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5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16.xml" ContentType="application/vnd.openxmlformats-officedocument.drawing+xml"/>
  <Override PartName="/xl/charts/chart12.xml" ContentType="application/vnd.openxmlformats-officedocument.drawingml.chart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harts/chart13.xml" ContentType="application/vnd.openxmlformats-officedocument.drawingml.chart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harts/chart14.xml" ContentType="application/vnd.openxmlformats-officedocument.drawingml.chart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charts/chart15.xml" ContentType="application/vnd.openxmlformats-officedocument.drawingml.chart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charts/chart16.xml" ContentType="application/vnd.openxmlformats-officedocument.drawingml.chart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charts/chart17.xml" ContentType="application/vnd.openxmlformats-officedocument.drawingml.chart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drawings/drawing3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570" yWindow="525" windowWidth="11505" windowHeight="8550" tabRatio="880"/>
  </bookViews>
  <sheets>
    <sheet name="Indice" sheetId="134" r:id="rId1"/>
    <sheet name="8.1" sheetId="130" r:id="rId2"/>
    <sheet name="8.1 - dati" sheetId="131" r:id="rId3"/>
    <sheet name="8.2" sheetId="72" r:id="rId4"/>
    <sheet name="8.2 - dati" sheetId="73" r:id="rId5"/>
    <sheet name="8.3" sheetId="132" r:id="rId6"/>
    <sheet name="8.3 - dati" sheetId="133" r:id="rId7"/>
    <sheet name="8.4" sheetId="70" r:id="rId8"/>
    <sheet name="8.4 - dati" sheetId="71" r:id="rId9"/>
    <sheet name="8.5" sheetId="66" r:id="rId10"/>
    <sheet name="8.5 - dati" sheetId="67" r:id="rId11"/>
    <sheet name="8.6 " sheetId="112" r:id="rId12"/>
    <sheet name="8.6 - dati" sheetId="113" r:id="rId13"/>
    <sheet name="8.7" sheetId="114" r:id="rId14"/>
    <sheet name="8.7 - dati" sheetId="115" r:id="rId15"/>
    <sheet name="8.8" sheetId="116" r:id="rId16"/>
    <sheet name="8.8 - dati" sheetId="117" r:id="rId17"/>
    <sheet name="8.9" sheetId="118" r:id="rId18"/>
    <sheet name="8.9 - dati" sheetId="119" r:id="rId19"/>
    <sheet name="8.10" sheetId="120" r:id="rId20"/>
    <sheet name="8.10 - dati" sheetId="121" r:id="rId21"/>
    <sheet name="8.11" sheetId="122" r:id="rId22"/>
    <sheet name="8.11 - dati" sheetId="123" r:id="rId23"/>
    <sheet name="8.12" sheetId="124" r:id="rId24"/>
    <sheet name="8.12 - dati" sheetId="125" r:id="rId25"/>
    <sheet name="8.13" sheetId="128" r:id="rId26"/>
    <sheet name="8.13 - dati" sheetId="129" r:id="rId27"/>
    <sheet name="8.14" sheetId="126" r:id="rId28"/>
    <sheet name="8.14 - dati" sheetId="127" r:id="rId29"/>
  </sheets>
  <externalReferences>
    <externalReference r:id="rId30"/>
    <externalReference r:id="rId31"/>
    <externalReference r:id="rId32"/>
  </externalReferences>
  <definedNames>
    <definedName name="anno_corr">#REF!</definedName>
    <definedName name="anno_prec">#REF!</definedName>
    <definedName name="_xlnm.Print_Area" localSheetId="27">'8.14'!$A$1:$G$32</definedName>
    <definedName name="attributi_tavola">'[1]dati tavole'!$A$1:$G$160</definedName>
    <definedName name="trim_corr">#REF!</definedName>
    <definedName name="trim_titolo">#REF!</definedName>
  </definedNames>
  <calcPr calcId="152511"/>
</workbook>
</file>

<file path=xl/calcChain.xml><?xml version="1.0" encoding="utf-8"?>
<calcChain xmlns="http://schemas.openxmlformats.org/spreadsheetml/2006/main">
  <c r="Y18" i="119" l="1"/>
  <c r="X18" i="119"/>
  <c r="W18" i="119"/>
  <c r="V18" i="119"/>
  <c r="T18" i="119"/>
  <c r="S18" i="119"/>
  <c r="R18" i="119"/>
  <c r="Q18" i="119"/>
  <c r="O18" i="119"/>
  <c r="N18" i="119"/>
  <c r="M18" i="119"/>
  <c r="L18" i="119"/>
  <c r="J18" i="119"/>
  <c r="I18" i="119"/>
  <c r="H18" i="119"/>
  <c r="G18" i="119"/>
  <c r="E18" i="119"/>
  <c r="D18" i="119"/>
  <c r="C18" i="119"/>
  <c r="B18" i="119"/>
  <c r="D25" i="67" l="1"/>
  <c r="E25" i="67" s="1"/>
  <c r="D24" i="67"/>
  <c r="E24" i="67" s="1"/>
  <c r="D23" i="67"/>
  <c r="E23" i="67" s="1"/>
  <c r="D22" i="67"/>
  <c r="E22" i="67" s="1"/>
  <c r="D21" i="67"/>
  <c r="E21" i="67" s="1"/>
  <c r="E20" i="67"/>
  <c r="D20" i="67"/>
  <c r="D19" i="67"/>
  <c r="E19" i="67" s="1"/>
  <c r="D18" i="67"/>
  <c r="E18" i="67" s="1"/>
  <c r="D17" i="67"/>
  <c r="E17" i="67" s="1"/>
  <c r="D16" i="67"/>
  <c r="E16" i="67" s="1"/>
  <c r="D15" i="67"/>
  <c r="E15" i="67" s="1"/>
  <c r="D14" i="67"/>
  <c r="E14" i="67" s="1"/>
  <c r="D13" i="67"/>
  <c r="E13" i="67" s="1"/>
  <c r="D12" i="67"/>
  <c r="E12" i="67" s="1"/>
  <c r="D11" i="67"/>
  <c r="E11" i="67" s="1"/>
  <c r="D10" i="67"/>
  <c r="E10" i="67" s="1"/>
  <c r="D9" i="67"/>
  <c r="E9" i="67" s="1"/>
  <c r="G54" i="66" l="1"/>
  <c r="G50" i="66"/>
  <c r="D52" i="66"/>
  <c r="G44" i="66"/>
  <c r="G38" i="66"/>
  <c r="D42" i="66"/>
  <c r="D33" i="66"/>
  <c r="J22" i="66"/>
  <c r="J18" i="66"/>
  <c r="J14" i="66"/>
  <c r="J10" i="66"/>
  <c r="G16" i="66"/>
  <c r="J30" i="66"/>
  <c r="J26" i="66"/>
  <c r="G28" i="66"/>
  <c r="D22" i="66"/>
  <c r="G53" i="66"/>
  <c r="D51" i="66"/>
  <c r="G49" i="66"/>
  <c r="G43" i="66"/>
  <c r="D41" i="66"/>
  <c r="G37" i="66"/>
  <c r="A36" i="66"/>
  <c r="D32" i="66"/>
  <c r="J29" i="66"/>
  <c r="G27" i="66"/>
  <c r="J25" i="66"/>
  <c r="J21" i="66"/>
  <c r="D21" i="66"/>
  <c r="J17" i="66"/>
  <c r="G15" i="66"/>
  <c r="J13" i="66"/>
  <c r="J9" i="66"/>
</calcChain>
</file>

<file path=xl/sharedStrings.xml><?xml version="1.0" encoding="utf-8"?>
<sst xmlns="http://schemas.openxmlformats.org/spreadsheetml/2006/main" count="519" uniqueCount="227">
  <si>
    <t>Partecipazione al mercato del lavoro della popolazione residente</t>
  </si>
  <si>
    <t>V.a.</t>
  </si>
  <si>
    <t>%</t>
  </si>
  <si>
    <t>Occupati</t>
  </si>
  <si>
    <t>Indipendenti</t>
  </si>
  <si>
    <t>A tempo pieno</t>
  </si>
  <si>
    <t>A tempo parziale</t>
  </si>
  <si>
    <t>Dipendenti</t>
  </si>
  <si>
    <t>Permanenti a tempo pieno</t>
  </si>
  <si>
    <t>Permanenti a tempo parziale</t>
  </si>
  <si>
    <t>A termine a tempo pieno</t>
  </si>
  <si>
    <t>A termine a tempo parziale</t>
  </si>
  <si>
    <t>Inattivi in età lavorativa 
(15-64 anni)</t>
  </si>
  <si>
    <t>Non cercano e non disponibili a lavorare</t>
  </si>
  <si>
    <t>Inattivi in età non lavorativa</t>
  </si>
  <si>
    <t>&lt;15 anni</t>
  </si>
  <si>
    <t>18</t>
  </si>
  <si>
    <t>&gt;64 anni</t>
  </si>
  <si>
    <t>Popolazione residente</t>
  </si>
  <si>
    <t>Svezia</t>
  </si>
  <si>
    <t>Paesi Bassi</t>
  </si>
  <si>
    <t>Germania</t>
  </si>
  <si>
    <t>Danimarca</t>
  </si>
  <si>
    <t>Austria</t>
  </si>
  <si>
    <t>Finlandia</t>
  </si>
  <si>
    <t>Estonia</t>
  </si>
  <si>
    <t>Lussemburgo</t>
  </si>
  <si>
    <t>Lettonia</t>
  </si>
  <si>
    <t>Francia</t>
  </si>
  <si>
    <t>Lituania</t>
  </si>
  <si>
    <t>Slovenia</t>
  </si>
  <si>
    <t>Belgio</t>
  </si>
  <si>
    <t>Cipro</t>
  </si>
  <si>
    <t>Portogallo</t>
  </si>
  <si>
    <t>Malta</t>
  </si>
  <si>
    <t>Irlanda</t>
  </si>
  <si>
    <t>Polonia</t>
  </si>
  <si>
    <t>Slovacchia</t>
  </si>
  <si>
    <t>Romania</t>
  </si>
  <si>
    <t>Bulgaria</t>
  </si>
  <si>
    <t>Ungheria</t>
  </si>
  <si>
    <t>Italia</t>
  </si>
  <si>
    <t>Spagna</t>
  </si>
  <si>
    <t>Grecia</t>
  </si>
  <si>
    <t>Croazia</t>
  </si>
  <si>
    <t>Repubblica Ceca</t>
  </si>
  <si>
    <t xml:space="preserve">Principali indicatori per cittadinanza e ripartizione geografica </t>
  </si>
  <si>
    <t>Popolazione
nazionale</t>
  </si>
  <si>
    <t>Popolazione
straniera</t>
  </si>
  <si>
    <t>Tasso di occupazione 
(15-64 anni)</t>
  </si>
  <si>
    <t>Tasso di disoccupazione</t>
  </si>
  <si>
    <t>Tasso di 
inattività 
(15-64 anni)</t>
  </si>
  <si>
    <t>Mezzogiorno</t>
  </si>
  <si>
    <t>Centro</t>
  </si>
  <si>
    <t>Nord</t>
  </si>
  <si>
    <t>INDICATORI</t>
  </si>
  <si>
    <t>IV</t>
  </si>
  <si>
    <t>III</t>
  </si>
  <si>
    <t>II</t>
  </si>
  <si>
    <t>I</t>
  </si>
  <si>
    <t>A termine</t>
  </si>
  <si>
    <t>Permanenti</t>
  </si>
  <si>
    <t>Tempo parziale</t>
  </si>
  <si>
    <t>Tempo pieno</t>
  </si>
  <si>
    <t>PERIODO</t>
  </si>
  <si>
    <t xml:space="preserve">Dipendenti </t>
  </si>
  <si>
    <t>Femmine</t>
  </si>
  <si>
    <t>Maschi</t>
  </si>
  <si>
    <t>Fonte: Eurostat, Labour force survey</t>
  </si>
  <si>
    <t>ITALIA</t>
  </si>
  <si>
    <t>PAESI</t>
  </si>
  <si>
    <t>Tasso di 
occupazione 15-64 anni</t>
  </si>
  <si>
    <t xml:space="preserve">Principali indicatori per ripartizione geografica e cittadinanza </t>
  </si>
  <si>
    <r>
      <t xml:space="preserve">Occupati per sesso e per regime orario, dipendenti per carattere dell'occupazione </t>
    </r>
    <r>
      <rPr>
        <b/>
        <sz val="9"/>
        <rFont val="Arial"/>
        <family val="2"/>
      </rPr>
      <t>e occupati per posizione professionale</t>
    </r>
  </si>
  <si>
    <t>IT Mezzogiorno</t>
  </si>
  <si>
    <t>IT Centro</t>
  </si>
  <si>
    <t>IT Nord-est</t>
  </si>
  <si>
    <t>IT Nord-ovest</t>
  </si>
  <si>
    <t>Ue28</t>
  </si>
  <si>
    <t>Forze lavoro potenziali</t>
  </si>
  <si>
    <t>Figura 8.1</t>
  </si>
  <si>
    <t>Figura 8.1 - Dati</t>
  </si>
  <si>
    <t>Figura 8.2</t>
  </si>
  <si>
    <t>Figura 8.2 - Dati</t>
  </si>
  <si>
    <t xml:space="preserve">Figura 8.3 </t>
  </si>
  <si>
    <t>Figura 8.3 - Dati</t>
  </si>
  <si>
    <t>Figura 8.4</t>
  </si>
  <si>
    <t>Figura 8.4 - Dati</t>
  </si>
  <si>
    <t>Figura 8.5</t>
  </si>
  <si>
    <t>Tasso di occupazione 15-64 anni per paese e ripartizione geografica italiana</t>
  </si>
  <si>
    <t>Tasso di disoccupazione 15-74 anni per paese e ripartizione geografica italiana</t>
  </si>
  <si>
    <t>Ue 28</t>
  </si>
  <si>
    <t>Disoccupati</t>
  </si>
  <si>
    <t>Tasso di 
disoccupazione</t>
  </si>
  <si>
    <t xml:space="preserve">Figura 8.6 </t>
  </si>
  <si>
    <t>Addetti delle imprese per tipo di rapporto e settore di attività economica</t>
  </si>
  <si>
    <t>Fonte: Istat, Registro statistico dell'occupazione delle imprese (ASIA-Occupazione) (E)</t>
  </si>
  <si>
    <t>Figura 8.6 - Dati</t>
  </si>
  <si>
    <t>SETTORI DI ATTIVITÀ ECONOMICA</t>
  </si>
  <si>
    <t>Tipo di rapporto</t>
  </si>
  <si>
    <t>Addetti</t>
  </si>
  <si>
    <t>Lavoratori dipendenti</t>
  </si>
  <si>
    <t>Lavoratori indipendenti</t>
  </si>
  <si>
    <t>Industria in senso stretto</t>
  </si>
  <si>
    <t>Costruzioni</t>
  </si>
  <si>
    <t>Commercio, trasporto e magazzinaggio, alloggio e ristorazione</t>
  </si>
  <si>
    <t>Altri servizi</t>
  </si>
  <si>
    <t>Totale</t>
  </si>
  <si>
    <t>VALORI ASSOLUTI</t>
  </si>
  <si>
    <t>Figura 8.7</t>
  </si>
  <si>
    <t>(a) Altre tipologie di dipendenti e apprendisti.</t>
  </si>
  <si>
    <t>Figura 8.7 - Dati</t>
  </si>
  <si>
    <t>Operai</t>
  </si>
  <si>
    <t>Impiegati</t>
  </si>
  <si>
    <t>Quadri e dirigenti</t>
  </si>
  <si>
    <t>Altri dipendenti  (a)</t>
  </si>
  <si>
    <t>Commercio, trasporto e 
magazzinaggio, alloggio 
e ristorazione</t>
  </si>
  <si>
    <t>Industria in 
senso stretto</t>
  </si>
  <si>
    <t>TOTALE</t>
  </si>
  <si>
    <t>Figura 8.8</t>
  </si>
  <si>
    <t>Figura 8.8 - Dati</t>
  </si>
  <si>
    <t>TIPO DI RAPPORTO</t>
  </si>
  <si>
    <t>Indicatori</t>
  </si>
  <si>
    <t>Donne</t>
  </si>
  <si>
    <t>15-29 anni</t>
  </si>
  <si>
    <t>50+ anni</t>
  </si>
  <si>
    <t>Cittadini esteri</t>
  </si>
  <si>
    <t>Lavoratori esterni</t>
  </si>
  <si>
    <t>Lavoratori temporanei</t>
  </si>
  <si>
    <t>Figura 8.9</t>
  </si>
  <si>
    <t>(a) Si comprendono i seguenti titoli di studio: diploma di istruzione terziaria, laurea di I livello, diploma accademico di I livello, laurea magistrale, diploma accademico di II livello e dottorato.</t>
  </si>
  <si>
    <t>Figura 8.9- Dati</t>
  </si>
  <si>
    <t>TITOLI DI STUDIO</t>
  </si>
  <si>
    <t>Esterni</t>
  </si>
  <si>
    <t>Temporanei</t>
  </si>
  <si>
    <t>Nessun titolo e attestato di scuola primaria</t>
  </si>
  <si>
    <t>Diploma di licenza di scuola secondaria di  I grado</t>
  </si>
  <si>
    <t>Attestato/diploma di qualifica professionale</t>
  </si>
  <si>
    <t>Diploma di scuola secondaria superiore e formazione post secondaria</t>
  </si>
  <si>
    <t>Diploma di istruzione terziaria, laurea di I livello, diploma accademico di I livello, Laurea magistrale e diploma accademico di II livello e dottorato</t>
  </si>
  <si>
    <t>Diploma di istruzione terziaria, laurea di I livello, diploma accademico di I livello</t>
  </si>
  <si>
    <t>Laurea magistrale e diploma accademico di II livello e dottorato</t>
  </si>
  <si>
    <t>Non disponibile</t>
  </si>
  <si>
    <t>Figura 8.10</t>
  </si>
  <si>
    <t xml:space="preserve">Fonte: Istat, Rilevazione Oros (occupazione, retribuzioni, oneri sociali) (R) </t>
  </si>
  <si>
    <t>(a) Con riferimento all'Ateco 2007, l'industria comprende le sezioni dalla B alla F, i servizi le sezioni dalla G alla S, esclusa la O - Amministrazione pubblica e difesa; assicurazione sociale obbligatoria.</t>
  </si>
  <si>
    <t>Figura 8.10 - Dati</t>
  </si>
  <si>
    <t>ANNI</t>
  </si>
  <si>
    <t>TRIMESTRI</t>
  </si>
  <si>
    <t xml:space="preserve">I </t>
  </si>
  <si>
    <t xml:space="preserve">II </t>
  </si>
  <si>
    <t xml:space="preserve">III </t>
  </si>
  <si>
    <t>Figura 8.11</t>
  </si>
  <si>
    <t xml:space="preserve">Fonte: Istat, Rilevazione Oros (occupazione, retribuzioni, oneri sociali) (R); Indagine trimestrale sui posti vacanti e le ore lavorate (R); Indagine su occupazione, orari di lavoro e retribuzioni nelle grandi imprese (R) </t>
  </si>
  <si>
    <t>Figura 8.11 - Dati</t>
  </si>
  <si>
    <t xml:space="preserve">Fonte: Istat, Rilevazione Oros (occupazione, retribuzioni, oneri sociali) (R); Indagine trimestrale sui posti vacanti e le ore lavorate (R) </t>
  </si>
  <si>
    <t>Figura 8.12</t>
  </si>
  <si>
    <t>Fonte: Istat, Indagine trimestrale sui posti vacanti e le ore lavorate (R); Indagine su occupazione, orari di lavoro e retribuzioni nelle grandi imprese (R)</t>
  </si>
  <si>
    <t>(a) Dati destagionalizzati.</t>
  </si>
  <si>
    <t>Retribuzioni lorde e oneri sociali per Ula nell'industria, nei servizi di mercato e nel totale industria e servizi di mercato</t>
  </si>
  <si>
    <t>Fonte: Istat, Rilevazione Oros (occupazione, retribuzioni, oneri sociali) (R)</t>
  </si>
  <si>
    <t>IMPRESE DELL'INDUSTRIA E DEI SERVIZI DI MERCATO</t>
  </si>
  <si>
    <t>Retribuzioni lorde per Ula</t>
  </si>
  <si>
    <t>Oneri sociali per Ula</t>
  </si>
  <si>
    <t>IMPRESE DELL'INDUSTRIA</t>
  </si>
  <si>
    <t>IMPRESE DEI SERVIZI DI MERCATO</t>
  </si>
  <si>
    <t>Figura 8.14</t>
  </si>
  <si>
    <r>
      <t xml:space="preserve">Retribuzioni contrattuali lorde per dipendente, retribuzioni lorde per dipendente </t>
    </r>
    <r>
      <rPr>
        <sz val="9"/>
        <rFont val="Arial"/>
        <family val="2"/>
      </rPr>
      <t>(al netto dei dipendenti in Cig)</t>
    </r>
    <r>
      <rPr>
        <b/>
        <sz val="9"/>
        <rFont val="Arial"/>
        <family val="2"/>
      </rPr>
      <t xml:space="preserve"> nelle grandi imprese e retribuzioni lorde per Ula </t>
    </r>
    <r>
      <rPr>
        <b/>
        <sz val="9"/>
        <rFont val="Arial"/>
        <family val="2"/>
      </rPr>
      <t xml:space="preserve">nel complesso delle imprese dell'industria e dei servizi di mercato </t>
    </r>
    <r>
      <rPr>
        <sz val="9"/>
        <rFont val="Arial"/>
        <family val="2"/>
      </rPr>
      <t>(a)</t>
    </r>
  </si>
  <si>
    <t>Fonte: Istat, Retribuzioni contrattuali (R); Rilevazione Oros (occupazione, retribuzioni, oneri sociali) (R); Retribuzioni nelle grandi imprese (R)</t>
  </si>
  <si>
    <t>Figura 8.14 - Dati</t>
  </si>
  <si>
    <t>Retribuzioni di fatto nelle grandi imprese</t>
  </si>
  <si>
    <t>Retribuzioni di fatto nel complesso delle imprese (Oros)</t>
  </si>
  <si>
    <t>Retribuzioni contrattuali</t>
  </si>
  <si>
    <t xml:space="preserve">Industria e servizi (scala sx)
</t>
  </si>
  <si>
    <t>Industria (scala dx)</t>
  </si>
  <si>
    <t>Servizi (scala dx)</t>
  </si>
  <si>
    <r>
      <t>Posizioni lavorative dipendenti</t>
    </r>
    <r>
      <rPr>
        <sz val="7"/>
        <color indexed="10"/>
        <rFont val="Arial"/>
        <family val="2"/>
      </rPr>
      <t xml:space="preserve"> </t>
    </r>
    <r>
      <rPr>
        <sz val="7"/>
        <rFont val="Arial"/>
        <family val="2"/>
      </rPr>
      <t>in somministrazione (scala sx)</t>
    </r>
  </si>
  <si>
    <t xml:space="preserve">Monte ore lavorate, ore lavorate per dipendente e ore di cassa integrazione guadagni nelle imprese con almeno 10 dipendenti nell'industria e nei servizi </t>
  </si>
  <si>
    <r>
      <t xml:space="preserve">Posizioni lavorative dipendenti nell'industria e servizi </t>
    </r>
    <r>
      <rPr>
        <sz val="9"/>
        <rFont val="Arial"/>
        <family val="2"/>
      </rPr>
      <t xml:space="preserve">(a) </t>
    </r>
  </si>
  <si>
    <r>
      <t xml:space="preserve">Retribuzioni contrattuali lorde per dipendente, retribuzioni lorde per dipendente </t>
    </r>
    <r>
      <rPr>
        <sz val="9"/>
        <rFont val="Arial"/>
        <family val="2"/>
      </rPr>
      <t>(al netto delle posizioni lavorative in Cig)</t>
    </r>
    <r>
      <rPr>
        <b/>
        <sz val="9"/>
        <rFont val="Arial"/>
        <family val="2"/>
      </rPr>
      <t xml:space="preserve"> nelle grandi imprese e retribuzioni lorde per Ula nel complesso delle imprese dell'industria e dei servizi di mercato </t>
    </r>
    <r>
      <rPr>
        <sz val="9"/>
        <rFont val="Arial"/>
        <family val="2"/>
      </rPr>
      <t>(a)</t>
    </r>
  </si>
  <si>
    <t>(a) Le serie storiche sono calcolate per ciascuna delle seguenti indagini:
- Grandi imprese: retribuzioni lorde per dipendente (al netto dei dipendenti in Cig) nelle grandi imprese. Base 2015=100;
- Oros: retribuzioni lorde per Ula per settore di attività economica. Base 2015=100;
- Retribuzioni contrattuali: retribuzioni contrattuali lorde per dipendente. Base dicembre 2015=100.</t>
  </si>
  <si>
    <t>(a) Le serie storiche sono calcolate per ciascuna delle seguenti indagini:
- Grandi imprese: retribuzioni lorde per dipendente (al netto dei dipendenti in Cig) nelle grandi imprese;  Base 2015=100;
- Oros: retribuzioni lorde per Ula per settore di attività economica. Base 2015=100;
- Retribuzioni contrattuali: retribuzioni contrattuali lorde per dipendente (base dicembre 2015=100).</t>
  </si>
  <si>
    <t>Figura 8.12 - Dati</t>
  </si>
  <si>
    <t>Monte ore lavorate (a)</t>
  </si>
  <si>
    <t>Ore lavorate per dipendente (a)</t>
  </si>
  <si>
    <t>Ore di cassa integrazione guadagni (scala dx) (b)</t>
  </si>
  <si>
    <t>Figura 8.13</t>
  </si>
  <si>
    <t>Lavoratori dipendenti  per qualifica professionale e per settore di attività economica</t>
  </si>
  <si>
    <t>Lavoratori dipendenti per qualifica professionale e per settore di attività economica</t>
  </si>
  <si>
    <t>Lavoratori delle imprese per sesso, età e paese di nascita</t>
  </si>
  <si>
    <t>Figura 8.5- Dati</t>
  </si>
  <si>
    <t>(b) Dati grezzi. I dati riferiti al 2019 sono provvisori.</t>
  </si>
  <si>
    <t>Ue27</t>
  </si>
  <si>
    <t xml:space="preserve">Posizioni lavorative dipendenti in somministrazione e tasso di posti vacanti nel totale delle imprese con dipendenti nell'industria e nei servizi </t>
  </si>
  <si>
    <t>Tasso di posti vacanti nelle imprese con dipendenti (scala dx)</t>
  </si>
  <si>
    <t xml:space="preserve">Monte ore lavorate, ore lavorate per dipendente e ore di cassa integrazione guadagni nel totale imprese con dipendenti nell'industria e nei servizi </t>
  </si>
  <si>
    <t>Anni 2017-2021 (b), variazioni percentuali medie annue</t>
  </si>
  <si>
    <t>Anni 2017-2021 (a), variazioni percentuali medie annue</t>
  </si>
  <si>
    <t>(a) I dati riferiti al 2021 sono provvisori.</t>
  </si>
  <si>
    <t>Anni 2017-2021, valori assoluti in migliaia e valori percentuali, dati destagionalizzati</t>
  </si>
  <si>
    <t xml:space="preserve">Anni 2017-2021 (a), variazioni percentuali medie annue </t>
  </si>
  <si>
    <t>(b) I dati riferiti al 2021 di fonte Oros sono provvisori.</t>
  </si>
  <si>
    <t>Anni 2017-2021, valori assoluti e variazioni congiunturali assolute in migliaia, dati destagionalizzati</t>
  </si>
  <si>
    <t xml:space="preserve">Anni 2017-2021, valori assoluti e variazioni congiunturali assolute in migliaia, dati destagionalizzati </t>
  </si>
  <si>
    <t>Anni 2017-2021, indici destagionalizzati e incidenza per 1000 ore lavorate</t>
  </si>
  <si>
    <t>Anno 2021, valori percentuali</t>
  </si>
  <si>
    <t xml:space="preserve">Anni 2019-2021, variazioni tendenziali assolute in migliaia di unità </t>
  </si>
  <si>
    <t xml:space="preserve">Fonte: Istat, Rilevazione sulle forze di lavoro (R)
</t>
  </si>
  <si>
    <t xml:space="preserve">Fonte: Istat, Rilevazione sulle forze di lavoro (R)
</t>
  </si>
  <si>
    <t>Anno 2021</t>
  </si>
  <si>
    <t>Figura 8.13 - Dati</t>
  </si>
  <si>
    <t>Anno 2020</t>
  </si>
  <si>
    <t xml:space="preserve">Anno 2020, composizioni percentuali </t>
  </si>
  <si>
    <t>Anno 2020, valori percentuali</t>
  </si>
  <si>
    <t>Lavoratori delle imprese per settore di attività economica e per titolo di studio (a)</t>
  </si>
  <si>
    <t>(a)  La variabile “Titolo di studio” è stata aggiornata integrando alcune informazioni aggiuntive sui dottori di ricerca di fonte Censimento popolazione 2011</t>
  </si>
  <si>
    <t>(b)  La variabile “Titolo di studio” è stata aggiornata integrando alcune informazioni aggiuntive sui dottori di ricerca di fonte Censimento popolazione 2011</t>
  </si>
  <si>
    <r>
      <t xml:space="preserve">Lavoratori delle imprese con laurea o dottorato per settore di attività economica </t>
    </r>
    <r>
      <rPr>
        <sz val="9"/>
        <rFont val="Arial"/>
        <family val="2"/>
      </rPr>
      <t>(a) (b)</t>
    </r>
  </si>
  <si>
    <t>Capitolo 8 - Mercato del lavoro</t>
  </si>
  <si>
    <t>-</t>
  </si>
  <si>
    <t>Anni 2017-2021</t>
  </si>
  <si>
    <t>Occupati per sesso e per regime orario, dipendenti per carattere dell'occupazione e occupati per posizione professionale</t>
  </si>
  <si>
    <t>Figura 8.3</t>
  </si>
  <si>
    <t>Figura 8.6</t>
  </si>
  <si>
    <t>Lavoratori delle imprese con laurea o dottorato per settore di attività economica</t>
  </si>
  <si>
    <t>Posizioni lavorative dipendenti nell'industria e servizi</t>
  </si>
  <si>
    <t>Retribuzioni contrattuali lorde per dipendente, retribuzioni lorde per dipendente (al netto delle posizioni lavorative in Cig) nelle grandi imprese e retribuzioni lorde per Ula nel complesso delle imprese dell'industria e dei servizi di mercato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</si>
</sst>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1" formatCode="_-* #,##0_-;\-* #,##0_-;_-* &quot;-&quot;_-;_-@_-"/>
    <numFmt numFmtId="43" formatCode="_-* #,##0.00_-;\-* #,##0.00_-;_-* &quot;-&quot;??_-;_-@_-"/>
    <numFmt numFmtId="164" formatCode="0.0%"/>
    <numFmt numFmtId="165" formatCode="#,##0.0"/>
    <numFmt numFmtId="166" formatCode="0.0"/>
    <numFmt numFmtId="167" formatCode="_-[$€]\ * #,##0.00_-;\-[$€]\ * #,##0.00_-;_-[$€]\ * &quot;-&quot;??_-;_-@_-"/>
    <numFmt numFmtId="168" formatCode="0.0000"/>
    <numFmt numFmtId="169" formatCode="0.000"/>
    <numFmt numFmtId="170" formatCode="_(* #,##0.00_);_(* \(#,##0.00\);_(* &quot;-&quot;??_);_(@_)"/>
    <numFmt numFmtId="171" formatCode="#,##0_-"/>
    <numFmt numFmtId="172" formatCode="_-&quot;L.&quot;\ * #,##0_-;\-&quot;L.&quot;\ * #,##0_-;_-&quot;L.&quot;\ * &quot;-&quot;_-;_-@_-"/>
    <numFmt numFmtId="173" formatCode="#,##0;\-\ #,##0;_-\ &quot;- &quot;"/>
    <numFmt numFmtId="174" formatCode="_-* #,##0_-;\-* #,##0_-;_-* &quot;-&quot;??_-;_-@_-"/>
    <numFmt numFmtId="175" formatCode="#,##0_ ;\-#,##0\ "/>
  </numFmts>
  <fonts count="60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i/>
      <sz val="7"/>
      <name val="Arial"/>
      <family val="2"/>
    </font>
    <font>
      <sz val="12"/>
      <name val="Garamond"/>
      <family val="1"/>
    </font>
    <font>
      <b/>
      <sz val="8"/>
      <name val="Arial"/>
      <family val="2"/>
    </font>
    <font>
      <sz val="8"/>
      <name val="Arial"/>
      <family val="2"/>
    </font>
    <font>
      <sz val="8"/>
      <name val="Tahoma"/>
      <family val="2"/>
    </font>
    <font>
      <sz val="10"/>
      <name val="Arial"/>
      <family val="2"/>
    </font>
    <font>
      <b/>
      <sz val="10"/>
      <name val="Arial"/>
      <family val="2"/>
    </font>
    <font>
      <sz val="7"/>
      <color indexed="8"/>
      <name val="Arial"/>
      <family val="2"/>
    </font>
    <font>
      <sz val="11"/>
      <name val="Arial"/>
      <family val="2"/>
    </font>
    <font>
      <sz val="9"/>
      <color indexed="23"/>
      <name val="Arial"/>
      <family val="2"/>
    </font>
    <font>
      <b/>
      <sz val="7"/>
      <color indexed="8"/>
      <name val="Arial"/>
      <family val="2"/>
    </font>
    <font>
      <sz val="10"/>
      <name val="Arial"/>
      <family val="2"/>
    </font>
    <font>
      <sz val="7"/>
      <color indexed="10"/>
      <name val="Arial"/>
      <family val="2"/>
    </font>
    <font>
      <sz val="12"/>
      <name val="Arial"/>
      <family val="2"/>
    </font>
    <font>
      <sz val="12"/>
      <name val="Arial Narrow"/>
      <family val="2"/>
    </font>
    <font>
      <b/>
      <sz val="7"/>
      <name val="Arial Narrow"/>
      <family val="2"/>
    </font>
    <font>
      <sz val="11"/>
      <name val="Calibri"/>
      <family val="2"/>
    </font>
    <font>
      <i/>
      <sz val="8"/>
      <name val="Arial"/>
      <family val="2"/>
    </font>
    <font>
      <sz val="10"/>
      <name val="MS Sans Serif"/>
      <family val="2"/>
    </font>
    <font>
      <sz val="10"/>
      <name val="Arial Narrow"/>
      <family val="2"/>
    </font>
    <font>
      <sz val="8"/>
      <name val="Arial Narrow"/>
      <family val="2"/>
    </font>
    <font>
      <b/>
      <sz val="8"/>
      <color indexed="16"/>
      <name val="Arial Narrow"/>
      <family val="2"/>
    </font>
    <font>
      <b/>
      <i/>
      <sz val="8"/>
      <name val="Tahoma"/>
      <family val="2"/>
    </font>
    <font>
      <sz val="10"/>
      <name val="Arial"/>
      <family val="2"/>
    </font>
    <font>
      <sz val="10"/>
      <name val="Dialog"/>
    </font>
    <font>
      <sz val="11"/>
      <color theme="1"/>
      <name val="Calibri"/>
      <family val="2"/>
      <scheme val="minor"/>
    </font>
    <font>
      <sz val="7"/>
      <color theme="0"/>
      <name val="Arial"/>
      <family val="2"/>
    </font>
    <font>
      <sz val="7"/>
      <color rgb="FF707070"/>
      <name val="Arial"/>
      <family val="2"/>
    </font>
    <font>
      <sz val="12"/>
      <color rgb="FF707070"/>
      <name val="Garamond"/>
      <family val="1"/>
    </font>
    <font>
      <sz val="10"/>
      <color rgb="FF707070"/>
      <name val="Arial"/>
      <family val="2"/>
    </font>
    <font>
      <b/>
      <sz val="10"/>
      <color rgb="FF808080"/>
      <name val="Arial Narrow"/>
      <family val="2"/>
    </font>
    <font>
      <sz val="7"/>
      <color rgb="FFFF0000"/>
      <name val="Arial"/>
      <family val="2"/>
    </font>
    <font>
      <sz val="7"/>
      <color theme="1"/>
      <name val="Arial Narrow"/>
      <family val="2"/>
    </font>
    <font>
      <i/>
      <sz val="11"/>
      <color theme="1"/>
      <name val="Calibri"/>
      <family val="2"/>
      <scheme val="minor"/>
    </font>
    <font>
      <sz val="9"/>
      <color rgb="FF707070"/>
      <name val="Arial"/>
      <family val="2"/>
    </font>
    <font>
      <sz val="11"/>
      <color rgb="FF707070"/>
      <name val="Calibri"/>
      <family val="2"/>
    </font>
    <font>
      <sz val="9"/>
      <color rgb="FFFF0000"/>
      <name val="Arial"/>
      <family val="2"/>
    </font>
    <font>
      <sz val="10"/>
      <color theme="0"/>
      <name val="Arial"/>
      <family val="2"/>
    </font>
    <font>
      <sz val="12"/>
      <color theme="0"/>
      <name val="Garamond"/>
      <family val="1"/>
    </font>
    <font>
      <b/>
      <sz val="9"/>
      <color theme="0"/>
      <name val="Arial"/>
      <family val="2"/>
    </font>
    <font>
      <sz val="9"/>
      <color theme="0"/>
      <name val="Arial"/>
      <family val="2"/>
    </font>
    <font>
      <sz val="10"/>
      <color rgb="FFFF0000"/>
      <name val="Arial"/>
      <family val="2"/>
    </font>
    <font>
      <sz val="7"/>
      <color theme="1"/>
      <name val="Arial"/>
      <family val="2"/>
    </font>
    <font>
      <i/>
      <sz val="7"/>
      <color theme="1"/>
      <name val="Arial"/>
      <family val="2"/>
    </font>
    <font>
      <sz val="7"/>
      <color theme="3" tint="0.39997558519241921"/>
      <name val="Arial"/>
      <family val="2"/>
    </font>
    <font>
      <sz val="7"/>
      <color rgb="FF7030A0"/>
      <name val="Arial"/>
      <family val="2"/>
    </font>
    <font>
      <b/>
      <sz val="7"/>
      <color theme="0"/>
      <name val="Arial"/>
      <family val="2"/>
    </font>
    <font>
      <sz val="11"/>
      <color rgb="FF707070"/>
      <name val="Calibri"/>
      <family val="2"/>
      <scheme val="minor"/>
    </font>
    <font>
      <sz val="11"/>
      <color theme="0"/>
      <name val="Arial Black"/>
      <family val="2"/>
    </font>
    <font>
      <sz val="9"/>
      <color rgb="FFC00000"/>
      <name val="Arial"/>
      <family val="2"/>
    </font>
    <font>
      <u/>
      <sz val="10"/>
      <color indexed="12"/>
      <name val="Arial"/>
      <family val="2"/>
    </font>
    <font>
      <b/>
      <u/>
      <sz val="10"/>
      <color indexed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FFCC"/>
      </patternFill>
    </fill>
    <fill>
      <patternFill patternType="solid">
        <fgColor rgb="FFC9D200"/>
        <bgColor indexed="64"/>
      </patternFill>
    </fill>
    <fill>
      <patternFill patternType="solid">
        <fgColor rgb="FFFABB00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AC3B8"/>
        <bgColor indexed="64"/>
      </patternFill>
    </fill>
    <fill>
      <patternFill patternType="solid">
        <fgColor rgb="FFD79191"/>
        <bgColor indexed="64"/>
      </patternFill>
    </fill>
    <fill>
      <patternFill patternType="solid">
        <fgColor rgb="FFFFFFC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A127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hair">
        <color indexed="2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C00000"/>
      </top>
      <bottom style="thin">
        <color rgb="FFC00000"/>
      </bottom>
      <diagonal/>
    </border>
    <border>
      <left/>
      <right/>
      <top style="thin">
        <color rgb="FFC00000"/>
      </top>
      <bottom/>
      <diagonal/>
    </border>
  </borders>
  <cellStyleXfs count="82">
    <xf numFmtId="0" fontId="0" fillId="0" borderId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167" fontId="2" fillId="0" borderId="0" applyFont="0" applyFill="0" applyBorder="0" applyAlignment="0" applyProtection="0"/>
    <xf numFmtId="43" fontId="33" fillId="0" borderId="0" applyFont="0" applyFill="0" applyBorder="0" applyAlignment="0" applyProtection="0"/>
    <xf numFmtId="41" fontId="2" fillId="0" borderId="0" applyFont="0" applyFill="0" applyBorder="0" applyAlignment="0" applyProtection="0"/>
    <xf numFmtId="38" fontId="26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12" fillId="0" borderId="0"/>
    <xf numFmtId="0" fontId="2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7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33" fillId="0" borderId="0"/>
    <xf numFmtId="0" fontId="33" fillId="0" borderId="0"/>
    <xf numFmtId="0" fontId="33" fillId="0" borderId="0"/>
    <xf numFmtId="0" fontId="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3" fillId="0" borderId="0"/>
    <xf numFmtId="0" fontId="33" fillId="0" borderId="0"/>
    <xf numFmtId="0" fontId="33" fillId="0" borderId="0"/>
    <xf numFmtId="0" fontId="1" fillId="0" borderId="0"/>
    <xf numFmtId="0" fontId="33" fillId="0" borderId="0"/>
    <xf numFmtId="0" fontId="2" fillId="0" borderId="0"/>
    <xf numFmtId="0" fontId="19" fillId="0" borderId="0"/>
    <xf numFmtId="0" fontId="2" fillId="0" borderId="0"/>
    <xf numFmtId="0" fontId="33" fillId="0" borderId="0"/>
    <xf numFmtId="0" fontId="2" fillId="0" borderId="0"/>
    <xf numFmtId="0" fontId="21" fillId="0" borderId="0"/>
    <xf numFmtId="0" fontId="1" fillId="15" borderId="16" applyNumberFormat="0" applyFont="0" applyAlignment="0" applyProtection="0"/>
    <xf numFmtId="0" fontId="33" fillId="15" borderId="16" applyNumberFormat="0" applyFont="0" applyAlignment="0" applyProtection="0"/>
    <xf numFmtId="0" fontId="33" fillId="15" borderId="16" applyNumberFormat="0" applyFont="0" applyAlignment="0" applyProtection="0"/>
    <xf numFmtId="0" fontId="33" fillId="15" borderId="16" applyNumberFormat="0" applyFont="0" applyAlignment="0" applyProtection="0"/>
    <xf numFmtId="0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0"/>
    <xf numFmtId="49" fontId="12" fillId="0" borderId="1">
      <alignment vertical="center" wrapText="1"/>
    </xf>
    <xf numFmtId="49" fontId="12" fillId="0" borderId="1">
      <alignment vertical="center" wrapText="1"/>
    </xf>
    <xf numFmtId="49" fontId="12" fillId="0" borderId="1">
      <alignment vertical="center" wrapText="1"/>
    </xf>
    <xf numFmtId="171" fontId="28" fillId="0" borderId="2">
      <alignment horizontal="right" vertical="center"/>
    </xf>
    <xf numFmtId="0" fontId="29" fillId="2" borderId="3">
      <alignment horizontal="center" vertical="center" wrapText="1"/>
    </xf>
    <xf numFmtId="49" fontId="30" fillId="2" borderId="4">
      <alignment horizontal="center" vertical="center" wrapText="1"/>
    </xf>
    <xf numFmtId="172" fontId="2" fillId="0" borderId="0" applyFont="0" applyFill="0" applyBorder="0" applyAlignment="0" applyProtection="0"/>
    <xf numFmtId="0" fontId="2" fillId="0" borderId="0" applyBorder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33" fillId="0" borderId="0" applyFont="0" applyFill="0" applyBorder="0" applyAlignment="0" applyProtection="0"/>
    <xf numFmtId="0" fontId="58" fillId="0" borderId="0" applyNumberFormat="0" applyFill="0" applyBorder="0" applyAlignment="0" applyProtection="0">
      <alignment vertical="top"/>
      <protection locked="0"/>
    </xf>
  </cellStyleXfs>
  <cellXfs count="538">
    <xf numFmtId="0" fontId="0" fillId="0" borderId="0" xfId="0"/>
    <xf numFmtId="0" fontId="5" fillId="0" borderId="0" xfId="27" applyFont="1" applyFill="1" applyBorder="1" applyAlignment="1">
      <alignment horizontal="center" vertical="center"/>
    </xf>
    <xf numFmtId="0" fontId="4" fillId="0" borderId="0" xfId="27" applyFont="1" applyFill="1" applyAlignment="1">
      <alignment horizontal="left" vertical="center"/>
    </xf>
    <xf numFmtId="0" fontId="4" fillId="0" borderId="0" xfId="27" applyFont="1" applyFill="1" applyAlignment="1">
      <alignment horizontal="center" vertical="center"/>
    </xf>
    <xf numFmtId="0" fontId="5" fillId="0" borderId="0" xfId="27" applyFont="1" applyFill="1" applyAlignment="1">
      <alignment horizontal="center" vertical="center"/>
    </xf>
    <xf numFmtId="0" fontId="8" fillId="0" borderId="0" xfId="27" applyFont="1" applyFill="1" applyAlignment="1">
      <alignment horizontal="left"/>
    </xf>
    <xf numFmtId="0" fontId="8" fillId="0" borderId="0" xfId="27" applyFont="1" applyFill="1" applyAlignment="1">
      <alignment horizontal="center"/>
    </xf>
    <xf numFmtId="0" fontId="3" fillId="0" borderId="0" xfId="27" applyFont="1" applyFill="1" applyAlignment="1">
      <alignment horizontal="center"/>
    </xf>
    <xf numFmtId="0" fontId="3" fillId="0" borderId="0" xfId="27" applyFont="1"/>
    <xf numFmtId="0" fontId="3" fillId="0" borderId="0" xfId="27" applyFont="1" applyFill="1" applyAlignment="1">
      <alignment horizontal="center" vertical="center"/>
    </xf>
    <xf numFmtId="0" fontId="3" fillId="0" borderId="10" xfId="27" applyFont="1" applyFill="1" applyBorder="1"/>
    <xf numFmtId="0" fontId="3" fillId="0" borderId="0" xfId="27" applyFont="1" applyFill="1"/>
    <xf numFmtId="0" fontId="4" fillId="0" borderId="0" xfId="27" applyFont="1" applyFill="1" applyBorder="1" applyAlignment="1">
      <alignment horizontal="center"/>
    </xf>
    <xf numFmtId="0" fontId="4" fillId="0" borderId="0" xfId="27" applyFont="1" applyFill="1" applyAlignment="1">
      <alignment horizontal="left"/>
    </xf>
    <xf numFmtId="0" fontId="4" fillId="0" borderId="0" xfId="27" applyFont="1" applyFill="1" applyAlignment="1">
      <alignment horizontal="center"/>
    </xf>
    <xf numFmtId="0" fontId="3" fillId="0" borderId="11" xfId="27" applyFont="1" applyFill="1" applyBorder="1" applyAlignment="1">
      <alignment vertical="center"/>
    </xf>
    <xf numFmtId="0" fontId="3" fillId="0" borderId="11" xfId="27" applyFont="1" applyFill="1" applyBorder="1" applyAlignment="1">
      <alignment horizontal="right" vertical="center"/>
    </xf>
    <xf numFmtId="1" fontId="3" fillId="0" borderId="11" xfId="27" applyNumberFormat="1" applyFont="1" applyFill="1" applyBorder="1" applyAlignment="1">
      <alignment horizontal="right" vertical="center"/>
    </xf>
    <xf numFmtId="0" fontId="3" fillId="0" borderId="0" xfId="27" applyFont="1" applyFill="1" applyBorder="1" applyAlignment="1">
      <alignment vertical="center"/>
    </xf>
    <xf numFmtId="0" fontId="3" fillId="0" borderId="0" xfId="27" applyFont="1" applyFill="1" applyBorder="1" applyAlignment="1">
      <alignment horizontal="left"/>
    </xf>
    <xf numFmtId="0" fontId="3" fillId="0" borderId="0" xfId="27" applyFont="1" applyFill="1" applyBorder="1" applyAlignment="1">
      <alignment horizontal="left" vertical="top" wrapText="1"/>
    </xf>
    <xf numFmtId="3" fontId="3" fillId="0" borderId="0" xfId="27" applyNumberFormat="1" applyFont="1" applyFill="1" applyBorder="1"/>
    <xf numFmtId="165" fontId="3" fillId="0" borderId="0" xfId="19" applyNumberFormat="1" applyFont="1" applyFill="1" applyBorder="1" applyAlignment="1">
      <alignment horizontal="right" wrapText="1"/>
    </xf>
    <xf numFmtId="166" fontId="3" fillId="0" borderId="0" xfId="27" applyNumberFormat="1" applyFont="1" applyFill="1" applyBorder="1"/>
    <xf numFmtId="0" fontId="3" fillId="0" borderId="0" xfId="27" applyFont="1" applyFill="1" applyBorder="1"/>
    <xf numFmtId="0" fontId="3" fillId="0" borderId="0" xfId="27" applyFont="1" applyFill="1" applyBorder="1" applyAlignment="1">
      <alignment horizontal="center"/>
    </xf>
    <xf numFmtId="0" fontId="3" fillId="0" borderId="0" xfId="27" applyFont="1" applyFill="1" applyBorder="1" applyAlignment="1">
      <alignment horizontal="right"/>
    </xf>
    <xf numFmtId="49" fontId="3" fillId="0" borderId="0" xfId="27" applyNumberFormat="1" applyFont="1" applyFill="1" applyBorder="1" applyAlignment="1">
      <alignment horizontal="right"/>
    </xf>
    <xf numFmtId="0" fontId="3" fillId="0" borderId="12" xfId="27" applyFont="1" applyFill="1" applyBorder="1" applyAlignment="1">
      <alignment horizontal="left"/>
    </xf>
    <xf numFmtId="0" fontId="3" fillId="0" borderId="12" xfId="27" applyFont="1" applyFill="1" applyBorder="1" applyAlignment="1">
      <alignment horizontal="left" vertical="top" wrapText="1"/>
    </xf>
    <xf numFmtId="165" fontId="3" fillId="0" borderId="12" xfId="19" applyNumberFormat="1" applyFont="1" applyFill="1" applyBorder="1" applyAlignment="1">
      <alignment horizontal="right" wrapText="1"/>
    </xf>
    <xf numFmtId="0" fontId="5" fillId="0" borderId="0" xfId="27" applyFont="1" applyFill="1" applyBorder="1"/>
    <xf numFmtId="1" fontId="3" fillId="0" borderId="0" xfId="27" applyNumberFormat="1" applyFont="1" applyFill="1" applyBorder="1"/>
    <xf numFmtId="0" fontId="10" fillId="0" borderId="0" xfId="27" applyFont="1" applyFill="1"/>
    <xf numFmtId="0" fontId="11" fillId="0" borderId="0" xfId="27" applyFont="1" applyFill="1"/>
    <xf numFmtId="1" fontId="11" fillId="0" borderId="0" xfId="27" applyNumberFormat="1" applyFont="1" applyFill="1"/>
    <xf numFmtId="0" fontId="5" fillId="0" borderId="0" xfId="27" applyFont="1" applyFill="1"/>
    <xf numFmtId="1" fontId="3" fillId="0" borderId="0" xfId="25" applyNumberFormat="1" applyFont="1" applyFill="1" applyBorder="1" applyAlignment="1">
      <alignment vertical="center"/>
    </xf>
    <xf numFmtId="0" fontId="15" fillId="0" borderId="0" xfId="31" applyFont="1" applyFill="1" applyBorder="1" applyAlignment="1">
      <alignment horizontal="left" vertical="top" wrapText="1"/>
    </xf>
    <xf numFmtId="0" fontId="3" fillId="0" borderId="0" xfId="31" applyFont="1" applyFill="1" applyBorder="1" applyAlignment="1">
      <alignment horizontal="left" vertical="top" wrapText="1"/>
    </xf>
    <xf numFmtId="0" fontId="2" fillId="0" borderId="0" xfId="27"/>
    <xf numFmtId="0" fontId="2" fillId="0" borderId="0" xfId="27" applyFill="1" applyBorder="1"/>
    <xf numFmtId="166" fontId="11" fillId="0" borderId="0" xfId="27" applyNumberFormat="1" applyFont="1" applyFill="1" applyBorder="1"/>
    <xf numFmtId="168" fontId="11" fillId="0" borderId="0" xfId="27" applyNumberFormat="1" applyFont="1" applyFill="1" applyBorder="1"/>
    <xf numFmtId="0" fontId="11" fillId="0" borderId="0" xfId="27" applyFont="1" applyFill="1" applyBorder="1" applyAlignment="1">
      <alignment wrapText="1"/>
    </xf>
    <xf numFmtId="169" fontId="11" fillId="0" borderId="0" xfId="27" applyNumberFormat="1" applyFont="1" applyFill="1" applyBorder="1"/>
    <xf numFmtId="166" fontId="2" fillId="0" borderId="0" xfId="27" applyNumberFormat="1" applyFill="1" applyBorder="1"/>
    <xf numFmtId="166" fontId="11" fillId="0" borderId="0" xfId="27" applyNumberFormat="1" applyFont="1" applyFill="1" applyBorder="1" applyAlignment="1" applyProtection="1">
      <alignment horizontal="right" vertical="top"/>
    </xf>
    <xf numFmtId="166" fontId="11" fillId="0" borderId="0" xfId="27" applyNumberFormat="1" applyFont="1" applyFill="1" applyBorder="1" applyAlignment="1" applyProtection="1">
      <alignment horizontal="right" vertical="top" wrapText="1"/>
    </xf>
    <xf numFmtId="166" fontId="11" fillId="0" borderId="0" xfId="27" applyNumberFormat="1" applyFont="1" applyFill="1" applyBorder="1" applyAlignment="1">
      <alignment wrapText="1"/>
    </xf>
    <xf numFmtId="0" fontId="2" fillId="0" borderId="0" xfId="27" applyFill="1"/>
    <xf numFmtId="0" fontId="6" fillId="0" borderId="0" xfId="27" applyFont="1"/>
    <xf numFmtId="0" fontId="4" fillId="0" borderId="0" xfId="27" applyFont="1"/>
    <xf numFmtId="0" fontId="4" fillId="0" borderId="0" xfId="27" applyFont="1" applyFill="1" applyBorder="1"/>
    <xf numFmtId="0" fontId="4" fillId="0" borderId="0" xfId="27" applyFont="1" applyFill="1" applyBorder="1" applyAlignment="1"/>
    <xf numFmtId="0" fontId="4" fillId="0" borderId="0" xfId="27" applyFont="1" applyFill="1" applyBorder="1" applyAlignment="1">
      <alignment horizontal="left"/>
    </xf>
    <xf numFmtId="0" fontId="2" fillId="0" borderId="0" xfId="27" applyFont="1" applyFill="1" applyBorder="1"/>
    <xf numFmtId="0" fontId="2" fillId="0" borderId="0" xfId="27" applyFont="1" applyFill="1" applyBorder="1" applyAlignment="1"/>
    <xf numFmtId="0" fontId="2" fillId="0" borderId="0" xfId="25"/>
    <xf numFmtId="0" fontId="3" fillId="0" borderId="0" xfId="25" applyFont="1"/>
    <xf numFmtId="0" fontId="3" fillId="0" borderId="0" xfId="27" applyFont="1" applyFill="1" applyBorder="1" applyAlignment="1">
      <alignment wrapText="1"/>
    </xf>
    <xf numFmtId="0" fontId="3" fillId="0" borderId="0" xfId="25" applyFont="1" applyAlignment="1">
      <alignment vertical="center"/>
    </xf>
    <xf numFmtId="166" fontId="3" fillId="0" borderId="11" xfId="27" applyNumberFormat="1" applyFont="1" applyFill="1" applyBorder="1" applyAlignment="1" applyProtection="1">
      <alignment horizontal="right" vertical="center"/>
    </xf>
    <xf numFmtId="166" fontId="3" fillId="0" borderId="11" xfId="27" applyNumberFormat="1" applyFont="1" applyFill="1" applyBorder="1" applyAlignment="1" applyProtection="1">
      <alignment horizontal="right" vertical="center" wrapText="1"/>
    </xf>
    <xf numFmtId="0" fontId="4" fillId="0" borderId="0" xfId="25" applyFont="1" applyFill="1" applyBorder="1" applyAlignment="1">
      <alignment horizontal="left"/>
    </xf>
    <xf numFmtId="0" fontId="6" fillId="0" borderId="0" xfId="25" applyFont="1" applyFill="1" applyBorder="1" applyAlignment="1"/>
    <xf numFmtId="0" fontId="18" fillId="0" borderId="0" xfId="31" applyFont="1" applyFill="1" applyBorder="1" applyAlignment="1">
      <alignment horizontal="left" vertical="top" wrapText="1"/>
    </xf>
    <xf numFmtId="0" fontId="18" fillId="0" borderId="12" xfId="31" applyFont="1" applyFill="1" applyBorder="1" applyAlignment="1">
      <alignment horizontal="left" vertical="top" wrapText="1"/>
    </xf>
    <xf numFmtId="0" fontId="4" fillId="0" borderId="0" xfId="27" applyFont="1" applyFill="1" applyAlignment="1"/>
    <xf numFmtId="0" fontId="17" fillId="0" borderId="0" xfId="27" applyFont="1" applyFill="1" applyAlignment="1"/>
    <xf numFmtId="0" fontId="6" fillId="0" borderId="0" xfId="27" applyFont="1" applyFill="1" applyAlignment="1"/>
    <xf numFmtId="0" fontId="6" fillId="0" borderId="0" xfId="27" applyFont="1" applyFill="1"/>
    <xf numFmtId="0" fontId="16" fillId="0" borderId="0" xfId="27" applyFont="1" applyFill="1" applyAlignment="1">
      <alignment wrapText="1"/>
    </xf>
    <xf numFmtId="0" fontId="4" fillId="0" borderId="0" xfId="25" applyFont="1" applyFill="1" applyAlignment="1">
      <alignment wrapText="1"/>
    </xf>
    <xf numFmtId="0" fontId="3" fillId="0" borderId="0" xfId="26" applyFont="1"/>
    <xf numFmtId="0" fontId="9" fillId="0" borderId="0" xfId="27" applyFont="1" applyFill="1" applyAlignment="1">
      <alignment horizontal="center"/>
    </xf>
    <xf numFmtId="164" fontId="3" fillId="0" borderId="0" xfId="27" applyNumberFormat="1" applyFont="1" applyFill="1" applyBorder="1"/>
    <xf numFmtId="164" fontId="3" fillId="0" borderId="12" xfId="27" applyNumberFormat="1" applyFont="1" applyFill="1" applyBorder="1"/>
    <xf numFmtId="0" fontId="9" fillId="0" borderId="0" xfId="27" applyFont="1" applyFill="1" applyBorder="1" applyAlignment="1">
      <alignment horizontal="center"/>
    </xf>
    <xf numFmtId="0" fontId="36" fillId="0" borderId="0" xfId="27" applyFont="1" applyFill="1" applyAlignment="1">
      <alignment horizontal="center"/>
    </xf>
    <xf numFmtId="0" fontId="9" fillId="0" borderId="0" xfId="25" applyFont="1" applyFill="1" applyBorder="1" applyAlignment="1">
      <alignment horizontal="center"/>
    </xf>
    <xf numFmtId="0" fontId="37" fillId="0" borderId="0" xfId="27" applyFont="1" applyFill="1" applyBorder="1" applyAlignment="1"/>
    <xf numFmtId="0" fontId="3" fillId="0" borderId="14" xfId="27" applyFont="1" applyFill="1" applyBorder="1"/>
    <xf numFmtId="3" fontId="3" fillId="0" borderId="0" xfId="26" applyNumberFormat="1" applyFont="1" applyFill="1" applyAlignment="1">
      <alignment horizontal="right" vertical="center" wrapText="1"/>
    </xf>
    <xf numFmtId="3" fontId="3" fillId="0" borderId="12" xfId="26" applyNumberFormat="1" applyFont="1" applyFill="1" applyBorder="1" applyAlignment="1">
      <alignment horizontal="right" vertical="center" wrapText="1"/>
    </xf>
    <xf numFmtId="0" fontId="4" fillId="0" borderId="0" xfId="25" applyFont="1" applyFill="1" applyBorder="1" applyAlignment="1">
      <alignment horizontal="left" vertical="center"/>
    </xf>
    <xf numFmtId="166" fontId="3" fillId="0" borderId="0" xfId="31" applyNumberFormat="1" applyFont="1" applyFill="1" applyBorder="1"/>
    <xf numFmtId="0" fontId="2" fillId="0" borderId="0" xfId="0" applyFont="1" applyFill="1" applyBorder="1" applyAlignment="1"/>
    <xf numFmtId="0" fontId="11" fillId="0" borderId="0" xfId="0" applyFont="1" applyFill="1" applyBorder="1"/>
    <xf numFmtId="0" fontId="17" fillId="0" borderId="0" xfId="0" applyFont="1" applyBorder="1" applyAlignment="1"/>
    <xf numFmtId="0" fontId="4" fillId="0" borderId="0" xfId="0" applyFont="1" applyBorder="1" applyAlignment="1">
      <alignment vertical="center"/>
    </xf>
    <xf numFmtId="0" fontId="2" fillId="0" borderId="0" xfId="0" applyFont="1" applyBorder="1"/>
    <xf numFmtId="0" fontId="2" fillId="0" borderId="0" xfId="0" applyFont="1" applyFill="1" applyBorder="1"/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21" fillId="0" borderId="0" xfId="52" applyFont="1" applyFill="1" applyBorder="1" applyAlignment="1"/>
    <xf numFmtId="0" fontId="6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21" fillId="0" borderId="0" xfId="52" applyFont="1" applyFill="1" applyBorder="1"/>
    <xf numFmtId="49" fontId="3" fillId="0" borderId="0" xfId="25" applyNumberFormat="1" applyFont="1" applyFill="1" applyBorder="1" applyAlignment="1">
      <alignment horizontal="left" vertical="center"/>
    </xf>
    <xf numFmtId="0" fontId="3" fillId="0" borderId="0" xfId="25" applyFont="1" applyFill="1" applyBorder="1" applyAlignment="1">
      <alignment vertical="center"/>
    </xf>
    <xf numFmtId="165" fontId="3" fillId="0" borderId="0" xfId="0" applyNumberFormat="1" applyFont="1" applyBorder="1" applyAlignment="1">
      <alignment horizontal="right"/>
    </xf>
    <xf numFmtId="0" fontId="3" fillId="0" borderId="0" xfId="25" applyFont="1" applyFill="1" applyBorder="1" applyAlignment="1">
      <alignment horizontal="left" vertical="center" wrapText="1"/>
    </xf>
    <xf numFmtId="0" fontId="5" fillId="0" borderId="0" xfId="25" applyFont="1" applyFill="1" applyBorder="1" applyAlignment="1">
      <alignment vertical="center"/>
    </xf>
    <xf numFmtId="3" fontId="3" fillId="0" borderId="0" xfId="25" applyNumberFormat="1" applyFont="1" applyFill="1" applyBorder="1" applyAlignment="1">
      <alignment horizontal="right" vertical="center"/>
    </xf>
    <xf numFmtId="0" fontId="5" fillId="0" borderId="12" xfId="25" applyFont="1" applyFill="1" applyBorder="1" applyAlignment="1">
      <alignment vertical="center"/>
    </xf>
    <xf numFmtId="3" fontId="5" fillId="0" borderId="12" xfId="25" applyNumberFormat="1" applyFont="1" applyFill="1" applyBorder="1" applyAlignment="1">
      <alignment horizontal="right" vertical="center"/>
    </xf>
    <xf numFmtId="3" fontId="5" fillId="0" borderId="12" xfId="0" applyNumberFormat="1" applyFont="1" applyBorder="1" applyAlignment="1">
      <alignment horizontal="right" vertical="center"/>
    </xf>
    <xf numFmtId="3" fontId="5" fillId="0" borderId="0" xfId="0" applyNumberFormat="1" applyFont="1" applyBorder="1" applyAlignment="1">
      <alignment horizontal="right" vertical="center"/>
    </xf>
    <xf numFmtId="3" fontId="5" fillId="0" borderId="0" xfId="25" applyNumberFormat="1" applyFont="1" applyFill="1" applyBorder="1" applyAlignment="1">
      <alignment horizontal="right" vertical="center"/>
    </xf>
    <xf numFmtId="0" fontId="38" fillId="0" borderId="0" xfId="25" applyFont="1" applyAlignment="1">
      <alignment vertical="center" wrapText="1"/>
    </xf>
    <xf numFmtId="0" fontId="39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25" applyFont="1" applyFill="1"/>
    <xf numFmtId="0" fontId="3" fillId="0" borderId="11" xfId="25" applyFont="1" applyBorder="1" applyAlignment="1">
      <alignment horizontal="left" vertical="center" wrapText="1"/>
    </xf>
    <xf numFmtId="0" fontId="3" fillId="0" borderId="11" xfId="25" applyFont="1" applyBorder="1" applyAlignment="1">
      <alignment horizontal="right" vertical="top" wrapText="1"/>
    </xf>
    <xf numFmtId="0" fontId="3" fillId="0" borderId="0" xfId="25" applyFont="1" applyFill="1" applyBorder="1" applyAlignment="1">
      <alignment horizontal="left" vertical="center"/>
    </xf>
    <xf numFmtId="166" fontId="3" fillId="0" borderId="0" xfId="25" applyNumberFormat="1" applyFont="1" applyFill="1" applyBorder="1" applyAlignment="1">
      <alignment horizontal="right" vertical="center"/>
    </xf>
    <xf numFmtId="166" fontId="3" fillId="0" borderId="0" xfId="25" applyNumberFormat="1" applyFont="1" applyFill="1" applyBorder="1" applyAlignment="1">
      <alignment horizontal="right"/>
    </xf>
    <xf numFmtId="0" fontId="5" fillId="0" borderId="12" xfId="25" applyFont="1" applyFill="1" applyBorder="1" applyAlignment="1">
      <alignment horizontal="left" vertical="center"/>
    </xf>
    <xf numFmtId="166" fontId="5" fillId="0" borderId="12" xfId="25" applyNumberFormat="1" applyFont="1" applyFill="1" applyBorder="1" applyAlignment="1">
      <alignment horizontal="right" vertical="center"/>
    </xf>
    <xf numFmtId="166" fontId="22" fillId="0" borderId="0" xfId="0" applyNumberFormat="1" applyFont="1" applyAlignment="1">
      <alignment horizontal="left" vertical="center" indent="12"/>
    </xf>
    <xf numFmtId="0" fontId="17" fillId="0" borderId="0" xfId="0" applyFont="1" applyAlignment="1"/>
    <xf numFmtId="0" fontId="11" fillId="0" borderId="0" xfId="0" applyFont="1" applyFill="1"/>
    <xf numFmtId="0" fontId="4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Fill="1"/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vertical="center" wrapText="1"/>
    </xf>
    <xf numFmtId="0" fontId="21" fillId="0" borderId="0" xfId="52" applyFont="1" applyFill="1" applyAlignment="1"/>
    <xf numFmtId="0" fontId="6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21" fillId="0" borderId="0" xfId="52" applyFont="1" applyFill="1"/>
    <xf numFmtId="0" fontId="6" fillId="0" borderId="0" xfId="0" applyFont="1"/>
    <xf numFmtId="0" fontId="6" fillId="0" borderId="0" xfId="52" applyFont="1" applyFill="1"/>
    <xf numFmtId="0" fontId="3" fillId="0" borderId="0" xfId="0" applyFont="1" applyFill="1" applyBorder="1"/>
    <xf numFmtId="0" fontId="3" fillId="0" borderId="11" xfId="25" applyFont="1" applyFill="1" applyBorder="1" applyAlignment="1">
      <alignment horizontal="right" vertical="center"/>
    </xf>
    <xf numFmtId="0" fontId="3" fillId="0" borderId="11" xfId="25" applyFont="1" applyFill="1" applyBorder="1" applyAlignment="1">
      <alignment horizontal="right" vertical="center" wrapText="1"/>
    </xf>
    <xf numFmtId="0" fontId="40" fillId="0" borderId="0" xfId="0" applyFont="1" applyBorder="1" applyAlignment="1">
      <alignment horizontal="left"/>
    </xf>
    <xf numFmtId="3" fontId="40" fillId="0" borderId="0" xfId="0" applyNumberFormat="1" applyFont="1" applyBorder="1" applyAlignment="1">
      <alignment horizontal="right"/>
    </xf>
    <xf numFmtId="0" fontId="3" fillId="0" borderId="0" xfId="0" applyFont="1" applyFill="1"/>
    <xf numFmtId="0" fontId="0" fillId="0" borderId="0" xfId="0" applyFill="1"/>
    <xf numFmtId="165" fontId="40" fillId="0" borderId="0" xfId="0" quotePrefix="1" applyNumberFormat="1" applyFont="1" applyBorder="1" applyAlignment="1">
      <alignment horizontal="right"/>
    </xf>
    <xf numFmtId="0" fontId="40" fillId="0" borderId="0" xfId="0" applyFont="1" applyBorder="1" applyAlignment="1">
      <alignment horizontal="left" vertical="center"/>
    </xf>
    <xf numFmtId="0" fontId="40" fillId="0" borderId="0" xfId="0" applyFont="1" applyFill="1" applyBorder="1" applyAlignment="1">
      <alignment horizontal="left"/>
    </xf>
    <xf numFmtId="0" fontId="3" fillId="0" borderId="0" xfId="0" applyFont="1" applyBorder="1" applyAlignment="1"/>
    <xf numFmtId="0" fontId="0" fillId="0" borderId="0" xfId="0" applyFill="1" applyBorder="1"/>
    <xf numFmtId="0" fontId="3" fillId="0" borderId="0" xfId="0" applyFont="1" applyBorder="1" applyAlignment="1">
      <alignment horizontal="right" vertical="center" wrapText="1"/>
    </xf>
    <xf numFmtId="0" fontId="40" fillId="0" borderId="0" xfId="0" applyFont="1" applyBorder="1" applyAlignment="1">
      <alignment horizontal="left" vertical="center" wrapText="1"/>
    </xf>
    <xf numFmtId="0" fontId="23" fillId="0" borderId="0" xfId="0" applyFont="1" applyFill="1" applyBorder="1" applyAlignment="1">
      <alignment wrapText="1"/>
    </xf>
    <xf numFmtId="0" fontId="33" fillId="0" borderId="0" xfId="50"/>
    <xf numFmtId="0" fontId="3" fillId="0" borderId="0" xfId="25" applyFont="1" applyFill="1" applyBorder="1" applyAlignment="1">
      <alignment vertical="center" wrapText="1"/>
    </xf>
    <xf numFmtId="0" fontId="8" fillId="0" borderId="0" xfId="25" applyFont="1" applyFill="1" applyBorder="1" applyAlignment="1">
      <alignment vertical="center" wrapText="1"/>
    </xf>
    <xf numFmtId="0" fontId="41" fillId="0" borderId="0" xfId="50" applyFont="1"/>
    <xf numFmtId="0" fontId="33" fillId="0" borderId="0" xfId="50" applyAlignment="1">
      <alignment vertical="center"/>
    </xf>
    <xf numFmtId="165" fontId="33" fillId="0" borderId="0" xfId="50" applyNumberFormat="1"/>
    <xf numFmtId="0" fontId="1" fillId="0" borderId="0" xfId="45"/>
    <xf numFmtId="0" fontId="1" fillId="0" borderId="0" xfId="45" applyFill="1"/>
    <xf numFmtId="0" fontId="4" fillId="0" borderId="0" xfId="26" applyFont="1" applyFill="1" applyAlignment="1">
      <alignment vertical="center"/>
    </xf>
    <xf numFmtId="0" fontId="2" fillId="0" borderId="0" xfId="26" applyFill="1" applyAlignment="1">
      <alignment vertical="center"/>
    </xf>
    <xf numFmtId="0" fontId="2" fillId="0" borderId="0" xfId="26" applyAlignment="1">
      <alignment vertical="center"/>
    </xf>
    <xf numFmtId="0" fontId="4" fillId="0" borderId="0" xfId="26" quotePrefix="1" applyFont="1" applyAlignment="1">
      <alignment vertical="center" wrapText="1"/>
    </xf>
    <xf numFmtId="0" fontId="6" fillId="0" borderId="0" xfId="26" applyFont="1" applyFill="1" applyAlignment="1">
      <alignment vertical="center"/>
    </xf>
    <xf numFmtId="0" fontId="6" fillId="0" borderId="0" xfId="26" applyFont="1" applyAlignment="1">
      <alignment vertical="center"/>
    </xf>
    <xf numFmtId="0" fontId="1" fillId="0" borderId="0" xfId="45" applyFill="1" applyAlignment="1">
      <alignment horizontal="left" vertical="center" wrapText="1"/>
    </xf>
    <xf numFmtId="0" fontId="1" fillId="0" borderId="0" xfId="45" applyAlignment="1">
      <alignment horizontal="left" vertical="center" wrapText="1"/>
    </xf>
    <xf numFmtId="0" fontId="24" fillId="0" borderId="0" xfId="45" applyFont="1" applyFill="1" applyAlignment="1">
      <alignment horizontal="justify" vertical="center"/>
    </xf>
    <xf numFmtId="0" fontId="15" fillId="0" borderId="0" xfId="45" applyFont="1" applyAlignment="1">
      <alignment vertical="center"/>
    </xf>
    <xf numFmtId="0" fontId="1" fillId="0" borderId="0" xfId="45" applyFill="1" applyAlignment="1">
      <alignment vertical="center"/>
    </xf>
    <xf numFmtId="0" fontId="1" fillId="0" borderId="0" xfId="45" applyAlignment="1">
      <alignment vertical="center"/>
    </xf>
    <xf numFmtId="0" fontId="4" fillId="0" borderId="0" xfId="26" applyFont="1" applyFill="1" applyAlignment="1">
      <alignment vertical="top"/>
    </xf>
    <xf numFmtId="0" fontId="2" fillId="0" borderId="0" xfId="26" applyFill="1" applyAlignment="1">
      <alignment vertical="top"/>
    </xf>
    <xf numFmtId="0" fontId="3" fillId="0" borderId="0" xfId="45" applyFont="1" applyFill="1" applyBorder="1" applyAlignment="1">
      <alignment vertical="center" wrapText="1"/>
    </xf>
    <xf numFmtId="0" fontId="5" fillId="0" borderId="0" xfId="45" applyFont="1" applyFill="1" applyBorder="1" applyAlignment="1">
      <alignment horizontal="center" vertical="top" wrapText="1"/>
    </xf>
    <xf numFmtId="0" fontId="15" fillId="0" borderId="0" xfId="45" applyFont="1" applyFill="1"/>
    <xf numFmtId="0" fontId="3" fillId="0" borderId="11" xfId="45" applyFont="1" applyFill="1" applyBorder="1" applyAlignment="1">
      <alignment vertical="center" wrapText="1"/>
    </xf>
    <xf numFmtId="0" fontId="3" fillId="0" borderId="11" xfId="45" applyFont="1" applyFill="1" applyBorder="1" applyAlignment="1">
      <alignment horizontal="right" vertical="center" wrapText="1"/>
    </xf>
    <xf numFmtId="0" fontId="3" fillId="0" borderId="11" xfId="45" applyFont="1" applyFill="1" applyBorder="1" applyAlignment="1">
      <alignment horizontal="right" vertical="top" wrapText="1"/>
    </xf>
    <xf numFmtId="0" fontId="3" fillId="0" borderId="15" xfId="45" applyFont="1" applyFill="1" applyBorder="1" applyAlignment="1">
      <alignment vertical="center" wrapText="1"/>
    </xf>
    <xf numFmtId="0" fontId="3" fillId="0" borderId="0" xfId="45" applyFont="1" applyFill="1" applyAlignment="1">
      <alignment horizontal="left" vertical="center"/>
    </xf>
    <xf numFmtId="0" fontId="3" fillId="0" borderId="0" xfId="45" applyFont="1" applyFill="1" applyAlignment="1">
      <alignment horizontal="right" vertical="center"/>
    </xf>
    <xf numFmtId="0" fontId="3" fillId="0" borderId="0" xfId="45" applyFont="1" applyFill="1" applyBorder="1" applyAlignment="1">
      <alignment horizontal="right" vertical="center"/>
    </xf>
    <xf numFmtId="0" fontId="15" fillId="0" borderId="12" xfId="45" applyFont="1" applyFill="1" applyBorder="1"/>
    <xf numFmtId="0" fontId="24" fillId="0" borderId="0" xfId="45" applyFont="1" applyFill="1" applyAlignment="1">
      <alignment vertical="center"/>
    </xf>
    <xf numFmtId="0" fontId="33" fillId="0" borderId="0" xfId="43"/>
    <xf numFmtId="0" fontId="33" fillId="0" borderId="0" xfId="43" applyFill="1"/>
    <xf numFmtId="0" fontId="4" fillId="0" borderId="0" xfId="26" applyFont="1" applyAlignment="1">
      <alignment vertical="center"/>
    </xf>
    <xf numFmtId="0" fontId="2" fillId="0" borderId="0" xfId="26" applyFont="1" applyAlignment="1">
      <alignment vertical="center"/>
    </xf>
    <xf numFmtId="0" fontId="33" fillId="0" borderId="0" xfId="43" applyFill="1" applyAlignment="1">
      <alignment horizontal="left" vertical="center" wrapText="1"/>
    </xf>
    <xf numFmtId="0" fontId="33" fillId="0" borderId="0" xfId="43" applyAlignment="1">
      <alignment horizontal="left" vertical="center" wrapText="1"/>
    </xf>
    <xf numFmtId="0" fontId="15" fillId="0" borderId="0" xfId="43" applyFont="1" applyAlignment="1">
      <alignment vertical="center"/>
    </xf>
    <xf numFmtId="0" fontId="33" fillId="0" borderId="0" xfId="43" applyFill="1" applyAlignment="1">
      <alignment vertical="center"/>
    </xf>
    <xf numFmtId="0" fontId="33" fillId="0" borderId="0" xfId="43" applyAlignment="1">
      <alignment vertical="center"/>
    </xf>
    <xf numFmtId="0" fontId="4" fillId="0" borderId="0" xfId="26" applyFont="1" applyAlignment="1">
      <alignment vertical="center" wrapText="1"/>
    </xf>
    <xf numFmtId="0" fontId="4" fillId="0" borderId="0" xfId="26" applyFont="1"/>
    <xf numFmtId="0" fontId="2" fillId="0" borderId="0" xfId="26"/>
    <xf numFmtId="0" fontId="3" fillId="0" borderId="0" xfId="26" applyFont="1" applyFill="1"/>
    <xf numFmtId="0" fontId="4" fillId="0" borderId="0" xfId="26" applyFont="1" applyFill="1" applyAlignment="1">
      <alignment horizontal="left" vertical="center" wrapText="1"/>
    </xf>
    <xf numFmtId="0" fontId="6" fillId="0" borderId="0" xfId="26" applyFont="1"/>
    <xf numFmtId="0" fontId="3" fillId="0" borderId="11" xfId="26" applyFont="1" applyFill="1" applyBorder="1" applyAlignment="1">
      <alignment vertical="center" wrapText="1"/>
    </xf>
    <xf numFmtId="0" fontId="3" fillId="0" borderId="11" xfId="26" applyFont="1" applyFill="1" applyBorder="1" applyAlignment="1">
      <alignment vertical="center"/>
    </xf>
    <xf numFmtId="0" fontId="4" fillId="0" borderId="0" xfId="26" applyFont="1" applyBorder="1" applyAlignment="1">
      <alignment horizontal="left" vertical="center" wrapText="1"/>
    </xf>
    <xf numFmtId="0" fontId="2" fillId="0" borderId="0" xfId="26" applyBorder="1" applyAlignment="1">
      <alignment vertical="center"/>
    </xf>
    <xf numFmtId="0" fontId="4" fillId="0" borderId="0" xfId="26" quotePrefix="1" applyFont="1" applyBorder="1" applyAlignment="1">
      <alignment vertical="center" wrapText="1"/>
    </xf>
    <xf numFmtId="0" fontId="4" fillId="0" borderId="0" xfId="26" applyFont="1" applyBorder="1" applyAlignment="1">
      <alignment vertical="center" wrapText="1"/>
    </xf>
    <xf numFmtId="0" fontId="4" fillId="0" borderId="0" xfId="26" applyFont="1" applyBorder="1"/>
    <xf numFmtId="0" fontId="6" fillId="0" borderId="0" xfId="26" applyFont="1" applyFill="1" applyBorder="1" applyAlignment="1">
      <alignment vertical="center"/>
    </xf>
    <xf numFmtId="0" fontId="2" fillId="0" borderId="0" xfId="26" applyFill="1" applyBorder="1" applyAlignment="1">
      <alignment vertical="center"/>
    </xf>
    <xf numFmtId="0" fontId="2" fillId="0" borderId="0" xfId="26" applyFill="1" applyBorder="1"/>
    <xf numFmtId="0" fontId="2" fillId="0" borderId="0" xfId="26" applyBorder="1"/>
    <xf numFmtId="0" fontId="2" fillId="0" borderId="0" xfId="26" applyFill="1" applyBorder="1" applyAlignment="1"/>
    <xf numFmtId="0" fontId="2" fillId="0" borderId="0" xfId="26" applyBorder="1" applyAlignment="1"/>
    <xf numFmtId="0" fontId="2" fillId="0" borderId="0" xfId="26" applyFill="1"/>
    <xf numFmtId="0" fontId="3" fillId="0" borderId="0" xfId="26" applyFont="1" applyAlignment="1">
      <alignment vertical="center"/>
    </xf>
    <xf numFmtId="0" fontId="4" fillId="0" borderId="0" xfId="26" quotePrefix="1" applyFont="1" applyFill="1" applyBorder="1" applyAlignment="1">
      <alignment vertical="center" wrapText="1"/>
    </xf>
    <xf numFmtId="0" fontId="6" fillId="0" borderId="12" xfId="26" applyFont="1" applyFill="1" applyBorder="1"/>
    <xf numFmtId="166" fontId="3" fillId="0" borderId="12" xfId="26" quotePrefix="1" applyNumberFormat="1" applyFont="1" applyFill="1" applyBorder="1" applyAlignment="1">
      <alignment vertical="center"/>
    </xf>
    <xf numFmtId="0" fontId="2" fillId="0" borderId="0" xfId="26" applyFont="1" applyFill="1"/>
    <xf numFmtId="0" fontId="2" fillId="0" borderId="0" xfId="26" applyFont="1"/>
    <xf numFmtId="0" fontId="3" fillId="0" borderId="12" xfId="26" applyFont="1" applyFill="1" applyBorder="1"/>
    <xf numFmtId="0" fontId="6" fillId="0" borderId="0" xfId="49" applyFont="1"/>
    <xf numFmtId="0" fontId="6" fillId="0" borderId="0" xfId="49" applyFont="1" applyFill="1"/>
    <xf numFmtId="0" fontId="2" fillId="0" borderId="0" xfId="49"/>
    <xf numFmtId="0" fontId="2" fillId="0" borderId="0" xfId="49" applyFill="1"/>
    <xf numFmtId="0" fontId="2" fillId="0" borderId="0" xfId="49" applyAlignment="1">
      <alignment vertical="center"/>
    </xf>
    <xf numFmtId="0" fontId="2" fillId="0" borderId="0" xfId="49" applyFill="1" applyAlignment="1">
      <alignment vertical="center"/>
    </xf>
    <xf numFmtId="0" fontId="2" fillId="0" borderId="0" xfId="51" applyAlignment="1">
      <alignment vertical="center"/>
    </xf>
    <xf numFmtId="0" fontId="2" fillId="0" borderId="0" xfId="51" applyFill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Fill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0" fontId="4" fillId="0" borderId="0" xfId="25" applyFont="1" applyFill="1" applyAlignment="1">
      <alignment horizontal="left"/>
    </xf>
    <xf numFmtId="0" fontId="6" fillId="0" borderId="0" xfId="25" applyFont="1" applyFill="1" applyAlignment="1">
      <alignment horizontal="left"/>
    </xf>
    <xf numFmtId="0" fontId="2" fillId="0" borderId="0" xfId="25" applyFont="1"/>
    <xf numFmtId="0" fontId="4" fillId="0" borderId="0" xfId="25" applyFont="1" applyAlignment="1">
      <alignment vertical="center"/>
    </xf>
    <xf numFmtId="0" fontId="11" fillId="0" borderId="0" xfId="25" applyFont="1" applyFill="1"/>
    <xf numFmtId="0" fontId="17" fillId="0" borderId="0" xfId="25" applyFont="1" applyAlignment="1"/>
    <xf numFmtId="0" fontId="11" fillId="0" borderId="0" xfId="25" applyFont="1" applyFill="1" applyBorder="1"/>
    <xf numFmtId="0" fontId="2" fillId="0" borderId="0" xfId="25" applyFont="1" applyFill="1" applyBorder="1" applyAlignment="1"/>
    <xf numFmtId="0" fontId="2" fillId="0" borderId="0" xfId="24"/>
    <xf numFmtId="0" fontId="3" fillId="0" borderId="0" xfId="24" applyFont="1" applyFill="1"/>
    <xf numFmtId="0" fontId="3" fillId="0" borderId="12" xfId="24" applyFont="1" applyFill="1" applyBorder="1"/>
    <xf numFmtId="3" fontId="5" fillId="0" borderId="12" xfId="24" applyNumberFormat="1" applyFont="1" applyBorder="1" applyAlignment="1">
      <alignment horizontal="right" vertical="center"/>
    </xf>
    <xf numFmtId="0" fontId="3" fillId="0" borderId="12" xfId="24" applyFont="1" applyFill="1" applyBorder="1" applyAlignment="1"/>
    <xf numFmtId="0" fontId="2" fillId="0" borderId="12" xfId="24" applyBorder="1" applyAlignment="1"/>
    <xf numFmtId="0" fontId="2" fillId="0" borderId="12" xfId="24" applyBorder="1" applyAlignment="1">
      <alignment horizontal="center" vertical="center"/>
    </xf>
    <xf numFmtId="0" fontId="6" fillId="0" borderId="0" xfId="24" applyFont="1" applyFill="1" applyBorder="1" applyAlignment="1">
      <alignment horizontal="left"/>
    </xf>
    <xf numFmtId="0" fontId="4" fillId="0" borderId="0" xfId="24" applyFont="1" applyFill="1" applyBorder="1" applyAlignment="1">
      <alignment vertical="center"/>
    </xf>
    <xf numFmtId="0" fontId="4" fillId="0" borderId="0" xfId="24" applyFont="1" applyBorder="1" applyAlignment="1">
      <alignment vertical="center"/>
    </xf>
    <xf numFmtId="0" fontId="3" fillId="0" borderId="0" xfId="24" applyFont="1" applyAlignment="1">
      <alignment vertical="center"/>
    </xf>
    <xf numFmtId="0" fontId="4" fillId="0" borderId="0" xfId="24" applyFont="1" applyFill="1" applyBorder="1" applyAlignment="1">
      <alignment horizontal="left"/>
    </xf>
    <xf numFmtId="0" fontId="4" fillId="0" borderId="0" xfId="24" applyFont="1" applyFill="1" applyBorder="1" applyAlignment="1">
      <alignment vertical="center" wrapText="1"/>
    </xf>
    <xf numFmtId="0" fontId="2" fillId="0" borderId="0" xfId="24" applyFont="1" applyFill="1" applyBorder="1"/>
    <xf numFmtId="0" fontId="2" fillId="0" borderId="0" xfId="24" applyFont="1" applyBorder="1"/>
    <xf numFmtId="0" fontId="11" fillId="0" borderId="0" xfId="24" applyFont="1" applyFill="1" applyBorder="1"/>
    <xf numFmtId="0" fontId="17" fillId="0" borderId="0" xfId="24" applyFont="1" applyBorder="1" applyAlignment="1"/>
    <xf numFmtId="0" fontId="2" fillId="0" borderId="0" xfId="24" applyFont="1" applyFill="1" applyBorder="1" applyAlignment="1"/>
    <xf numFmtId="0" fontId="3" fillId="0" borderId="0" xfId="24" applyFont="1"/>
    <xf numFmtId="3" fontId="5" fillId="0" borderId="0" xfId="24" applyNumberFormat="1" applyFont="1" applyFill="1" applyBorder="1" applyAlignment="1">
      <alignment wrapText="1"/>
    </xf>
    <xf numFmtId="3" fontId="5" fillId="0" borderId="0" xfId="24" applyNumberFormat="1" applyFont="1" applyBorder="1" applyAlignment="1">
      <alignment horizontal="right" vertical="center"/>
    </xf>
    <xf numFmtId="3" fontId="3" fillId="0" borderId="0" xfId="24" applyNumberFormat="1" applyFont="1" applyFill="1" applyBorder="1" applyAlignment="1">
      <alignment vertical="center" wrapText="1"/>
    </xf>
    <xf numFmtId="0" fontId="3" fillId="0" borderId="0" xfId="24" applyFont="1" applyBorder="1"/>
    <xf numFmtId="0" fontId="3" fillId="0" borderId="12" xfId="24" applyFont="1" applyBorder="1" applyAlignment="1">
      <alignment horizontal="right" vertical="center" wrapText="1"/>
    </xf>
    <xf numFmtId="0" fontId="42" fillId="0" borderId="0" xfId="24" applyFont="1" applyBorder="1" applyAlignment="1"/>
    <xf numFmtId="0" fontId="42" fillId="0" borderId="0" xfId="0" applyFont="1" applyBorder="1" applyAlignment="1"/>
    <xf numFmtId="0" fontId="42" fillId="0" borderId="0" xfId="0" applyFont="1" applyAlignment="1"/>
    <xf numFmtId="0" fontId="42" fillId="0" borderId="0" xfId="25" applyFont="1" applyAlignment="1"/>
    <xf numFmtId="0" fontId="1" fillId="0" borderId="0" xfId="45" applyFill="1" applyBorder="1"/>
    <xf numFmtId="0" fontId="43" fillId="0" borderId="0" xfId="45" applyFont="1"/>
    <xf numFmtId="166" fontId="3" fillId="0" borderId="0" xfId="45" applyNumberFormat="1" applyFont="1" applyFill="1" applyBorder="1" applyAlignment="1">
      <alignment horizontal="right" vertical="center"/>
    </xf>
    <xf numFmtId="174" fontId="3" fillId="0" borderId="0" xfId="14" applyNumberFormat="1" applyFont="1" applyFill="1" applyBorder="1" applyAlignment="1">
      <alignment vertical="center"/>
    </xf>
    <xf numFmtId="175" fontId="3" fillId="0" borderId="0" xfId="14" applyNumberFormat="1" applyFont="1" applyFill="1" applyBorder="1" applyAlignment="1">
      <alignment vertical="center"/>
    </xf>
    <xf numFmtId="175" fontId="3" fillId="0" borderId="0" xfId="14" applyNumberFormat="1" applyFont="1" applyFill="1"/>
    <xf numFmtId="175" fontId="3" fillId="0" borderId="0" xfId="14" applyNumberFormat="1" applyFont="1" applyFill="1" applyBorder="1"/>
    <xf numFmtId="175" fontId="3" fillId="0" borderId="0" xfId="14" applyNumberFormat="1" applyFont="1" applyFill="1" applyBorder="1" applyAlignment="1">
      <alignment horizontal="right" vertical="center"/>
    </xf>
    <xf numFmtId="1" fontId="3" fillId="0" borderId="0" xfId="45" applyNumberFormat="1" applyFont="1" applyFill="1" applyBorder="1" applyAlignment="1">
      <alignment vertical="center"/>
    </xf>
    <xf numFmtId="0" fontId="6" fillId="0" borderId="0" xfId="26" applyFont="1" applyFill="1"/>
    <xf numFmtId="0" fontId="9" fillId="0" borderId="0" xfId="47" applyFont="1" applyFill="1" applyBorder="1" applyAlignment="1">
      <alignment horizontal="center"/>
    </xf>
    <xf numFmtId="0" fontId="36" fillId="0" borderId="0" xfId="47" applyFont="1" applyAlignment="1">
      <alignment horizontal="center"/>
    </xf>
    <xf numFmtId="0" fontId="9" fillId="0" borderId="0" xfId="47" applyFont="1" applyAlignment="1">
      <alignment horizontal="center"/>
    </xf>
    <xf numFmtId="0" fontId="4" fillId="0" borderId="0" xfId="47" applyFont="1" applyAlignment="1">
      <alignment vertical="center"/>
    </xf>
    <xf numFmtId="0" fontId="4" fillId="0" borderId="0" xfId="47" applyFont="1" applyAlignment="1">
      <alignment vertical="center" wrapText="1"/>
    </xf>
    <xf numFmtId="0" fontId="6" fillId="0" borderId="0" xfId="47" applyFont="1" applyAlignment="1">
      <alignment vertical="center"/>
    </xf>
    <xf numFmtId="0" fontId="3" fillId="0" borderId="0" xfId="47" applyFont="1"/>
    <xf numFmtId="0" fontId="3" fillId="0" borderId="0" xfId="47" applyFont="1" applyAlignment="1">
      <alignment vertical="center"/>
    </xf>
    <xf numFmtId="0" fontId="2" fillId="0" borderId="0" xfId="47"/>
    <xf numFmtId="0" fontId="44" fillId="0" borderId="0" xfId="47" applyFont="1" applyAlignment="1">
      <alignment vertical="center"/>
    </xf>
    <xf numFmtId="0" fontId="2" fillId="0" borderId="0" xfId="47" applyBorder="1"/>
    <xf numFmtId="0" fontId="3" fillId="0" borderId="11" xfId="47" applyFont="1" applyBorder="1" applyAlignment="1">
      <alignment vertical="center"/>
    </xf>
    <xf numFmtId="0" fontId="45" fillId="0" borderId="0" xfId="47" applyFont="1" applyBorder="1"/>
    <xf numFmtId="0" fontId="8" fillId="0" borderId="0" xfId="47" applyFont="1" applyAlignment="1">
      <alignment vertical="center"/>
    </xf>
    <xf numFmtId="0" fontId="46" fillId="0" borderId="0" xfId="47" applyFont="1" applyFill="1" applyBorder="1" applyAlignment="1">
      <alignment horizontal="center"/>
    </xf>
    <xf numFmtId="0" fontId="46" fillId="0" borderId="0" xfId="47" applyFont="1" applyAlignment="1">
      <alignment horizontal="center"/>
    </xf>
    <xf numFmtId="0" fontId="47" fillId="0" borderId="0" xfId="47" applyFont="1" applyAlignment="1">
      <alignment vertical="center"/>
    </xf>
    <xf numFmtId="0" fontId="48" fillId="0" borderId="0" xfId="47" applyFont="1" applyAlignment="1">
      <alignment vertical="center"/>
    </xf>
    <xf numFmtId="0" fontId="45" fillId="0" borderId="0" xfId="47" applyFont="1"/>
    <xf numFmtId="0" fontId="3" fillId="0" borderId="11" xfId="47" applyFont="1" applyBorder="1" applyAlignment="1">
      <alignment horizontal="right" vertical="center" wrapText="1"/>
    </xf>
    <xf numFmtId="0" fontId="34" fillId="0" borderId="0" xfId="47" applyFont="1" applyAlignment="1">
      <alignment horizontal="right" vertical="center"/>
    </xf>
    <xf numFmtId="0" fontId="34" fillId="0" borderId="0" xfId="47" applyFont="1" applyAlignment="1">
      <alignment vertical="center"/>
    </xf>
    <xf numFmtId="0" fontId="15" fillId="0" borderId="0" xfId="47" applyFont="1" applyFill="1" applyBorder="1" applyAlignment="1">
      <alignment horizontal="left" vertical="center" wrapText="1"/>
    </xf>
    <xf numFmtId="166" fontId="5" fillId="0" borderId="12" xfId="47" applyNumberFormat="1" applyFont="1" applyBorder="1" applyAlignment="1">
      <alignment vertical="center"/>
    </xf>
    <xf numFmtId="0" fontId="36" fillId="0" borderId="0" xfId="47" applyFont="1" applyFill="1" applyAlignment="1">
      <alignment horizontal="center"/>
    </xf>
    <xf numFmtId="0" fontId="2" fillId="0" borderId="0" xfId="47" applyFill="1"/>
    <xf numFmtId="0" fontId="14" fillId="0" borderId="0" xfId="47" applyFont="1" applyFill="1"/>
    <xf numFmtId="0" fontId="3" fillId="0" borderId="0" xfId="47" applyFont="1" applyFill="1" applyAlignment="1">
      <alignment vertical="center"/>
    </xf>
    <xf numFmtId="0" fontId="36" fillId="0" borderId="0" xfId="47" applyFont="1" applyFill="1" applyBorder="1" applyAlignment="1">
      <alignment horizontal="center"/>
    </xf>
    <xf numFmtId="0" fontId="9" fillId="0" borderId="0" xfId="47" applyFont="1" applyBorder="1" applyAlignment="1">
      <alignment horizontal="center"/>
    </xf>
    <xf numFmtId="0" fontId="6" fillId="0" borderId="0" xfId="47" applyFont="1" applyFill="1" applyBorder="1"/>
    <xf numFmtId="0" fontId="6" fillId="0" borderId="0" xfId="47" applyFont="1" applyBorder="1"/>
    <xf numFmtId="0" fontId="6" fillId="0" borderId="0" xfId="47" applyFont="1" applyBorder="1" applyAlignment="1">
      <alignment horizontal="left"/>
    </xf>
    <xf numFmtId="0" fontId="2" fillId="0" borderId="0" xfId="47" applyFont="1" applyFill="1" applyBorder="1"/>
    <xf numFmtId="0" fontId="2" fillId="0" borderId="0" xfId="47" applyFont="1" applyBorder="1"/>
    <xf numFmtId="0" fontId="3" fillId="0" borderId="15" xfId="47" applyFont="1" applyFill="1" applyBorder="1" applyAlignment="1"/>
    <xf numFmtId="0" fontId="3" fillId="0" borderId="0" xfId="47" applyFont="1" applyFill="1" applyBorder="1"/>
    <xf numFmtId="0" fontId="3" fillId="0" borderId="0" xfId="47" applyFont="1" applyBorder="1"/>
    <xf numFmtId="0" fontId="5" fillId="0" borderId="12" xfId="47" applyFont="1" applyFill="1" applyBorder="1" applyAlignment="1">
      <alignment horizontal="right" vertical="center" wrapText="1"/>
    </xf>
    <xf numFmtId="0" fontId="3" fillId="0" borderId="12" xfId="47" applyFont="1" applyFill="1" applyBorder="1" applyAlignment="1">
      <alignment horizontal="right" vertical="top" wrapText="1"/>
    </xf>
    <xf numFmtId="0" fontId="3" fillId="0" borderId="0" xfId="47" applyFont="1" applyFill="1" applyBorder="1" applyAlignment="1">
      <alignment vertical="center"/>
    </xf>
    <xf numFmtId="0" fontId="3" fillId="0" borderId="12" xfId="47" applyFont="1" applyFill="1" applyBorder="1"/>
    <xf numFmtId="0" fontId="39" fillId="0" borderId="11" xfId="47" applyFont="1" applyFill="1" applyBorder="1" applyAlignment="1">
      <alignment vertical="center"/>
    </xf>
    <xf numFmtId="165" fontId="2" fillId="0" borderId="0" xfId="24" applyNumberFormat="1"/>
    <xf numFmtId="165" fontId="3" fillId="0" borderId="0" xfId="24" applyNumberFormat="1" applyFont="1" applyFill="1" applyBorder="1" applyAlignment="1">
      <alignment horizontal="right"/>
    </xf>
    <xf numFmtId="165" fontId="3" fillId="0" borderId="0" xfId="24" applyNumberFormat="1" applyFont="1" applyFill="1" applyBorder="1" applyAlignment="1">
      <alignment horizontal="right" vertical="center"/>
    </xf>
    <xf numFmtId="165" fontId="5" fillId="0" borderId="0" xfId="24" applyNumberFormat="1" applyFont="1" applyFill="1" applyBorder="1" applyAlignment="1">
      <alignment horizontal="right"/>
    </xf>
    <xf numFmtId="3" fontId="3" fillId="0" borderId="0" xfId="24" applyNumberFormat="1" applyFont="1" applyFill="1" applyAlignment="1">
      <alignment horizontal="right" vertical="center"/>
    </xf>
    <xf numFmtId="3" fontId="5" fillId="0" borderId="12" xfId="24" applyNumberFormat="1" applyFont="1" applyFill="1" applyBorder="1" applyAlignment="1">
      <alignment horizontal="right" vertical="center"/>
    </xf>
    <xf numFmtId="165" fontId="50" fillId="0" borderId="0" xfId="24" applyNumberFormat="1" applyFont="1" applyFill="1" applyBorder="1" applyAlignment="1">
      <alignment horizontal="right"/>
    </xf>
    <xf numFmtId="0" fontId="33" fillId="0" borderId="0" xfId="50" applyFont="1" applyFill="1"/>
    <xf numFmtId="0" fontId="9" fillId="0" borderId="0" xfId="47" applyFont="1" applyFill="1" applyAlignment="1">
      <alignment horizontal="center"/>
    </xf>
    <xf numFmtId="0" fontId="4" fillId="0" borderId="0" xfId="47" applyFont="1" applyFill="1" applyAlignment="1">
      <alignment vertical="center"/>
    </xf>
    <xf numFmtId="0" fontId="6" fillId="0" borderId="0" xfId="47" applyFont="1" applyFill="1" applyAlignment="1">
      <alignment vertical="center"/>
    </xf>
    <xf numFmtId="0" fontId="44" fillId="0" borderId="0" xfId="47" applyFont="1" applyFill="1" applyAlignment="1">
      <alignment vertical="center"/>
    </xf>
    <xf numFmtId="0" fontId="2" fillId="0" borderId="0" xfId="47" applyFill="1" applyBorder="1"/>
    <xf numFmtId="0" fontId="3" fillId="0" borderId="11" xfId="47" applyFont="1" applyFill="1" applyBorder="1" applyAlignment="1">
      <alignment vertical="center"/>
    </xf>
    <xf numFmtId="0" fontId="3" fillId="0" borderId="11" xfId="47" applyFont="1" applyFill="1" applyBorder="1" applyAlignment="1">
      <alignment horizontal="right" vertical="center" wrapText="1"/>
    </xf>
    <xf numFmtId="0" fontId="34" fillId="0" borderId="0" xfId="47" applyFont="1" applyFill="1" applyBorder="1" applyAlignment="1">
      <alignment horizontal="right" vertical="center" wrapText="1"/>
    </xf>
    <xf numFmtId="0" fontId="45" fillId="0" borderId="0" xfId="47" applyFont="1" applyFill="1" applyBorder="1"/>
    <xf numFmtId="165" fontId="3" fillId="0" borderId="0" xfId="31" applyNumberFormat="1" applyFont="1" applyFill="1" applyBorder="1"/>
    <xf numFmtId="166" fontId="34" fillId="0" borderId="0" xfId="47" applyNumberFormat="1" applyFont="1" applyFill="1" applyBorder="1" applyAlignment="1">
      <alignment horizontal="right" vertical="center" wrapText="1"/>
    </xf>
    <xf numFmtId="0" fontId="8" fillId="0" borderId="0" xfId="47" applyFont="1" applyFill="1" applyAlignment="1">
      <alignment vertical="center"/>
    </xf>
    <xf numFmtId="166" fontId="15" fillId="0" borderId="0" xfId="47" applyNumberFormat="1" applyFont="1" applyFill="1" applyBorder="1" applyAlignment="1">
      <alignment horizontal="right" vertical="center" wrapText="1"/>
    </xf>
    <xf numFmtId="0" fontId="2" fillId="0" borderId="12" xfId="47" applyFill="1" applyBorder="1"/>
    <xf numFmtId="0" fontId="2" fillId="0" borderId="0" xfId="25" applyFill="1" applyBorder="1"/>
    <xf numFmtId="166" fontId="3" fillId="0" borderId="0" xfId="27" applyNumberFormat="1" applyFont="1" applyFill="1" applyBorder="1" applyAlignment="1">
      <alignment wrapText="1"/>
    </xf>
    <xf numFmtId="0" fontId="3" fillId="0" borderId="0" xfId="25" applyFont="1" applyFill="1" applyBorder="1"/>
    <xf numFmtId="0" fontId="3" fillId="0" borderId="12" xfId="27" applyFont="1" applyFill="1" applyBorder="1" applyAlignment="1">
      <alignment wrapText="1"/>
    </xf>
    <xf numFmtId="166" fontId="3" fillId="0" borderId="12" xfId="27" applyNumberFormat="1" applyFont="1" applyFill="1" applyBorder="1" applyAlignment="1">
      <alignment wrapText="1"/>
    </xf>
    <xf numFmtId="0" fontId="2" fillId="0" borderId="0" xfId="25" applyFill="1"/>
    <xf numFmtId="1" fontId="3" fillId="0" borderId="0" xfId="47" applyNumberFormat="1" applyFont="1" applyFill="1" applyBorder="1"/>
    <xf numFmtId="1" fontId="3" fillId="0" borderId="0" xfId="47" applyNumberFormat="1" applyFont="1" applyFill="1" applyBorder="1" applyAlignment="1">
      <alignment vertical="top" wrapText="1"/>
    </xf>
    <xf numFmtId="0" fontId="3" fillId="0" borderId="0" xfId="45" applyNumberFormat="1" applyFont="1" applyFill="1" applyAlignment="1">
      <alignment horizontal="right"/>
    </xf>
    <xf numFmtId="0" fontId="3" fillId="0" borderId="0" xfId="45" applyNumberFormat="1" applyFont="1" applyFill="1" applyBorder="1" applyAlignment="1">
      <alignment horizontal="right"/>
    </xf>
    <xf numFmtId="0" fontId="3" fillId="0" borderId="0" xfId="45" applyNumberFormat="1" applyFont="1" applyFill="1" applyBorder="1" applyAlignment="1">
      <alignment horizontal="right" vertical="center"/>
    </xf>
    <xf numFmtId="0" fontId="32" fillId="0" borderId="0" xfId="0" applyFont="1" applyAlignment="1">
      <alignment horizontal="right"/>
    </xf>
    <xf numFmtId="166" fontId="15" fillId="0" borderId="0" xfId="49" applyNumberFormat="1" applyFont="1" applyFill="1" applyAlignment="1">
      <alignment horizontal="right" wrapText="1"/>
    </xf>
    <xf numFmtId="0" fontId="3" fillId="0" borderId="0" xfId="26" applyFont="1" applyFill="1" applyAlignment="1">
      <alignment vertical="center"/>
    </xf>
    <xf numFmtId="3" fontId="2" fillId="0" borderId="0" xfId="24" applyNumberFormat="1"/>
    <xf numFmtId="0" fontId="9" fillId="0" borderId="0" xfId="27" applyFont="1" applyFill="1" applyBorder="1" applyAlignment="1">
      <alignment horizontal="right"/>
    </xf>
    <xf numFmtId="0" fontId="9" fillId="0" borderId="0" xfId="27" applyFont="1" applyFill="1" applyAlignment="1">
      <alignment horizontal="right"/>
    </xf>
    <xf numFmtId="0" fontId="4" fillId="0" borderId="0" xfId="27" applyFont="1" applyFill="1" applyAlignment="1">
      <alignment horizontal="right"/>
    </xf>
    <xf numFmtId="0" fontId="3" fillId="0" borderId="0" xfId="27" applyFont="1" applyFill="1" applyAlignment="1">
      <alignment horizontal="right"/>
    </xf>
    <xf numFmtId="0" fontId="3" fillId="0" borderId="0" xfId="27" applyFont="1" applyFill="1" applyBorder="1" applyAlignment="1">
      <alignment horizontal="right" vertical="center"/>
    </xf>
    <xf numFmtId="3" fontId="52" fillId="0" borderId="0" xfId="27" applyNumberFormat="1" applyFont="1" applyFill="1" applyBorder="1"/>
    <xf numFmtId="3" fontId="53" fillId="0" borderId="0" xfId="27" applyNumberFormat="1" applyFont="1" applyFill="1" applyBorder="1"/>
    <xf numFmtId="3" fontId="3" fillId="0" borderId="0" xfId="27" applyNumberFormat="1" applyFont="1" applyFill="1" applyBorder="1" applyAlignment="1">
      <alignment horizontal="right"/>
    </xf>
    <xf numFmtId="3" fontId="11" fillId="0" borderId="0" xfId="27" applyNumberFormat="1" applyFont="1" applyFill="1"/>
    <xf numFmtId="3" fontId="3" fillId="0" borderId="0" xfId="27" applyNumberFormat="1" applyFont="1" applyFill="1" applyAlignment="1">
      <alignment horizontal="center"/>
    </xf>
    <xf numFmtId="3" fontId="3" fillId="0" borderId="0" xfId="27" applyNumberFormat="1" applyFont="1" applyFill="1" applyAlignment="1">
      <alignment horizontal="right"/>
    </xf>
    <xf numFmtId="3" fontId="11" fillId="0" borderId="0" xfId="27" applyNumberFormat="1" applyFont="1" applyFill="1" applyAlignment="1">
      <alignment horizontal="right"/>
    </xf>
    <xf numFmtId="0" fontId="11" fillId="0" borderId="0" xfId="27" applyFont="1" applyFill="1" applyAlignment="1">
      <alignment horizontal="right"/>
    </xf>
    <xf numFmtId="1" fontId="3" fillId="0" borderId="0" xfId="47" applyNumberFormat="1" applyFont="1" applyFill="1" applyBorder="1" applyAlignment="1"/>
    <xf numFmtId="166" fontId="54" fillId="0" borderId="0" xfId="47" applyNumberFormat="1" applyFont="1" applyAlignment="1">
      <alignment vertical="center"/>
    </xf>
    <xf numFmtId="0" fontId="15" fillId="0" borderId="0" xfId="43" applyFont="1" applyFill="1" applyAlignment="1">
      <alignment vertical="center"/>
    </xf>
    <xf numFmtId="0" fontId="9" fillId="0" borderId="0" xfId="49" applyFont="1" applyFill="1" applyBorder="1" applyAlignment="1">
      <alignment horizontal="center"/>
    </xf>
    <xf numFmtId="0" fontId="36" fillId="0" borderId="0" xfId="49" applyFont="1" applyAlignment="1">
      <alignment horizontal="center"/>
    </xf>
    <xf numFmtId="0" fontId="9" fillId="0" borderId="0" xfId="49" applyFont="1" applyAlignment="1">
      <alignment horizontal="center"/>
    </xf>
    <xf numFmtId="0" fontId="25" fillId="0" borderId="0" xfId="26" applyFont="1" applyFill="1"/>
    <xf numFmtId="0" fontId="32" fillId="0" borderId="0" xfId="30" applyFont="1" applyAlignment="1">
      <alignment horizontal="right"/>
    </xf>
    <xf numFmtId="0" fontId="33" fillId="0" borderId="0" xfId="43" applyFill="1" applyBorder="1"/>
    <xf numFmtId="0" fontId="55" fillId="0" borderId="0" xfId="43" applyFont="1"/>
    <xf numFmtId="0" fontId="6" fillId="0" borderId="0" xfId="26" applyFont="1" applyFill="1" applyAlignment="1">
      <alignment vertical="top"/>
    </xf>
    <xf numFmtId="0" fontId="2" fillId="0" borderId="0" xfId="51"/>
    <xf numFmtId="0" fontId="3" fillId="0" borderId="0" xfId="43" applyFont="1" applyFill="1" applyBorder="1" applyAlignment="1">
      <alignment vertical="center" wrapText="1"/>
    </xf>
    <xf numFmtId="0" fontId="5" fillId="0" borderId="0" xfId="43" applyFont="1" applyFill="1" applyBorder="1" applyAlignment="1">
      <alignment horizontal="center" vertical="top" wrapText="1"/>
    </xf>
    <xf numFmtId="0" fontId="15" fillId="0" borderId="0" xfId="43" applyFont="1" applyFill="1"/>
    <xf numFmtId="0" fontId="3" fillId="0" borderId="11" xfId="43" applyFont="1" applyFill="1" applyBorder="1" applyAlignment="1">
      <alignment vertical="center" wrapText="1"/>
    </xf>
    <xf numFmtId="0" fontId="3" fillId="0" borderId="11" xfId="43" applyFont="1" applyFill="1" applyBorder="1" applyAlignment="1">
      <alignment horizontal="right" vertical="top" wrapText="1"/>
    </xf>
    <xf numFmtId="0" fontId="3" fillId="0" borderId="15" xfId="43" applyFont="1" applyFill="1" applyBorder="1" applyAlignment="1">
      <alignment vertical="center" wrapText="1"/>
    </xf>
    <xf numFmtId="0" fontId="3" fillId="0" borderId="0" xfId="43" applyFont="1" applyFill="1" applyAlignment="1">
      <alignment horizontal="right" vertical="center"/>
    </xf>
    <xf numFmtId="0" fontId="3" fillId="0" borderId="0" xfId="43" applyFont="1" applyFill="1" applyBorder="1" applyAlignment="1">
      <alignment horizontal="right" vertical="center"/>
    </xf>
    <xf numFmtId="166" fontId="3" fillId="0" borderId="0" xfId="43" applyNumberFormat="1" applyFont="1" applyFill="1" applyAlignment="1">
      <alignment horizontal="right" vertical="center"/>
    </xf>
    <xf numFmtId="0" fontId="15" fillId="0" borderId="12" xfId="43" applyFont="1" applyFill="1" applyBorder="1"/>
    <xf numFmtId="0" fontId="4" fillId="0" borderId="0" xfId="26" applyFont="1" applyAlignment="1">
      <alignment horizontal="left" vertical="center" wrapText="1"/>
    </xf>
    <xf numFmtId="1" fontId="3" fillId="0" borderId="0" xfId="47" applyNumberFormat="1" applyFont="1" applyFill="1" applyBorder="1" applyAlignment="1">
      <alignment horizontal="center"/>
    </xf>
    <xf numFmtId="165" fontId="3" fillId="0" borderId="0" xfId="47" applyNumberFormat="1" applyFont="1" applyAlignment="1">
      <alignment vertical="center"/>
    </xf>
    <xf numFmtId="166" fontId="3" fillId="0" borderId="0" xfId="47" applyNumberFormat="1" applyFont="1" applyAlignment="1">
      <alignment vertical="center"/>
    </xf>
    <xf numFmtId="166" fontId="2" fillId="0" borderId="0" xfId="51" applyNumberFormat="1"/>
    <xf numFmtId="0" fontId="6" fillId="0" borderId="12" xfId="26" applyFont="1" applyBorder="1"/>
    <xf numFmtId="0" fontId="3" fillId="0" borderId="12" xfId="26" applyFont="1" applyBorder="1"/>
    <xf numFmtId="1" fontId="3" fillId="0" borderId="0" xfId="47" applyNumberFormat="1" applyFont="1" applyFill="1" applyBorder="1" applyAlignment="1">
      <alignment horizontal="center"/>
    </xf>
    <xf numFmtId="0" fontId="6" fillId="0" borderId="0" xfId="47" applyFont="1" applyFill="1"/>
    <xf numFmtId="0" fontId="6" fillId="0" borderId="0" xfId="47" applyFont="1" applyFill="1" applyAlignment="1">
      <alignment wrapText="1"/>
    </xf>
    <xf numFmtId="0" fontId="6" fillId="0" borderId="0" xfId="25" applyFont="1" applyFill="1" applyAlignment="1">
      <alignment vertical="center"/>
    </xf>
    <xf numFmtId="0" fontId="49" fillId="0" borderId="0" xfId="47" applyFont="1" applyFill="1"/>
    <xf numFmtId="0" fontId="3" fillId="0" borderId="0" xfId="47" applyFont="1" applyFill="1"/>
    <xf numFmtId="0" fontId="4" fillId="0" borderId="0" xfId="27" applyFont="1" applyFill="1"/>
    <xf numFmtId="166" fontId="2" fillId="0" borderId="0" xfId="27" applyNumberFormat="1" applyFill="1"/>
    <xf numFmtId="0" fontId="2" fillId="0" borderId="0" xfId="27" applyFill="1" applyAlignment="1">
      <alignment wrapText="1"/>
    </xf>
    <xf numFmtId="0" fontId="3" fillId="0" borderId="0" xfId="69" applyFont="1" applyFill="1" applyAlignment="1">
      <alignment vertical="center"/>
    </xf>
    <xf numFmtId="0" fontId="3" fillId="0" borderId="0" xfId="26" applyFont="1" applyFill="1" applyAlignment="1">
      <alignment vertical="center" wrapText="1"/>
    </xf>
    <xf numFmtId="1" fontId="3" fillId="0" borderId="0" xfId="47" applyNumberFormat="1" applyFont="1" applyBorder="1"/>
    <xf numFmtId="0" fontId="35" fillId="0" borderId="0" xfId="27" applyFont="1" applyAlignment="1">
      <alignment horizontal="center"/>
    </xf>
    <xf numFmtId="0" fontId="3" fillId="0" borderId="0" xfId="27" applyFont="1" applyAlignment="1">
      <alignment horizontal="center"/>
    </xf>
    <xf numFmtId="0" fontId="4" fillId="0" borderId="0" xfId="27" applyFont="1" applyAlignment="1">
      <alignment horizontal="center" vertical="center"/>
    </xf>
    <xf numFmtId="0" fontId="5" fillId="0" borderId="0" xfId="27" applyFont="1" applyAlignment="1">
      <alignment horizontal="center" vertical="center"/>
    </xf>
    <xf numFmtId="0" fontId="7" fillId="0" borderId="0" xfId="27" applyFont="1" applyAlignment="1">
      <alignment horizontal="center" vertical="center"/>
    </xf>
    <xf numFmtId="0" fontId="8" fillId="0" borderId="0" xfId="27" applyFont="1" applyAlignment="1">
      <alignment horizontal="center" vertical="center"/>
    </xf>
    <xf numFmtId="0" fontId="3" fillId="0" borderId="0" xfId="27" applyFont="1" applyAlignment="1">
      <alignment horizontal="center" vertical="center"/>
    </xf>
    <xf numFmtId="0" fontId="5" fillId="16" borderId="5" xfId="27" applyFont="1" applyFill="1" applyBorder="1" applyAlignment="1">
      <alignment horizontal="center" vertical="center"/>
    </xf>
    <xf numFmtId="0" fontId="3" fillId="0" borderId="0" xfId="27" applyFont="1" applyBorder="1"/>
    <xf numFmtId="3" fontId="3" fillId="16" borderId="6" xfId="27" applyNumberFormat="1" applyFont="1" applyFill="1" applyBorder="1" applyAlignment="1">
      <alignment horizontal="center" vertical="center"/>
    </xf>
    <xf numFmtId="164" fontId="3" fillId="16" borderId="7" xfId="27" applyNumberFormat="1" applyFont="1" applyFill="1" applyBorder="1" applyAlignment="1">
      <alignment horizontal="center" vertical="center"/>
    </xf>
    <xf numFmtId="0" fontId="3" fillId="0" borderId="8" xfId="27" applyFont="1" applyBorder="1"/>
    <xf numFmtId="0" fontId="3" fillId="0" borderId="9" xfId="27" applyFont="1" applyBorder="1"/>
    <xf numFmtId="0" fontId="3" fillId="0" borderId="10" xfId="27" applyFont="1" applyBorder="1"/>
    <xf numFmtId="3" fontId="3" fillId="17" borderId="6" xfId="27" applyNumberFormat="1" applyFont="1" applyFill="1" applyBorder="1" applyAlignment="1">
      <alignment horizontal="center" vertical="center"/>
    </xf>
    <xf numFmtId="164" fontId="3" fillId="17" borderId="7" xfId="27" applyNumberFormat="1" applyFont="1" applyFill="1" applyBorder="1" applyAlignment="1">
      <alignment horizontal="center" vertical="center"/>
    </xf>
    <xf numFmtId="3" fontId="34" fillId="18" borderId="7" xfId="27" applyNumberFormat="1" applyFont="1" applyFill="1" applyBorder="1" applyAlignment="1">
      <alignment horizontal="center" vertical="center"/>
    </xf>
    <xf numFmtId="0" fontId="3" fillId="0" borderId="12" xfId="27" applyFont="1" applyBorder="1"/>
    <xf numFmtId="0" fontId="5" fillId="19" borderId="5" xfId="27" applyFont="1" applyFill="1" applyBorder="1" applyAlignment="1">
      <alignment horizontal="center" vertical="center" wrapText="1"/>
    </xf>
    <xf numFmtId="3" fontId="3" fillId="19" borderId="6" xfId="27" applyNumberFormat="1" applyFont="1" applyFill="1" applyBorder="1" applyAlignment="1">
      <alignment horizontal="center" vertical="center"/>
    </xf>
    <xf numFmtId="164" fontId="3" fillId="19" borderId="7" xfId="27" applyNumberFormat="1" applyFont="1" applyFill="1" applyBorder="1" applyAlignment="1">
      <alignment horizontal="center" vertical="center"/>
    </xf>
    <xf numFmtId="0" fontId="3" fillId="0" borderId="7" xfId="27" applyFont="1" applyBorder="1"/>
    <xf numFmtId="3" fontId="3" fillId="20" borderId="6" xfId="27" applyNumberFormat="1" applyFont="1" applyFill="1" applyBorder="1" applyAlignment="1">
      <alignment horizontal="center" vertical="center"/>
    </xf>
    <xf numFmtId="164" fontId="3" fillId="20" borderId="7" xfId="27" applyNumberFormat="1" applyFont="1" applyFill="1" applyBorder="1" applyAlignment="1">
      <alignment horizontal="center" vertical="center"/>
    </xf>
    <xf numFmtId="0" fontId="3" fillId="0" borderId="13" xfId="27" applyFont="1" applyBorder="1"/>
    <xf numFmtId="3" fontId="3" fillId="21" borderId="14" xfId="27" applyNumberFormat="1" applyFont="1" applyFill="1" applyBorder="1" applyAlignment="1">
      <alignment horizontal="center" vertical="center"/>
    </xf>
    <xf numFmtId="164" fontId="3" fillId="21" borderId="8" xfId="27" applyNumberFormat="1" applyFont="1" applyFill="1" applyBorder="1" applyAlignment="1">
      <alignment horizontal="center" vertical="center"/>
    </xf>
    <xf numFmtId="0" fontId="5" fillId="22" borderId="5" xfId="27" applyFont="1" applyFill="1" applyBorder="1" applyAlignment="1">
      <alignment horizontal="center" vertical="center"/>
    </xf>
    <xf numFmtId="3" fontId="3" fillId="22" borderId="6" xfId="27" applyNumberFormat="1" applyFont="1" applyFill="1" applyBorder="1" applyAlignment="1">
      <alignment horizontal="center" vertical="center"/>
    </xf>
    <xf numFmtId="164" fontId="3" fillId="22" borderId="7" xfId="27" applyNumberFormat="1" applyFont="1" applyFill="1" applyBorder="1" applyAlignment="1">
      <alignment horizontal="center" vertical="center"/>
    </xf>
    <xf numFmtId="1" fontId="3" fillId="0" borderId="0" xfId="27" applyNumberFormat="1" applyFont="1" applyFill="1" applyBorder="1" applyAlignment="1">
      <alignment vertical="center"/>
    </xf>
    <xf numFmtId="0" fontId="6" fillId="23" borderId="0" xfId="26" applyFont="1" applyFill="1" applyBorder="1" applyAlignment="1">
      <alignment vertical="center"/>
    </xf>
    <xf numFmtId="0" fontId="2" fillId="23" borderId="0" xfId="26" applyFill="1" applyBorder="1" applyAlignment="1">
      <alignment vertical="center"/>
    </xf>
    <xf numFmtId="166" fontId="3" fillId="0" borderId="0" xfId="49" applyNumberFormat="1" applyFont="1" applyFill="1" applyAlignment="1">
      <alignment horizontal="right" wrapText="1"/>
    </xf>
    <xf numFmtId="0" fontId="3" fillId="0" borderId="11" xfId="26" applyFont="1" applyBorder="1" applyAlignment="1">
      <alignment vertical="center"/>
    </xf>
    <xf numFmtId="0" fontId="3" fillId="0" borderId="0" xfId="30" applyFont="1"/>
    <xf numFmtId="166" fontId="3" fillId="0" borderId="0" xfId="45" applyNumberFormat="1" applyFont="1" applyFill="1" applyAlignment="1">
      <alignment horizontal="right"/>
    </xf>
    <xf numFmtId="166" fontId="3" fillId="0" borderId="0" xfId="45" applyNumberFormat="1" applyFont="1" applyFill="1" applyBorder="1" applyAlignment="1">
      <alignment horizontal="right"/>
    </xf>
    <xf numFmtId="0" fontId="3" fillId="0" borderId="0" xfId="69" applyFont="1" applyFill="1" applyAlignment="1">
      <alignment vertical="center" wrapText="1"/>
    </xf>
    <xf numFmtId="0" fontId="6" fillId="0" borderId="0" xfId="27" applyFont="1" applyFill="1" applyAlignment="1">
      <alignment horizontal="left"/>
    </xf>
    <xf numFmtId="0" fontId="6" fillId="0" borderId="0" xfId="27" applyFont="1" applyFill="1" applyAlignment="1">
      <alignment horizontal="left" vertical="center"/>
    </xf>
    <xf numFmtId="165" fontId="3" fillId="0" borderId="11" xfId="25" applyNumberFormat="1" applyFont="1" applyBorder="1" applyAlignment="1">
      <alignment horizontal="center" vertical="center" wrapText="1"/>
    </xf>
    <xf numFmtId="165" fontId="50" fillId="0" borderId="0" xfId="24" applyNumberFormat="1" applyFont="1" applyBorder="1" applyAlignment="1">
      <alignment horizontal="right"/>
    </xf>
    <xf numFmtId="165" fontId="51" fillId="0" borderId="0" xfId="24" applyNumberFormat="1" applyFont="1" applyBorder="1" applyAlignment="1">
      <alignment horizontal="right"/>
    </xf>
    <xf numFmtId="165" fontId="50" fillId="0" borderId="0" xfId="24" applyNumberFormat="1" applyFont="1" applyBorder="1" applyAlignment="1">
      <alignment horizontal="right" vertical="center"/>
    </xf>
    <xf numFmtId="49" fontId="11" fillId="0" borderId="0" xfId="26" applyNumberFormat="1" applyFont="1" applyFill="1" applyBorder="1" applyAlignment="1">
      <alignment vertical="top" wrapText="1"/>
    </xf>
    <xf numFmtId="166" fontId="15" fillId="0" borderId="0" xfId="49" applyNumberFormat="1" applyFont="1" applyFill="1" applyAlignment="1">
      <alignment horizontal="right" wrapText="1"/>
    </xf>
    <xf numFmtId="0" fontId="3" fillId="0" borderId="0" xfId="26" applyFont="1" applyAlignment="1">
      <alignment vertical="center"/>
    </xf>
    <xf numFmtId="166" fontId="3" fillId="0" borderId="0" xfId="49" applyNumberFormat="1" applyFont="1" applyFill="1" applyAlignment="1">
      <alignment horizontal="right" wrapText="1"/>
    </xf>
    <xf numFmtId="0" fontId="3" fillId="0" borderId="0" xfId="26" applyFont="1" applyFill="1"/>
    <xf numFmtId="0" fontId="3" fillId="0" borderId="0" xfId="26" applyFont="1" applyAlignment="1">
      <alignment vertical="center"/>
    </xf>
    <xf numFmtId="166" fontId="15" fillId="0" borderId="0" xfId="49" applyNumberFormat="1" applyFont="1" applyFill="1" applyAlignment="1">
      <alignment horizontal="right" wrapText="1"/>
    </xf>
    <xf numFmtId="0" fontId="4" fillId="0" borderId="0" xfId="47" applyFont="1" applyAlignment="1">
      <alignment horizontal="left" vertical="center" wrapText="1"/>
    </xf>
    <xf numFmtId="0" fontId="4" fillId="0" borderId="0" xfId="47" applyFont="1" applyFill="1" applyAlignment="1">
      <alignment horizontal="left" vertical="center" wrapText="1"/>
    </xf>
    <xf numFmtId="0" fontId="6" fillId="24" borderId="0" xfId="47" applyFont="1" applyFill="1" applyAlignment="1">
      <alignment vertical="center"/>
    </xf>
    <xf numFmtId="0" fontId="6" fillId="0" borderId="0" xfId="51" applyFont="1" applyFill="1" applyBorder="1" applyAlignment="1">
      <alignment vertical="top"/>
    </xf>
    <xf numFmtId="0" fontId="6" fillId="0" borderId="0" xfId="51" applyFont="1" applyFill="1" applyBorder="1" applyAlignment="1">
      <alignment horizontal="center" vertical="top"/>
    </xf>
    <xf numFmtId="0" fontId="6" fillId="0" borderId="0" xfId="51" applyFont="1" applyFill="1" applyBorder="1"/>
    <xf numFmtId="0" fontId="42" fillId="0" borderId="0" xfId="51" applyFont="1" applyFill="1" applyAlignment="1">
      <alignment vertical="top"/>
    </xf>
    <xf numFmtId="0" fontId="17" fillId="0" borderId="0" xfId="51" applyFont="1" applyFill="1" applyAlignment="1">
      <alignment vertical="top"/>
    </xf>
    <xf numFmtId="0" fontId="17" fillId="0" borderId="0" xfId="51" applyFont="1" applyFill="1" applyAlignment="1">
      <alignment horizontal="center" vertical="top"/>
    </xf>
    <xf numFmtId="0" fontId="6" fillId="0" borderId="0" xfId="51" applyFont="1" applyFill="1" applyAlignment="1">
      <alignment horizontal="left" vertical="top"/>
    </xf>
    <xf numFmtId="0" fontId="6" fillId="0" borderId="0" xfId="51" applyFont="1" applyFill="1"/>
    <xf numFmtId="0" fontId="57" fillId="25" borderId="0" xfId="26" applyFont="1" applyFill="1" applyAlignment="1">
      <alignment horizontal="center"/>
    </xf>
    <xf numFmtId="0" fontId="57" fillId="25" borderId="0" xfId="26" applyFont="1" applyFill="1" applyAlignment="1">
      <alignment horizontal="left"/>
    </xf>
    <xf numFmtId="0" fontId="6" fillId="0" borderId="0" xfId="26" applyFont="1" applyFill="1" applyBorder="1"/>
    <xf numFmtId="0" fontId="6" fillId="0" borderId="0" xfId="0" applyFont="1" applyFill="1"/>
    <xf numFmtId="0" fontId="56" fillId="0" borderId="0" xfId="26" applyFont="1" applyFill="1" applyAlignment="1">
      <alignment horizontal="left" vertical="center"/>
    </xf>
    <xf numFmtId="0" fontId="57" fillId="0" borderId="0" xfId="26" applyFont="1" applyFill="1" applyAlignment="1">
      <alignment horizontal="center"/>
    </xf>
    <xf numFmtId="0" fontId="57" fillId="0" borderId="0" xfId="26" applyFont="1" applyFill="1" applyAlignment="1">
      <alignment horizontal="left"/>
    </xf>
    <xf numFmtId="0" fontId="59" fillId="0" borderId="17" xfId="81" applyFont="1" applyFill="1" applyBorder="1" applyAlignment="1" applyProtection="1">
      <alignment vertical="top"/>
    </xf>
    <xf numFmtId="0" fontId="2" fillId="0" borderId="17" xfId="51" applyFont="1" applyFill="1" applyBorder="1" applyAlignment="1">
      <alignment horizontal="right" vertical="top"/>
    </xf>
    <xf numFmtId="0" fontId="2" fillId="0" borderId="17" xfId="26" applyFont="1" applyFill="1" applyBorder="1" applyAlignment="1">
      <alignment horizontal="left" vertical="top" wrapText="1"/>
    </xf>
    <xf numFmtId="0" fontId="59" fillId="0" borderId="18" xfId="81" applyFont="1" applyBorder="1" applyAlignment="1" applyProtection="1">
      <alignment horizontal="left" vertical="top"/>
    </xf>
    <xf numFmtId="0" fontId="2" fillId="0" borderId="18" xfId="0" applyFont="1" applyBorder="1" applyAlignment="1">
      <alignment horizontal="left" vertical="top" wrapText="1"/>
    </xf>
    <xf numFmtId="0" fontId="2" fillId="0" borderId="18" xfId="0" applyFont="1" applyFill="1" applyBorder="1" applyAlignment="1">
      <alignment horizontal="left" vertical="top"/>
    </xf>
    <xf numFmtId="0" fontId="6" fillId="0" borderId="0" xfId="51" applyFont="1" applyFill="1" applyAlignment="1">
      <alignment vertical="top"/>
    </xf>
    <xf numFmtId="0" fontId="44" fillId="0" borderId="0" xfId="51" applyFont="1" applyAlignment="1">
      <alignment vertical="top"/>
    </xf>
    <xf numFmtId="0" fontId="6" fillId="0" borderId="0" xfId="51" applyFont="1" applyAlignment="1">
      <alignment vertical="top"/>
    </xf>
    <xf numFmtId="0" fontId="6" fillId="0" borderId="0" xfId="51" applyFont="1"/>
    <xf numFmtId="0" fontId="6" fillId="0" borderId="0" xfId="51" applyFont="1" applyFill="1" applyAlignment="1">
      <alignment horizontal="center" vertical="top"/>
    </xf>
    <xf numFmtId="0" fontId="56" fillId="25" borderId="0" xfId="26" applyFont="1" applyFill="1" applyAlignment="1">
      <alignment horizontal="left" vertical="center"/>
    </xf>
    <xf numFmtId="0" fontId="4" fillId="0" borderId="0" xfId="47" applyFont="1" applyAlignment="1">
      <alignment horizontal="left" vertical="center" wrapText="1"/>
    </xf>
    <xf numFmtId="0" fontId="4" fillId="0" borderId="0" xfId="47" applyFont="1" applyFill="1" applyAlignment="1">
      <alignment horizontal="left" vertical="center" wrapText="1"/>
    </xf>
    <xf numFmtId="0" fontId="4" fillId="0" borderId="0" xfId="25" applyFont="1" applyFill="1" applyAlignment="1">
      <alignment horizontal="left" vertical="center" wrapText="1"/>
    </xf>
    <xf numFmtId="1" fontId="3" fillId="0" borderId="0" xfId="47" applyNumberFormat="1" applyFont="1" applyFill="1" applyBorder="1" applyAlignment="1">
      <alignment horizontal="center"/>
    </xf>
    <xf numFmtId="0" fontId="4" fillId="0" borderId="0" xfId="25" applyFont="1" applyFill="1" applyAlignment="1">
      <alignment horizontal="left" wrapText="1"/>
    </xf>
    <xf numFmtId="0" fontId="3" fillId="0" borderId="15" xfId="47" applyFont="1" applyFill="1" applyBorder="1" applyAlignment="1">
      <alignment horizontal="left" vertical="center"/>
    </xf>
    <xf numFmtId="0" fontId="3" fillId="0" borderId="0" xfId="47" applyFont="1" applyFill="1" applyBorder="1" applyAlignment="1">
      <alignment horizontal="left" vertical="center"/>
    </xf>
    <xf numFmtId="0" fontId="3" fillId="0" borderId="12" xfId="47" applyFont="1" applyFill="1" applyBorder="1" applyAlignment="1">
      <alignment horizontal="left" vertical="center"/>
    </xf>
    <xf numFmtId="0" fontId="3" fillId="0" borderId="11" xfId="47" applyFont="1" applyFill="1" applyBorder="1" applyAlignment="1">
      <alignment horizontal="center" vertical="center"/>
    </xf>
    <xf numFmtId="0" fontId="3" fillId="0" borderId="11" xfId="27" applyFont="1" applyFill="1" applyBorder="1" applyAlignment="1">
      <alignment horizontal="left" vertical="center"/>
    </xf>
    <xf numFmtId="0" fontId="3" fillId="0" borderId="0" xfId="27" applyFont="1" applyFill="1" applyBorder="1" applyAlignment="1">
      <alignment vertical="center" wrapText="1"/>
    </xf>
    <xf numFmtId="0" fontId="3" fillId="0" borderId="12" xfId="27" applyFont="1" applyFill="1" applyBorder="1" applyAlignment="1">
      <alignment vertical="center" wrapText="1"/>
    </xf>
    <xf numFmtId="3" fontId="5" fillId="17" borderId="5" xfId="27" applyNumberFormat="1" applyFont="1" applyFill="1" applyBorder="1" applyAlignment="1">
      <alignment horizontal="center" vertical="center" wrapText="1"/>
    </xf>
    <xf numFmtId="3" fontId="5" fillId="17" borderId="6" xfId="27" applyNumberFormat="1" applyFont="1" applyFill="1" applyBorder="1" applyAlignment="1">
      <alignment horizontal="center" vertical="center" wrapText="1"/>
    </xf>
    <xf numFmtId="0" fontId="54" fillId="18" borderId="5" xfId="27" applyFont="1" applyFill="1" applyBorder="1" applyAlignment="1">
      <alignment horizontal="center" vertical="center"/>
    </xf>
    <xf numFmtId="0" fontId="54" fillId="18" borderId="6" xfId="27" applyFont="1" applyFill="1" applyBorder="1" applyAlignment="1">
      <alignment horizontal="center" vertical="center"/>
    </xf>
    <xf numFmtId="0" fontId="5" fillId="20" borderId="5" xfId="27" applyFont="1" applyFill="1" applyBorder="1" applyAlignment="1">
      <alignment horizontal="center" vertical="center" wrapText="1"/>
    </xf>
    <xf numFmtId="0" fontId="5" fillId="20" borderId="6" xfId="27" applyFont="1" applyFill="1" applyBorder="1" applyAlignment="1">
      <alignment horizontal="center" vertical="center" wrapText="1"/>
    </xf>
    <xf numFmtId="0" fontId="5" fillId="21" borderId="5" xfId="27" applyFont="1" applyFill="1" applyBorder="1" applyAlignment="1">
      <alignment horizontal="center" vertical="center" wrapText="1"/>
    </xf>
    <xf numFmtId="0" fontId="5" fillId="21" borderId="6" xfId="27" applyFont="1" applyFill="1" applyBorder="1" applyAlignment="1">
      <alignment horizontal="center" vertical="center" wrapText="1"/>
    </xf>
    <xf numFmtId="0" fontId="42" fillId="0" borderId="0" xfId="24" applyFont="1" applyBorder="1" applyAlignment="1">
      <alignment horizontal="left"/>
    </xf>
    <xf numFmtId="49" fontId="3" fillId="0" borderId="15" xfId="25" applyNumberFormat="1" applyFont="1" applyFill="1" applyBorder="1" applyAlignment="1">
      <alignment horizontal="left" vertical="center" wrapText="1"/>
    </xf>
    <xf numFmtId="49" fontId="3" fillId="0" borderId="12" xfId="25" applyNumberFormat="1" applyFont="1" applyFill="1" applyBorder="1" applyAlignment="1">
      <alignment horizontal="left" vertical="center" wrapText="1"/>
    </xf>
    <xf numFmtId="0" fontId="3" fillId="0" borderId="11" xfId="24" applyFont="1" applyBorder="1" applyAlignment="1">
      <alignment horizontal="center" vertical="center"/>
    </xf>
    <xf numFmtId="0" fontId="3" fillId="0" borderId="15" xfId="24" applyFont="1" applyBorder="1" applyAlignment="1">
      <alignment horizontal="right" vertical="center"/>
    </xf>
    <xf numFmtId="0" fontId="3" fillId="0" borderId="12" xfId="24" applyFont="1" applyBorder="1" applyAlignment="1">
      <alignment horizontal="right" vertical="center"/>
    </xf>
    <xf numFmtId="165" fontId="3" fillId="0" borderId="0" xfId="24" applyNumberFormat="1" applyFont="1" applyFill="1" applyBorder="1" applyAlignment="1">
      <alignment horizontal="center"/>
    </xf>
    <xf numFmtId="0" fontId="42" fillId="0" borderId="0" xfId="0" applyFont="1" applyBorder="1" applyAlignment="1">
      <alignment horizontal="left"/>
    </xf>
    <xf numFmtId="49" fontId="3" fillId="0" borderId="0" xfId="25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49" fontId="3" fillId="0" borderId="0" xfId="25" applyNumberFormat="1" applyFont="1" applyFill="1" applyBorder="1" applyAlignment="1">
      <alignment horizontal="justify" vertical="center" wrapText="1"/>
    </xf>
    <xf numFmtId="49" fontId="3" fillId="0" borderId="0" xfId="26" applyNumberFormat="1" applyFont="1" applyFill="1" applyBorder="1" applyAlignment="1">
      <alignment horizontal="left" vertical="top" wrapText="1"/>
    </xf>
    <xf numFmtId="165" fontId="3" fillId="0" borderId="11" xfId="25" applyNumberFormat="1" applyFont="1" applyBorder="1" applyAlignment="1">
      <alignment horizontal="center" vertical="center" wrapText="1"/>
    </xf>
    <xf numFmtId="0" fontId="3" fillId="0" borderId="15" xfId="24" applyFont="1" applyBorder="1" applyAlignment="1">
      <alignment horizontal="left" vertical="center"/>
    </xf>
    <xf numFmtId="0" fontId="3" fillId="0" borderId="12" xfId="24" applyFont="1" applyBorder="1" applyAlignment="1">
      <alignment horizontal="left" vertical="center"/>
    </xf>
    <xf numFmtId="0" fontId="4" fillId="0" borderId="0" xfId="26" quotePrefix="1" applyFont="1" applyAlignment="1">
      <alignment horizontal="left" vertical="center" wrapText="1"/>
    </xf>
    <xf numFmtId="0" fontId="3" fillId="0" borderId="0" xfId="26" applyFont="1" applyFill="1" applyAlignment="1">
      <alignment horizontal="left" vertical="center" wrapText="1"/>
    </xf>
    <xf numFmtId="0" fontId="3" fillId="0" borderId="0" xfId="26" applyFont="1" applyFill="1" applyAlignment="1">
      <alignment horizontal="justify" vertical="center" wrapText="1"/>
    </xf>
    <xf numFmtId="0" fontId="4" fillId="0" borderId="0" xfId="26" quotePrefix="1" applyFont="1" applyFill="1" applyAlignment="1">
      <alignment horizontal="justify" vertical="center" wrapText="1"/>
    </xf>
    <xf numFmtId="0" fontId="3" fillId="0" borderId="0" xfId="26" applyFont="1" applyFill="1" applyAlignment="1">
      <alignment vertical="center" wrapText="1"/>
    </xf>
    <xf numFmtId="0" fontId="4" fillId="0" borderId="0" xfId="26" quotePrefix="1" applyFont="1" applyAlignment="1">
      <alignment horizontal="justify" vertical="center" wrapText="1"/>
    </xf>
    <xf numFmtId="0" fontId="4" fillId="0" borderId="0" xfId="26" quotePrefix="1" applyFont="1" applyFill="1" applyAlignment="1">
      <alignment horizontal="left" vertical="center" wrapText="1"/>
    </xf>
    <xf numFmtId="0" fontId="3" fillId="0" borderId="0" xfId="43" applyFont="1" applyFill="1" applyAlignment="1">
      <alignment horizontal="center" vertical="center"/>
    </xf>
    <xf numFmtId="0" fontId="4" fillId="0" borderId="0" xfId="26" quotePrefix="1" applyFont="1" applyFill="1" applyBorder="1" applyAlignment="1">
      <alignment horizontal="left" vertical="center" wrapText="1"/>
    </xf>
  </cellXfs>
  <cellStyles count="82">
    <cellStyle name="20% - Colore 1 2" xfId="1"/>
    <cellStyle name="20% - Colore 2 2" xfId="2"/>
    <cellStyle name="20% - Colore 3 2" xfId="3"/>
    <cellStyle name="20% - Colore 4 2" xfId="4"/>
    <cellStyle name="20% - Colore 5 2" xfId="5"/>
    <cellStyle name="20% - Colore 6 2" xfId="6"/>
    <cellStyle name="40% - Colore 1 2" xfId="7"/>
    <cellStyle name="40% - Colore 2 2" xfId="8"/>
    <cellStyle name="40% - Colore 3 2" xfId="9"/>
    <cellStyle name="40% - Colore 4 2" xfId="10"/>
    <cellStyle name="40% - Colore 5 2" xfId="11"/>
    <cellStyle name="40% - Colore 6 2" xfId="12"/>
    <cellStyle name="Collegamento ipertestuale" xfId="81" builtinId="8"/>
    <cellStyle name="Euro" xfId="13"/>
    <cellStyle name="Migliaia" xfId="14" builtinId="3"/>
    <cellStyle name="Migliaia (0)_020020vINC" xfId="15"/>
    <cellStyle name="Migliaia [0] 2" xfId="16"/>
    <cellStyle name="Migliaia [0] 3" xfId="17"/>
    <cellStyle name="Migliaia [0] 3 2" xfId="72"/>
    <cellStyle name="Migliaia [0] 4" xfId="18"/>
    <cellStyle name="Migliaia [0] 4 2" xfId="73"/>
    <cellStyle name="Migliaia 2" xfId="19"/>
    <cellStyle name="Migliaia 2 2" xfId="74"/>
    <cellStyle name="Migliaia 3" xfId="20"/>
    <cellStyle name="Migliaia 3 2" xfId="75"/>
    <cellStyle name="Migliaia 4" xfId="21"/>
    <cellStyle name="Migliaia 4 2" xfId="76"/>
    <cellStyle name="Migliaia 5" xfId="71"/>
    <cellStyle name="Migliaia 6" xfId="80"/>
    <cellStyle name="Migliaia 7" xfId="70"/>
    <cellStyle name="NewStyle" xfId="22"/>
    <cellStyle name="Normal_IT" xfId="23"/>
    <cellStyle name="Normale" xfId="0" builtinId="0"/>
    <cellStyle name="Normale 11" xfId="24"/>
    <cellStyle name="Normale 2" xfId="25"/>
    <cellStyle name="Normale 2 2" xfId="26"/>
    <cellStyle name="Normale 2 3" xfId="27"/>
    <cellStyle name="Normale 2 4" xfId="28"/>
    <cellStyle name="Normale 2 5" xfId="29"/>
    <cellStyle name="Normale 2 5 2" xfId="30"/>
    <cellStyle name="Normale 3" xfId="31"/>
    <cellStyle name="Normale 3 2" xfId="32"/>
    <cellStyle name="Normale 3 3" xfId="33"/>
    <cellStyle name="Normale 3 3 2" xfId="34"/>
    <cellStyle name="Normale 3 4" xfId="35"/>
    <cellStyle name="Normale 4" xfId="36"/>
    <cellStyle name="Normale 4 2" xfId="37"/>
    <cellStyle name="Normale 4 2 2" xfId="38"/>
    <cellStyle name="Normale 4 3" xfId="39"/>
    <cellStyle name="Normale 5" xfId="40"/>
    <cellStyle name="Normale 5 2" xfId="41"/>
    <cellStyle name="Normale 6" xfId="42"/>
    <cellStyle name="Normale 6 2" xfId="43"/>
    <cellStyle name="Normale 6 2 2" xfId="44"/>
    <cellStyle name="Normale 6 2_Copia di C10F_Sgs_revfe_1" xfId="45"/>
    <cellStyle name="Normale 6 3" xfId="46"/>
    <cellStyle name="Normale 6 4" xfId="47"/>
    <cellStyle name="Normale 6 5" xfId="78"/>
    <cellStyle name="Normale 6 6" xfId="77"/>
    <cellStyle name="Normale 6 7" xfId="79"/>
    <cellStyle name="Normale 7" xfId="48"/>
    <cellStyle name="Normale 7 2" xfId="49"/>
    <cellStyle name="Normale 8" xfId="50"/>
    <cellStyle name="Normale 8 2" xfId="51"/>
    <cellStyle name="Normale_Tav 9.1" xfId="69"/>
    <cellStyle name="Normale_VOLUME" xfId="52"/>
    <cellStyle name="Nota 2" xfId="53"/>
    <cellStyle name="Nota 2 2" xfId="54"/>
    <cellStyle name="Nota 2 2 2" xfId="55"/>
    <cellStyle name="Nota 2 3" xfId="56"/>
    <cellStyle name="Nuovo" xfId="57"/>
    <cellStyle name="Nuovo 2" xfId="58"/>
    <cellStyle name="Percentuale 2" xfId="59"/>
    <cellStyle name="Percentuale 3" xfId="60"/>
    <cellStyle name="Standard" xfId="61"/>
    <cellStyle name="T_fiancata" xfId="62"/>
    <cellStyle name="T_fiancata_pop_2012" xfId="63"/>
    <cellStyle name="T_fiancata_S01I03T12p0_2013" xfId="64"/>
    <cellStyle name="T_intero" xfId="65"/>
    <cellStyle name="T_intestazione bassa" xfId="66"/>
    <cellStyle name="T_intestazione bassa_S01I03T12p0_2013" xfId="67"/>
    <cellStyle name="Valuta (0)_020020vINC" xfId="68"/>
  </cellStyles>
  <dxfs count="0"/>
  <tableStyles count="0" defaultTableStyle="TableStyleMedium9" defaultPivotStyle="PivotStyleLight16"/>
  <colors>
    <mruColors>
      <color rgb="FF00324B"/>
      <color rgb="FF53822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1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532589676290464E-2"/>
          <c:y val="5.1713217817035924E-2"/>
          <c:w val="0.9447145669291338"/>
          <c:h val="0.6365774131083101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324B"/>
            </a:solidFill>
          </c:spPr>
          <c:invertIfNegative val="0"/>
          <c:dPt>
            <c:idx val="11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B62C-4E2F-B22E-2DE056A59E18}"/>
              </c:ext>
            </c:extLst>
          </c:dPt>
          <c:dPt>
            <c:idx val="12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B62C-4E2F-B22E-2DE056A59E18}"/>
              </c:ext>
            </c:extLst>
          </c:dPt>
          <c:dPt>
            <c:idx val="13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2-B62C-4E2F-B22E-2DE056A59E18}"/>
              </c:ext>
            </c:extLst>
          </c:dPt>
          <c:dPt>
            <c:idx val="14"/>
            <c:invertIfNegative val="0"/>
            <c:bubble3D val="0"/>
            <c:spPr>
              <a:solidFill>
                <a:srgbClr val="00324B"/>
              </a:solidFill>
              <a:ln>
                <a:solidFill>
                  <a:schemeClr val="accent1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B62C-4E2F-B22E-2DE056A59E18}"/>
              </c:ext>
            </c:extLst>
          </c:dPt>
          <c:dPt>
            <c:idx val="15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5-B62C-4E2F-B22E-2DE056A59E18}"/>
              </c:ext>
            </c:extLst>
          </c:dPt>
          <c:dPt>
            <c:idx val="16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6-B62C-4E2F-B22E-2DE056A59E18}"/>
              </c:ext>
            </c:extLst>
          </c:dPt>
          <c:dPt>
            <c:idx val="17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7-B62C-4E2F-B22E-2DE056A59E18}"/>
              </c:ext>
            </c:extLst>
          </c:dPt>
          <c:dPt>
            <c:idx val="18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9-B62C-4E2F-B22E-2DE056A59E18}"/>
              </c:ext>
            </c:extLst>
          </c:dPt>
          <c:dPt>
            <c:idx val="19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15-2234-4D34-92FF-051D2FC55980}"/>
              </c:ext>
            </c:extLst>
          </c:dPt>
          <c:dPt>
            <c:idx val="20"/>
            <c:invertIfNegative val="0"/>
            <c:bubble3D val="0"/>
            <c:spPr>
              <a:solidFill>
                <a:srgbClr val="53822C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C-70AC-449B-B0B9-2271414F4A4D}"/>
              </c:ext>
            </c:extLst>
          </c:dPt>
          <c:dPt>
            <c:idx val="21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16-2234-4D34-92FF-051D2FC55980}"/>
              </c:ext>
            </c:extLst>
          </c:dPt>
          <c:dPt>
            <c:idx val="22"/>
            <c:invertIfNegative val="0"/>
            <c:bubble3D val="0"/>
            <c:spPr>
              <a:solidFill>
                <a:srgbClr val="53822C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B62C-4E2F-B22E-2DE056A59E18}"/>
              </c:ext>
            </c:extLst>
          </c:dPt>
          <c:dPt>
            <c:idx val="25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C-B62C-4E2F-B22E-2DE056A59E18}"/>
              </c:ext>
            </c:extLst>
          </c:dPt>
          <c:dPt>
            <c:idx val="26"/>
            <c:invertIfNegative val="0"/>
            <c:bubble3D val="0"/>
            <c:spPr>
              <a:solidFill>
                <a:srgbClr val="53822C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E-B62C-4E2F-B22E-2DE056A59E18}"/>
              </c:ext>
            </c:extLst>
          </c:dPt>
          <c:dPt>
            <c:idx val="27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F-B62C-4E2F-B22E-2DE056A59E18}"/>
              </c:ext>
            </c:extLst>
          </c:dPt>
          <c:dPt>
            <c:idx val="28"/>
            <c:invertIfNegative val="0"/>
            <c:bubble3D val="0"/>
            <c:spPr>
              <a:solidFill>
                <a:srgbClr val="C0000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0-B62C-4E2F-B22E-2DE056A59E18}"/>
              </c:ext>
            </c:extLst>
          </c:dPt>
          <c:dPt>
            <c:idx val="29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12-B62C-4E2F-B22E-2DE056A59E18}"/>
              </c:ext>
            </c:extLst>
          </c:dPt>
          <c:dPt>
            <c:idx val="30"/>
            <c:invertIfNegative val="0"/>
            <c:bubble3D val="0"/>
            <c:spPr>
              <a:solidFill>
                <a:srgbClr val="53822C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2234-4D34-92FF-051D2FC55980}"/>
              </c:ext>
            </c:extLst>
          </c:dPt>
          <c:dPt>
            <c:idx val="31"/>
            <c:invertIfNegative val="0"/>
            <c:bubble3D val="0"/>
            <c:spPr>
              <a:solidFill>
                <a:srgbClr val="53822C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4-B62C-4E2F-B22E-2DE056A59E18}"/>
              </c:ext>
            </c:extLst>
          </c:dPt>
          <c:cat>
            <c:strRef>
              <c:f>'8.1 - dati'!$A$10:$A$40</c:f>
              <c:strCache>
                <c:ptCount val="31"/>
                <c:pt idx="0">
                  <c:v>Paesi Bassi</c:v>
                </c:pt>
                <c:pt idx="1">
                  <c:v>Germania</c:v>
                </c:pt>
                <c:pt idx="2">
                  <c:v>Danimarca</c:v>
                </c:pt>
                <c:pt idx="3">
                  <c:v>Svezia</c:v>
                </c:pt>
                <c:pt idx="4">
                  <c:v>Malta</c:v>
                </c:pt>
                <c:pt idx="5">
                  <c:v>Repubblica Ceca</c:v>
                </c:pt>
                <c:pt idx="6">
                  <c:v>Estonia</c:v>
                </c:pt>
                <c:pt idx="7">
                  <c:v>Ungheria</c:v>
                </c:pt>
                <c:pt idx="8">
                  <c:v>Finlandia</c:v>
                </c:pt>
                <c:pt idx="9">
                  <c:v>Austria</c:v>
                </c:pt>
                <c:pt idx="10">
                  <c:v>Lituania</c:v>
                </c:pt>
                <c:pt idx="11">
                  <c:v>Slovenia</c:v>
                </c:pt>
                <c:pt idx="12">
                  <c:v>Cipro</c:v>
                </c:pt>
                <c:pt idx="13">
                  <c:v>Polonia</c:v>
                </c:pt>
                <c:pt idx="14">
                  <c:v>Portogallo</c:v>
                </c:pt>
                <c:pt idx="15">
                  <c:v>Lettonia</c:v>
                </c:pt>
                <c:pt idx="16">
                  <c:v>Irlanda</c:v>
                </c:pt>
                <c:pt idx="17">
                  <c:v>Lussemburgo</c:v>
                </c:pt>
                <c:pt idx="18">
                  <c:v>Slovacchia</c:v>
                </c:pt>
                <c:pt idx="19">
                  <c:v>Bulgaria</c:v>
                </c:pt>
                <c:pt idx="20">
                  <c:v>IT Nord-est</c:v>
                </c:pt>
                <c:pt idx="21">
                  <c:v>Francia</c:v>
                </c:pt>
                <c:pt idx="22">
                  <c:v>IT Nord-ovest</c:v>
                </c:pt>
                <c:pt idx="23">
                  <c:v>Belgio</c:v>
                </c:pt>
                <c:pt idx="24">
                  <c:v>Croazia</c:v>
                </c:pt>
                <c:pt idx="25">
                  <c:v>Spagna</c:v>
                </c:pt>
                <c:pt idx="26">
                  <c:v>IT Centro</c:v>
                </c:pt>
                <c:pt idx="27">
                  <c:v>Romania</c:v>
                </c:pt>
                <c:pt idx="28">
                  <c:v>ITALIA</c:v>
                </c:pt>
                <c:pt idx="29">
                  <c:v>Grecia</c:v>
                </c:pt>
                <c:pt idx="30">
                  <c:v>IT Mezzogiorno</c:v>
                </c:pt>
              </c:strCache>
            </c:strRef>
          </c:cat>
          <c:val>
            <c:numRef>
              <c:f>'8.1 - dati'!$B$10:$B$40</c:f>
              <c:numCache>
                <c:formatCode>#,##0.0</c:formatCode>
                <c:ptCount val="31"/>
                <c:pt idx="0">
                  <c:v>80.099999999999994</c:v>
                </c:pt>
                <c:pt idx="1">
                  <c:v>75.8</c:v>
                </c:pt>
                <c:pt idx="2">
                  <c:v>75.5</c:v>
                </c:pt>
                <c:pt idx="3">
                  <c:v>75.400000000000006</c:v>
                </c:pt>
                <c:pt idx="4">
                  <c:v>75</c:v>
                </c:pt>
                <c:pt idx="5">
                  <c:v>74.400000000000006</c:v>
                </c:pt>
                <c:pt idx="6">
                  <c:v>74</c:v>
                </c:pt>
                <c:pt idx="7">
                  <c:v>73.099999999999994</c:v>
                </c:pt>
                <c:pt idx="8">
                  <c:v>72.7</c:v>
                </c:pt>
                <c:pt idx="9">
                  <c:v>72.400000000000006</c:v>
                </c:pt>
                <c:pt idx="10" formatCode="0.0">
                  <c:v>72.400000000000006</c:v>
                </c:pt>
                <c:pt idx="11">
                  <c:v>71.400000000000006</c:v>
                </c:pt>
                <c:pt idx="12">
                  <c:v>70.8</c:v>
                </c:pt>
                <c:pt idx="13">
                  <c:v>70.3</c:v>
                </c:pt>
                <c:pt idx="14">
                  <c:v>70.099999999999994</c:v>
                </c:pt>
                <c:pt idx="15">
                  <c:v>69.900000000000006</c:v>
                </c:pt>
                <c:pt idx="16">
                  <c:v>69.8</c:v>
                </c:pt>
                <c:pt idx="17" formatCode="0.0">
                  <c:v>69.400000000000006</c:v>
                </c:pt>
                <c:pt idx="18">
                  <c:v>69.400000000000006</c:v>
                </c:pt>
                <c:pt idx="19" formatCode="0.0">
                  <c:v>68.099999999999994</c:v>
                </c:pt>
                <c:pt idx="20" formatCode="0.0">
                  <c:v>67.234296999999998</c:v>
                </c:pt>
                <c:pt idx="21">
                  <c:v>67.2</c:v>
                </c:pt>
                <c:pt idx="22">
                  <c:v>65.858564999999999</c:v>
                </c:pt>
                <c:pt idx="23">
                  <c:v>65.3</c:v>
                </c:pt>
                <c:pt idx="24">
                  <c:v>63.4</c:v>
                </c:pt>
                <c:pt idx="25">
                  <c:v>62.7</c:v>
                </c:pt>
                <c:pt idx="26">
                  <c:v>62.486196</c:v>
                </c:pt>
                <c:pt idx="27">
                  <c:v>61.9</c:v>
                </c:pt>
                <c:pt idx="28">
                  <c:v>58.2</c:v>
                </c:pt>
                <c:pt idx="29">
                  <c:v>57.2</c:v>
                </c:pt>
                <c:pt idx="30">
                  <c:v>44.835160000000002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5-B62C-4E2F-B22E-2DE056A59E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2071504"/>
        <c:axId val="712065344"/>
      </c:barChart>
      <c:lineChart>
        <c:grouping val="standard"/>
        <c:varyColors val="0"/>
        <c:ser>
          <c:idx val="1"/>
          <c:order val="1"/>
          <c:tx>
            <c:v>Eu28</c:v>
          </c:tx>
          <c:spPr>
            <a:ln>
              <a:solidFill>
                <a:srgbClr val="FABB00"/>
              </a:solidFill>
            </a:ln>
          </c:spPr>
          <c:marker>
            <c:symbol val="none"/>
          </c:marker>
          <c:cat>
            <c:strRef>
              <c:f>'8.1 - dati'!$A$10:$A$40</c:f>
              <c:strCache>
                <c:ptCount val="31"/>
                <c:pt idx="0">
                  <c:v>Paesi Bassi</c:v>
                </c:pt>
                <c:pt idx="1">
                  <c:v>Germania</c:v>
                </c:pt>
                <c:pt idx="2">
                  <c:v>Danimarca</c:v>
                </c:pt>
                <c:pt idx="3">
                  <c:v>Svezia</c:v>
                </c:pt>
                <c:pt idx="4">
                  <c:v>Malta</c:v>
                </c:pt>
                <c:pt idx="5">
                  <c:v>Repubblica Ceca</c:v>
                </c:pt>
                <c:pt idx="6">
                  <c:v>Estonia</c:v>
                </c:pt>
                <c:pt idx="7">
                  <c:v>Ungheria</c:v>
                </c:pt>
                <c:pt idx="8">
                  <c:v>Finlandia</c:v>
                </c:pt>
                <c:pt idx="9">
                  <c:v>Austria</c:v>
                </c:pt>
                <c:pt idx="10">
                  <c:v>Lituania</c:v>
                </c:pt>
                <c:pt idx="11">
                  <c:v>Slovenia</c:v>
                </c:pt>
                <c:pt idx="12">
                  <c:v>Cipro</c:v>
                </c:pt>
                <c:pt idx="13">
                  <c:v>Polonia</c:v>
                </c:pt>
                <c:pt idx="14">
                  <c:v>Portogallo</c:v>
                </c:pt>
                <c:pt idx="15">
                  <c:v>Lettonia</c:v>
                </c:pt>
                <c:pt idx="16">
                  <c:v>Irlanda</c:v>
                </c:pt>
                <c:pt idx="17">
                  <c:v>Lussemburgo</c:v>
                </c:pt>
                <c:pt idx="18">
                  <c:v>Slovacchia</c:v>
                </c:pt>
                <c:pt idx="19">
                  <c:v>Bulgaria</c:v>
                </c:pt>
                <c:pt idx="20">
                  <c:v>IT Nord-est</c:v>
                </c:pt>
                <c:pt idx="21">
                  <c:v>Francia</c:v>
                </c:pt>
                <c:pt idx="22">
                  <c:v>IT Nord-ovest</c:v>
                </c:pt>
                <c:pt idx="23">
                  <c:v>Belgio</c:v>
                </c:pt>
                <c:pt idx="24">
                  <c:v>Croazia</c:v>
                </c:pt>
                <c:pt idx="25">
                  <c:v>Spagna</c:v>
                </c:pt>
                <c:pt idx="26">
                  <c:v>IT Centro</c:v>
                </c:pt>
                <c:pt idx="27">
                  <c:v>Romania</c:v>
                </c:pt>
                <c:pt idx="28">
                  <c:v>ITALIA</c:v>
                </c:pt>
                <c:pt idx="29">
                  <c:v>Grecia</c:v>
                </c:pt>
                <c:pt idx="30">
                  <c:v>IT Mezzogiorno</c:v>
                </c:pt>
              </c:strCache>
            </c:strRef>
          </c:cat>
          <c:val>
            <c:numRef>
              <c:f>'8.1 - dati'!$C$10:$C$40</c:f>
              <c:numCache>
                <c:formatCode>0.0</c:formatCode>
                <c:ptCount val="31"/>
                <c:pt idx="0">
                  <c:v>68.400000000000006</c:v>
                </c:pt>
                <c:pt idx="1">
                  <c:v>68.400000000000006</c:v>
                </c:pt>
                <c:pt idx="2">
                  <c:v>68.400000000000006</c:v>
                </c:pt>
                <c:pt idx="3">
                  <c:v>68.400000000000006</c:v>
                </c:pt>
                <c:pt idx="4">
                  <c:v>68.400000000000006</c:v>
                </c:pt>
                <c:pt idx="5">
                  <c:v>68.400000000000006</c:v>
                </c:pt>
                <c:pt idx="6">
                  <c:v>68.400000000000006</c:v>
                </c:pt>
                <c:pt idx="7">
                  <c:v>68.400000000000006</c:v>
                </c:pt>
                <c:pt idx="8">
                  <c:v>68.400000000000006</c:v>
                </c:pt>
                <c:pt idx="9">
                  <c:v>68.400000000000006</c:v>
                </c:pt>
                <c:pt idx="10">
                  <c:v>68.400000000000006</c:v>
                </c:pt>
                <c:pt idx="11">
                  <c:v>68.400000000000006</c:v>
                </c:pt>
                <c:pt idx="12">
                  <c:v>68.400000000000006</c:v>
                </c:pt>
                <c:pt idx="13">
                  <c:v>68.400000000000006</c:v>
                </c:pt>
                <c:pt idx="14">
                  <c:v>68.400000000000006</c:v>
                </c:pt>
                <c:pt idx="15">
                  <c:v>68.400000000000006</c:v>
                </c:pt>
                <c:pt idx="16">
                  <c:v>68.400000000000006</c:v>
                </c:pt>
                <c:pt idx="17">
                  <c:v>68.400000000000006</c:v>
                </c:pt>
                <c:pt idx="18">
                  <c:v>68.400000000000006</c:v>
                </c:pt>
                <c:pt idx="19">
                  <c:v>68.400000000000006</c:v>
                </c:pt>
                <c:pt idx="20">
                  <c:v>68.400000000000006</c:v>
                </c:pt>
                <c:pt idx="21">
                  <c:v>68.400000000000006</c:v>
                </c:pt>
                <c:pt idx="22">
                  <c:v>68.400000000000006</c:v>
                </c:pt>
                <c:pt idx="23">
                  <c:v>68.400000000000006</c:v>
                </c:pt>
                <c:pt idx="24">
                  <c:v>68.400000000000006</c:v>
                </c:pt>
                <c:pt idx="25">
                  <c:v>68.400000000000006</c:v>
                </c:pt>
                <c:pt idx="26">
                  <c:v>68.400000000000006</c:v>
                </c:pt>
                <c:pt idx="27">
                  <c:v>68.400000000000006</c:v>
                </c:pt>
                <c:pt idx="28">
                  <c:v>68.400000000000006</c:v>
                </c:pt>
                <c:pt idx="29">
                  <c:v>68.400000000000006</c:v>
                </c:pt>
                <c:pt idx="30">
                  <c:v>68.400000000000006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6-B62C-4E2F-B22E-2DE056A59E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2071504"/>
        <c:axId val="712065344"/>
      </c:lineChart>
      <c:catAx>
        <c:axId val="712071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36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12065344"/>
        <c:crosses val="autoZero"/>
        <c:auto val="1"/>
        <c:lblAlgn val="ctr"/>
        <c:lblOffset val="100"/>
        <c:noMultiLvlLbl val="0"/>
      </c:catAx>
      <c:valAx>
        <c:axId val="71206534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12071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959011373578303"/>
          <c:y val="5.5555555555555552E-2"/>
          <c:w val="0.73751399825021868"/>
          <c:h val="0.7671981627296587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'8.7 - dati'!$B$8</c:f>
              <c:strCache>
                <c:ptCount val="1"/>
                <c:pt idx="0">
                  <c:v>Operai</c:v>
                </c:pt>
              </c:strCache>
            </c:strRef>
          </c:tx>
          <c:spPr>
            <a:solidFill>
              <a:srgbClr val="803926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'[2]8.xx - dati'!$A$9:$A$13</c:f>
              <c:strCache>
                <c:ptCount val="5"/>
                <c:pt idx="0">
                  <c:v>Altri servizi</c:v>
                </c:pt>
                <c:pt idx="1">
                  <c:v>Commercio, trasporto e 
magazzinaggio, alloggio 
e ristorazione</c:v>
                </c:pt>
                <c:pt idx="2">
                  <c:v>Industria in 
senso stretto</c:v>
                </c:pt>
                <c:pt idx="3">
                  <c:v>Costruzioni</c:v>
                </c:pt>
                <c:pt idx="4">
                  <c:v>TOTALE</c:v>
                </c:pt>
              </c:strCache>
            </c:strRef>
          </c:cat>
          <c:val>
            <c:numRef>
              <c:f>'8.7 - dati'!$B$9:$B$13</c:f>
              <c:numCache>
                <c:formatCode>0.0</c:formatCode>
                <c:ptCount val="5"/>
                <c:pt idx="0">
                  <c:v>38.110939326524381</c:v>
                </c:pt>
                <c:pt idx="1">
                  <c:v>56.280340922794359</c:v>
                </c:pt>
                <c:pt idx="2">
                  <c:v>63.876372339478969</c:v>
                </c:pt>
                <c:pt idx="3">
                  <c:v>74.093321497539904</c:v>
                </c:pt>
                <c:pt idx="4">
                  <c:v>54.104370061650201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A04-4EAA-B1F3-8B006B901D9F}"/>
            </c:ext>
          </c:extLst>
        </c:ser>
        <c:ser>
          <c:idx val="1"/>
          <c:order val="1"/>
          <c:tx>
            <c:strRef>
              <c:f>'8.7 - dati'!$C$8</c:f>
              <c:strCache>
                <c:ptCount val="1"/>
                <c:pt idx="0">
                  <c:v>Impiegati</c:v>
                </c:pt>
              </c:strCache>
            </c:strRef>
          </c:tx>
          <c:spPr>
            <a:solidFill>
              <a:srgbClr val="AE4E34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aseline="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'[2]8.xx - dati'!$A$9:$A$13</c:f>
              <c:strCache>
                <c:ptCount val="5"/>
                <c:pt idx="0">
                  <c:v>Altri servizi</c:v>
                </c:pt>
                <c:pt idx="1">
                  <c:v>Commercio, trasporto e 
magazzinaggio, alloggio 
e ristorazione</c:v>
                </c:pt>
                <c:pt idx="2">
                  <c:v>Industria in 
senso stretto</c:v>
                </c:pt>
                <c:pt idx="3">
                  <c:v>Costruzioni</c:v>
                </c:pt>
                <c:pt idx="4">
                  <c:v>TOTALE</c:v>
                </c:pt>
              </c:strCache>
            </c:strRef>
          </c:cat>
          <c:val>
            <c:numRef>
              <c:f>'8.7 - dati'!$C$9:$C$13</c:f>
              <c:numCache>
                <c:formatCode>0.0</c:formatCode>
                <c:ptCount val="5"/>
                <c:pt idx="0">
                  <c:v>50.149404405687648</c:v>
                </c:pt>
                <c:pt idx="1">
                  <c:v>35.089507355681299</c:v>
                </c:pt>
                <c:pt idx="2">
                  <c:v>28.050114574145272</c:v>
                </c:pt>
                <c:pt idx="3">
                  <c:v>19.01865879932695</c:v>
                </c:pt>
                <c:pt idx="4">
                  <c:v>36.58947782743325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A04-4EAA-B1F3-8B006B901D9F}"/>
            </c:ext>
          </c:extLst>
        </c:ser>
        <c:ser>
          <c:idx val="2"/>
          <c:order val="2"/>
          <c:tx>
            <c:strRef>
              <c:f>'8.7 - dati'!$D$8</c:f>
              <c:strCache>
                <c:ptCount val="1"/>
                <c:pt idx="0">
                  <c:v>Quadri e dirigenti</c:v>
                </c:pt>
              </c:strCache>
            </c:strRef>
          </c:tx>
          <c:spPr>
            <a:solidFill>
              <a:srgbClr val="D58671"/>
            </a:solidFill>
          </c:spPr>
          <c:invertIfNegative val="0"/>
          <c:dLbls>
            <c:dLbl>
              <c:idx val="3"/>
              <c:layout>
                <c:manualLayout>
                  <c:x val="-5.449166888888269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3A04-4EAA-B1F3-8B006B901D9F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5.874802601784108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3A04-4EAA-B1F3-8B006B901D9F}"/>
                </c:ext>
                <c:ext xmlns:c15="http://schemas.microsoft.com/office/drawing/2012/chart" uri="{CE6537A1-D6FC-4f65-9D91-7224C49458BB}"/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aseline="0">
                    <a:solidFill>
                      <a:schemeClr val="tx1"/>
                    </a:solidFill>
                    <a:latin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'[2]8.xx - dati'!$A$9:$A$13</c:f>
              <c:strCache>
                <c:ptCount val="5"/>
                <c:pt idx="0">
                  <c:v>Altri servizi</c:v>
                </c:pt>
                <c:pt idx="1">
                  <c:v>Commercio, trasporto e 
magazzinaggio, alloggio 
e ristorazione</c:v>
                </c:pt>
                <c:pt idx="2">
                  <c:v>Industria in 
senso stretto</c:v>
                </c:pt>
                <c:pt idx="3">
                  <c:v>Costruzioni</c:v>
                </c:pt>
                <c:pt idx="4">
                  <c:v>TOTALE</c:v>
                </c:pt>
              </c:strCache>
            </c:strRef>
          </c:cat>
          <c:val>
            <c:numRef>
              <c:f>'8.7 - dati'!$D$9:$D$13</c:f>
              <c:numCache>
                <c:formatCode>0.0</c:formatCode>
                <c:ptCount val="5"/>
                <c:pt idx="0">
                  <c:v>7.2188592367755087</c:v>
                </c:pt>
                <c:pt idx="1">
                  <c:v>2.5753473937725833</c:v>
                </c:pt>
                <c:pt idx="2">
                  <c:v>4.1969002575387604</c:v>
                </c:pt>
                <c:pt idx="3">
                  <c:v>1.2458645234270993</c:v>
                </c:pt>
                <c:pt idx="4">
                  <c:v>4.3804092674702622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3A04-4EAA-B1F3-8B006B901D9F}"/>
            </c:ext>
          </c:extLst>
        </c:ser>
        <c:ser>
          <c:idx val="3"/>
          <c:order val="3"/>
          <c:tx>
            <c:strRef>
              <c:f>'8.7 - dati'!$E$8</c:f>
              <c:strCache>
                <c:ptCount val="1"/>
                <c:pt idx="0">
                  <c:v>Altri dipendenti  (a)</c:v>
                </c:pt>
              </c:strCache>
            </c:strRef>
          </c:tx>
          <c:spPr>
            <a:solidFill>
              <a:srgbClr val="EAC3B8"/>
            </a:solidFill>
          </c:spPr>
          <c:invertIfNegative val="0"/>
          <c:dLbls>
            <c:dLbl>
              <c:idx val="0"/>
              <c:layout>
                <c:manualLayout>
                  <c:x val="1.4888668586175035E-4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3A04-4EAA-B1F3-8B006B901D9F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4.7703809032015572E-3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3A04-4EAA-B1F3-8B006B901D9F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5.2756087781358832E-3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3A04-4EAA-B1F3-8B006B901D9F}"/>
                </c:ext>
                <c:ext xmlns:c15="http://schemas.microsoft.com/office/drawing/2012/chart" uri="{CE6537A1-D6FC-4f65-9D91-7224C49458BB}"/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aseline="0">
                    <a:solidFill>
                      <a:schemeClr val="tx1"/>
                    </a:solidFill>
                    <a:latin typeface="Arial" panose="020B0604020202020204" pitchFamily="34" charset="0"/>
                  </a:defRPr>
                </a:pPr>
                <a:endParaRPr lang="it-IT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'[2]8.xx - dati'!$A$9:$A$13</c:f>
              <c:strCache>
                <c:ptCount val="5"/>
                <c:pt idx="0">
                  <c:v>Altri servizi</c:v>
                </c:pt>
                <c:pt idx="1">
                  <c:v>Commercio, trasporto e 
magazzinaggio, alloggio 
e ristorazione</c:v>
                </c:pt>
                <c:pt idx="2">
                  <c:v>Industria in 
senso stretto</c:v>
                </c:pt>
                <c:pt idx="3">
                  <c:v>Costruzioni</c:v>
                </c:pt>
                <c:pt idx="4">
                  <c:v>TOTALE</c:v>
                </c:pt>
              </c:strCache>
            </c:strRef>
          </c:cat>
          <c:val>
            <c:numRef>
              <c:f>'8.7 - dati'!$E$9:$E$13</c:f>
              <c:numCache>
                <c:formatCode>0.0</c:formatCode>
                <c:ptCount val="5"/>
                <c:pt idx="0">
                  <c:v>4.5207970310124592</c:v>
                </c:pt>
                <c:pt idx="1">
                  <c:v>6.054804327751766</c:v>
                </c:pt>
                <c:pt idx="2">
                  <c:v>3.8766128288370041</c:v>
                </c:pt>
                <c:pt idx="3">
                  <c:v>5.6421551797060365</c:v>
                </c:pt>
                <c:pt idx="4">
                  <c:v>4.9257428434463542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3A04-4EAA-B1F3-8B006B901D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1"/>
        <c:overlap val="100"/>
        <c:axId val="721996048"/>
        <c:axId val="721996608"/>
      </c:barChart>
      <c:catAx>
        <c:axId val="721996048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700" baseline="0">
                <a:latin typeface="Arial" panose="020B0604020202020204" pitchFamily="34" charset="0"/>
              </a:defRPr>
            </a:pPr>
            <a:endParaRPr lang="it-IT"/>
          </a:p>
        </c:txPr>
        <c:crossAx val="721996608"/>
        <c:crosses val="autoZero"/>
        <c:auto val="1"/>
        <c:lblAlgn val="ctr"/>
        <c:lblOffset val="100"/>
        <c:noMultiLvlLbl val="0"/>
      </c:catAx>
      <c:valAx>
        <c:axId val="721996608"/>
        <c:scaling>
          <c:orientation val="minMax"/>
          <c:max val="100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700" baseline="0">
                <a:latin typeface="Arial" panose="020B0604020202020204" pitchFamily="34" charset="0"/>
              </a:defRPr>
            </a:pPr>
            <a:endParaRPr lang="it-IT"/>
          </a:p>
        </c:txPr>
        <c:crossAx val="721996048"/>
        <c:crosses val="autoZero"/>
        <c:crossBetween val="between"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33111570428696413"/>
          <c:y val="0.91786198600174973"/>
          <c:w val="0.63221303587051614"/>
          <c:h val="6.3619495479731697E-2"/>
        </c:manualLayout>
      </c:layout>
      <c:overlay val="0"/>
      <c:txPr>
        <a:bodyPr/>
        <a:lstStyle/>
        <a:p>
          <a:pPr>
            <a:defRPr sz="700" baseline="0">
              <a:latin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463473315835521E-2"/>
          <c:y val="3.2407407407407406E-2"/>
          <c:w val="0.91187073490813653"/>
          <c:h val="0.9048917322834645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'8.8 - dati'!$A$11</c:f>
              <c:strCache>
                <c:ptCount val="1"/>
                <c:pt idx="0">
                  <c:v>Lavoratori dipendenti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dPt>
            <c:idx val="1"/>
            <c:invertIfNegative val="0"/>
            <c:bubble3D val="0"/>
            <c:spPr>
              <a:solidFill>
                <a:srgbClr val="00324B"/>
              </a:solidFill>
              <a:ln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B0F6-41F0-82CC-5CE73ADD65EB}"/>
              </c:ext>
            </c:extLst>
          </c:dPt>
          <c:dPt>
            <c:idx val="2"/>
            <c:invertIfNegative val="0"/>
            <c:bubble3D val="0"/>
            <c:spPr>
              <a:solidFill>
                <a:srgbClr val="00324B"/>
              </a:solidFill>
              <a:ln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B0F6-41F0-82CC-5CE73ADD65EB}"/>
              </c:ext>
            </c:extLst>
          </c:dPt>
          <c:dPt>
            <c:idx val="3"/>
            <c:invertIfNegative val="0"/>
            <c:bubble3D val="0"/>
            <c:spPr>
              <a:solidFill>
                <a:srgbClr val="00324B"/>
              </a:solidFill>
              <a:ln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B0F6-41F0-82CC-5CE73ADD65EB}"/>
              </c:ext>
            </c:extLst>
          </c:dPt>
          <c:dLbls>
            <c:dLbl>
              <c:idx val="0"/>
              <c:layout>
                <c:manualLayout>
                  <c:x val="1.709528798170628E-3"/>
                  <c:y val="1.62835249042145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B0F6-41F0-82CC-5CE73ADD65EB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4.013157153639057E-3"/>
                  <c:y val="1.14942528735632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B0F6-41F0-82CC-5CE73ADD65EB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3.5123291991934484E-3"/>
                  <c:y val="1.66025583009020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B0F6-41F0-82CC-5CE73ADD65EB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1.0516711162176641E-3"/>
                  <c:y val="9.578544061302681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B0F6-41F0-82CC-5CE73ADD65EB}"/>
                </c:ext>
                <c:ext xmlns:c15="http://schemas.microsoft.com/office/drawing/2012/chart" uri="{CE6537A1-D6FC-4f65-9D91-7224C49458BB}"/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aseline="0">
                    <a:latin typeface="Arial" panose="020B06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'[2]8.xxx - dati '!$B$9:$E$9</c:f>
              <c:strCache>
                <c:ptCount val="4"/>
                <c:pt idx="0">
                  <c:v>Donne</c:v>
                </c:pt>
                <c:pt idx="1">
                  <c:v>15-29 anni</c:v>
                </c:pt>
                <c:pt idx="2">
                  <c:v>50+ anni</c:v>
                </c:pt>
                <c:pt idx="3">
                  <c:v>Cittadini esteri</c:v>
                </c:pt>
              </c:strCache>
            </c:strRef>
          </c:cat>
          <c:val>
            <c:numRef>
              <c:f>'8.8 - dati'!$B$11:$E$11</c:f>
              <c:numCache>
                <c:formatCode>#,##0.0</c:formatCode>
                <c:ptCount val="4"/>
                <c:pt idx="0">
                  <c:v>40.242134173481233</c:v>
                </c:pt>
                <c:pt idx="1">
                  <c:v>15.906978849953152</c:v>
                </c:pt>
                <c:pt idx="2">
                  <c:v>31.523950949891283</c:v>
                </c:pt>
                <c:pt idx="3">
                  <c:v>14.286266421723928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B0F6-41F0-82CC-5CE73ADD65EB}"/>
            </c:ext>
          </c:extLst>
        </c:ser>
        <c:ser>
          <c:idx val="1"/>
          <c:order val="1"/>
          <c:tx>
            <c:strRef>
              <c:f>'8.8 - dati'!$A$12</c:f>
              <c:strCache>
                <c:ptCount val="1"/>
                <c:pt idx="0">
                  <c:v>Lavoratori indipendenti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dLbls>
            <c:dLbl>
              <c:idx val="0"/>
              <c:layout>
                <c:manualLayout>
                  <c:x val="0"/>
                  <c:y val="1.588692038495188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B0F6-41F0-82CC-5CE73ADD65EB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0"/>
                  <c:y val="1.476414406532516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B0F6-41F0-82CC-5CE73ADD65EB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0"/>
                  <c:y val="1.832822980460784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B0F6-41F0-82CC-5CE73ADD65EB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0"/>
                  <c:y val="1.393044619422572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B0F6-41F0-82CC-5CE73ADD65EB}"/>
                </c:ext>
                <c:ext xmlns:c15="http://schemas.microsoft.com/office/drawing/2012/chart" uri="{CE6537A1-D6FC-4f65-9D91-7224C49458BB}"/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aseline="0">
                    <a:latin typeface="Arial" panose="020B06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'[2]8.xxx - dati '!$B$9:$E$9</c:f>
              <c:strCache>
                <c:ptCount val="4"/>
                <c:pt idx="0">
                  <c:v>Donne</c:v>
                </c:pt>
                <c:pt idx="1">
                  <c:v>15-29 anni</c:v>
                </c:pt>
                <c:pt idx="2">
                  <c:v>50+ anni</c:v>
                </c:pt>
                <c:pt idx="3">
                  <c:v>Cittadini esteri</c:v>
                </c:pt>
              </c:strCache>
            </c:strRef>
          </c:cat>
          <c:val>
            <c:numRef>
              <c:f>'8.8 - dati'!$B$12:$E$12</c:f>
              <c:numCache>
                <c:formatCode>#,##0.0</c:formatCode>
                <c:ptCount val="4"/>
                <c:pt idx="0">
                  <c:v>31.673539953743944</c:v>
                </c:pt>
                <c:pt idx="1">
                  <c:v>5.3257346079956536</c:v>
                </c:pt>
                <c:pt idx="2">
                  <c:v>52.160939976368304</c:v>
                </c:pt>
                <c:pt idx="3">
                  <c:v>7.6691433401397671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B0F6-41F0-82CC-5CE73ADD65EB}"/>
            </c:ext>
          </c:extLst>
        </c:ser>
        <c:ser>
          <c:idx val="2"/>
          <c:order val="2"/>
          <c:tx>
            <c:strRef>
              <c:f>'8.8 - dati'!$A$13</c:f>
              <c:strCache>
                <c:ptCount val="1"/>
                <c:pt idx="0">
                  <c:v>Lavoratori esterni</c:v>
                </c:pt>
              </c:strCache>
            </c:strRef>
          </c:tx>
          <c:spPr>
            <a:solidFill>
              <a:srgbClr val="C1002A"/>
            </a:solidFill>
          </c:spPr>
          <c:invertIfNegative val="0"/>
          <c:dLbls>
            <c:dLbl>
              <c:idx val="0"/>
              <c:layout>
                <c:manualLayout>
                  <c:x val="-2.7777777777777779E-3"/>
                  <c:y val="1.550524934383206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B0F6-41F0-82CC-5CE73ADD65EB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0"/>
                  <c:y val="1.644612131816856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B0F6-41F0-82CC-5CE73ADD65EB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0"/>
                  <c:y val="9.31909373397290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B0F6-41F0-82CC-5CE73ADD65EB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777777777777676E-3"/>
                  <c:y val="1.695610965296004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0-B0F6-41F0-82CC-5CE73ADD65EB}"/>
                </c:ext>
                <c:ext xmlns:c15="http://schemas.microsoft.com/office/drawing/2012/chart" uri="{CE6537A1-D6FC-4f65-9D91-7224C49458BB}"/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aseline="0">
                    <a:latin typeface="Arial" panose="020B06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'[2]8.xxx - dati '!$B$9:$E$9</c:f>
              <c:strCache>
                <c:ptCount val="4"/>
                <c:pt idx="0">
                  <c:v>Donne</c:v>
                </c:pt>
                <c:pt idx="1">
                  <c:v>15-29 anni</c:v>
                </c:pt>
                <c:pt idx="2">
                  <c:v>50+ anni</c:v>
                </c:pt>
                <c:pt idx="3">
                  <c:v>Cittadini esteri</c:v>
                </c:pt>
              </c:strCache>
            </c:strRef>
          </c:cat>
          <c:val>
            <c:numRef>
              <c:f>'8.8 - dati'!$B$13:$E$13</c:f>
              <c:numCache>
                <c:formatCode>#,##0.0</c:formatCode>
                <c:ptCount val="4"/>
                <c:pt idx="0">
                  <c:v>34.888550514850401</c:v>
                </c:pt>
                <c:pt idx="1">
                  <c:v>9.4695552074413953</c:v>
                </c:pt>
                <c:pt idx="2">
                  <c:v>49.211565295346347</c:v>
                </c:pt>
                <c:pt idx="3">
                  <c:v>5.702933800331083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B0F6-41F0-82CC-5CE73ADD65EB}"/>
            </c:ext>
          </c:extLst>
        </c:ser>
        <c:ser>
          <c:idx val="3"/>
          <c:order val="3"/>
          <c:tx>
            <c:strRef>
              <c:f>'8.8 - dati'!$A$14</c:f>
              <c:strCache>
                <c:ptCount val="1"/>
                <c:pt idx="0">
                  <c:v>Lavoratori temporanei</c:v>
                </c:pt>
              </c:strCache>
            </c:strRef>
          </c:tx>
          <c:spPr>
            <a:solidFill>
              <a:srgbClr val="838BBF"/>
            </a:solidFill>
          </c:spPr>
          <c:invertIfNegative val="0"/>
          <c:dLbls>
            <c:dLbl>
              <c:idx val="0"/>
              <c:layout>
                <c:manualLayout>
                  <c:x val="5.8058193369605621E-3"/>
                  <c:y val="2.017113162578815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2-B0F6-41F0-82CC-5CE73ADD65EB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0"/>
                  <c:y val="9.174284248951640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3-B0F6-41F0-82CC-5CE73ADD65EB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0"/>
                  <c:y val="2.280949256342948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4-B0F6-41F0-82CC-5CE73ADD65EB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0"/>
                  <c:y val="1.631859595136814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5-B0F6-41F0-82CC-5CE73ADD65EB}"/>
                </c:ext>
                <c:ext xmlns:c15="http://schemas.microsoft.com/office/drawing/2012/chart" uri="{CE6537A1-D6FC-4f65-9D91-7224C49458BB}"/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aseline="0">
                    <a:latin typeface="Arial" panose="020B06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'[2]8.xxx - dati '!$B$9:$E$9</c:f>
              <c:strCache>
                <c:ptCount val="4"/>
                <c:pt idx="0">
                  <c:v>Donne</c:v>
                </c:pt>
                <c:pt idx="1">
                  <c:v>15-29 anni</c:v>
                </c:pt>
                <c:pt idx="2">
                  <c:v>50+ anni</c:v>
                </c:pt>
                <c:pt idx="3">
                  <c:v>Cittadini esteri</c:v>
                </c:pt>
              </c:strCache>
            </c:strRef>
          </c:cat>
          <c:val>
            <c:numRef>
              <c:f>'8.8 - dati'!$B$14:$E$14</c:f>
              <c:numCache>
                <c:formatCode>#,##0.0</c:formatCode>
                <c:ptCount val="4"/>
                <c:pt idx="0">
                  <c:v>36.218684974410955</c:v>
                </c:pt>
                <c:pt idx="1">
                  <c:v>38.420356102766398</c:v>
                </c:pt>
                <c:pt idx="2">
                  <c:v>13.704506139327874</c:v>
                </c:pt>
                <c:pt idx="3">
                  <c:v>24.756604449951372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6-B0F6-41F0-82CC-5CE73ADD65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722001088"/>
        <c:axId val="722001648"/>
      </c:barChart>
      <c:catAx>
        <c:axId val="722001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/>
          <a:lstStyle/>
          <a:p>
            <a:pPr>
              <a:defRPr sz="700" baseline="0">
                <a:latin typeface="Arial"/>
                <a:ea typeface="Arial"/>
                <a:cs typeface="Arial"/>
              </a:defRPr>
            </a:pPr>
            <a:endParaRPr lang="it-IT"/>
          </a:p>
        </c:txPr>
        <c:crossAx val="722001648"/>
        <c:crosses val="autoZero"/>
        <c:auto val="1"/>
        <c:lblAlgn val="ctr"/>
        <c:lblOffset val="100"/>
        <c:noMultiLvlLbl val="0"/>
      </c:catAx>
      <c:valAx>
        <c:axId val="722001648"/>
        <c:scaling>
          <c:orientation val="minMax"/>
          <c:max val="60"/>
        </c:scaling>
        <c:delete val="0"/>
        <c:axPos val="l"/>
        <c:numFmt formatCode="#,##0.0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/>
          <a:lstStyle/>
          <a:p>
            <a:pPr>
              <a:defRPr sz="700" baseline="0">
                <a:latin typeface="Arial"/>
                <a:ea typeface="Arial"/>
                <a:cs typeface="Arial"/>
              </a:defRPr>
            </a:pPr>
            <a:endParaRPr lang="it-IT"/>
          </a:p>
        </c:txPr>
        <c:crossAx val="722001088"/>
        <c:crosses val="autoZero"/>
        <c:crossBetween val="between"/>
      </c:valAx>
      <c:spPr>
        <a:noFill/>
      </c:spPr>
    </c:plotArea>
    <c:legend>
      <c:legendPos val="r"/>
      <c:layout>
        <c:manualLayout>
          <c:xMode val="edge"/>
          <c:yMode val="edge"/>
          <c:x val="0.10252296587926508"/>
          <c:y val="4.2208193803360786E-2"/>
          <c:w val="0.88010476815398075"/>
          <c:h val="0.1147856517935258"/>
        </c:manualLayout>
      </c:layout>
      <c:overlay val="0"/>
      <c:spPr>
        <a:noFill/>
      </c:spPr>
      <c:txPr>
        <a:bodyPr/>
        <a:lstStyle/>
        <a:p>
          <a:pPr>
            <a:defRPr sz="700" baseline="0"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5598751919021274E-2"/>
          <c:y val="1.4431251649099417E-2"/>
          <c:w val="0.95562262415783461"/>
          <c:h val="0.4886608618367148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'8.9 - dati'!$A$15</c:f>
              <c:strCache>
                <c:ptCount val="1"/>
                <c:pt idx="0">
                  <c:v>Diploma di istruzione terziaria, laurea di I livello, diploma accademico di I livello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dPt>
            <c:idx val="20"/>
            <c:invertIfNegative val="0"/>
            <c:bubble3D val="0"/>
            <c:spPr>
              <a:solidFill>
                <a:srgbClr val="C1002A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3D14-4A6E-8328-ADCA31F41C89}"/>
              </c:ext>
            </c:extLst>
          </c:dPt>
          <c:dPt>
            <c:idx val="21"/>
            <c:invertIfNegative val="0"/>
            <c:bubble3D val="0"/>
            <c:spPr>
              <a:solidFill>
                <a:srgbClr val="C1002A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3D14-4A6E-8328-ADCA31F41C89}"/>
              </c:ext>
            </c:extLst>
          </c:dPt>
          <c:dPt>
            <c:idx val="22"/>
            <c:invertIfNegative val="0"/>
            <c:bubble3D val="0"/>
            <c:spPr>
              <a:solidFill>
                <a:srgbClr val="C1002A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3D14-4A6E-8328-ADCA31F41C89}"/>
              </c:ext>
            </c:extLst>
          </c:dPt>
          <c:dPt>
            <c:idx val="23"/>
            <c:invertIfNegative val="0"/>
            <c:bubble3D val="0"/>
            <c:spPr>
              <a:solidFill>
                <a:srgbClr val="C1002A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3D14-4A6E-8328-ADCA31F41C89}"/>
              </c:ext>
            </c:extLst>
          </c:dPt>
          <c:dLbls>
            <c:numFmt formatCode="#,##0.0" sourceLinked="0"/>
            <c:spPr>
              <a:noFill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'[3]8.9 - dati'!$B$8:$Y$9</c:f>
              <c:multiLvlStrCache>
                <c:ptCount val="24"/>
                <c:lvl>
                  <c:pt idx="0">
                    <c:v>Dipendenti</c:v>
                  </c:pt>
                  <c:pt idx="1">
                    <c:v>Indipendenti</c:v>
                  </c:pt>
                  <c:pt idx="2">
                    <c:v>Esterni</c:v>
                  </c:pt>
                  <c:pt idx="3">
                    <c:v>Temporanei</c:v>
                  </c:pt>
                  <c:pt idx="5">
                    <c:v>Dipendenti</c:v>
                  </c:pt>
                  <c:pt idx="6">
                    <c:v>Indipendenti</c:v>
                  </c:pt>
                  <c:pt idx="7">
                    <c:v>Esterni</c:v>
                  </c:pt>
                  <c:pt idx="8">
                    <c:v>Temporanei</c:v>
                  </c:pt>
                  <c:pt idx="10">
                    <c:v>Dipendenti</c:v>
                  </c:pt>
                  <c:pt idx="11">
                    <c:v>Indipendenti</c:v>
                  </c:pt>
                  <c:pt idx="12">
                    <c:v>Esterni</c:v>
                  </c:pt>
                  <c:pt idx="13">
                    <c:v>Temporanei</c:v>
                  </c:pt>
                  <c:pt idx="15">
                    <c:v>Dipendenti</c:v>
                  </c:pt>
                  <c:pt idx="16">
                    <c:v>Indipendenti</c:v>
                  </c:pt>
                  <c:pt idx="17">
                    <c:v>Esterni</c:v>
                  </c:pt>
                  <c:pt idx="18">
                    <c:v>Temporanei</c:v>
                  </c:pt>
                  <c:pt idx="20">
                    <c:v>Dipendenti</c:v>
                  </c:pt>
                  <c:pt idx="21">
                    <c:v>Indipendenti</c:v>
                  </c:pt>
                  <c:pt idx="22">
                    <c:v>Esterni</c:v>
                  </c:pt>
                  <c:pt idx="23">
                    <c:v>Temporanei</c:v>
                  </c:pt>
                </c:lvl>
                <c:lvl>
                  <c:pt idx="0">
                    <c:v>Industria in senso stretto</c:v>
                  </c:pt>
                  <c:pt idx="5">
                    <c:v>Costruzioni</c:v>
                  </c:pt>
                  <c:pt idx="10">
                    <c:v>Commercio, trasporto e magazzinaggio, alloggio e ristorazione</c:v>
                  </c:pt>
                  <c:pt idx="15">
                    <c:v>Altri servizi</c:v>
                  </c:pt>
                  <c:pt idx="20">
                    <c:v>Totale</c:v>
                  </c:pt>
                </c:lvl>
              </c:multiLvlStrCache>
            </c:multiLvlStrRef>
          </c:cat>
          <c:val>
            <c:numRef>
              <c:f>'8.9 - dati'!$B$14:$Y$14</c:f>
              <c:numCache>
                <c:formatCode>#,##0.0</c:formatCode>
                <c:ptCount val="24"/>
                <c:pt idx="0">
                  <c:v>12.573884068808054</c:v>
                </c:pt>
                <c:pt idx="1">
                  <c:v>7.0866145685084776</c:v>
                </c:pt>
                <c:pt idx="2">
                  <c:v>23.440431252824546</c:v>
                </c:pt>
                <c:pt idx="3">
                  <c:v>7.1607668864857121</c:v>
                </c:pt>
                <c:pt idx="5">
                  <c:v>6.1591792894777271</c:v>
                </c:pt>
                <c:pt idx="6">
                  <c:v>4.0887368745979877</c:v>
                </c:pt>
                <c:pt idx="7">
                  <c:v>12.986944258966709</c:v>
                </c:pt>
                <c:pt idx="8">
                  <c:v>5.8108687183482948</c:v>
                </c:pt>
                <c:pt idx="10">
                  <c:v>11.043351867965448</c:v>
                </c:pt>
                <c:pt idx="11">
                  <c:v>9.3880026272081238</c:v>
                </c:pt>
                <c:pt idx="12">
                  <c:v>19.047323862380111</c:v>
                </c:pt>
                <c:pt idx="13">
                  <c:v>9.156723016116894</c:v>
                </c:pt>
                <c:pt idx="15">
                  <c:v>27.394683025269231</c:v>
                </c:pt>
                <c:pt idx="16">
                  <c:v>48.951285954727602</c:v>
                </c:pt>
                <c:pt idx="17">
                  <c:v>34.898765998171747</c:v>
                </c:pt>
                <c:pt idx="18">
                  <c:v>19.596773398283684</c:v>
                </c:pt>
                <c:pt idx="20">
                  <c:v>16.177306784807229</c:v>
                </c:pt>
                <c:pt idx="21">
                  <c:v>25.595478858723567</c:v>
                </c:pt>
                <c:pt idx="22">
                  <c:v>26.769326891935044</c:v>
                </c:pt>
                <c:pt idx="23">
                  <c:v>10.172103820397581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3D14-4A6E-8328-ADCA31F41C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axId val="722004448"/>
        <c:axId val="722005008"/>
      </c:barChart>
      <c:catAx>
        <c:axId val="722004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22005008"/>
        <c:crosses val="autoZero"/>
        <c:auto val="1"/>
        <c:lblAlgn val="ctr"/>
        <c:lblOffset val="100"/>
        <c:noMultiLvlLbl val="0"/>
      </c:catAx>
      <c:valAx>
        <c:axId val="722005008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22004448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8740157480314965" l="0.59055118110236227" r="0.59055118110236227" t="0.78740157480314965" header="0" footer="0"/>
    <c:pageSetup paperSize="9" orientation="portrait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317962609709307E-2"/>
          <c:y val="1.3265479219677693E-2"/>
          <c:w val="0.93537935326237709"/>
          <c:h val="0.7506361323155216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'8.10 - dati'!$D$8</c:f>
              <c:strCache>
                <c:ptCount val="1"/>
                <c:pt idx="0">
                  <c:v>Industria (scala dx)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cat>
            <c:numRef>
              <c:f>'8.10 - dati'!$A$10:$A$29</c:f>
              <c:numCache>
                <c:formatCode>General</c:formatCode>
                <c:ptCount val="20"/>
                <c:pt idx="0">
                  <c:v>2017</c:v>
                </c:pt>
                <c:pt idx="4">
                  <c:v>2018</c:v>
                </c:pt>
                <c:pt idx="8">
                  <c:v>2019</c:v>
                </c:pt>
                <c:pt idx="12">
                  <c:v>2020</c:v>
                </c:pt>
                <c:pt idx="16">
                  <c:v>2021</c:v>
                </c:pt>
              </c:numCache>
            </c:numRef>
          </c:cat>
          <c:val>
            <c:numRef>
              <c:f>'8.10 - dati'!$D$10:$D$29</c:f>
              <c:numCache>
                <c:formatCode>#,##0_ ;\-#,##0\ </c:formatCode>
                <c:ptCount val="20"/>
                <c:pt idx="0">
                  <c:v>3.3809999999999998</c:v>
                </c:pt>
                <c:pt idx="1">
                  <c:v>15.381</c:v>
                </c:pt>
                <c:pt idx="2">
                  <c:v>14.976000000000001</c:v>
                </c:pt>
                <c:pt idx="3">
                  <c:v>9.8729999999999993</c:v>
                </c:pt>
                <c:pt idx="4">
                  <c:v>21.908999999999999</c:v>
                </c:pt>
                <c:pt idx="5">
                  <c:v>19.29</c:v>
                </c:pt>
                <c:pt idx="6">
                  <c:v>17.035</c:v>
                </c:pt>
                <c:pt idx="7">
                  <c:v>10.914999999999999</c:v>
                </c:pt>
                <c:pt idx="8">
                  <c:v>21.707000000000001</c:v>
                </c:pt>
                <c:pt idx="9">
                  <c:v>17.338999999999999</c:v>
                </c:pt>
                <c:pt idx="10">
                  <c:v>13.516</c:v>
                </c:pt>
                <c:pt idx="11">
                  <c:v>9.1129999999999995</c:v>
                </c:pt>
                <c:pt idx="12">
                  <c:v>-0.70499999999999996</c:v>
                </c:pt>
                <c:pt idx="13">
                  <c:v>-61.207000000000001</c:v>
                </c:pt>
                <c:pt idx="14">
                  <c:v>55.695</c:v>
                </c:pt>
                <c:pt idx="15">
                  <c:v>25.497</c:v>
                </c:pt>
                <c:pt idx="16">
                  <c:v>31.507999999999999</c:v>
                </c:pt>
                <c:pt idx="17">
                  <c:v>45.87</c:v>
                </c:pt>
                <c:pt idx="18">
                  <c:v>53.929000000000002</c:v>
                </c:pt>
                <c:pt idx="19">
                  <c:v>47.539000000000001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0B7-4214-BDC4-6271E274F564}"/>
            </c:ext>
          </c:extLst>
        </c:ser>
        <c:ser>
          <c:idx val="2"/>
          <c:order val="1"/>
          <c:tx>
            <c:strRef>
              <c:f>'8.10 - dati'!$E$8</c:f>
              <c:strCache>
                <c:ptCount val="1"/>
                <c:pt idx="0">
                  <c:v>Servizi (scala dx)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dPt>
            <c:idx val="13"/>
            <c:invertIfNegative val="0"/>
            <c:bubble3D val="0"/>
            <c:spPr>
              <a:solidFill>
                <a:srgbClr val="FABB00"/>
              </a:solidFill>
              <a:ln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80B7-4214-BDC4-6271E274F564}"/>
              </c:ext>
            </c:extLst>
          </c:dPt>
          <c:cat>
            <c:numRef>
              <c:f>'8.10 - dati'!$A$10:$A$29</c:f>
              <c:numCache>
                <c:formatCode>General</c:formatCode>
                <c:ptCount val="20"/>
                <c:pt idx="0">
                  <c:v>2017</c:v>
                </c:pt>
                <c:pt idx="4">
                  <c:v>2018</c:v>
                </c:pt>
                <c:pt idx="8">
                  <c:v>2019</c:v>
                </c:pt>
                <c:pt idx="12">
                  <c:v>2020</c:v>
                </c:pt>
                <c:pt idx="16">
                  <c:v>2021</c:v>
                </c:pt>
              </c:numCache>
            </c:numRef>
          </c:cat>
          <c:val>
            <c:numRef>
              <c:f>'8.10 - dati'!$E$10:$E$29</c:f>
              <c:numCache>
                <c:formatCode>#,##0_ ;\-#,##0\ </c:formatCode>
                <c:ptCount val="20"/>
                <c:pt idx="0">
                  <c:v>69.789000000000001</c:v>
                </c:pt>
                <c:pt idx="1">
                  <c:v>141.05099999999999</c:v>
                </c:pt>
                <c:pt idx="2">
                  <c:v>76.864999999999995</c:v>
                </c:pt>
                <c:pt idx="3">
                  <c:v>48.256</c:v>
                </c:pt>
                <c:pt idx="4">
                  <c:v>67.561999999999998</c:v>
                </c:pt>
                <c:pt idx="5">
                  <c:v>55.23</c:v>
                </c:pt>
                <c:pt idx="6">
                  <c:v>30.710999999999999</c:v>
                </c:pt>
                <c:pt idx="7">
                  <c:v>22.167999999999999</c:v>
                </c:pt>
                <c:pt idx="8">
                  <c:v>50.896000000000001</c:v>
                </c:pt>
                <c:pt idx="9">
                  <c:v>80.613</c:v>
                </c:pt>
                <c:pt idx="10">
                  <c:v>56.06</c:v>
                </c:pt>
                <c:pt idx="11">
                  <c:v>4.5469999999999997</c:v>
                </c:pt>
                <c:pt idx="12">
                  <c:v>-15.537000000000001</c:v>
                </c:pt>
                <c:pt idx="13">
                  <c:v>-399.86099999999999</c:v>
                </c:pt>
                <c:pt idx="14">
                  <c:v>129.09700000000001</c:v>
                </c:pt>
                <c:pt idx="15">
                  <c:v>78.992000000000004</c:v>
                </c:pt>
                <c:pt idx="16">
                  <c:v>-32.51</c:v>
                </c:pt>
                <c:pt idx="17">
                  <c:v>130.184</c:v>
                </c:pt>
                <c:pt idx="18">
                  <c:v>279.66199999999998</c:v>
                </c:pt>
                <c:pt idx="19">
                  <c:v>48.414999999999999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80B7-4214-BDC4-6271E274F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22009488"/>
        <c:axId val="722010048"/>
      </c:barChart>
      <c:lineChart>
        <c:grouping val="standard"/>
        <c:varyColors val="0"/>
        <c:ser>
          <c:idx val="1"/>
          <c:order val="2"/>
          <c:tx>
            <c:strRef>
              <c:f>'8.10 - dati'!$C$8</c:f>
              <c:strCache>
                <c:ptCount val="1"/>
                <c:pt idx="0">
                  <c:v>Industria e servizi (scala sx)
</c:v>
                </c:pt>
              </c:strCache>
            </c:strRef>
          </c:tx>
          <c:spPr>
            <a:ln>
              <a:solidFill>
                <a:srgbClr val="C1002A"/>
              </a:solidFill>
            </a:ln>
          </c:spPr>
          <c:marker>
            <c:symbol val="none"/>
          </c:marker>
          <c:dPt>
            <c:idx val="18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4-80B7-4214-BDC4-6271E274F564}"/>
              </c:ext>
            </c:extLst>
          </c:dPt>
          <c:cat>
            <c:multiLvlStrRef>
              <c:f>'8.10 - dati'!$A$10:$B$29</c:f>
              <c:multiLvlStrCache>
                <c:ptCount val="20"/>
                <c:lvl>
                  <c:pt idx="0">
                    <c:v>I </c:v>
                  </c:pt>
                  <c:pt idx="1">
                    <c:v>II </c:v>
                  </c:pt>
                  <c:pt idx="2">
                    <c:v>III </c:v>
                  </c:pt>
                  <c:pt idx="3">
                    <c:v>IV</c:v>
                  </c:pt>
                  <c:pt idx="4">
                    <c:v>I </c:v>
                  </c:pt>
                  <c:pt idx="5">
                    <c:v>II </c:v>
                  </c:pt>
                  <c:pt idx="6">
                    <c:v>III </c:v>
                  </c:pt>
                  <c:pt idx="7">
                    <c:v>IV</c:v>
                  </c:pt>
                  <c:pt idx="8">
                    <c:v>I </c:v>
                  </c:pt>
                  <c:pt idx="9">
                    <c:v>II </c:v>
                  </c:pt>
                  <c:pt idx="10">
                    <c:v>III </c:v>
                  </c:pt>
                  <c:pt idx="11">
                    <c:v>IV</c:v>
                  </c:pt>
                  <c:pt idx="12">
                    <c:v>I </c:v>
                  </c:pt>
                  <c:pt idx="13">
                    <c:v>II </c:v>
                  </c:pt>
                  <c:pt idx="14">
                    <c:v>III </c:v>
                  </c:pt>
                  <c:pt idx="15">
                    <c:v>IV</c:v>
                  </c:pt>
                  <c:pt idx="16">
                    <c:v>I </c:v>
                  </c:pt>
                  <c:pt idx="17">
                    <c:v>II </c:v>
                  </c:pt>
                  <c:pt idx="18">
                    <c:v>III </c:v>
                  </c:pt>
                  <c:pt idx="19">
                    <c:v>IV</c:v>
                  </c:pt>
                </c:lvl>
                <c:lvl>
                  <c:pt idx="0">
                    <c:v>2017</c:v>
                  </c:pt>
                  <c:pt idx="4">
                    <c:v>2018</c:v>
                  </c:pt>
                  <c:pt idx="8">
                    <c:v>2019</c:v>
                  </c:pt>
                  <c:pt idx="12">
                    <c:v>2020</c:v>
                  </c:pt>
                  <c:pt idx="16">
                    <c:v>2021</c:v>
                  </c:pt>
                </c:lvl>
              </c:multiLvlStrCache>
            </c:multiLvlStrRef>
          </c:cat>
          <c:val>
            <c:numRef>
              <c:f>'8.10 - dati'!$C$10:$C$29</c:f>
              <c:numCache>
                <c:formatCode>_-* #,##0_-;\-* #,##0_-;_-* "-"??_-;_-@_-</c:formatCode>
                <c:ptCount val="20"/>
                <c:pt idx="0">
                  <c:v>12217.848</c:v>
                </c:pt>
                <c:pt idx="1">
                  <c:v>12374.28</c:v>
                </c:pt>
                <c:pt idx="2">
                  <c:v>12466.120999999999</c:v>
                </c:pt>
                <c:pt idx="3">
                  <c:v>12524.25</c:v>
                </c:pt>
                <c:pt idx="4">
                  <c:v>12613.721</c:v>
                </c:pt>
                <c:pt idx="5">
                  <c:v>12688.241</c:v>
                </c:pt>
                <c:pt idx="6">
                  <c:v>12735.986999999999</c:v>
                </c:pt>
                <c:pt idx="7">
                  <c:v>12769.07</c:v>
                </c:pt>
                <c:pt idx="8">
                  <c:v>12841.673000000001</c:v>
                </c:pt>
                <c:pt idx="9">
                  <c:v>12939.625</c:v>
                </c:pt>
                <c:pt idx="10">
                  <c:v>13009.200999999999</c:v>
                </c:pt>
                <c:pt idx="11">
                  <c:v>13022.861000000001</c:v>
                </c:pt>
                <c:pt idx="12">
                  <c:v>13006.619000000001</c:v>
                </c:pt>
                <c:pt idx="13">
                  <c:v>12545.550999999999</c:v>
                </c:pt>
                <c:pt idx="14">
                  <c:v>12730.343000000001</c:v>
                </c:pt>
                <c:pt idx="15">
                  <c:v>12834.832</c:v>
                </c:pt>
                <c:pt idx="16">
                  <c:v>12833.83</c:v>
                </c:pt>
                <c:pt idx="17">
                  <c:v>13009.884</c:v>
                </c:pt>
                <c:pt idx="18">
                  <c:v>13343.475</c:v>
                </c:pt>
                <c:pt idx="19">
                  <c:v>13439.429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80B7-4214-BDC4-6271E274F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2008368"/>
        <c:axId val="722008928"/>
      </c:lineChart>
      <c:catAx>
        <c:axId val="722008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22008928"/>
        <c:crosses val="autoZero"/>
        <c:auto val="1"/>
        <c:lblAlgn val="ctr"/>
        <c:lblOffset val="100"/>
        <c:noMultiLvlLbl val="0"/>
      </c:catAx>
      <c:valAx>
        <c:axId val="722008928"/>
        <c:scaling>
          <c:orientation val="minMax"/>
          <c:min val="11400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22008368"/>
        <c:crosses val="autoZero"/>
        <c:crossBetween val="between"/>
        <c:majorUnit val="200"/>
        <c:minorUnit val="200"/>
      </c:valAx>
      <c:catAx>
        <c:axId val="7220094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22010048"/>
        <c:crosses val="autoZero"/>
        <c:auto val="1"/>
        <c:lblAlgn val="ctr"/>
        <c:lblOffset val="100"/>
        <c:noMultiLvlLbl val="0"/>
      </c:catAx>
      <c:valAx>
        <c:axId val="722010048"/>
        <c:scaling>
          <c:orientation val="minMax"/>
          <c:min val="-600"/>
        </c:scaling>
        <c:delete val="0"/>
        <c:axPos val="r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22009488"/>
        <c:crosses val="max"/>
        <c:crossBetween val="between"/>
        <c:majorUnit val="100"/>
        <c:minorUnit val="1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7499999999999999E-2"/>
          <c:y val="0.93384464346536833"/>
          <c:w val="0.90833508311461064"/>
          <c:h val="4.5801526717557217E-2"/>
        </c:manualLayout>
      </c:layout>
      <c:overlay val="0"/>
      <c:spPr>
        <a:noFill/>
      </c:spPr>
      <c:txPr>
        <a:bodyPr/>
        <a:lstStyle/>
        <a:p>
          <a:pPr>
            <a:defRPr sz="4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333333333333329E-2"/>
          <c:y val="3.3078880407124679E-2"/>
          <c:w val="0.87708333333333333"/>
          <c:h val="0.73027989821882955"/>
        </c:manualLayout>
      </c:layout>
      <c:lineChart>
        <c:grouping val="standard"/>
        <c:varyColors val="0"/>
        <c:ser>
          <c:idx val="0"/>
          <c:order val="0"/>
          <c:tx>
            <c:strRef>
              <c:f>'8.11 - dati'!$C$8</c:f>
              <c:strCache>
                <c:ptCount val="1"/>
                <c:pt idx="0">
                  <c:v>Posizioni lavorative dipendenti in somministrazione (scala sx)</c:v>
                </c:pt>
              </c:strCache>
            </c:strRef>
          </c:tx>
          <c:spPr>
            <a:ln w="25400">
              <a:solidFill>
                <a:srgbClr val="00324B"/>
              </a:solidFill>
              <a:prstDash val="sysDash"/>
            </a:ln>
          </c:spPr>
          <c:marker>
            <c:symbol val="none"/>
          </c:marker>
          <c:cat>
            <c:multiLvlStrRef>
              <c:f>'8.11 - dati'!$A$10:$B$29</c:f>
              <c:multiLvlStrCache>
                <c:ptCount val="20"/>
                <c:lvl>
                  <c:pt idx="0">
                    <c:v>I </c:v>
                  </c:pt>
                  <c:pt idx="1">
                    <c:v>II </c:v>
                  </c:pt>
                  <c:pt idx="2">
                    <c:v>III </c:v>
                  </c:pt>
                  <c:pt idx="3">
                    <c:v>IV</c:v>
                  </c:pt>
                  <c:pt idx="4">
                    <c:v>I </c:v>
                  </c:pt>
                  <c:pt idx="5">
                    <c:v>II </c:v>
                  </c:pt>
                  <c:pt idx="6">
                    <c:v>III </c:v>
                  </c:pt>
                  <c:pt idx="7">
                    <c:v>IV</c:v>
                  </c:pt>
                  <c:pt idx="8">
                    <c:v>I </c:v>
                  </c:pt>
                  <c:pt idx="9">
                    <c:v>II </c:v>
                  </c:pt>
                  <c:pt idx="10">
                    <c:v>III </c:v>
                  </c:pt>
                  <c:pt idx="11">
                    <c:v>IV</c:v>
                  </c:pt>
                  <c:pt idx="12">
                    <c:v>I </c:v>
                  </c:pt>
                  <c:pt idx="13">
                    <c:v>II </c:v>
                  </c:pt>
                  <c:pt idx="14">
                    <c:v>III </c:v>
                  </c:pt>
                  <c:pt idx="15">
                    <c:v>IV</c:v>
                  </c:pt>
                  <c:pt idx="16">
                    <c:v>I </c:v>
                  </c:pt>
                  <c:pt idx="17">
                    <c:v>II </c:v>
                  </c:pt>
                  <c:pt idx="18">
                    <c:v>III </c:v>
                  </c:pt>
                  <c:pt idx="19">
                    <c:v>IV</c:v>
                  </c:pt>
                </c:lvl>
                <c:lvl>
                  <c:pt idx="0">
                    <c:v>2017</c:v>
                  </c:pt>
                  <c:pt idx="4">
                    <c:v>2018</c:v>
                  </c:pt>
                  <c:pt idx="8">
                    <c:v>2019</c:v>
                  </c:pt>
                  <c:pt idx="12">
                    <c:v>2020</c:v>
                  </c:pt>
                  <c:pt idx="16">
                    <c:v>2021</c:v>
                  </c:pt>
                </c:lvl>
              </c:multiLvlStrCache>
            </c:multiLvlStrRef>
          </c:cat>
          <c:val>
            <c:numRef>
              <c:f>'8.11 - dati'!$C$10:$C$29</c:f>
              <c:numCache>
                <c:formatCode>0</c:formatCode>
                <c:ptCount val="20"/>
                <c:pt idx="0">
                  <c:v>271.86</c:v>
                </c:pt>
                <c:pt idx="1">
                  <c:v>291.49400000000003</c:v>
                </c:pt>
                <c:pt idx="2">
                  <c:v>304.83199999999999</c:v>
                </c:pt>
                <c:pt idx="3">
                  <c:v>321.988</c:v>
                </c:pt>
                <c:pt idx="4">
                  <c:v>334.42899999999997</c:v>
                </c:pt>
                <c:pt idx="5">
                  <c:v>336.04500000000002</c:v>
                </c:pt>
                <c:pt idx="6">
                  <c:v>337.12400000000002</c:v>
                </c:pt>
                <c:pt idx="7">
                  <c:v>336.57100000000003</c:v>
                </c:pt>
                <c:pt idx="8">
                  <c:v>329.47899999999998</c:v>
                </c:pt>
                <c:pt idx="9">
                  <c:v>327.37599999999998</c:v>
                </c:pt>
                <c:pt idx="10">
                  <c:v>331.23200000000003</c:v>
                </c:pt>
                <c:pt idx="11">
                  <c:v>325.387</c:v>
                </c:pt>
                <c:pt idx="12">
                  <c:v>326.47399999999999</c:v>
                </c:pt>
                <c:pt idx="13">
                  <c:v>275.65699999999998</c:v>
                </c:pt>
                <c:pt idx="14">
                  <c:v>308.37099999999998</c:v>
                </c:pt>
                <c:pt idx="15">
                  <c:v>341.221</c:v>
                </c:pt>
                <c:pt idx="16">
                  <c:v>361.37299999999999</c:v>
                </c:pt>
                <c:pt idx="17">
                  <c:v>379.74099999999999</c:v>
                </c:pt>
                <c:pt idx="18">
                  <c:v>401.18</c:v>
                </c:pt>
                <c:pt idx="19">
                  <c:v>416.31799999999998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8E9-4312-B75B-E67D75DC5F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2013408"/>
        <c:axId val="722013968"/>
      </c:lineChart>
      <c:lineChart>
        <c:grouping val="standard"/>
        <c:varyColors val="0"/>
        <c:ser>
          <c:idx val="2"/>
          <c:order val="1"/>
          <c:tx>
            <c:strRef>
              <c:f>'8.11 - dati'!$D$8</c:f>
              <c:strCache>
                <c:ptCount val="1"/>
                <c:pt idx="0">
                  <c:v>Tasso di posti vacanti nelle imprese con dipendenti (scala dx)</c:v>
                </c:pt>
              </c:strCache>
            </c:strRef>
          </c:tx>
          <c:spPr>
            <a:ln w="25400">
              <a:solidFill>
                <a:srgbClr val="C1002A"/>
              </a:solidFill>
              <a:prstDash val="solid"/>
            </a:ln>
          </c:spPr>
          <c:marker>
            <c:symbol val="none"/>
          </c:marker>
          <c:cat>
            <c:multiLvlStrRef>
              <c:f>'8.11 - dati'!$A$10:$B$29</c:f>
              <c:multiLvlStrCache>
                <c:ptCount val="20"/>
                <c:lvl>
                  <c:pt idx="0">
                    <c:v>I </c:v>
                  </c:pt>
                  <c:pt idx="1">
                    <c:v>II </c:v>
                  </c:pt>
                  <c:pt idx="2">
                    <c:v>III </c:v>
                  </c:pt>
                  <c:pt idx="3">
                    <c:v>IV</c:v>
                  </c:pt>
                  <c:pt idx="4">
                    <c:v>I </c:v>
                  </c:pt>
                  <c:pt idx="5">
                    <c:v>II </c:v>
                  </c:pt>
                  <c:pt idx="6">
                    <c:v>III </c:v>
                  </c:pt>
                  <c:pt idx="7">
                    <c:v>IV</c:v>
                  </c:pt>
                  <c:pt idx="8">
                    <c:v>I </c:v>
                  </c:pt>
                  <c:pt idx="9">
                    <c:v>II </c:v>
                  </c:pt>
                  <c:pt idx="10">
                    <c:v>III </c:v>
                  </c:pt>
                  <c:pt idx="11">
                    <c:v>IV</c:v>
                  </c:pt>
                  <c:pt idx="12">
                    <c:v>I </c:v>
                  </c:pt>
                  <c:pt idx="13">
                    <c:v>II </c:v>
                  </c:pt>
                  <c:pt idx="14">
                    <c:v>III </c:v>
                  </c:pt>
                  <c:pt idx="15">
                    <c:v>IV</c:v>
                  </c:pt>
                  <c:pt idx="16">
                    <c:v>I </c:v>
                  </c:pt>
                  <c:pt idx="17">
                    <c:v>II </c:v>
                  </c:pt>
                  <c:pt idx="18">
                    <c:v>III </c:v>
                  </c:pt>
                  <c:pt idx="19">
                    <c:v>IV</c:v>
                  </c:pt>
                </c:lvl>
                <c:lvl>
                  <c:pt idx="0">
                    <c:v>2017</c:v>
                  </c:pt>
                  <c:pt idx="4">
                    <c:v>2018</c:v>
                  </c:pt>
                  <c:pt idx="8">
                    <c:v>2019</c:v>
                  </c:pt>
                  <c:pt idx="12">
                    <c:v>2020</c:v>
                  </c:pt>
                  <c:pt idx="16">
                    <c:v>2021</c:v>
                  </c:pt>
                </c:lvl>
              </c:multiLvlStrCache>
            </c:multiLvlStrRef>
          </c:cat>
          <c:val>
            <c:numRef>
              <c:f>'8.11 - dati'!$D$10:$D$29</c:f>
              <c:numCache>
                <c:formatCode>0.0</c:formatCode>
                <c:ptCount val="20"/>
                <c:pt idx="0">
                  <c:v>1.2</c:v>
                </c:pt>
                <c:pt idx="1">
                  <c:v>1.1000000000000001</c:v>
                </c:pt>
                <c:pt idx="2">
                  <c:v>1.3</c:v>
                </c:pt>
                <c:pt idx="3">
                  <c:v>1.3</c:v>
                </c:pt>
                <c:pt idx="4">
                  <c:v>1.3</c:v>
                </c:pt>
                <c:pt idx="5">
                  <c:v>1.2</c:v>
                </c:pt>
                <c:pt idx="6">
                  <c:v>1.3</c:v>
                </c:pt>
                <c:pt idx="7">
                  <c:v>1.5</c:v>
                </c:pt>
                <c:pt idx="8">
                  <c:v>1.4</c:v>
                </c:pt>
                <c:pt idx="9">
                  <c:v>1.4</c:v>
                </c:pt>
                <c:pt idx="10">
                  <c:v>1.3</c:v>
                </c:pt>
                <c:pt idx="11">
                  <c:v>1.4</c:v>
                </c:pt>
                <c:pt idx="12">
                  <c:v>0.6</c:v>
                </c:pt>
                <c:pt idx="13">
                  <c:v>0.9</c:v>
                </c:pt>
                <c:pt idx="14">
                  <c:v>1</c:v>
                </c:pt>
                <c:pt idx="15">
                  <c:v>1</c:v>
                </c:pt>
                <c:pt idx="16">
                  <c:v>1.3</c:v>
                </c:pt>
                <c:pt idx="17">
                  <c:v>1.9</c:v>
                </c:pt>
                <c:pt idx="18">
                  <c:v>2</c:v>
                </c:pt>
                <c:pt idx="19">
                  <c:v>2.1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8E9-4312-B75B-E67D75DC5F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2014528"/>
        <c:axId val="722015088"/>
      </c:lineChart>
      <c:catAx>
        <c:axId val="722013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22013968"/>
        <c:crosses val="autoZero"/>
        <c:auto val="1"/>
        <c:lblAlgn val="ctr"/>
        <c:lblOffset val="100"/>
        <c:noMultiLvlLbl val="0"/>
      </c:catAx>
      <c:valAx>
        <c:axId val="722013968"/>
        <c:scaling>
          <c:orientation val="minMax"/>
          <c:min val="15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22013408"/>
        <c:crosses val="autoZero"/>
        <c:crossBetween val="between"/>
        <c:minorUnit val="50"/>
      </c:valAx>
      <c:catAx>
        <c:axId val="7220145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22015088"/>
        <c:crosses val="autoZero"/>
        <c:auto val="1"/>
        <c:lblAlgn val="ctr"/>
        <c:lblOffset val="100"/>
        <c:noMultiLvlLbl val="0"/>
      </c:catAx>
      <c:valAx>
        <c:axId val="722015088"/>
        <c:scaling>
          <c:orientation val="minMax"/>
          <c:min val="0.5"/>
        </c:scaling>
        <c:delete val="0"/>
        <c:axPos val="r"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22014528"/>
        <c:crosses val="max"/>
        <c:crossBetween val="between"/>
        <c:majorUnit val="0.30000000000000004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458355205599299"/>
          <c:y val="0.89313190812980425"/>
          <c:w val="0.78958486439195097"/>
          <c:h val="9.669237910146733E-2"/>
        </c:manualLayout>
      </c:layout>
      <c:overlay val="0"/>
      <c:spPr>
        <a:noFill/>
      </c:spPr>
      <c:txPr>
        <a:bodyPr/>
        <a:lstStyle/>
        <a:p>
          <a:pPr>
            <a:defRPr sz="4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510905071777273E-2"/>
          <c:y val="1.3265479219677714E-2"/>
          <c:w val="0.88159716721800307"/>
          <c:h val="0.73091703231752558"/>
        </c:manualLayout>
      </c:layout>
      <c:lineChart>
        <c:grouping val="standard"/>
        <c:varyColors val="0"/>
        <c:ser>
          <c:idx val="0"/>
          <c:order val="0"/>
          <c:tx>
            <c:strRef>
              <c:f>'8.12 - dati'!$C$8</c:f>
              <c:strCache>
                <c:ptCount val="1"/>
                <c:pt idx="0">
                  <c:v>Monte ore lavorate (a)</c:v>
                </c:pt>
              </c:strCache>
            </c:strRef>
          </c:tx>
          <c:spPr>
            <a:ln w="25400">
              <a:solidFill>
                <a:srgbClr val="00324B"/>
              </a:solidFill>
              <a:prstDash val="sysDash"/>
            </a:ln>
          </c:spPr>
          <c:marker>
            <c:symbol val="none"/>
          </c:marker>
          <c:cat>
            <c:multiLvlStrRef>
              <c:f>'8.12 - dati'!$A$10:$B$29</c:f>
              <c:multiLvlStrCache>
                <c:ptCount val="20"/>
                <c:lvl>
                  <c:pt idx="0">
                    <c:v>I </c:v>
                  </c:pt>
                  <c:pt idx="1">
                    <c:v>II </c:v>
                  </c:pt>
                  <c:pt idx="2">
                    <c:v>III </c:v>
                  </c:pt>
                  <c:pt idx="3">
                    <c:v>IV</c:v>
                  </c:pt>
                  <c:pt idx="4">
                    <c:v>I </c:v>
                  </c:pt>
                  <c:pt idx="5">
                    <c:v>II </c:v>
                  </c:pt>
                  <c:pt idx="6">
                    <c:v>III </c:v>
                  </c:pt>
                  <c:pt idx="7">
                    <c:v>IV</c:v>
                  </c:pt>
                  <c:pt idx="8">
                    <c:v>I </c:v>
                  </c:pt>
                  <c:pt idx="9">
                    <c:v>II </c:v>
                  </c:pt>
                  <c:pt idx="10">
                    <c:v>III </c:v>
                  </c:pt>
                  <c:pt idx="11">
                    <c:v>IV</c:v>
                  </c:pt>
                  <c:pt idx="12">
                    <c:v>I </c:v>
                  </c:pt>
                  <c:pt idx="13">
                    <c:v>II </c:v>
                  </c:pt>
                  <c:pt idx="14">
                    <c:v>III </c:v>
                  </c:pt>
                  <c:pt idx="15">
                    <c:v>IV</c:v>
                  </c:pt>
                  <c:pt idx="16">
                    <c:v>I </c:v>
                  </c:pt>
                  <c:pt idx="17">
                    <c:v>II </c:v>
                  </c:pt>
                  <c:pt idx="18">
                    <c:v>III </c:v>
                  </c:pt>
                  <c:pt idx="19">
                    <c:v>IV</c:v>
                  </c:pt>
                </c:lvl>
                <c:lvl>
                  <c:pt idx="0">
                    <c:v>2017</c:v>
                  </c:pt>
                  <c:pt idx="4">
                    <c:v>2018</c:v>
                  </c:pt>
                  <c:pt idx="8">
                    <c:v>2019</c:v>
                  </c:pt>
                  <c:pt idx="12">
                    <c:v>2020</c:v>
                  </c:pt>
                  <c:pt idx="16">
                    <c:v>2021</c:v>
                  </c:pt>
                </c:lvl>
              </c:multiLvlStrCache>
            </c:multiLvlStrRef>
          </c:cat>
          <c:val>
            <c:numRef>
              <c:f>'8.12 - dati'!$C$10:$C$29</c:f>
              <c:numCache>
                <c:formatCode>0.0</c:formatCode>
                <c:ptCount val="20"/>
                <c:pt idx="0">
                  <c:v>104.7</c:v>
                </c:pt>
                <c:pt idx="1">
                  <c:v>106</c:v>
                </c:pt>
                <c:pt idx="2">
                  <c:v>106.3</c:v>
                </c:pt>
                <c:pt idx="3">
                  <c:v>107.3</c:v>
                </c:pt>
                <c:pt idx="4">
                  <c:v>108.2</c:v>
                </c:pt>
                <c:pt idx="5">
                  <c:v>108.6</c:v>
                </c:pt>
                <c:pt idx="6">
                  <c:v>108.9</c:v>
                </c:pt>
                <c:pt idx="7">
                  <c:v>109.5</c:v>
                </c:pt>
                <c:pt idx="8">
                  <c:v>109.8</c:v>
                </c:pt>
                <c:pt idx="9">
                  <c:v>110</c:v>
                </c:pt>
                <c:pt idx="10">
                  <c:v>109.9</c:v>
                </c:pt>
                <c:pt idx="11">
                  <c:v>110</c:v>
                </c:pt>
                <c:pt idx="12">
                  <c:v>100.4</c:v>
                </c:pt>
                <c:pt idx="13">
                  <c:v>78</c:v>
                </c:pt>
                <c:pt idx="14">
                  <c:v>101.9</c:v>
                </c:pt>
                <c:pt idx="15">
                  <c:v>101.3</c:v>
                </c:pt>
                <c:pt idx="16">
                  <c:v>101.9</c:v>
                </c:pt>
                <c:pt idx="17">
                  <c:v>104.4</c:v>
                </c:pt>
                <c:pt idx="18">
                  <c:v>109.2</c:v>
                </c:pt>
                <c:pt idx="19">
                  <c:v>111.4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E4C-48CF-A5A8-48649C9C32B3}"/>
            </c:ext>
          </c:extLst>
        </c:ser>
        <c:ser>
          <c:idx val="1"/>
          <c:order val="1"/>
          <c:tx>
            <c:strRef>
              <c:f>'8.12 - dati'!$D$8</c:f>
              <c:strCache>
                <c:ptCount val="1"/>
                <c:pt idx="0">
                  <c:v>Ore lavorate per dipendente (a)</c:v>
                </c:pt>
              </c:strCache>
            </c:strRef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multiLvlStrRef>
              <c:f>'8.12 - dati'!$A$10:$B$29</c:f>
              <c:multiLvlStrCache>
                <c:ptCount val="20"/>
                <c:lvl>
                  <c:pt idx="0">
                    <c:v>I </c:v>
                  </c:pt>
                  <c:pt idx="1">
                    <c:v>II </c:v>
                  </c:pt>
                  <c:pt idx="2">
                    <c:v>III </c:v>
                  </c:pt>
                  <c:pt idx="3">
                    <c:v>IV</c:v>
                  </c:pt>
                  <c:pt idx="4">
                    <c:v>I </c:v>
                  </c:pt>
                  <c:pt idx="5">
                    <c:v>II </c:v>
                  </c:pt>
                  <c:pt idx="6">
                    <c:v>III </c:v>
                  </c:pt>
                  <c:pt idx="7">
                    <c:v>IV</c:v>
                  </c:pt>
                  <c:pt idx="8">
                    <c:v>I </c:v>
                  </c:pt>
                  <c:pt idx="9">
                    <c:v>II </c:v>
                  </c:pt>
                  <c:pt idx="10">
                    <c:v>III </c:v>
                  </c:pt>
                  <c:pt idx="11">
                    <c:v>IV</c:v>
                  </c:pt>
                  <c:pt idx="12">
                    <c:v>I </c:v>
                  </c:pt>
                  <c:pt idx="13">
                    <c:v>II </c:v>
                  </c:pt>
                  <c:pt idx="14">
                    <c:v>III </c:v>
                  </c:pt>
                  <c:pt idx="15">
                    <c:v>IV</c:v>
                  </c:pt>
                  <c:pt idx="16">
                    <c:v>I </c:v>
                  </c:pt>
                  <c:pt idx="17">
                    <c:v>II </c:v>
                  </c:pt>
                  <c:pt idx="18">
                    <c:v>III </c:v>
                  </c:pt>
                  <c:pt idx="19">
                    <c:v>IV</c:v>
                  </c:pt>
                </c:lvl>
                <c:lvl>
                  <c:pt idx="0">
                    <c:v>2017</c:v>
                  </c:pt>
                  <c:pt idx="4">
                    <c:v>2018</c:v>
                  </c:pt>
                  <c:pt idx="8">
                    <c:v>2019</c:v>
                  </c:pt>
                  <c:pt idx="12">
                    <c:v>2020</c:v>
                  </c:pt>
                  <c:pt idx="16">
                    <c:v>2021</c:v>
                  </c:pt>
                </c:lvl>
              </c:multiLvlStrCache>
            </c:multiLvlStrRef>
          </c:cat>
          <c:val>
            <c:numRef>
              <c:f>'8.12 - dati'!$D$10:$D$29</c:f>
              <c:numCache>
                <c:formatCode>0.0</c:formatCode>
                <c:ptCount val="20"/>
                <c:pt idx="0">
                  <c:v>100.7</c:v>
                </c:pt>
                <c:pt idx="1">
                  <c:v>100.6</c:v>
                </c:pt>
                <c:pt idx="2">
                  <c:v>100.5</c:v>
                </c:pt>
                <c:pt idx="3">
                  <c:v>100.7</c:v>
                </c:pt>
                <c:pt idx="4">
                  <c:v>100.3</c:v>
                </c:pt>
                <c:pt idx="5">
                  <c:v>100.4</c:v>
                </c:pt>
                <c:pt idx="6">
                  <c:v>100.2</c:v>
                </c:pt>
                <c:pt idx="7">
                  <c:v>99.8</c:v>
                </c:pt>
                <c:pt idx="8">
                  <c:v>100</c:v>
                </c:pt>
                <c:pt idx="9">
                  <c:v>99.3</c:v>
                </c:pt>
                <c:pt idx="10">
                  <c:v>99.3</c:v>
                </c:pt>
                <c:pt idx="11">
                  <c:v>99.4</c:v>
                </c:pt>
                <c:pt idx="12">
                  <c:v>90.9</c:v>
                </c:pt>
                <c:pt idx="13">
                  <c:v>72.3</c:v>
                </c:pt>
                <c:pt idx="14">
                  <c:v>93.1</c:v>
                </c:pt>
                <c:pt idx="15">
                  <c:v>92.5</c:v>
                </c:pt>
                <c:pt idx="16">
                  <c:v>92.8</c:v>
                </c:pt>
                <c:pt idx="17">
                  <c:v>93.6</c:v>
                </c:pt>
                <c:pt idx="18">
                  <c:v>94.8</c:v>
                </c:pt>
                <c:pt idx="19">
                  <c:v>96.4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E4C-48CF-A5A8-48649C9C32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2019008"/>
        <c:axId val="722019568"/>
      </c:lineChart>
      <c:lineChart>
        <c:grouping val="standard"/>
        <c:varyColors val="0"/>
        <c:ser>
          <c:idx val="2"/>
          <c:order val="2"/>
          <c:tx>
            <c:strRef>
              <c:f>'8.12 - dati'!$E$8</c:f>
              <c:strCache>
                <c:ptCount val="1"/>
                <c:pt idx="0">
                  <c:v>Ore di cassa integrazione guadagni (scala dx) (b)</c:v>
                </c:pt>
              </c:strCache>
            </c:strRef>
          </c:tx>
          <c:spPr>
            <a:ln w="25400">
              <a:solidFill>
                <a:srgbClr val="C1002A"/>
              </a:solidFill>
              <a:prstDash val="solid"/>
            </a:ln>
          </c:spPr>
          <c:marker>
            <c:symbol val="none"/>
          </c:marker>
          <c:val>
            <c:numRef>
              <c:f>'8.12 - dati'!$E$10:$E$29</c:f>
              <c:numCache>
                <c:formatCode>0.0</c:formatCode>
                <c:ptCount val="20"/>
                <c:pt idx="0">
                  <c:v>9.8000000000000007</c:v>
                </c:pt>
                <c:pt idx="1">
                  <c:v>6.1</c:v>
                </c:pt>
                <c:pt idx="2">
                  <c:v>5.5</c:v>
                </c:pt>
                <c:pt idx="3">
                  <c:v>6.7</c:v>
                </c:pt>
                <c:pt idx="4">
                  <c:v>7.5</c:v>
                </c:pt>
                <c:pt idx="5">
                  <c:v>5.5</c:v>
                </c:pt>
                <c:pt idx="6">
                  <c:v>4.4000000000000004</c:v>
                </c:pt>
                <c:pt idx="7">
                  <c:v>5.9</c:v>
                </c:pt>
                <c:pt idx="8">
                  <c:v>6.7</c:v>
                </c:pt>
                <c:pt idx="9">
                  <c:v>6.5</c:v>
                </c:pt>
                <c:pt idx="10">
                  <c:v>7.5</c:v>
                </c:pt>
                <c:pt idx="11">
                  <c:v>9.6</c:v>
                </c:pt>
                <c:pt idx="12">
                  <c:v>77.5</c:v>
                </c:pt>
                <c:pt idx="13">
                  <c:v>342.7</c:v>
                </c:pt>
                <c:pt idx="14">
                  <c:v>83.1</c:v>
                </c:pt>
                <c:pt idx="15">
                  <c:v>90.1</c:v>
                </c:pt>
                <c:pt idx="16">
                  <c:v>107</c:v>
                </c:pt>
                <c:pt idx="17">
                  <c:v>78.5</c:v>
                </c:pt>
                <c:pt idx="18">
                  <c:v>41.7</c:v>
                </c:pt>
                <c:pt idx="19">
                  <c:v>28.5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6E4C-48CF-A5A8-48649C9C32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2020128"/>
        <c:axId val="890089104"/>
      </c:lineChart>
      <c:catAx>
        <c:axId val="722019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22019568"/>
        <c:crosses val="autoZero"/>
        <c:auto val="1"/>
        <c:lblAlgn val="ctr"/>
        <c:lblOffset val="100"/>
        <c:noMultiLvlLbl val="0"/>
      </c:catAx>
      <c:valAx>
        <c:axId val="722019568"/>
        <c:scaling>
          <c:orientation val="minMax"/>
          <c:min val="7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22019008"/>
        <c:crosses val="autoZero"/>
        <c:crossBetween val="between"/>
        <c:majorUnit val="10"/>
        <c:minorUnit val="5"/>
      </c:valAx>
      <c:catAx>
        <c:axId val="722020128"/>
        <c:scaling>
          <c:orientation val="minMax"/>
        </c:scaling>
        <c:delete val="1"/>
        <c:axPos val="b"/>
        <c:majorTickMark val="out"/>
        <c:minorTickMark val="none"/>
        <c:tickLblPos val="nextTo"/>
        <c:crossAx val="890089104"/>
        <c:crosses val="autoZero"/>
        <c:auto val="1"/>
        <c:lblAlgn val="ctr"/>
        <c:lblOffset val="100"/>
        <c:noMultiLvlLbl val="0"/>
      </c:catAx>
      <c:valAx>
        <c:axId val="890089104"/>
        <c:scaling>
          <c:orientation val="minMax"/>
          <c:max val="350"/>
        </c:scaling>
        <c:delete val="0"/>
        <c:axPos val="r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22020128"/>
        <c:crosses val="max"/>
        <c:crossBetween val="between"/>
        <c:majorUnit val="50"/>
        <c:minorUnit val="1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0359323348054545"/>
          <c:y val="0.85750849846059318"/>
          <c:w val="0.62075974036179604"/>
          <c:h val="0.12722673024650544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4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Industria e servizi di mercato</a:t>
            </a:r>
          </a:p>
        </c:rich>
      </c:tx>
      <c:layout>
        <c:manualLayout>
          <c:xMode val="edge"/>
          <c:yMode val="edge"/>
          <c:x val="0.24425340275088567"/>
          <c:y val="4.504891434025291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258863209447975"/>
          <c:y val="6.054424988168481E-2"/>
          <c:w val="0.92249308576911349"/>
          <c:h val="0.76126126126126126"/>
        </c:manualLayout>
      </c:layout>
      <c:lineChart>
        <c:grouping val="standard"/>
        <c:varyColors val="0"/>
        <c:ser>
          <c:idx val="0"/>
          <c:order val="0"/>
          <c:tx>
            <c:strRef>
              <c:f>'8.13 - dati'!$A$9</c:f>
              <c:strCache>
                <c:ptCount val="1"/>
                <c:pt idx="0">
                  <c:v>Retribuzioni di fatto nelle grandi imprese</c:v>
                </c:pt>
              </c:strCache>
            </c:strRef>
          </c:tx>
          <c:spPr>
            <a:ln w="25400">
              <a:solidFill>
                <a:srgbClr val="C1002A"/>
              </a:solidFill>
              <a:prstDash val="solid"/>
            </a:ln>
          </c:spPr>
          <c:marker>
            <c:symbol val="none"/>
          </c:marker>
          <c:cat>
            <c:numRef>
              <c:f>'8.13 - dati'!$B$8:$F$8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'8.13 - dati'!$B$9:$F$9</c:f>
              <c:numCache>
                <c:formatCode>0.0</c:formatCode>
                <c:ptCount val="5"/>
                <c:pt idx="0">
                  <c:v>0.3</c:v>
                </c:pt>
                <c:pt idx="1">
                  <c:v>0.3</c:v>
                </c:pt>
                <c:pt idx="2">
                  <c:v>1</c:v>
                </c:pt>
                <c:pt idx="3">
                  <c:v>0.3</c:v>
                </c:pt>
                <c:pt idx="4">
                  <c:v>0.7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435-45E2-BFA6-B04A408FB149}"/>
            </c:ext>
          </c:extLst>
        </c:ser>
        <c:ser>
          <c:idx val="1"/>
          <c:order val="1"/>
          <c:tx>
            <c:strRef>
              <c:f>'8.13 - dati'!$A$10</c:f>
              <c:strCache>
                <c:ptCount val="1"/>
                <c:pt idx="0">
                  <c:v>Retribuzioni di fatto nel complesso delle imprese (Oros)</c:v>
                </c:pt>
              </c:strCache>
            </c:strRef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numRef>
              <c:f>'8.13 - dati'!$B$8:$F$8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'8.13 - dati'!$B$10:$F$10</c:f>
              <c:numCache>
                <c:formatCode>0.0</c:formatCode>
                <c:ptCount val="5"/>
                <c:pt idx="0">
                  <c:v>0.3</c:v>
                </c:pt>
                <c:pt idx="1">
                  <c:v>0.8</c:v>
                </c:pt>
                <c:pt idx="2">
                  <c:v>1.3</c:v>
                </c:pt>
                <c:pt idx="3">
                  <c:v>2.2000000000000002</c:v>
                </c:pt>
                <c:pt idx="4" formatCode="General">
                  <c:v>-0.3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435-45E2-BFA6-B04A408FB149}"/>
            </c:ext>
          </c:extLst>
        </c:ser>
        <c:ser>
          <c:idx val="2"/>
          <c:order val="2"/>
          <c:tx>
            <c:strRef>
              <c:f>'8.13 - dati'!$A$11</c:f>
              <c:strCache>
                <c:ptCount val="1"/>
                <c:pt idx="0">
                  <c:v>Retribuzioni contrattuali</c:v>
                </c:pt>
              </c:strCache>
            </c:strRef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numRef>
              <c:f>'8.13 - dati'!$B$8:$F$8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'8.13 - dati'!$B$11:$F$11</c:f>
              <c:numCache>
                <c:formatCode>0.0</c:formatCode>
                <c:ptCount val="5"/>
                <c:pt idx="0">
                  <c:v>0.8</c:v>
                </c:pt>
                <c:pt idx="1">
                  <c:v>0.6</c:v>
                </c:pt>
                <c:pt idx="2">
                  <c:v>0.8</c:v>
                </c:pt>
                <c:pt idx="3">
                  <c:v>0.7</c:v>
                </c:pt>
                <c:pt idx="4" formatCode="General">
                  <c:v>0.8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6435-45E2-BFA6-B04A408FB1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0093024"/>
        <c:axId val="890093584"/>
      </c:lineChart>
      <c:catAx>
        <c:axId val="890093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9009358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890093584"/>
        <c:scaling>
          <c:orientation val="minMax"/>
          <c:max val="4"/>
          <c:min val="-1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90093024"/>
        <c:crossesAt val="1"/>
        <c:crossBetween val="between"/>
        <c:majorUnit val="1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5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</c:legendEntry>
      <c:legendEntry>
        <c:idx val="1"/>
        <c:delete val="1"/>
      </c:legendEntry>
      <c:legendEntry>
        <c:idx val="2"/>
        <c:delete val="1"/>
      </c:legendEntry>
      <c:layout>
        <c:manualLayout>
          <c:xMode val="edge"/>
          <c:yMode val="edge"/>
          <c:x val="1.0923798459618777E-2"/>
          <c:y val="0.87012987012987009"/>
          <c:w val="0.98907620154038123"/>
          <c:h val="8.4415584415584388E-2"/>
        </c:manualLayout>
      </c:layout>
      <c:overlay val="0"/>
      <c:spPr>
        <a:noFill/>
        <a:ln w="12700">
          <a:noFill/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4.1732283464566935" l="0.82677165354330873" r="1.0629921259842521" t="1.2204724409448819" header="0.51181102362204722" footer="0.51181102362204722"/>
    <c:pageSetup paperSize="9" orientation="portrait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Industria</a:t>
            </a:r>
          </a:p>
        </c:rich>
      </c:tx>
      <c:layout>
        <c:manualLayout>
          <c:xMode val="edge"/>
          <c:yMode val="edge"/>
          <c:x val="0.31105259383560657"/>
          <c:y val="1.80221771952772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258863209447975"/>
          <c:y val="6.2455939380025437E-2"/>
          <c:w val="0.93806646525679749"/>
          <c:h val="0.7656641604010026"/>
        </c:manualLayout>
      </c:layout>
      <c:lineChart>
        <c:grouping val="standard"/>
        <c:varyColors val="0"/>
        <c:ser>
          <c:idx val="0"/>
          <c:order val="0"/>
          <c:tx>
            <c:strRef>
              <c:f>'8.13 - dati'!$A$16</c:f>
              <c:strCache>
                <c:ptCount val="1"/>
                <c:pt idx="0">
                  <c:v>Retribuzioni di fatto nelle grandi imprese</c:v>
                </c:pt>
              </c:strCache>
            </c:strRef>
          </c:tx>
          <c:spPr>
            <a:ln w="25400">
              <a:solidFill>
                <a:srgbClr val="C1002A"/>
              </a:solidFill>
              <a:prstDash val="solid"/>
            </a:ln>
          </c:spPr>
          <c:marker>
            <c:symbol val="none"/>
          </c:marker>
          <c:cat>
            <c:numRef>
              <c:f>'8.13 - dati'!$B$15:$F$15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'8.13 - dati'!$B$16:$F$16</c:f>
              <c:numCache>
                <c:formatCode>0.0</c:formatCode>
                <c:ptCount val="5"/>
                <c:pt idx="0">
                  <c:v>-0.6</c:v>
                </c:pt>
                <c:pt idx="1">
                  <c:v>1.3</c:v>
                </c:pt>
                <c:pt idx="2">
                  <c:v>0.8</c:v>
                </c:pt>
                <c:pt idx="3">
                  <c:v>1</c:v>
                </c:pt>
                <c:pt idx="4" formatCode="General">
                  <c:v>0.2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596-4813-8BC7-3F1878838372}"/>
            </c:ext>
          </c:extLst>
        </c:ser>
        <c:ser>
          <c:idx val="1"/>
          <c:order val="1"/>
          <c:tx>
            <c:strRef>
              <c:f>'8.13 - dati'!$A$17</c:f>
              <c:strCache>
                <c:ptCount val="1"/>
                <c:pt idx="0">
                  <c:v>Retribuzioni di fatto nel complesso delle imprese (Oros)</c:v>
                </c:pt>
              </c:strCache>
            </c:strRef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numRef>
              <c:f>'8.13 - dati'!$B$15:$F$15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'8.13 - dati'!$B$17:$F$17</c:f>
              <c:numCache>
                <c:formatCode>0.0</c:formatCode>
                <c:ptCount val="5"/>
                <c:pt idx="0">
                  <c:v>0.9</c:v>
                </c:pt>
                <c:pt idx="1">
                  <c:v>1</c:v>
                </c:pt>
                <c:pt idx="2">
                  <c:v>1.4</c:v>
                </c:pt>
                <c:pt idx="3">
                  <c:v>0.8</c:v>
                </c:pt>
                <c:pt idx="4" formatCode="General">
                  <c:v>0.6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596-4813-8BC7-3F1878838372}"/>
            </c:ext>
          </c:extLst>
        </c:ser>
        <c:ser>
          <c:idx val="2"/>
          <c:order val="2"/>
          <c:tx>
            <c:strRef>
              <c:f>'8.13 - dati'!$A$18</c:f>
              <c:strCache>
                <c:ptCount val="1"/>
                <c:pt idx="0">
                  <c:v>Retribuzioni contrattuali</c:v>
                </c:pt>
              </c:strCache>
            </c:strRef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numRef>
              <c:f>'8.13 - dati'!$B$15:$F$15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'8.13 - dati'!$B$18:$F$18</c:f>
              <c:numCache>
                <c:formatCode>General</c:formatCode>
                <c:ptCount val="5"/>
                <c:pt idx="0" formatCode="0.0">
                  <c:v>0.6</c:v>
                </c:pt>
                <c:pt idx="1">
                  <c:v>0.5</c:v>
                </c:pt>
                <c:pt idx="2">
                  <c:v>0.9</c:v>
                </c:pt>
                <c:pt idx="3">
                  <c:v>0.8</c:v>
                </c:pt>
                <c:pt idx="4">
                  <c:v>1.1000000000000001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9596-4813-8BC7-3F18788383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0097504"/>
        <c:axId val="890098064"/>
      </c:lineChart>
      <c:catAx>
        <c:axId val="890097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9009806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890098064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90097504"/>
        <c:crosses val="autoZero"/>
        <c:crossBetween val="between"/>
        <c:majorUnit val="1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egendEntry>
        <c:idx val="2"/>
        <c:delete val="1"/>
      </c:legendEntry>
      <c:layout>
        <c:manualLayout>
          <c:xMode val="edge"/>
          <c:yMode val="edge"/>
          <c:x val="2.7173816387705635E-2"/>
          <c:y val="0.90259748476065904"/>
          <c:w val="0.9510893105574918"/>
          <c:h val="7.7922148982191519E-2"/>
        </c:manualLayout>
      </c:layout>
      <c:overlay val="0"/>
      <c:spPr>
        <a:ln>
          <a:noFill/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56" r="0.75000000000000056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Occupati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1117988005747217"/>
          <c:y val="5.1482080616821524E-2"/>
          <c:w val="0.87841945288753831"/>
          <c:h val="0.65843886010987418"/>
        </c:manualLayout>
      </c:layout>
      <c:lineChart>
        <c:grouping val="standard"/>
        <c:varyColors val="0"/>
        <c:ser>
          <c:idx val="0"/>
          <c:order val="0"/>
          <c:tx>
            <c:strRef>
              <c:f>'8.2 - dati'!$C$28</c:f>
              <c:strCache>
                <c:ptCount val="1"/>
                <c:pt idx="0">
                  <c:v>Tempo pieno</c:v>
                </c:pt>
              </c:strCache>
            </c:strRef>
          </c:tx>
          <c:spPr>
            <a:ln w="25400">
              <a:solidFill>
                <a:srgbClr val="53822C"/>
              </a:solidFill>
              <a:prstDash val="solid"/>
            </a:ln>
          </c:spPr>
          <c:marker>
            <c:symbol val="none"/>
          </c:marker>
          <c:cat>
            <c:multiLvlStrRef>
              <c:f>'8.2 - dati'!$A$29:$B$40</c:f>
              <c:multiLvlStrCache>
                <c:ptCount val="12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'8.2 - dati'!$C$29:$C$40</c:f>
              <c:numCache>
                <c:formatCode>0</c:formatCode>
                <c:ptCount val="12"/>
                <c:pt idx="0">
                  <c:v>66.828000000000003</c:v>
                </c:pt>
                <c:pt idx="1">
                  <c:v>19.856999999999999</c:v>
                </c:pt>
                <c:pt idx="2">
                  <c:v>-45.228999999999999</c:v>
                </c:pt>
                <c:pt idx="3">
                  <c:v>41.607999999999997</c:v>
                </c:pt>
                <c:pt idx="4">
                  <c:v>-34.667999999999999</c:v>
                </c:pt>
                <c:pt idx="5">
                  <c:v>-771.17700000000002</c:v>
                </c:pt>
                <c:pt idx="6">
                  <c:v>-563.774</c:v>
                </c:pt>
                <c:pt idx="7">
                  <c:v>-444.84</c:v>
                </c:pt>
                <c:pt idx="8">
                  <c:v>-724.77300000000002</c:v>
                </c:pt>
                <c:pt idx="9">
                  <c:v>300.60199999999998</c:v>
                </c:pt>
                <c:pt idx="10">
                  <c:v>396.83800000000002</c:v>
                </c:pt>
                <c:pt idx="11">
                  <c:v>378.12900000000002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F99-4014-BD99-071FAFB2FB93}"/>
            </c:ext>
          </c:extLst>
        </c:ser>
        <c:ser>
          <c:idx val="1"/>
          <c:order val="1"/>
          <c:tx>
            <c:strRef>
              <c:f>'8.2 - dati'!$D$28</c:f>
              <c:strCache>
                <c:ptCount val="1"/>
                <c:pt idx="0">
                  <c:v>Tempo parziale</c:v>
                </c:pt>
              </c:strCache>
            </c:strRef>
          </c:tx>
          <c:spPr>
            <a:ln w="25400">
              <a:solidFill>
                <a:srgbClr val="838BBF"/>
              </a:solidFill>
              <a:prstDash val="solid"/>
            </a:ln>
          </c:spPr>
          <c:marker>
            <c:symbol val="none"/>
          </c:marker>
          <c:cat>
            <c:multiLvlStrRef>
              <c:f>'8.2 - dati'!$A$29:$B$40</c:f>
              <c:multiLvlStrCache>
                <c:ptCount val="12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'8.2 - dati'!$D$29:$D$40</c:f>
              <c:numCache>
                <c:formatCode>0</c:formatCode>
                <c:ptCount val="12"/>
                <c:pt idx="0">
                  <c:v>94.066999999999993</c:v>
                </c:pt>
                <c:pt idx="1">
                  <c:v>77.281000000000006</c:v>
                </c:pt>
                <c:pt idx="2">
                  <c:v>185.51499999999999</c:v>
                </c:pt>
                <c:pt idx="3">
                  <c:v>162.76900000000001</c:v>
                </c:pt>
                <c:pt idx="4">
                  <c:v>17.911000000000001</c:v>
                </c:pt>
                <c:pt idx="5">
                  <c:v>-443.03100000000001</c:v>
                </c:pt>
                <c:pt idx="6">
                  <c:v>-325.44400000000002</c:v>
                </c:pt>
                <c:pt idx="7">
                  <c:v>-331.56599999999997</c:v>
                </c:pt>
                <c:pt idx="8">
                  <c:v>-202.10900000000001</c:v>
                </c:pt>
                <c:pt idx="9">
                  <c:v>181.869</c:v>
                </c:pt>
                <c:pt idx="10">
                  <c:v>151.279</c:v>
                </c:pt>
                <c:pt idx="11">
                  <c:v>192.958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F99-4014-BD99-071FAFB2FB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12075984"/>
        <c:axId val="712073744"/>
      </c:lineChart>
      <c:catAx>
        <c:axId val="712075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12073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2073744"/>
        <c:scaling>
          <c:orientation val="minMax"/>
          <c:max val="500"/>
          <c:min val="-1000"/>
        </c:scaling>
        <c:delete val="0"/>
        <c:axPos val="l"/>
        <c:numFmt formatCode="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12075984"/>
        <c:crosses val="autoZero"/>
        <c:crossBetween val="between"/>
        <c:majorUnit val="1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9344262295081968"/>
          <c:y val="0.91596841534048745"/>
          <c:w val="0.61639344262295082"/>
          <c:h val="5.0420279743513041E-2"/>
        </c:manualLayout>
      </c:layout>
      <c:overlay val="0"/>
      <c:spPr>
        <a:noFill/>
        <a:ln w="3175">
          <a:noFill/>
          <a:prstDash val="solid"/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1" l="0.75000000000000033" r="0.75000000000000033" t="1" header="0.5" footer="0.5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Servizi di mercato</a:t>
            </a:r>
          </a:p>
        </c:rich>
      </c:tx>
      <c:layout>
        <c:manualLayout>
          <c:xMode val="edge"/>
          <c:yMode val="edge"/>
          <c:x val="0.29565331507474607"/>
          <c:y val="1.34238154441221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258863209447975"/>
          <c:y val="6.5019350387178529E-2"/>
          <c:w val="0.905230749030977"/>
          <c:h val="0.76816738782606309"/>
        </c:manualLayout>
      </c:layout>
      <c:lineChart>
        <c:grouping val="standard"/>
        <c:varyColors val="0"/>
        <c:ser>
          <c:idx val="0"/>
          <c:order val="0"/>
          <c:tx>
            <c:strRef>
              <c:f>'8.13 - dati'!$A$23</c:f>
              <c:strCache>
                <c:ptCount val="1"/>
                <c:pt idx="0">
                  <c:v>Retribuzioni di fatto nelle grandi imprese</c:v>
                </c:pt>
              </c:strCache>
            </c:strRef>
          </c:tx>
          <c:spPr>
            <a:ln w="25400">
              <a:solidFill>
                <a:srgbClr val="C1002A"/>
              </a:solidFill>
              <a:prstDash val="solid"/>
            </a:ln>
          </c:spPr>
          <c:marker>
            <c:symbol val="none"/>
          </c:marker>
          <c:cat>
            <c:numRef>
              <c:f>'8.13 - dati'!$B$22:$F$22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'8.13 - dati'!$B$23:$F$23</c:f>
              <c:numCache>
                <c:formatCode>0.0</c:formatCode>
                <c:ptCount val="5"/>
                <c:pt idx="0">
                  <c:v>0.8</c:v>
                </c:pt>
                <c:pt idx="1">
                  <c:v>-0.2</c:v>
                </c:pt>
                <c:pt idx="2">
                  <c:v>1</c:v>
                </c:pt>
                <c:pt idx="3">
                  <c:v>-0.1</c:v>
                </c:pt>
                <c:pt idx="4" formatCode="General">
                  <c:v>0.9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1C5-479D-82C3-8F77B356C3B9}"/>
            </c:ext>
          </c:extLst>
        </c:ser>
        <c:ser>
          <c:idx val="1"/>
          <c:order val="1"/>
          <c:tx>
            <c:strRef>
              <c:f>'8.13 - dati'!$A$24</c:f>
              <c:strCache>
                <c:ptCount val="1"/>
                <c:pt idx="0">
                  <c:v>Retribuzioni di fatto nel complesso delle imprese (Oros)</c:v>
                </c:pt>
              </c:strCache>
            </c:strRef>
          </c:tx>
          <c:spPr>
            <a:ln w="25400">
              <a:solidFill>
                <a:srgbClr val="00324B"/>
              </a:solidFill>
            </a:ln>
          </c:spPr>
          <c:marker>
            <c:symbol val="none"/>
          </c:marker>
          <c:cat>
            <c:numRef>
              <c:f>'8.13 - dati'!$B$22:$F$22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'8.13 - dati'!$B$24:$F$24</c:f>
              <c:numCache>
                <c:formatCode>0.0</c:formatCode>
                <c:ptCount val="5"/>
                <c:pt idx="0">
                  <c:v>-0.1</c:v>
                </c:pt>
                <c:pt idx="1">
                  <c:v>0.8</c:v>
                </c:pt>
                <c:pt idx="2">
                  <c:v>1.2</c:v>
                </c:pt>
                <c:pt idx="3">
                  <c:v>3.1</c:v>
                </c:pt>
                <c:pt idx="4" formatCode="General">
                  <c:v>-0.9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1C5-479D-82C3-8F77B356C3B9}"/>
            </c:ext>
          </c:extLst>
        </c:ser>
        <c:ser>
          <c:idx val="2"/>
          <c:order val="2"/>
          <c:tx>
            <c:strRef>
              <c:f>'8.13 - dati'!$A$25</c:f>
              <c:strCache>
                <c:ptCount val="1"/>
                <c:pt idx="0">
                  <c:v>Retribuzioni contrattuali</c:v>
                </c:pt>
              </c:strCache>
            </c:strRef>
          </c:tx>
          <c:spPr>
            <a:ln w="25400">
              <a:solidFill>
                <a:srgbClr val="FABB00"/>
              </a:solidFill>
            </a:ln>
          </c:spPr>
          <c:marker>
            <c:symbol val="none"/>
          </c:marker>
          <c:cat>
            <c:numRef>
              <c:f>'8.13 - dati'!$B$22:$F$22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'8.13 - dati'!$B$25:$F$25</c:f>
              <c:numCache>
                <c:formatCode>General</c:formatCode>
                <c:ptCount val="5"/>
                <c:pt idx="0">
                  <c:v>0.9</c:v>
                </c:pt>
                <c:pt idx="1">
                  <c:v>0.8</c:v>
                </c:pt>
                <c:pt idx="2">
                  <c:v>0.7</c:v>
                </c:pt>
                <c:pt idx="3">
                  <c:v>0.6</c:v>
                </c:pt>
                <c:pt idx="4">
                  <c:v>0.7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C1C5-479D-82C3-8F77B356C3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0101984"/>
        <c:axId val="890102544"/>
      </c:lineChart>
      <c:catAx>
        <c:axId val="890101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9010254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890102544"/>
        <c:scaling>
          <c:orientation val="minMax"/>
          <c:min val="-1"/>
        </c:scaling>
        <c:delete val="0"/>
        <c:axPos val="l"/>
        <c:majorGridlines>
          <c:spPr>
            <a:ln w="3175">
              <a:solidFill>
                <a:schemeClr val="bg1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90101984"/>
        <c:crosses val="autoZero"/>
        <c:crossBetween val="between"/>
        <c:majorUnit val="1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ayout>
        <c:manualLayout>
          <c:xMode val="edge"/>
          <c:yMode val="edge"/>
          <c:x val="4.3716193084560082E-2"/>
          <c:y val="0.8983606161071972"/>
          <c:w val="0.77049583475978545"/>
          <c:h val="6.5573628954275431E-2"/>
        </c:manualLayout>
      </c:layout>
      <c:overlay val="0"/>
      <c:spPr>
        <a:noFill/>
        <a:ln w="12700">
          <a:noFill/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56" r="0.75000000000000056" t="1" header="0.5" footer="0.5"/>
    <c:pageSetup paperSize="9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Industria e servizi di mercato</a:t>
            </a:r>
          </a:p>
        </c:rich>
      </c:tx>
      <c:layout>
        <c:manualLayout>
          <c:xMode val="edge"/>
          <c:yMode val="edge"/>
          <c:x val="0.17937789691182218"/>
          <c:y val="3.18545181852268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6231044766815799E-2"/>
          <c:y val="4.1666666666666664E-2"/>
          <c:w val="0.85196888888888922"/>
          <c:h val="0.76576576576576549"/>
        </c:manualLayout>
      </c:layout>
      <c:lineChart>
        <c:grouping val="standard"/>
        <c:varyColors val="0"/>
        <c:ser>
          <c:idx val="1"/>
          <c:order val="0"/>
          <c:tx>
            <c:v>Retribuzioni lorde per Ula</c:v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numRef>
              <c:f>'8.14 - dati'!$C$8:$G$8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'8.14 - dati'!$C$9:$G$9</c:f>
              <c:numCache>
                <c:formatCode>0.0</c:formatCode>
                <c:ptCount val="5"/>
                <c:pt idx="0">
                  <c:v>0.3</c:v>
                </c:pt>
                <c:pt idx="1">
                  <c:v>0.8</c:v>
                </c:pt>
                <c:pt idx="2">
                  <c:v>1.3</c:v>
                </c:pt>
                <c:pt idx="3">
                  <c:v>2.2000000000000002</c:v>
                </c:pt>
                <c:pt idx="4">
                  <c:v>-0.3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777-4A90-8B39-DFF0EBD79648}"/>
            </c:ext>
          </c:extLst>
        </c:ser>
        <c:ser>
          <c:idx val="2"/>
          <c:order val="1"/>
          <c:tx>
            <c:v>Oneri sociali per Ula</c:v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numRef>
              <c:f>'8.14 - dati'!$C$8:$G$8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'8.14 - dati'!$C$10:$G$10</c:f>
              <c:numCache>
                <c:formatCode>0.0</c:formatCode>
                <c:ptCount val="5"/>
                <c:pt idx="0">
                  <c:v>1</c:v>
                </c:pt>
                <c:pt idx="1">
                  <c:v>3.3</c:v>
                </c:pt>
                <c:pt idx="2">
                  <c:v>3.3</c:v>
                </c:pt>
                <c:pt idx="3">
                  <c:v>0.8</c:v>
                </c:pt>
                <c:pt idx="4">
                  <c:v>-1.3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777-4A90-8B39-DFF0EBD796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0105904"/>
        <c:axId val="890106464"/>
      </c:lineChart>
      <c:catAx>
        <c:axId val="890105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90106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0106464"/>
        <c:scaling>
          <c:orientation val="minMax"/>
          <c:max val="4"/>
          <c:min val="-3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90105904"/>
        <c:crosses val="autoZero"/>
        <c:crossBetween val="between"/>
        <c:majorUnit val="1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2.6455017590886244E-2"/>
          <c:y val="0.90391451068616413"/>
          <c:w val="0.92593064164851735"/>
          <c:h val="4.270453693288334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4.1732283464566935" l="0.82677165354330839" r="1.0629921259842521" t="1.2204724409448819" header="0.51181102362204722" footer="0.51181102362204722"/>
    <c:pageSetup paperSize="9" orientation="portrait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Industria</a:t>
            </a:r>
          </a:p>
        </c:rich>
      </c:tx>
      <c:layout>
        <c:manualLayout>
          <c:xMode val="edge"/>
          <c:yMode val="edge"/>
          <c:x val="0.36520379397019814"/>
          <c:y val="3.1531305936581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6231044766815799E-2"/>
          <c:y val="4.1666666666666664E-2"/>
          <c:w val="0.9224930857691136"/>
          <c:h val="0.76126126126126126"/>
        </c:manualLayout>
      </c:layout>
      <c:lineChart>
        <c:grouping val="standard"/>
        <c:varyColors val="0"/>
        <c:ser>
          <c:idx val="1"/>
          <c:order val="0"/>
          <c:tx>
            <c:v>Retribuzioni lorde per Ula</c:v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numRef>
              <c:f>'8.14 - dati'!$C$14:$G$14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'8.14 - dati'!$C$15:$G$15</c:f>
              <c:numCache>
                <c:formatCode>0.0</c:formatCode>
                <c:ptCount val="5"/>
                <c:pt idx="0">
                  <c:v>0.9</c:v>
                </c:pt>
                <c:pt idx="1">
                  <c:v>1</c:v>
                </c:pt>
                <c:pt idx="2">
                  <c:v>1.4</c:v>
                </c:pt>
                <c:pt idx="3">
                  <c:v>0.8</c:v>
                </c:pt>
                <c:pt idx="4">
                  <c:v>0.6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18AC-44BA-A2B8-D9CDFE19C1DE}"/>
            </c:ext>
          </c:extLst>
        </c:ser>
        <c:ser>
          <c:idx val="2"/>
          <c:order val="1"/>
          <c:tx>
            <c:v>Oneri sociali per Ula</c:v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numRef>
              <c:f>'8.14 - dati'!$C$14:$G$14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'8.14 - dati'!$C$16:$G$16</c:f>
              <c:numCache>
                <c:formatCode>0.0</c:formatCode>
                <c:ptCount val="5"/>
                <c:pt idx="0">
                  <c:v>1.2</c:v>
                </c:pt>
                <c:pt idx="1">
                  <c:v>2.9</c:v>
                </c:pt>
                <c:pt idx="2">
                  <c:v>3.3</c:v>
                </c:pt>
                <c:pt idx="3">
                  <c:v>-0.7</c:v>
                </c:pt>
                <c:pt idx="4">
                  <c:v>-0.6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8AC-44BA-A2B8-D9CDFE19C1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0109264"/>
        <c:axId val="890109824"/>
      </c:lineChart>
      <c:catAx>
        <c:axId val="890109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90109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0109824"/>
        <c:scaling>
          <c:orientation val="minMax"/>
          <c:max val="4"/>
          <c:min val="-3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90109264"/>
        <c:crosses val="autoZero"/>
        <c:crossBetween val="between"/>
        <c:majorUnit val="1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2.6455026455026454E-2"/>
          <c:y val="0.87676061693701723"/>
          <c:w val="0.92593092530100396"/>
          <c:h val="8.450701612828426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4.1732283464566935" l="0.82677165354330839" r="1.0629921259842521" t="1.2204724409448819" header="0.51181102362204722" footer="0.51181102362204722"/>
    <c:pageSetup paperSize="9" orientation="portrait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Servizi di mercato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6231044766815799E-2"/>
          <c:y val="4.1666666666666664E-2"/>
          <c:w val="0.9224930857691136"/>
          <c:h val="0.75225225225225223"/>
        </c:manualLayout>
      </c:layout>
      <c:lineChart>
        <c:grouping val="standard"/>
        <c:varyColors val="0"/>
        <c:ser>
          <c:idx val="1"/>
          <c:order val="0"/>
          <c:tx>
            <c:v>Retribuzioni lorde per Ula</c:v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numRef>
              <c:f>'8.14 - dati'!$C$20:$G$20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'8.14 - dati'!$C$21:$G$21</c:f>
              <c:numCache>
                <c:formatCode>0.0</c:formatCode>
                <c:ptCount val="5"/>
                <c:pt idx="0">
                  <c:v>-0.1</c:v>
                </c:pt>
                <c:pt idx="1">
                  <c:v>0.8</c:v>
                </c:pt>
                <c:pt idx="2">
                  <c:v>1.2</c:v>
                </c:pt>
                <c:pt idx="3">
                  <c:v>3.1</c:v>
                </c:pt>
                <c:pt idx="4">
                  <c:v>-0.9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E84-4149-A9D1-F885093E0D15}"/>
            </c:ext>
          </c:extLst>
        </c:ser>
        <c:ser>
          <c:idx val="2"/>
          <c:order val="1"/>
          <c:tx>
            <c:v>Oneri sociali per Ula</c:v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numRef>
              <c:f>'8.14 - dati'!$C$20:$G$20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'8.14 - dati'!$C$22:$G$22</c:f>
              <c:numCache>
                <c:formatCode>0.0</c:formatCode>
                <c:ptCount val="5"/>
                <c:pt idx="0">
                  <c:v>1</c:v>
                </c:pt>
                <c:pt idx="1">
                  <c:v>3.8</c:v>
                </c:pt>
                <c:pt idx="2">
                  <c:v>3.3</c:v>
                </c:pt>
                <c:pt idx="3">
                  <c:v>1.7</c:v>
                </c:pt>
                <c:pt idx="4">
                  <c:v>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E84-4149-A9D1-F885093E0D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0112624"/>
        <c:axId val="890113184"/>
      </c:lineChart>
      <c:catAx>
        <c:axId val="890112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90113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0113184"/>
        <c:scaling>
          <c:orientation val="minMax"/>
          <c:max val="4"/>
          <c:min val="-3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90112624"/>
        <c:crosses val="autoZero"/>
        <c:crossBetween val="between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4.1732283464566935" l="0.82677165354330839" r="1.0629921259842521" t="1.2204724409448819" header="0.51181102362204722" footer="0.51181102362204722"/>
    <c:pageSetup paperSize="9"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Dipendenti</a:t>
            </a:r>
          </a:p>
        </c:rich>
      </c:tx>
      <c:layout>
        <c:manualLayout>
          <c:xMode val="edge"/>
          <c:yMode val="edge"/>
          <c:x val="0.40375816816001453"/>
          <c:y val="4.382642743427563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8995648799713995E-2"/>
          <c:y val="9.9725374130957362E-2"/>
          <c:w val="0.88319798903948332"/>
          <c:h val="0.64481190300711666"/>
        </c:manualLayout>
      </c:layout>
      <c:lineChart>
        <c:grouping val="standard"/>
        <c:varyColors val="0"/>
        <c:ser>
          <c:idx val="0"/>
          <c:order val="0"/>
          <c:tx>
            <c:strRef>
              <c:f>'8.2 - dati'!$F$28</c:f>
              <c:strCache>
                <c:ptCount val="1"/>
                <c:pt idx="0">
                  <c:v>Permanenti</c:v>
                </c:pt>
              </c:strCache>
            </c:strRef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multiLvlStrRef>
              <c:f>'8.2 - dati'!$A$29:$B$40</c:f>
              <c:multiLvlStrCache>
                <c:ptCount val="12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'8.2 - dati'!$F$29:$F$40</c:f>
              <c:numCache>
                <c:formatCode>0</c:formatCode>
                <c:ptCount val="12"/>
                <c:pt idx="0">
                  <c:v>51.875999999999998</c:v>
                </c:pt>
                <c:pt idx="1">
                  <c:v>118.01</c:v>
                </c:pt>
                <c:pt idx="2">
                  <c:v>211.863</c:v>
                </c:pt>
                <c:pt idx="3">
                  <c:v>172.773</c:v>
                </c:pt>
                <c:pt idx="4">
                  <c:v>118.68899999999999</c:v>
                </c:pt>
                <c:pt idx="5">
                  <c:v>-181.542</c:v>
                </c:pt>
                <c:pt idx="6">
                  <c:v>-146.309</c:v>
                </c:pt>
                <c:pt idx="7">
                  <c:v>-148.154</c:v>
                </c:pt>
                <c:pt idx="8">
                  <c:v>-416.63499999999999</c:v>
                </c:pt>
                <c:pt idx="9">
                  <c:v>-52.125999999999998</c:v>
                </c:pt>
                <c:pt idx="10">
                  <c:v>255.57900000000001</c:v>
                </c:pt>
                <c:pt idx="11">
                  <c:v>187.87200000000001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617-4A0A-92B4-17FE5DDB658A}"/>
            </c:ext>
          </c:extLst>
        </c:ser>
        <c:ser>
          <c:idx val="1"/>
          <c:order val="1"/>
          <c:tx>
            <c:strRef>
              <c:f>'8.2 - dati'!$G$28</c:f>
              <c:strCache>
                <c:ptCount val="1"/>
                <c:pt idx="0">
                  <c:v>A termine</c:v>
                </c:pt>
              </c:strCache>
            </c:strRef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multiLvlStrRef>
              <c:f>'8.2 - dati'!$A$29:$B$40</c:f>
              <c:multiLvlStrCache>
                <c:ptCount val="12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'8.2 - dati'!$G$29:$G$40</c:f>
              <c:numCache>
                <c:formatCode>0</c:formatCode>
                <c:ptCount val="12"/>
                <c:pt idx="0">
                  <c:v>57.51</c:v>
                </c:pt>
                <c:pt idx="1">
                  <c:v>-18.684000000000001</c:v>
                </c:pt>
                <c:pt idx="2">
                  <c:v>-23.939</c:v>
                </c:pt>
                <c:pt idx="3">
                  <c:v>53.664000000000001</c:v>
                </c:pt>
                <c:pt idx="4">
                  <c:v>-78.653000000000006</c:v>
                </c:pt>
                <c:pt idx="5">
                  <c:v>-686.89700000000005</c:v>
                </c:pt>
                <c:pt idx="6">
                  <c:v>-460.34800000000001</c:v>
                </c:pt>
                <c:pt idx="7">
                  <c:v>-380.46300000000002</c:v>
                </c:pt>
                <c:pt idx="8">
                  <c:v>-179.94</c:v>
                </c:pt>
                <c:pt idx="9">
                  <c:v>549.51400000000001</c:v>
                </c:pt>
                <c:pt idx="10">
                  <c:v>364.536</c:v>
                </c:pt>
                <c:pt idx="11">
                  <c:v>384.07299999999998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617-4A0A-92B4-17FE5DDB65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12074304"/>
        <c:axId val="712077664"/>
      </c:lineChart>
      <c:catAx>
        <c:axId val="712074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12077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2077664"/>
        <c:scaling>
          <c:orientation val="minMax"/>
          <c:max val="800"/>
          <c:min val="-1000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12074304"/>
        <c:crosses val="autoZero"/>
        <c:crossBetween val="between"/>
        <c:majorUnit val="1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9310344827586207"/>
          <c:y val="0.89754270470289566"/>
          <c:w val="0.59310344827586214"/>
          <c:h val="5.7377049180327822E-2"/>
        </c:manualLayout>
      </c:layout>
      <c:overlay val="0"/>
      <c:spPr>
        <a:noFill/>
        <a:ln w="3175">
          <a:noFill/>
          <a:prstDash val="solid"/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33" r="0.75000000000000033" t="1" header="0.5" footer="0.5"/>
    <c:pageSetup paperSize="9" orientation="landscape" verticalDpi="4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Occupati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9.8784971691839044E-2"/>
          <c:y val="3.3920894822984507E-2"/>
          <c:w val="0.88217652794639778"/>
          <c:h val="0.67346938775510201"/>
        </c:manualLayout>
      </c:layout>
      <c:lineChart>
        <c:grouping val="standard"/>
        <c:varyColors val="0"/>
        <c:ser>
          <c:idx val="0"/>
          <c:order val="0"/>
          <c:tx>
            <c:strRef>
              <c:f>'8.2 - dati'!$C$10</c:f>
              <c:strCache>
                <c:ptCount val="1"/>
                <c:pt idx="0">
                  <c:v>Maschi</c:v>
                </c:pt>
              </c:strCache>
            </c:strRef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multiLvlStrRef>
              <c:f>'8.2 - dati'!$A$11:$B$22</c:f>
              <c:multiLvlStrCache>
                <c:ptCount val="12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'8.2 - dati'!$C$11:$C$22</c:f>
              <c:numCache>
                <c:formatCode>0</c:formatCode>
                <c:ptCount val="12"/>
                <c:pt idx="0">
                  <c:v>41.492999999998602</c:v>
                </c:pt>
                <c:pt idx="1">
                  <c:v>29.191000000000699</c:v>
                </c:pt>
                <c:pt idx="2">
                  <c:v>28.780000000000701</c:v>
                </c:pt>
                <c:pt idx="3">
                  <c:v>114.17100000000001</c:v>
                </c:pt>
                <c:pt idx="4">
                  <c:v>33.374000000001601</c:v>
                </c:pt>
                <c:pt idx="5">
                  <c:v>-553.50500000000102</c:v>
                </c:pt>
                <c:pt idx="6">
                  <c:v>-432.42899999999997</c:v>
                </c:pt>
                <c:pt idx="7">
                  <c:v>-440.33400000000103</c:v>
                </c:pt>
                <c:pt idx="8">
                  <c:v>-478.09500000000099</c:v>
                </c:pt>
                <c:pt idx="9">
                  <c:v>205.27100000000101</c:v>
                </c:pt>
                <c:pt idx="10">
                  <c:v>277.13699999999898</c:v>
                </c:pt>
                <c:pt idx="11">
                  <c:v>220.446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50D-48EC-9BF3-AD612F677BB2}"/>
            </c:ext>
          </c:extLst>
        </c:ser>
        <c:ser>
          <c:idx val="1"/>
          <c:order val="1"/>
          <c:tx>
            <c:strRef>
              <c:f>'8.2 - dati'!$D$10</c:f>
              <c:strCache>
                <c:ptCount val="1"/>
                <c:pt idx="0">
                  <c:v>Femmine</c:v>
                </c:pt>
              </c:strCache>
            </c:strRef>
          </c:tx>
          <c:spPr>
            <a:ln w="25400">
              <a:solidFill>
                <a:srgbClr val="C1002A"/>
              </a:solidFill>
              <a:prstDash val="solid"/>
            </a:ln>
          </c:spPr>
          <c:marker>
            <c:symbol val="none"/>
          </c:marker>
          <c:cat>
            <c:multiLvlStrRef>
              <c:f>'8.2 - dati'!$A$11:$B$22</c:f>
              <c:multiLvlStrCache>
                <c:ptCount val="12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'8.2 - dati'!$D$11:$D$22</c:f>
              <c:numCache>
                <c:formatCode>0</c:formatCode>
                <c:ptCount val="12"/>
                <c:pt idx="0">
                  <c:v>119.40300000000001</c:v>
                </c:pt>
                <c:pt idx="1">
                  <c:v>67.945999999999898</c:v>
                </c:pt>
                <c:pt idx="2">
                  <c:v>111.50700000000001</c:v>
                </c:pt>
                <c:pt idx="3">
                  <c:v>90.206000000000103</c:v>
                </c:pt>
                <c:pt idx="4">
                  <c:v>-50.1299999999992</c:v>
                </c:pt>
                <c:pt idx="5">
                  <c:v>-660.70199999999897</c:v>
                </c:pt>
                <c:pt idx="6">
                  <c:v>-456.78800000000001</c:v>
                </c:pt>
                <c:pt idx="7">
                  <c:v>-336.07299999999998</c:v>
                </c:pt>
                <c:pt idx="8">
                  <c:v>-448.78900000000101</c:v>
                </c:pt>
                <c:pt idx="9">
                  <c:v>277.20000000000101</c:v>
                </c:pt>
                <c:pt idx="10">
                  <c:v>270.97899999999902</c:v>
                </c:pt>
                <c:pt idx="11">
                  <c:v>350.64100000000002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50D-48EC-9BF3-AD612F677B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12064784"/>
        <c:axId val="102000144"/>
      </c:lineChart>
      <c:catAx>
        <c:axId val="712064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0200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000144"/>
        <c:scaling>
          <c:orientation val="minMax"/>
          <c:max val="500"/>
          <c:min val="-1000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12064784"/>
        <c:crosses val="autoZero"/>
        <c:crossBetween val="between"/>
        <c:majorUnit val="1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5925996624159353"/>
          <c:y val="0.89539748953974896"/>
          <c:w val="0.47138188534513992"/>
          <c:h val="7.5313807531380728E-2"/>
        </c:manualLayout>
      </c:layout>
      <c:overlay val="0"/>
      <c:spPr>
        <a:noFill/>
        <a:ln w="3175">
          <a:noFill/>
          <a:prstDash val="solid"/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1" l="0.75000000000000033" r="0.75000000000000033" t="1" header="0.5" footer="0.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Occupati</a:t>
            </a:r>
          </a:p>
        </c:rich>
      </c:tx>
      <c:layout>
        <c:manualLayout>
          <c:xMode val="edge"/>
          <c:yMode val="edge"/>
          <c:x val="0.43005195216021219"/>
          <c:y val="2.7138732309773209E-5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9.8785002868018987E-2"/>
          <c:y val="7.3113079534281561E-2"/>
          <c:w val="0.87776172921261797"/>
          <c:h val="0.64521846679509365"/>
        </c:manualLayout>
      </c:layout>
      <c:lineChart>
        <c:grouping val="standard"/>
        <c:varyColors val="0"/>
        <c:ser>
          <c:idx val="0"/>
          <c:order val="0"/>
          <c:tx>
            <c:strRef>
              <c:f>'8.2 - dati'!$E$10</c:f>
              <c:strCache>
                <c:ptCount val="1"/>
                <c:pt idx="0">
                  <c:v>Dipendenti </c:v>
                </c:pt>
              </c:strCache>
            </c:strRef>
          </c:tx>
          <c:spPr>
            <a:ln w="25400">
              <a:solidFill>
                <a:srgbClr val="803926"/>
              </a:solidFill>
              <a:prstDash val="solid"/>
            </a:ln>
          </c:spPr>
          <c:marker>
            <c:symbol val="none"/>
          </c:marker>
          <c:cat>
            <c:multiLvlStrRef>
              <c:f>'8.2 - dati'!$A$11:$B$22</c:f>
              <c:multiLvlStrCache>
                <c:ptCount val="12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'8.2 - dati'!$E$11:$E$22</c:f>
              <c:numCache>
                <c:formatCode>0</c:formatCode>
                <c:ptCount val="12"/>
                <c:pt idx="0">
                  <c:v>109.385999999999</c:v>
                </c:pt>
                <c:pt idx="1">
                  <c:v>99.326000000000903</c:v>
                </c:pt>
                <c:pt idx="2">
                  <c:v>187.92399999999901</c:v>
                </c:pt>
                <c:pt idx="3">
                  <c:v>226.43800000000201</c:v>
                </c:pt>
                <c:pt idx="4">
                  <c:v>40.036000000000101</c:v>
                </c:pt>
                <c:pt idx="5">
                  <c:v>-868.43899999999803</c:v>
                </c:pt>
                <c:pt idx="6">
                  <c:v>-606.65599999999904</c:v>
                </c:pt>
                <c:pt idx="7">
                  <c:v>-528.61700000000201</c:v>
                </c:pt>
                <c:pt idx="8">
                  <c:v>-596.57499999999698</c:v>
                </c:pt>
                <c:pt idx="9">
                  <c:v>497.38699999999898</c:v>
                </c:pt>
                <c:pt idx="10">
                  <c:v>620.11400000000106</c:v>
                </c:pt>
                <c:pt idx="11">
                  <c:v>571.94399999999996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E17-4010-A4B8-7E20E1D53036}"/>
            </c:ext>
          </c:extLst>
        </c:ser>
        <c:ser>
          <c:idx val="1"/>
          <c:order val="1"/>
          <c:tx>
            <c:strRef>
              <c:f>'8.2 - dati'!$F$10</c:f>
              <c:strCache>
                <c:ptCount val="1"/>
                <c:pt idx="0">
                  <c:v>Indipendenti</c:v>
                </c:pt>
              </c:strCache>
            </c:strRef>
          </c:tx>
          <c:spPr>
            <a:ln w="25400">
              <a:solidFill>
                <a:srgbClr val="C9D200"/>
              </a:solidFill>
              <a:prstDash val="solid"/>
            </a:ln>
          </c:spPr>
          <c:marker>
            <c:symbol val="none"/>
          </c:marker>
          <c:cat>
            <c:multiLvlStrRef>
              <c:f>'8.2 - dati'!$A$11:$B$22</c:f>
              <c:multiLvlStrCache>
                <c:ptCount val="12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'8.2 - dati'!$F$11:$F$22</c:f>
              <c:numCache>
                <c:formatCode>0</c:formatCode>
                <c:ptCount val="12"/>
                <c:pt idx="0">
                  <c:v>51.510000000000197</c:v>
                </c:pt>
                <c:pt idx="1">
                  <c:v>-2.1880000000001001</c:v>
                </c:pt>
                <c:pt idx="2">
                  <c:v>-47.637999999999899</c:v>
                </c:pt>
                <c:pt idx="3">
                  <c:v>-22.0600000000004</c:v>
                </c:pt>
                <c:pt idx="4">
                  <c:v>-56.792999999999701</c:v>
                </c:pt>
                <c:pt idx="5">
                  <c:v>-345.76900000000001</c:v>
                </c:pt>
                <c:pt idx="6">
                  <c:v>-282.56099999999998</c:v>
                </c:pt>
                <c:pt idx="7">
                  <c:v>-247.79</c:v>
                </c:pt>
                <c:pt idx="8">
                  <c:v>-330.30700000000002</c:v>
                </c:pt>
                <c:pt idx="9">
                  <c:v>-14.916000000000199</c:v>
                </c:pt>
                <c:pt idx="10">
                  <c:v>-71.999000000000706</c:v>
                </c:pt>
                <c:pt idx="11">
                  <c:v>-0.85699999999997101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E17-4010-A4B8-7E20E1D530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2002944"/>
        <c:axId val="102003504"/>
      </c:lineChart>
      <c:catAx>
        <c:axId val="102002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02003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003504"/>
        <c:scaling>
          <c:orientation val="minMax"/>
          <c:min val="-1000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02002944"/>
        <c:crosses val="autoZero"/>
        <c:crossBetween val="between"/>
        <c:majorUnit val="1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8211920529801323"/>
          <c:y val="0.8771186440677966"/>
          <c:w val="0.60927152317880795"/>
          <c:h val="7.2033898305084776E-2"/>
        </c:manualLayout>
      </c:layout>
      <c:overlay val="0"/>
      <c:spPr>
        <a:noFill/>
        <a:ln w="3175">
          <a:noFill/>
          <a:prstDash val="solid"/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1" l="0.75000000000000033" r="0.75000000000000033" t="1" header="0.5" footer="0.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353926912982028E-2"/>
          <c:y val="1.816492450638792E-2"/>
          <c:w val="0.94992225693884391"/>
          <c:h val="0.6908613484564906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324B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53822C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CD34-4C5A-9B3D-307C6F067467}"/>
              </c:ext>
            </c:extLst>
          </c:dPt>
          <c:dPt>
            <c:idx val="1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2-CD34-4C5A-9B3D-307C6F067467}"/>
              </c:ext>
            </c:extLst>
          </c:dPt>
          <c:dPt>
            <c:idx val="2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3-CD34-4C5A-9B3D-307C6F067467}"/>
              </c:ext>
            </c:extLst>
          </c:dPt>
          <c:dPt>
            <c:idx val="3"/>
            <c:invertIfNegative val="0"/>
            <c:bubble3D val="0"/>
            <c:spPr>
              <a:solidFill>
                <a:srgbClr val="C1002A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CD34-4C5A-9B3D-307C6F067467}"/>
              </c:ext>
            </c:extLst>
          </c:dPt>
          <c:dPt>
            <c:idx val="4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7-CD34-4C5A-9B3D-307C6F067467}"/>
              </c:ext>
            </c:extLst>
          </c:dPt>
          <c:dPt>
            <c:idx val="5"/>
            <c:invertIfNegative val="0"/>
            <c:bubble3D val="0"/>
            <c:spPr>
              <a:solidFill>
                <a:srgbClr val="53822C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CD34-4C5A-9B3D-307C6F067467}"/>
              </c:ext>
            </c:extLst>
          </c:dPt>
          <c:dPt>
            <c:idx val="6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9-CD34-4C5A-9B3D-307C6F067467}"/>
              </c:ext>
            </c:extLst>
          </c:dPt>
          <c:dPt>
            <c:idx val="7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A-CD34-4C5A-9B3D-307C6F067467}"/>
              </c:ext>
            </c:extLst>
          </c:dPt>
          <c:dPt>
            <c:idx val="8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B-CD34-4C5A-9B3D-307C6F067467}"/>
              </c:ext>
            </c:extLst>
          </c:dPt>
          <c:dPt>
            <c:idx val="9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C-CD34-4C5A-9B3D-307C6F067467}"/>
              </c:ext>
            </c:extLst>
          </c:dPt>
          <c:dPt>
            <c:idx val="1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E-CD34-4C5A-9B3D-307C6F067467}"/>
              </c:ext>
            </c:extLst>
          </c:dPt>
          <c:dPt>
            <c:idx val="11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F-CD34-4C5A-9B3D-307C6F067467}"/>
              </c:ext>
            </c:extLst>
          </c:dPt>
          <c:dPt>
            <c:idx val="12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10-CD34-4C5A-9B3D-307C6F067467}"/>
              </c:ext>
            </c:extLst>
          </c:dPt>
          <c:dPt>
            <c:idx val="14"/>
            <c:invertIfNegative val="0"/>
            <c:bubble3D val="0"/>
            <c:spPr>
              <a:solidFill>
                <a:srgbClr val="53822C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0BE5-4337-A63E-130E18278A05}"/>
              </c:ext>
            </c:extLst>
          </c:dPt>
          <c:dPt>
            <c:idx val="15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11-CD34-4C5A-9B3D-307C6F067467}"/>
              </c:ext>
            </c:extLst>
          </c:dPt>
          <c:dPt>
            <c:idx val="16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13-CD34-4C5A-9B3D-307C6F067467}"/>
              </c:ext>
            </c:extLst>
          </c:dPt>
          <c:dPt>
            <c:idx val="17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14-CD34-4C5A-9B3D-307C6F067467}"/>
              </c:ext>
            </c:extLst>
          </c:dPt>
          <c:dPt>
            <c:idx val="18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18-8F86-427E-BACD-B56EC0BE5E26}"/>
              </c:ext>
            </c:extLst>
          </c:dPt>
          <c:dPt>
            <c:idx val="20"/>
            <c:invertIfNegative val="0"/>
            <c:bubble3D val="0"/>
            <c:spPr>
              <a:solidFill>
                <a:srgbClr val="53822C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CD34-4C5A-9B3D-307C6F067467}"/>
              </c:ext>
            </c:extLst>
          </c:dPt>
          <c:dPt>
            <c:idx val="21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16-CD34-4C5A-9B3D-307C6F067467}"/>
              </c:ext>
            </c:extLst>
          </c:dPt>
          <c:dPt>
            <c:idx val="22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17-CD34-4C5A-9B3D-307C6F067467}"/>
              </c:ext>
            </c:extLst>
          </c:dPt>
          <c:cat>
            <c:strRef>
              <c:f>'8.3 - dati'!$A$10:$A$40</c:f>
              <c:strCache>
                <c:ptCount val="31"/>
                <c:pt idx="0">
                  <c:v>IT Mezzogiorno</c:v>
                </c:pt>
                <c:pt idx="1">
                  <c:v>Spagna</c:v>
                </c:pt>
                <c:pt idx="2">
                  <c:v>Grecia</c:v>
                </c:pt>
                <c:pt idx="3">
                  <c:v>ITALIA</c:v>
                </c:pt>
                <c:pt idx="4">
                  <c:v>Svezia</c:v>
                </c:pt>
                <c:pt idx="5">
                  <c:v>IT Centro</c:v>
                </c:pt>
                <c:pt idx="6">
                  <c:v>Francia</c:v>
                </c:pt>
                <c:pt idx="7">
                  <c:v>Finlandia</c:v>
                </c:pt>
                <c:pt idx="8">
                  <c:v>Croazia</c:v>
                </c:pt>
                <c:pt idx="9">
                  <c:v>Lettonia</c:v>
                </c:pt>
                <c:pt idx="10">
                  <c:v>Cipro</c:v>
                </c:pt>
                <c:pt idx="11">
                  <c:v>Lituania</c:v>
                </c:pt>
                <c:pt idx="12">
                  <c:v>Slovacchia</c:v>
                </c:pt>
                <c:pt idx="13">
                  <c:v>Portogallo</c:v>
                </c:pt>
                <c:pt idx="14">
                  <c:v>IT Nord-ovest</c:v>
                </c:pt>
                <c:pt idx="15">
                  <c:v>Belgio</c:v>
                </c:pt>
                <c:pt idx="16">
                  <c:v>Austria</c:v>
                </c:pt>
                <c:pt idx="17">
                  <c:v>Estonia</c:v>
                </c:pt>
                <c:pt idx="18">
                  <c:v>Irlanda</c:v>
                </c:pt>
                <c:pt idx="19">
                  <c:v>Romania</c:v>
                </c:pt>
                <c:pt idx="20">
                  <c:v>IT Nord-est</c:v>
                </c:pt>
                <c:pt idx="21">
                  <c:v>Bulgaria</c:v>
                </c:pt>
                <c:pt idx="22">
                  <c:v>Lussemburgo</c:v>
                </c:pt>
                <c:pt idx="23">
                  <c:v>Danimarca</c:v>
                </c:pt>
                <c:pt idx="24">
                  <c:v>Slovenia</c:v>
                </c:pt>
                <c:pt idx="25">
                  <c:v>Paesi Bassi</c:v>
                </c:pt>
                <c:pt idx="26">
                  <c:v>Ungheria</c:v>
                </c:pt>
                <c:pt idx="27">
                  <c:v>Germania</c:v>
                </c:pt>
                <c:pt idx="28">
                  <c:v>Malta</c:v>
                </c:pt>
                <c:pt idx="29">
                  <c:v>Polonia</c:v>
                </c:pt>
                <c:pt idx="30">
                  <c:v>Repubblica Ceca</c:v>
                </c:pt>
              </c:strCache>
            </c:strRef>
          </c:cat>
          <c:val>
            <c:numRef>
              <c:f>'8.3 - dati'!$B$10:$B$40</c:f>
              <c:numCache>
                <c:formatCode>0.0</c:formatCode>
                <c:ptCount val="31"/>
                <c:pt idx="0">
                  <c:v>16.407471999999999</c:v>
                </c:pt>
                <c:pt idx="1">
                  <c:v>14.8</c:v>
                </c:pt>
                <c:pt idx="2">
                  <c:v>14.7</c:v>
                </c:pt>
                <c:pt idx="3">
                  <c:v>9.5</c:v>
                </c:pt>
                <c:pt idx="4">
                  <c:v>8.8000000000000007</c:v>
                </c:pt>
                <c:pt idx="5">
                  <c:v>8.6181870000000007</c:v>
                </c:pt>
                <c:pt idx="6">
                  <c:v>7.9</c:v>
                </c:pt>
                <c:pt idx="7">
                  <c:v>7.7</c:v>
                </c:pt>
                <c:pt idx="8">
                  <c:v>7.6</c:v>
                </c:pt>
                <c:pt idx="9">
                  <c:v>7.6</c:v>
                </c:pt>
                <c:pt idx="10">
                  <c:v>7.5</c:v>
                </c:pt>
                <c:pt idx="11">
                  <c:v>7.1</c:v>
                </c:pt>
                <c:pt idx="12">
                  <c:v>6.8</c:v>
                </c:pt>
                <c:pt idx="13">
                  <c:v>6.6</c:v>
                </c:pt>
                <c:pt idx="14">
                  <c:v>6.4999960000000003</c:v>
                </c:pt>
                <c:pt idx="15">
                  <c:v>6.3</c:v>
                </c:pt>
                <c:pt idx="16">
                  <c:v>6.2</c:v>
                </c:pt>
                <c:pt idx="17">
                  <c:v>6.2</c:v>
                </c:pt>
                <c:pt idx="18">
                  <c:v>6.2</c:v>
                </c:pt>
                <c:pt idx="19">
                  <c:v>5.6</c:v>
                </c:pt>
                <c:pt idx="20">
                  <c:v>5.3092290000000002</c:v>
                </c:pt>
                <c:pt idx="21">
                  <c:v>5.3</c:v>
                </c:pt>
                <c:pt idx="22">
                  <c:v>5.3</c:v>
                </c:pt>
                <c:pt idx="23">
                  <c:v>5.0999999999999996</c:v>
                </c:pt>
                <c:pt idx="24">
                  <c:v>4.8</c:v>
                </c:pt>
                <c:pt idx="25">
                  <c:v>4.2</c:v>
                </c:pt>
                <c:pt idx="26">
                  <c:v>4.0999999999999996</c:v>
                </c:pt>
                <c:pt idx="27">
                  <c:v>3.6</c:v>
                </c:pt>
                <c:pt idx="28">
                  <c:v>3.5</c:v>
                </c:pt>
                <c:pt idx="29">
                  <c:v>3.4</c:v>
                </c:pt>
                <c:pt idx="30">
                  <c:v>2.8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CD34-4C5A-9B3D-307C6F0674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846240"/>
        <c:axId val="102846800"/>
      </c:barChart>
      <c:lineChart>
        <c:grouping val="standard"/>
        <c:varyColors val="0"/>
        <c:ser>
          <c:idx val="1"/>
          <c:order val="1"/>
          <c:spPr>
            <a:ln>
              <a:solidFill>
                <a:srgbClr val="FABB00"/>
              </a:solidFill>
            </a:ln>
          </c:spPr>
          <c:marker>
            <c:symbol val="none"/>
          </c:marker>
          <c:cat>
            <c:strRef>
              <c:f>'8.3 - dati'!$A$10:$A$40</c:f>
              <c:strCache>
                <c:ptCount val="31"/>
                <c:pt idx="0">
                  <c:v>IT Mezzogiorno</c:v>
                </c:pt>
                <c:pt idx="1">
                  <c:v>Spagna</c:v>
                </c:pt>
                <c:pt idx="2">
                  <c:v>Grecia</c:v>
                </c:pt>
                <c:pt idx="3">
                  <c:v>ITALIA</c:v>
                </c:pt>
                <c:pt idx="4">
                  <c:v>Svezia</c:v>
                </c:pt>
                <c:pt idx="5">
                  <c:v>IT Centro</c:v>
                </c:pt>
                <c:pt idx="6">
                  <c:v>Francia</c:v>
                </c:pt>
                <c:pt idx="7">
                  <c:v>Finlandia</c:v>
                </c:pt>
                <c:pt idx="8">
                  <c:v>Croazia</c:v>
                </c:pt>
                <c:pt idx="9">
                  <c:v>Lettonia</c:v>
                </c:pt>
                <c:pt idx="10">
                  <c:v>Cipro</c:v>
                </c:pt>
                <c:pt idx="11">
                  <c:v>Lituania</c:v>
                </c:pt>
                <c:pt idx="12">
                  <c:v>Slovacchia</c:v>
                </c:pt>
                <c:pt idx="13">
                  <c:v>Portogallo</c:v>
                </c:pt>
                <c:pt idx="14">
                  <c:v>IT Nord-ovest</c:v>
                </c:pt>
                <c:pt idx="15">
                  <c:v>Belgio</c:v>
                </c:pt>
                <c:pt idx="16">
                  <c:v>Austria</c:v>
                </c:pt>
                <c:pt idx="17">
                  <c:v>Estonia</c:v>
                </c:pt>
                <c:pt idx="18">
                  <c:v>Irlanda</c:v>
                </c:pt>
                <c:pt idx="19">
                  <c:v>Romania</c:v>
                </c:pt>
                <c:pt idx="20">
                  <c:v>IT Nord-est</c:v>
                </c:pt>
                <c:pt idx="21">
                  <c:v>Bulgaria</c:v>
                </c:pt>
                <c:pt idx="22">
                  <c:v>Lussemburgo</c:v>
                </c:pt>
                <c:pt idx="23">
                  <c:v>Danimarca</c:v>
                </c:pt>
                <c:pt idx="24">
                  <c:v>Slovenia</c:v>
                </c:pt>
                <c:pt idx="25">
                  <c:v>Paesi Bassi</c:v>
                </c:pt>
                <c:pt idx="26">
                  <c:v>Ungheria</c:v>
                </c:pt>
                <c:pt idx="27">
                  <c:v>Germania</c:v>
                </c:pt>
                <c:pt idx="28">
                  <c:v>Malta</c:v>
                </c:pt>
                <c:pt idx="29">
                  <c:v>Polonia</c:v>
                </c:pt>
                <c:pt idx="30">
                  <c:v>Repubblica Ceca</c:v>
                </c:pt>
              </c:strCache>
            </c:strRef>
          </c:cat>
          <c:val>
            <c:numRef>
              <c:f>'8.3 - dati'!$C$10:$C$40</c:f>
              <c:numCache>
                <c:formatCode>0.0</c:formatCode>
                <c:ptCount val="31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7</c:v>
                </c:pt>
                <c:pt idx="30">
                  <c:v>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9-CD34-4C5A-9B3D-307C6F0674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846240"/>
        <c:axId val="102846800"/>
      </c:lineChart>
      <c:catAx>
        <c:axId val="102846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36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02846800"/>
        <c:crosses val="autoZero"/>
        <c:auto val="1"/>
        <c:lblAlgn val="ctr"/>
        <c:lblOffset val="100"/>
        <c:noMultiLvlLbl val="0"/>
      </c:catAx>
      <c:valAx>
        <c:axId val="10284680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02846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0187539582769E-2"/>
          <c:y val="4.4442708550320099E-2"/>
          <c:w val="0.9130229658792649"/>
          <c:h val="0.6470881294429076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'8.4 - dati'!$C$8</c:f>
              <c:strCache>
                <c:ptCount val="1"/>
                <c:pt idx="0">
                  <c:v>Nord</c:v>
                </c:pt>
              </c:strCache>
            </c:strRef>
          </c:tx>
          <c:spPr>
            <a:solidFill>
              <a:srgbClr val="00324B"/>
            </a:solidFill>
            <a:ln>
              <a:noFill/>
            </a:ln>
          </c:spPr>
          <c:invertIfNegative val="0"/>
          <c:cat>
            <c:multiLvlStrRef>
              <c:f>'8.4 - dati'!$A$9:$B$14</c:f>
              <c:multiLvlStrCache>
                <c:ptCount val="6"/>
                <c:lvl>
                  <c:pt idx="0">
                    <c:v>Popolazione
straniera</c:v>
                  </c:pt>
                  <c:pt idx="1">
                    <c:v>Popolazione
nazionale</c:v>
                  </c:pt>
                  <c:pt idx="2">
                    <c:v>Popolazione
straniera</c:v>
                  </c:pt>
                  <c:pt idx="3">
                    <c:v>Popolazione
nazionale</c:v>
                  </c:pt>
                  <c:pt idx="4">
                    <c:v>Popolazione
straniera</c:v>
                  </c:pt>
                  <c:pt idx="5">
                    <c:v>Popolazione
nazionale</c:v>
                  </c:pt>
                </c:lvl>
                <c:lvl>
                  <c:pt idx="0">
                    <c:v>Tasso di 
inattività 
(15-64 anni)</c:v>
                  </c:pt>
                  <c:pt idx="2">
                    <c:v>Tasso di 
disoccupazione</c:v>
                  </c:pt>
                  <c:pt idx="4">
                    <c:v>Tasso di occupazione 
(15-64 anni)</c:v>
                  </c:pt>
                </c:lvl>
              </c:multiLvlStrCache>
            </c:multiLvlStrRef>
          </c:cat>
          <c:val>
            <c:numRef>
              <c:f>'8.4 - dati'!$C$9:$C$14</c:f>
              <c:numCache>
                <c:formatCode>0.0</c:formatCode>
                <c:ptCount val="6"/>
                <c:pt idx="0">
                  <c:v>30.850921</c:v>
                </c:pt>
                <c:pt idx="1">
                  <c:v>29.019755</c:v>
                </c:pt>
                <c:pt idx="2">
                  <c:v>12.304819999999999</c:v>
                </c:pt>
                <c:pt idx="3">
                  <c:v>5.0983720000000003</c:v>
                </c:pt>
                <c:pt idx="4">
                  <c:v>60.558405</c:v>
                </c:pt>
                <c:pt idx="5">
                  <c:v>67.303162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5E7-424B-8F4F-96E877AC8FAA}"/>
            </c:ext>
          </c:extLst>
        </c:ser>
        <c:ser>
          <c:idx val="1"/>
          <c:order val="1"/>
          <c:tx>
            <c:strRef>
              <c:f>'8.4 - dati'!$D$8</c:f>
              <c:strCache>
                <c:ptCount val="1"/>
                <c:pt idx="0">
                  <c:v>Centro</c:v>
                </c:pt>
              </c:strCache>
            </c:strRef>
          </c:tx>
          <c:spPr>
            <a:solidFill>
              <a:srgbClr val="C1002A"/>
            </a:solidFill>
            <a:ln>
              <a:noFill/>
            </a:ln>
          </c:spPr>
          <c:invertIfNegative val="0"/>
          <c:cat>
            <c:multiLvlStrRef>
              <c:f>'8.4 - dati'!$A$9:$B$14</c:f>
              <c:multiLvlStrCache>
                <c:ptCount val="6"/>
                <c:lvl>
                  <c:pt idx="0">
                    <c:v>Popolazione
straniera</c:v>
                  </c:pt>
                  <c:pt idx="1">
                    <c:v>Popolazione
nazionale</c:v>
                  </c:pt>
                  <c:pt idx="2">
                    <c:v>Popolazione
straniera</c:v>
                  </c:pt>
                  <c:pt idx="3">
                    <c:v>Popolazione
nazionale</c:v>
                  </c:pt>
                  <c:pt idx="4">
                    <c:v>Popolazione
straniera</c:v>
                  </c:pt>
                  <c:pt idx="5">
                    <c:v>Popolazione
nazionale</c:v>
                  </c:pt>
                </c:lvl>
                <c:lvl>
                  <c:pt idx="0">
                    <c:v>Tasso di 
inattività 
(15-64 anni)</c:v>
                  </c:pt>
                  <c:pt idx="2">
                    <c:v>Tasso di 
disoccupazione</c:v>
                  </c:pt>
                  <c:pt idx="4">
                    <c:v>Tasso di occupazione 
(15-64 anni)</c:v>
                  </c:pt>
                </c:lvl>
              </c:multiLvlStrCache>
            </c:multiLvlStrRef>
          </c:cat>
          <c:val>
            <c:numRef>
              <c:f>'8.4 - dati'!$D$9:$D$14</c:f>
              <c:numCache>
                <c:formatCode>0.0</c:formatCode>
                <c:ptCount val="6"/>
                <c:pt idx="0">
                  <c:v>31.340143999999999</c:v>
                </c:pt>
                <c:pt idx="1">
                  <c:v>31.506115999999999</c:v>
                </c:pt>
                <c:pt idx="2">
                  <c:v>15.204127</c:v>
                </c:pt>
                <c:pt idx="3">
                  <c:v>7.6555720000000003</c:v>
                </c:pt>
                <c:pt idx="4">
                  <c:v>58.102507000000003</c:v>
                </c:pt>
                <c:pt idx="5">
                  <c:v>63.130769999999998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5E7-424B-8F4F-96E877AC8FAA}"/>
            </c:ext>
          </c:extLst>
        </c:ser>
        <c:ser>
          <c:idx val="2"/>
          <c:order val="2"/>
          <c:tx>
            <c:strRef>
              <c:f>'8.4 - dati'!$E$8</c:f>
              <c:strCache>
                <c:ptCount val="1"/>
                <c:pt idx="0">
                  <c:v>Mezzogiorno</c:v>
                </c:pt>
              </c:strCache>
            </c:strRef>
          </c:tx>
          <c:spPr>
            <a:solidFill>
              <a:srgbClr val="FABB00"/>
            </a:solidFill>
            <a:ln>
              <a:noFill/>
            </a:ln>
          </c:spPr>
          <c:invertIfNegative val="0"/>
          <c:cat>
            <c:multiLvlStrRef>
              <c:f>'8.4 - dati'!$A$9:$B$14</c:f>
              <c:multiLvlStrCache>
                <c:ptCount val="6"/>
                <c:lvl>
                  <c:pt idx="0">
                    <c:v>Popolazione
straniera</c:v>
                  </c:pt>
                  <c:pt idx="1">
                    <c:v>Popolazione
nazionale</c:v>
                  </c:pt>
                  <c:pt idx="2">
                    <c:v>Popolazione
straniera</c:v>
                  </c:pt>
                  <c:pt idx="3">
                    <c:v>Popolazione
nazionale</c:v>
                  </c:pt>
                  <c:pt idx="4">
                    <c:v>Popolazione
straniera</c:v>
                  </c:pt>
                  <c:pt idx="5">
                    <c:v>Popolazione
nazionale</c:v>
                  </c:pt>
                </c:lvl>
                <c:lvl>
                  <c:pt idx="0">
                    <c:v>Tasso di 
inattività 
(15-64 anni)</c:v>
                  </c:pt>
                  <c:pt idx="2">
                    <c:v>Tasso di 
disoccupazione</c:v>
                  </c:pt>
                  <c:pt idx="4">
                    <c:v>Tasso di occupazione 
(15-64 anni)</c:v>
                  </c:pt>
                </c:lvl>
              </c:multiLvlStrCache>
            </c:multiLvlStrRef>
          </c:cat>
          <c:val>
            <c:numRef>
              <c:f>'8.4 - dati'!$E$9:$E$14</c:f>
              <c:numCache>
                <c:formatCode>0.0</c:formatCode>
                <c:ptCount val="6"/>
                <c:pt idx="0">
                  <c:v>38.930062999999997</c:v>
                </c:pt>
                <c:pt idx="1">
                  <c:v>46.570715999999997</c:v>
                </c:pt>
                <c:pt idx="2">
                  <c:v>20.746427000000001</c:v>
                </c:pt>
                <c:pt idx="3">
                  <c:v>16.137611</c:v>
                </c:pt>
                <c:pt idx="4">
                  <c:v>48.266280999999999</c:v>
                </c:pt>
                <c:pt idx="5">
                  <c:v>44.647348999999998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5E7-424B-8F4F-96E877AC8FAA}"/>
            </c:ext>
          </c:extLst>
        </c:ser>
        <c:ser>
          <c:idx val="3"/>
          <c:order val="3"/>
          <c:tx>
            <c:strRef>
              <c:f>'8.4 - dati'!$F$8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rgbClr val="838BBF"/>
            </a:solidFill>
            <a:ln>
              <a:noFill/>
            </a:ln>
          </c:spPr>
          <c:invertIfNegative val="0"/>
          <c:cat>
            <c:multiLvlStrRef>
              <c:f>'8.4 - dati'!$A$9:$B$14</c:f>
              <c:multiLvlStrCache>
                <c:ptCount val="6"/>
                <c:lvl>
                  <c:pt idx="0">
                    <c:v>Popolazione
straniera</c:v>
                  </c:pt>
                  <c:pt idx="1">
                    <c:v>Popolazione
nazionale</c:v>
                  </c:pt>
                  <c:pt idx="2">
                    <c:v>Popolazione
straniera</c:v>
                  </c:pt>
                  <c:pt idx="3">
                    <c:v>Popolazione
nazionale</c:v>
                  </c:pt>
                  <c:pt idx="4">
                    <c:v>Popolazione
straniera</c:v>
                  </c:pt>
                  <c:pt idx="5">
                    <c:v>Popolazione
nazionale</c:v>
                  </c:pt>
                </c:lvl>
                <c:lvl>
                  <c:pt idx="0">
                    <c:v>Tasso di 
inattività 
(15-64 anni)</c:v>
                  </c:pt>
                  <c:pt idx="2">
                    <c:v>Tasso di 
disoccupazione</c:v>
                  </c:pt>
                  <c:pt idx="4">
                    <c:v>Tasso di occupazione 
(15-64 anni)</c:v>
                  </c:pt>
                </c:lvl>
              </c:multiLvlStrCache>
            </c:multiLvlStrRef>
          </c:cat>
          <c:val>
            <c:numRef>
              <c:f>'8.4 - dati'!$F$9:$F$14</c:f>
              <c:numCache>
                <c:formatCode>0.0</c:formatCode>
                <c:ptCount val="6"/>
                <c:pt idx="0">
                  <c:v>32.389707999999999</c:v>
                </c:pt>
                <c:pt idx="1">
                  <c:v>35.872402999999998</c:v>
                </c:pt>
                <c:pt idx="2">
                  <c:v>14.372673000000001</c:v>
                </c:pt>
                <c:pt idx="3">
                  <c:v>8.9577179999999998</c:v>
                </c:pt>
                <c:pt idx="4">
                  <c:v>57.792876</c:v>
                </c:pt>
                <c:pt idx="5">
                  <c:v>58.273325999999997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45E7-424B-8F4F-96E877AC8F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0697504"/>
        <c:axId val="170620176"/>
      </c:barChart>
      <c:catAx>
        <c:axId val="170697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0620176"/>
        <c:crosses val="autoZero"/>
        <c:auto val="1"/>
        <c:lblAlgn val="ctr"/>
        <c:lblOffset val="100"/>
        <c:noMultiLvlLbl val="0"/>
      </c:catAx>
      <c:valAx>
        <c:axId val="170620176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06975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0658501020705747"/>
          <c:y val="0.90572673365324285"/>
          <c:w val="0.39300497931585704"/>
          <c:h val="6.0606414097227779E-2"/>
        </c:manualLayout>
      </c:layout>
      <c:overlay val="0"/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458333333333336E-2"/>
          <c:y val="0.22231590413943356"/>
          <c:w val="0.90344444444444449"/>
          <c:h val="0.70858387799564271"/>
        </c:manualLayout>
      </c:layout>
      <c:doughnut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Altri servizi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2.6458333333333334E-2"/>
          <c:y val="0.17432843137254903"/>
          <c:w val="0.91909722222222223"/>
          <c:h val="0.7208605664488017"/>
        </c:manualLayout>
      </c:layout>
      <c:doughnut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7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image" Target="../media/image2.png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image" Target="../media/image1.png"/><Relationship Id="rId1" Type="http://schemas.openxmlformats.org/officeDocument/2006/relationships/chart" Target="../charts/chart10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5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6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7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0.xml"/><Relationship Id="rId2" Type="http://schemas.openxmlformats.org/officeDocument/2006/relationships/chart" Target="../charts/chart19.xml"/><Relationship Id="rId1" Type="http://schemas.openxmlformats.org/officeDocument/2006/relationships/chart" Target="../charts/chart18.xml"/><Relationship Id="rId4" Type="http://schemas.openxmlformats.org/officeDocument/2006/relationships/image" Target="../media/image1.pn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image" Target="../media/image1.png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image" Target="../media/image1.png"/><Relationship Id="rId4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247650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530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6</xdr:row>
      <xdr:rowOff>171450</xdr:rowOff>
    </xdr:from>
    <xdr:to>
      <xdr:col>7</xdr:col>
      <xdr:colOff>295275</xdr:colOff>
      <xdr:row>22</xdr:row>
      <xdr:rowOff>19050</xdr:rowOff>
    </xdr:to>
    <xdr:graphicFrame macro="">
      <xdr:nvGraphicFramePr>
        <xdr:cNvPr id="6749269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11</xdr:col>
      <xdr:colOff>98424</xdr:colOff>
      <xdr:row>0</xdr:row>
      <xdr:rowOff>0</xdr:rowOff>
    </xdr:from>
    <xdr:ext cx="206705" cy="407315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6499224" y="0"/>
          <a:ext cx="206705" cy="407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it-IT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9</xdr:col>
      <xdr:colOff>38100</xdr:colOff>
      <xdr:row>2</xdr:row>
      <xdr:rowOff>161925</xdr:rowOff>
    </xdr:to>
    <xdr:pic>
      <xdr:nvPicPr>
        <xdr:cNvPr id="6749271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673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539749</xdr:colOff>
      <xdr:row>0</xdr:row>
      <xdr:rowOff>0</xdr:rowOff>
    </xdr:from>
    <xdr:ext cx="206705" cy="407315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8512174" y="0"/>
          <a:ext cx="206705" cy="407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it-IT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8</xdr:col>
      <xdr:colOff>95250</xdr:colOff>
      <xdr:row>3</xdr:row>
      <xdr:rowOff>0</xdr:rowOff>
    </xdr:to>
    <xdr:pic>
      <xdr:nvPicPr>
        <xdr:cNvPr id="6750266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292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0</xdr:colOff>
      <xdr:row>3</xdr:row>
      <xdr:rowOff>39688</xdr:rowOff>
    </xdr:from>
    <xdr:ext cx="206705" cy="407315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0040938" y="674688"/>
          <a:ext cx="206705" cy="407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it-IT"/>
        </a:p>
      </xdr:txBody>
    </xdr:sp>
    <xdr:clientData/>
  </xdr:oneCellAnchor>
  <xdr:oneCellAnchor>
    <xdr:from>
      <xdr:col>13</xdr:col>
      <xdr:colOff>0</xdr:colOff>
      <xdr:row>3</xdr:row>
      <xdr:rowOff>39688</xdr:rowOff>
    </xdr:from>
    <xdr:ext cx="206705" cy="407315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10040938" y="674688"/>
          <a:ext cx="206705" cy="407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it-IT"/>
        </a:p>
      </xdr:txBody>
    </xdr:sp>
    <xdr:clientData/>
  </xdr:oneCellAnchor>
  <xdr:oneCellAnchor>
    <xdr:from>
      <xdr:col>13</xdr:col>
      <xdr:colOff>0</xdr:colOff>
      <xdr:row>3</xdr:row>
      <xdr:rowOff>39688</xdr:rowOff>
    </xdr:from>
    <xdr:ext cx="206705" cy="407315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10040938" y="674688"/>
          <a:ext cx="206705" cy="407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it-IT"/>
        </a:p>
      </xdr:txBody>
    </xdr:sp>
    <xdr:clientData/>
  </xdr:oneCellAnchor>
  <xdr:oneCellAnchor>
    <xdr:from>
      <xdr:col>13</xdr:col>
      <xdr:colOff>0</xdr:colOff>
      <xdr:row>3</xdr:row>
      <xdr:rowOff>39688</xdr:rowOff>
    </xdr:from>
    <xdr:ext cx="206705" cy="407315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10040938" y="674688"/>
          <a:ext cx="206705" cy="407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it-IT"/>
        </a:p>
      </xdr:txBody>
    </xdr:sp>
    <xdr:clientData/>
  </xdr:oneCellAnchor>
  <xdr:oneCellAnchor>
    <xdr:from>
      <xdr:col>13</xdr:col>
      <xdr:colOff>0</xdr:colOff>
      <xdr:row>3</xdr:row>
      <xdr:rowOff>39688</xdr:rowOff>
    </xdr:from>
    <xdr:ext cx="206705" cy="407315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10040938" y="674688"/>
          <a:ext cx="206705" cy="407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it-IT"/>
        </a:p>
      </xdr:txBody>
    </xdr:sp>
    <xdr:clientData/>
  </xdr:oneCellAnchor>
  <xdr:twoCellAnchor>
    <xdr:from>
      <xdr:col>8</xdr:col>
      <xdr:colOff>57150</xdr:colOff>
      <xdr:row>8</xdr:row>
      <xdr:rowOff>66675</xdr:rowOff>
    </xdr:from>
    <xdr:to>
      <xdr:col>9</xdr:col>
      <xdr:colOff>9525</xdr:colOff>
      <xdr:row>20</xdr:row>
      <xdr:rowOff>104775</xdr:rowOff>
    </xdr:to>
    <xdr:grpSp>
      <xdr:nvGrpSpPr>
        <xdr:cNvPr id="6745990" name="Gruppo 2"/>
        <xdr:cNvGrpSpPr>
          <a:grpSpLocks/>
        </xdr:cNvGrpSpPr>
      </xdr:nvGrpSpPr>
      <xdr:grpSpPr bwMode="auto">
        <a:xfrm>
          <a:off x="4510088" y="1384300"/>
          <a:ext cx="47625" cy="1847850"/>
          <a:chOff x="4362450" y="1366838"/>
          <a:chExt cx="133350" cy="1857375"/>
        </a:xfrm>
      </xdr:grpSpPr>
      <xdr:cxnSp macro="">
        <xdr:nvCxnSpPr>
          <xdr:cNvPr id="8" name="Connettore 1 7"/>
          <xdr:cNvCxnSpPr/>
        </xdr:nvCxnSpPr>
        <xdr:spPr>
          <a:xfrm>
            <a:off x="4362450" y="1366838"/>
            <a:ext cx="133350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Connettore 1 8"/>
          <xdr:cNvCxnSpPr/>
        </xdr:nvCxnSpPr>
        <xdr:spPr>
          <a:xfrm>
            <a:off x="4362450" y="1366838"/>
            <a:ext cx="0" cy="1847899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Connettore 1 9"/>
          <xdr:cNvCxnSpPr/>
        </xdr:nvCxnSpPr>
        <xdr:spPr>
          <a:xfrm>
            <a:off x="4362450" y="1973328"/>
            <a:ext cx="133350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1" name="Connettore 1 10"/>
          <xdr:cNvCxnSpPr/>
        </xdr:nvCxnSpPr>
        <xdr:spPr>
          <a:xfrm>
            <a:off x="4362450" y="2589294"/>
            <a:ext cx="133350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2" name="Connettore 1 11"/>
          <xdr:cNvCxnSpPr/>
        </xdr:nvCxnSpPr>
        <xdr:spPr>
          <a:xfrm>
            <a:off x="4362450" y="3224213"/>
            <a:ext cx="133350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7</xdr:col>
      <xdr:colOff>2858</xdr:colOff>
      <xdr:row>14</xdr:row>
      <xdr:rowOff>66675</xdr:rowOff>
    </xdr:from>
    <xdr:to>
      <xdr:col>8</xdr:col>
      <xdr:colOff>60105</xdr:colOff>
      <xdr:row>14</xdr:row>
      <xdr:rowOff>66675</xdr:rowOff>
    </xdr:to>
    <xdr:cxnSp macro="">
      <xdr:nvCxnSpPr>
        <xdr:cNvPr id="13" name="Connettore 1 12"/>
        <xdr:cNvCxnSpPr/>
      </xdr:nvCxnSpPr>
      <xdr:spPr>
        <a:xfrm>
          <a:off x="4491038" y="2146935"/>
          <a:ext cx="156307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24</xdr:row>
      <xdr:rowOff>85725</xdr:rowOff>
    </xdr:from>
    <xdr:to>
      <xdr:col>9</xdr:col>
      <xdr:colOff>9525</xdr:colOff>
      <xdr:row>28</xdr:row>
      <xdr:rowOff>85725</xdr:rowOff>
    </xdr:to>
    <xdr:grpSp>
      <xdr:nvGrpSpPr>
        <xdr:cNvPr id="6745992" name="Gruppo 9"/>
        <xdr:cNvGrpSpPr>
          <a:grpSpLocks/>
        </xdr:cNvGrpSpPr>
      </xdr:nvGrpSpPr>
      <xdr:grpSpPr bwMode="auto">
        <a:xfrm>
          <a:off x="4357688" y="3816350"/>
          <a:ext cx="200025" cy="603250"/>
          <a:chOff x="4524376" y="3829050"/>
          <a:chExt cx="195262" cy="609600"/>
        </a:xfrm>
      </xdr:grpSpPr>
      <xdr:grpSp>
        <xdr:nvGrpSpPr>
          <xdr:cNvPr id="6746007" name="Gruppo 10"/>
          <xdr:cNvGrpSpPr>
            <a:grpSpLocks/>
          </xdr:cNvGrpSpPr>
        </xdr:nvGrpSpPr>
        <xdr:grpSpPr bwMode="auto">
          <a:xfrm>
            <a:off x="4657726" y="3829050"/>
            <a:ext cx="61912" cy="609600"/>
            <a:chOff x="4657726" y="3829050"/>
            <a:chExt cx="61912" cy="609600"/>
          </a:xfrm>
        </xdr:grpSpPr>
        <xdr:cxnSp macro="">
          <xdr:nvCxnSpPr>
            <xdr:cNvPr id="17" name="Connettore 1 16"/>
            <xdr:cNvCxnSpPr/>
          </xdr:nvCxnSpPr>
          <xdr:spPr>
            <a:xfrm>
              <a:off x="4654550" y="3829050"/>
              <a:ext cx="65088" cy="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18" name="Connettore 1 17"/>
            <xdr:cNvCxnSpPr/>
          </xdr:nvCxnSpPr>
          <xdr:spPr>
            <a:xfrm>
              <a:off x="4654550" y="4438650"/>
              <a:ext cx="55789" cy="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19" name="Connettore 1 18"/>
            <xdr:cNvCxnSpPr/>
          </xdr:nvCxnSpPr>
          <xdr:spPr>
            <a:xfrm>
              <a:off x="4654550" y="3829050"/>
              <a:ext cx="0" cy="60960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cxnSp macro="">
        <xdr:nvCxnSpPr>
          <xdr:cNvPr id="16" name="Connettore 1 15"/>
          <xdr:cNvCxnSpPr/>
        </xdr:nvCxnSpPr>
        <xdr:spPr>
          <a:xfrm>
            <a:off x="4524376" y="4124325"/>
            <a:ext cx="158069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0</xdr:colOff>
      <xdr:row>14</xdr:row>
      <xdr:rowOff>85725</xdr:rowOff>
    </xdr:from>
    <xdr:to>
      <xdr:col>6</xdr:col>
      <xdr:colOff>0</xdr:colOff>
      <xdr:row>26</xdr:row>
      <xdr:rowOff>85725</xdr:rowOff>
    </xdr:to>
    <xdr:grpSp>
      <xdr:nvGrpSpPr>
        <xdr:cNvPr id="6745993" name="Gruppo 15"/>
        <xdr:cNvGrpSpPr>
          <a:grpSpLocks/>
        </xdr:cNvGrpSpPr>
      </xdr:nvGrpSpPr>
      <xdr:grpSpPr bwMode="auto">
        <a:xfrm>
          <a:off x="2865438" y="2308225"/>
          <a:ext cx="190500" cy="1809750"/>
          <a:chOff x="4524376" y="3829050"/>
          <a:chExt cx="195262" cy="609600"/>
        </a:xfrm>
      </xdr:grpSpPr>
      <xdr:grpSp>
        <xdr:nvGrpSpPr>
          <xdr:cNvPr id="6746002" name="Gruppo 16"/>
          <xdr:cNvGrpSpPr>
            <a:grpSpLocks/>
          </xdr:cNvGrpSpPr>
        </xdr:nvGrpSpPr>
        <xdr:grpSpPr bwMode="auto">
          <a:xfrm>
            <a:off x="4657726" y="3829050"/>
            <a:ext cx="61912" cy="609600"/>
            <a:chOff x="4657726" y="3829050"/>
            <a:chExt cx="61912" cy="609600"/>
          </a:xfrm>
        </xdr:grpSpPr>
        <xdr:cxnSp macro="">
          <xdr:nvCxnSpPr>
            <xdr:cNvPr id="23" name="Connettore 1 22"/>
            <xdr:cNvCxnSpPr/>
          </xdr:nvCxnSpPr>
          <xdr:spPr>
            <a:xfrm>
              <a:off x="4661059" y="3829050"/>
              <a:ext cx="58579" cy="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24" name="Connettore 1 23"/>
            <xdr:cNvCxnSpPr/>
          </xdr:nvCxnSpPr>
          <xdr:spPr>
            <a:xfrm>
              <a:off x="4661059" y="4438650"/>
              <a:ext cx="58579" cy="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25" name="Connettore 1 24"/>
            <xdr:cNvCxnSpPr/>
          </xdr:nvCxnSpPr>
          <xdr:spPr>
            <a:xfrm>
              <a:off x="4680586" y="3829050"/>
              <a:ext cx="0" cy="60960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cxnSp macro="">
        <xdr:nvCxnSpPr>
          <xdr:cNvPr id="22" name="Connettore 1 21"/>
          <xdr:cNvCxnSpPr/>
        </xdr:nvCxnSpPr>
        <xdr:spPr>
          <a:xfrm>
            <a:off x="4524376" y="4117975"/>
            <a:ext cx="156210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9525</xdr:colOff>
      <xdr:row>48</xdr:row>
      <xdr:rowOff>104775</xdr:rowOff>
    </xdr:from>
    <xdr:to>
      <xdr:col>6</xdr:col>
      <xdr:colOff>9525</xdr:colOff>
      <xdr:row>52</xdr:row>
      <xdr:rowOff>104775</xdr:rowOff>
    </xdr:to>
    <xdr:grpSp>
      <xdr:nvGrpSpPr>
        <xdr:cNvPr id="6745994" name="Gruppo 21"/>
        <xdr:cNvGrpSpPr>
          <a:grpSpLocks/>
        </xdr:cNvGrpSpPr>
      </xdr:nvGrpSpPr>
      <xdr:grpSpPr bwMode="auto">
        <a:xfrm>
          <a:off x="2874963" y="7454900"/>
          <a:ext cx="190500" cy="603250"/>
          <a:chOff x="4524376" y="3829050"/>
          <a:chExt cx="195262" cy="609600"/>
        </a:xfrm>
      </xdr:grpSpPr>
      <xdr:grpSp>
        <xdr:nvGrpSpPr>
          <xdr:cNvPr id="6745997" name="Gruppo 22"/>
          <xdr:cNvGrpSpPr>
            <a:grpSpLocks/>
          </xdr:cNvGrpSpPr>
        </xdr:nvGrpSpPr>
        <xdr:grpSpPr bwMode="auto">
          <a:xfrm>
            <a:off x="4657726" y="3829050"/>
            <a:ext cx="61912" cy="609600"/>
            <a:chOff x="4657726" y="3829050"/>
            <a:chExt cx="61912" cy="609600"/>
          </a:xfrm>
        </xdr:grpSpPr>
        <xdr:cxnSp macro="">
          <xdr:nvCxnSpPr>
            <xdr:cNvPr id="29" name="Connettore 1 28"/>
            <xdr:cNvCxnSpPr/>
          </xdr:nvCxnSpPr>
          <xdr:spPr>
            <a:xfrm>
              <a:off x="4661059" y="3829050"/>
              <a:ext cx="58579" cy="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30" name="Connettore 1 29"/>
            <xdr:cNvCxnSpPr/>
          </xdr:nvCxnSpPr>
          <xdr:spPr>
            <a:xfrm>
              <a:off x="4661059" y="4438650"/>
              <a:ext cx="58579" cy="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31" name="Connettore 1 30"/>
            <xdr:cNvCxnSpPr/>
          </xdr:nvCxnSpPr>
          <xdr:spPr>
            <a:xfrm>
              <a:off x="4680586" y="3829050"/>
              <a:ext cx="0" cy="60960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cxnSp macro="">
        <xdr:nvCxnSpPr>
          <xdr:cNvPr id="28" name="Connettore 1 27"/>
          <xdr:cNvCxnSpPr/>
        </xdr:nvCxnSpPr>
        <xdr:spPr>
          <a:xfrm>
            <a:off x="4524376" y="4124325"/>
            <a:ext cx="156210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0</xdr:colOff>
      <xdr:row>34</xdr:row>
      <xdr:rowOff>52388</xdr:rowOff>
    </xdr:from>
    <xdr:to>
      <xdr:col>2</xdr:col>
      <xdr:colOff>14764</xdr:colOff>
      <xdr:row>34</xdr:row>
      <xdr:rowOff>57150</xdr:rowOff>
    </xdr:to>
    <xdr:cxnSp macro="">
      <xdr:nvCxnSpPr>
        <xdr:cNvPr id="32" name="Connettore 1 31"/>
        <xdr:cNvCxnSpPr/>
      </xdr:nvCxnSpPr>
      <xdr:spPr>
        <a:xfrm flipV="1">
          <a:off x="1341120" y="5190173"/>
          <a:ext cx="103823" cy="476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1000125</xdr:colOff>
      <xdr:row>2</xdr:row>
      <xdr:rowOff>161925</xdr:rowOff>
    </xdr:to>
    <xdr:pic>
      <xdr:nvPicPr>
        <xdr:cNvPr id="6745996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530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539749</xdr:colOff>
      <xdr:row>3</xdr:row>
      <xdr:rowOff>39688</xdr:rowOff>
    </xdr:from>
    <xdr:ext cx="206705" cy="407315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1979274" y="525463"/>
          <a:ext cx="206705" cy="407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it-IT"/>
        </a:p>
      </xdr:txBody>
    </xdr:sp>
    <xdr:clientData/>
  </xdr:oneCellAnchor>
  <xdr:oneCellAnchor>
    <xdr:from>
      <xdr:col>11</xdr:col>
      <xdr:colOff>506094</xdr:colOff>
      <xdr:row>3</xdr:row>
      <xdr:rowOff>39688</xdr:rowOff>
    </xdr:from>
    <xdr:ext cx="206705" cy="407315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11336019" y="525463"/>
          <a:ext cx="206705" cy="407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it-IT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5</xdr:col>
      <xdr:colOff>57150</xdr:colOff>
      <xdr:row>3</xdr:row>
      <xdr:rowOff>0</xdr:rowOff>
    </xdr:to>
    <xdr:pic>
      <xdr:nvPicPr>
        <xdr:cNvPr id="6746199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16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518160</xdr:colOff>
      <xdr:row>29</xdr:row>
      <xdr:rowOff>22860</xdr:rowOff>
    </xdr:from>
    <xdr:to>
      <xdr:col>6</xdr:col>
      <xdr:colOff>548640</xdr:colOff>
      <xdr:row>30</xdr:row>
      <xdr:rowOff>38100</xdr:rowOff>
    </xdr:to>
    <xdr:grpSp>
      <xdr:nvGrpSpPr>
        <xdr:cNvPr id="2" name="Gruppo 20"/>
        <xdr:cNvGrpSpPr>
          <a:grpSpLocks/>
        </xdr:cNvGrpSpPr>
      </xdr:nvGrpSpPr>
      <xdr:grpSpPr bwMode="auto">
        <a:xfrm>
          <a:off x="1127760" y="4756785"/>
          <a:ext cx="3078480" cy="177165"/>
          <a:chOff x="749300" y="4946650"/>
          <a:chExt cx="2976700" cy="190500"/>
        </a:xfrm>
      </xdr:grpSpPr>
      <xdr:grpSp>
        <xdr:nvGrpSpPr>
          <xdr:cNvPr id="3" name="Gruppo 19"/>
          <xdr:cNvGrpSpPr>
            <a:grpSpLocks/>
          </xdr:cNvGrpSpPr>
        </xdr:nvGrpSpPr>
        <xdr:grpSpPr bwMode="auto">
          <a:xfrm>
            <a:off x="749300" y="4946650"/>
            <a:ext cx="1446350" cy="171450"/>
            <a:chOff x="749300" y="4946650"/>
            <a:chExt cx="1446350" cy="171450"/>
          </a:xfrm>
        </xdr:grpSpPr>
        <xdr:sp macro="" textlink="">
          <xdr:nvSpPr>
            <xdr:cNvPr id="7" name="CasellaDiTesto 6"/>
            <xdr:cNvSpPr txBox="1"/>
          </xdr:nvSpPr>
          <xdr:spPr>
            <a:xfrm>
              <a:off x="756490" y="4946650"/>
              <a:ext cx="1430829" cy="174625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l"/>
              <a:r>
                <a:rPr lang="it-IT" sz="700">
                  <a:latin typeface="Arial" panose="020B0604020202020204" pitchFamily="34" charset="0"/>
                  <a:cs typeface="Arial" panose="020B0604020202020204" pitchFamily="34" charset="0"/>
                </a:rPr>
                <a:t>Lavoratori dipendenti</a:t>
              </a:r>
            </a:p>
          </xdr:txBody>
        </xdr:sp>
        <xdr:sp macro="" textlink="">
          <xdr:nvSpPr>
            <xdr:cNvPr id="8" name="Rettangolo 7"/>
            <xdr:cNvSpPr/>
          </xdr:nvSpPr>
          <xdr:spPr>
            <a:xfrm>
              <a:off x="749300" y="5010150"/>
              <a:ext cx="71901" cy="71438"/>
            </a:xfrm>
            <a:prstGeom prst="rect">
              <a:avLst/>
            </a:prstGeom>
            <a:solidFill>
              <a:srgbClr val="00324B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endParaRPr lang="it-IT"/>
            </a:p>
          </xdr:txBody>
        </xdr:sp>
      </xdr:grpSp>
      <xdr:grpSp>
        <xdr:nvGrpSpPr>
          <xdr:cNvPr id="4" name="Gruppo 18"/>
          <xdr:cNvGrpSpPr>
            <a:grpSpLocks/>
          </xdr:cNvGrpSpPr>
        </xdr:nvGrpSpPr>
        <xdr:grpSpPr bwMode="auto">
          <a:xfrm>
            <a:off x="2286000" y="4965700"/>
            <a:ext cx="1440000" cy="171450"/>
            <a:chOff x="3060700" y="6019800"/>
            <a:chExt cx="1440000" cy="171450"/>
          </a:xfrm>
        </xdr:grpSpPr>
        <xdr:sp macro="" textlink="">
          <xdr:nvSpPr>
            <xdr:cNvPr id="5" name="CasellaDiTesto 4"/>
            <xdr:cNvSpPr txBox="1"/>
          </xdr:nvSpPr>
          <xdr:spPr>
            <a:xfrm>
              <a:off x="3062681" y="6016625"/>
              <a:ext cx="1438019" cy="174625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b"/>
            <a:lstStyle/>
            <a:p>
              <a:pPr algn="l"/>
              <a:r>
                <a:rPr lang="it-IT" sz="700">
                  <a:latin typeface="Arial" panose="020B0604020202020204" pitchFamily="34" charset="0"/>
                  <a:cs typeface="Arial" panose="020B0604020202020204" pitchFamily="34" charset="0"/>
                </a:rPr>
                <a:t>  Lavoratori indipendenti</a:t>
              </a:r>
            </a:p>
          </xdr:txBody>
        </xdr:sp>
        <xdr:sp macro="" textlink="">
          <xdr:nvSpPr>
            <xdr:cNvPr id="6" name="Rettangolo 5"/>
            <xdr:cNvSpPr/>
          </xdr:nvSpPr>
          <xdr:spPr>
            <a:xfrm>
              <a:off x="3091441" y="6056313"/>
              <a:ext cx="71901" cy="87313"/>
            </a:xfrm>
            <a:prstGeom prst="rect">
              <a:avLst/>
            </a:prstGeom>
            <a:solidFill>
              <a:srgbClr val="FABB00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endParaRPr lang="it-IT" sz="1100"/>
            </a:p>
          </xdr:txBody>
        </xdr:sp>
      </xdr:grpSp>
    </xdr:grpSp>
    <xdr:clientData/>
  </xdr:twoCellAnchor>
  <xdr:twoCellAnchor>
    <xdr:from>
      <xdr:col>5</xdr:col>
      <xdr:colOff>342900</xdr:colOff>
      <xdr:row>7</xdr:row>
      <xdr:rowOff>22860</xdr:rowOff>
    </xdr:from>
    <xdr:to>
      <xdr:col>7</xdr:col>
      <xdr:colOff>556260</xdr:colOff>
      <xdr:row>18</xdr:row>
      <xdr:rowOff>22860</xdr:rowOff>
    </xdr:to>
    <xdr:graphicFrame macro="">
      <xdr:nvGraphicFramePr>
        <xdr:cNvPr id="9" name="Grafico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7620</xdr:colOff>
      <xdr:row>18</xdr:row>
      <xdr:rowOff>22860</xdr:rowOff>
    </xdr:from>
    <xdr:to>
      <xdr:col>3</xdr:col>
      <xdr:colOff>236220</xdr:colOff>
      <xdr:row>29</xdr:row>
      <xdr:rowOff>22860</xdr:rowOff>
    </xdr:to>
    <xdr:graphicFrame macro="">
      <xdr:nvGraphicFramePr>
        <xdr:cNvPr id="10" name="Grafico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106680</xdr:colOff>
      <xdr:row>2</xdr:row>
      <xdr:rowOff>160020</xdr:rowOff>
    </xdr:to>
    <xdr:pic>
      <xdr:nvPicPr>
        <xdr:cNvPr id="11" name="Banner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3024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</xdr:row>
      <xdr:rowOff>0</xdr:rowOff>
    </xdr:from>
    <xdr:to>
      <xdr:col>7</xdr:col>
      <xdr:colOff>460185</xdr:colOff>
      <xdr:row>28</xdr:row>
      <xdr:rowOff>100898</xdr:rowOff>
    </xdr:to>
    <xdr:pic>
      <xdr:nvPicPr>
        <xdr:cNvPr id="13" name="Immagine 12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153236"/>
          <a:ext cx="4806997" cy="3540134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579120</xdr:colOff>
      <xdr:row>31</xdr:row>
      <xdr:rowOff>30480</xdr:rowOff>
    </xdr:from>
    <xdr:to>
      <xdr:col>3</xdr:col>
      <xdr:colOff>251460</xdr:colOff>
      <xdr:row>42</xdr:row>
      <xdr:rowOff>22860</xdr:rowOff>
    </xdr:to>
    <xdr:graphicFrame macro="">
      <xdr:nvGraphicFramePr>
        <xdr:cNvPr id="2" name="Gra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5</xdr:col>
      <xdr:colOff>68580</xdr:colOff>
      <xdr:row>2</xdr:row>
      <xdr:rowOff>160020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3786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579120</xdr:colOff>
      <xdr:row>31</xdr:row>
      <xdr:rowOff>30480</xdr:rowOff>
    </xdr:from>
    <xdr:to>
      <xdr:col>3</xdr:col>
      <xdr:colOff>251460</xdr:colOff>
      <xdr:row>42</xdr:row>
      <xdr:rowOff>22860</xdr:rowOff>
    </xdr:to>
    <xdr:graphicFrame macro="">
      <xdr:nvGraphicFramePr>
        <xdr:cNvPr id="4" name="Gra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5</xdr:col>
      <xdr:colOff>76200</xdr:colOff>
      <xdr:row>2</xdr:row>
      <xdr:rowOff>160020</xdr:rowOff>
    </xdr:to>
    <xdr:pic>
      <xdr:nvPicPr>
        <xdr:cNvPr id="5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4548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281940</xdr:colOff>
      <xdr:row>2</xdr:row>
      <xdr:rowOff>160020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2262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6</xdr:col>
      <xdr:colOff>470263</xdr:colOff>
      <xdr:row>26</xdr:row>
      <xdr:rowOff>122464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381000</xdr:colOff>
      <xdr:row>2</xdr:row>
      <xdr:rowOff>160020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6166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449580</xdr:colOff>
      <xdr:row>2</xdr:row>
      <xdr:rowOff>160020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7596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6</xdr:col>
      <xdr:colOff>365760</xdr:colOff>
      <xdr:row>20</xdr:row>
      <xdr:rowOff>167760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586740</xdr:colOff>
      <xdr:row>2</xdr:row>
      <xdr:rowOff>160020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1500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6</xdr:row>
      <xdr:rowOff>114300</xdr:rowOff>
    </xdr:from>
    <xdr:to>
      <xdr:col>7</xdr:col>
      <xdr:colOff>342900</xdr:colOff>
      <xdr:row>27</xdr:row>
      <xdr:rowOff>104775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9</xdr:col>
      <xdr:colOff>172719</xdr:colOff>
      <xdr:row>0</xdr:row>
      <xdr:rowOff>39688</xdr:rowOff>
    </xdr:from>
    <xdr:ext cx="206705" cy="385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5884307" y="39688"/>
          <a:ext cx="206705" cy="385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lnSpc>
              <a:spcPts val="1100"/>
            </a:lnSpc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lnSpc>
              <a:spcPts val="1100"/>
            </a:lnSpc>
            <a:defRPr sz="1000"/>
          </a:pPr>
          <a:endParaRPr lang="it-IT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5629417" cy="475824"/>
    <xdr:pic>
      <xdr:nvPicPr>
        <xdr:cNvPr id="4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29417" cy="4758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281940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6834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7</xdr:col>
      <xdr:colOff>434340</xdr:colOff>
      <xdr:row>20</xdr:row>
      <xdr:rowOff>38100</xdr:rowOff>
    </xdr:to>
    <xdr:graphicFrame macro="">
      <xdr:nvGraphicFramePr>
        <xdr:cNvPr id="3" name="Gra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352425</xdr:colOff>
      <xdr:row>2</xdr:row>
      <xdr:rowOff>160020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3024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342900</xdr:colOff>
      <xdr:row>2</xdr:row>
      <xdr:rowOff>160020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3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9525</xdr:rowOff>
    </xdr:from>
    <xdr:to>
      <xdr:col>5</xdr:col>
      <xdr:colOff>266700</xdr:colOff>
      <xdr:row>26</xdr:row>
      <xdr:rowOff>133350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66675</xdr:colOff>
      <xdr:row>2</xdr:row>
      <xdr:rowOff>161925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35955" cy="481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95250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4929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9525</xdr:rowOff>
    </xdr:from>
    <xdr:to>
      <xdr:col>5</xdr:col>
      <xdr:colOff>266700</xdr:colOff>
      <xdr:row>26</xdr:row>
      <xdr:rowOff>133350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66675</xdr:colOff>
      <xdr:row>2</xdr:row>
      <xdr:rowOff>161925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35955" cy="481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238125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39765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9525</xdr:rowOff>
    </xdr:from>
    <xdr:to>
      <xdr:col>5</xdr:col>
      <xdr:colOff>466725</xdr:colOff>
      <xdr:row>26</xdr:row>
      <xdr:rowOff>133350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66675</xdr:colOff>
      <xdr:row>2</xdr:row>
      <xdr:rowOff>161925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35955" cy="481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38100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2262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66675</xdr:rowOff>
    </xdr:from>
    <xdr:to>
      <xdr:col>6</xdr:col>
      <xdr:colOff>561975</xdr:colOff>
      <xdr:row>27</xdr:row>
      <xdr:rowOff>9525</xdr:rowOff>
    </xdr:to>
    <xdr:grpSp>
      <xdr:nvGrpSpPr>
        <xdr:cNvPr id="2" name="Gruppo 1"/>
        <xdr:cNvGrpSpPr>
          <a:grpSpLocks/>
        </xdr:cNvGrpSpPr>
      </xdr:nvGrpSpPr>
      <xdr:grpSpPr bwMode="auto">
        <a:xfrm>
          <a:off x="0" y="1539387"/>
          <a:ext cx="5317148" cy="2998176"/>
          <a:chOff x="38100" y="1495425"/>
          <a:chExt cx="5486175" cy="2857498"/>
        </a:xfrm>
      </xdr:grpSpPr>
      <xdr:graphicFrame macro="">
        <xdr:nvGraphicFramePr>
          <xdr:cNvPr id="3" name="Grafico 1"/>
          <xdr:cNvGraphicFramePr>
            <a:graphicFrameLocks/>
          </xdr:cNvGraphicFramePr>
        </xdr:nvGraphicFramePr>
        <xdr:xfrm>
          <a:off x="38100" y="1533525"/>
          <a:ext cx="1800000" cy="281939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Grafico 7"/>
          <xdr:cNvGraphicFramePr>
            <a:graphicFrameLocks/>
          </xdr:cNvGraphicFramePr>
        </xdr:nvGraphicFramePr>
        <xdr:xfrm>
          <a:off x="1847850" y="1495425"/>
          <a:ext cx="1800000" cy="28188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fico 6"/>
          <xdr:cNvGraphicFramePr>
            <a:graphicFrameLocks/>
          </xdr:cNvGraphicFramePr>
        </xdr:nvGraphicFramePr>
        <xdr:xfrm>
          <a:off x="3724275" y="1514476"/>
          <a:ext cx="1800000" cy="279022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6</xdr:col>
      <xdr:colOff>762000</xdr:colOff>
      <xdr:row>2</xdr:row>
      <xdr:rowOff>161925</xdr:rowOff>
    </xdr:to>
    <xdr:pic>
      <xdr:nvPicPr>
        <xdr:cNvPr id="6" name="Banner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54040" cy="481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342900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7690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0.67301</cdr:x>
      <cdr:y>0.10231</cdr:y>
    </cdr:from>
    <cdr:to>
      <cdr:x>0.77278</cdr:x>
      <cdr:y>0.19522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449659" y="253278"/>
          <a:ext cx="516404" cy="2337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it-IT" sz="700">
              <a:latin typeface="Arial" panose="020B0604020202020204" pitchFamily="34" charset="0"/>
              <a:cs typeface="Arial" panose="020B0604020202020204" pitchFamily="34" charset="0"/>
            </a:rPr>
            <a:t>Ue 27</a:t>
          </a:r>
        </a:p>
      </cdr:txBody>
    </cdr:sp>
  </cdr:relSizeAnchor>
</c:userShapes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85725</xdr:rowOff>
    </xdr:from>
    <xdr:to>
      <xdr:col>6</xdr:col>
      <xdr:colOff>419100</xdr:colOff>
      <xdr:row>30</xdr:row>
      <xdr:rowOff>0</xdr:rowOff>
    </xdr:to>
    <xdr:grpSp>
      <xdr:nvGrpSpPr>
        <xdr:cNvPr id="2" name="Gruppo 1"/>
        <xdr:cNvGrpSpPr>
          <a:grpSpLocks/>
        </xdr:cNvGrpSpPr>
      </xdr:nvGrpSpPr>
      <xdr:grpSpPr bwMode="auto">
        <a:xfrm>
          <a:off x="0" y="1419225"/>
          <a:ext cx="5348288" cy="2795588"/>
          <a:chOff x="0" y="1343025"/>
          <a:chExt cx="5348063" cy="2843213"/>
        </a:xfrm>
      </xdr:grpSpPr>
      <xdr:graphicFrame macro="">
        <xdr:nvGraphicFramePr>
          <xdr:cNvPr id="3" name="Grafico 2"/>
          <xdr:cNvGraphicFramePr>
            <a:graphicFrameLocks/>
          </xdr:cNvGraphicFramePr>
        </xdr:nvGraphicFramePr>
        <xdr:xfrm>
          <a:off x="0" y="1343025"/>
          <a:ext cx="1800000" cy="279082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Grafico 3"/>
          <xdr:cNvGraphicFramePr>
            <a:graphicFrameLocks/>
          </xdr:cNvGraphicFramePr>
        </xdr:nvGraphicFramePr>
        <xdr:xfrm>
          <a:off x="1771650" y="1343025"/>
          <a:ext cx="1800000" cy="2819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fico 4"/>
          <xdr:cNvGraphicFramePr>
            <a:graphicFrameLocks/>
          </xdr:cNvGraphicFramePr>
        </xdr:nvGraphicFramePr>
        <xdr:xfrm>
          <a:off x="3548063" y="1366838"/>
          <a:ext cx="1800000" cy="2819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9525</xdr:colOff>
      <xdr:row>2</xdr:row>
      <xdr:rowOff>161925</xdr:rowOff>
    </xdr:to>
    <xdr:pic>
      <xdr:nvPicPr>
        <xdr:cNvPr id="6" name="Banner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55005" cy="481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419100</xdr:colOff>
      <xdr:row>2</xdr:row>
      <xdr:rowOff>161925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30240" cy="481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572770</xdr:colOff>
      <xdr:row>0</xdr:row>
      <xdr:rowOff>39688</xdr:rowOff>
    </xdr:from>
    <xdr:ext cx="206705" cy="385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842012" y="39688"/>
          <a:ext cx="206705" cy="385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lnSpc>
              <a:spcPts val="1100"/>
            </a:lnSpc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lnSpc>
              <a:spcPts val="1100"/>
            </a:lnSpc>
            <a:defRPr sz="1000"/>
          </a:pPr>
          <a:endParaRPr lang="it-IT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5748266" cy="470848"/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48266" cy="4708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57150</xdr:rowOff>
    </xdr:from>
    <xdr:to>
      <xdr:col>9</xdr:col>
      <xdr:colOff>590550</xdr:colOff>
      <xdr:row>35</xdr:row>
      <xdr:rowOff>104775</xdr:rowOff>
    </xdr:to>
    <xdr:grpSp>
      <xdr:nvGrpSpPr>
        <xdr:cNvPr id="6751401" name="Gruppo 1"/>
        <xdr:cNvGrpSpPr>
          <a:grpSpLocks/>
        </xdr:cNvGrpSpPr>
      </xdr:nvGrpSpPr>
      <xdr:grpSpPr bwMode="auto">
        <a:xfrm>
          <a:off x="0" y="1314450"/>
          <a:ext cx="5791200" cy="4743450"/>
          <a:chOff x="0" y="1163515"/>
          <a:chExt cx="5832231" cy="4722202"/>
        </a:xfrm>
      </xdr:grpSpPr>
      <xdr:graphicFrame macro="">
        <xdr:nvGraphicFramePr>
          <xdr:cNvPr id="6751403" name="Grafico 2"/>
          <xdr:cNvGraphicFramePr>
            <a:graphicFrameLocks/>
          </xdr:cNvGraphicFramePr>
        </xdr:nvGraphicFramePr>
        <xdr:xfrm>
          <a:off x="2906590" y="1163515"/>
          <a:ext cx="2925641" cy="225669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6751404" name="Grafico 4"/>
          <xdr:cNvGraphicFramePr>
            <a:graphicFrameLocks/>
          </xdr:cNvGraphicFramePr>
        </xdr:nvGraphicFramePr>
        <xdr:xfrm>
          <a:off x="0" y="3562350"/>
          <a:ext cx="2782033" cy="231384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751405" name="Grafico 6"/>
          <xdr:cNvGraphicFramePr>
            <a:graphicFrameLocks/>
          </xdr:cNvGraphicFramePr>
        </xdr:nvGraphicFramePr>
        <xdr:xfrm>
          <a:off x="0" y="1182565"/>
          <a:ext cx="2849440" cy="226621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751406" name="Grafico 6"/>
          <xdr:cNvGraphicFramePr>
            <a:graphicFrameLocks/>
          </xdr:cNvGraphicFramePr>
        </xdr:nvGraphicFramePr>
        <xdr:xfrm>
          <a:off x="2830390" y="3648075"/>
          <a:ext cx="2897066" cy="223764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390525</xdr:colOff>
      <xdr:row>2</xdr:row>
      <xdr:rowOff>161925</xdr:rowOff>
    </xdr:to>
    <xdr:pic>
      <xdr:nvPicPr>
        <xdr:cNvPr id="6751402" name="Banner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238125</xdr:colOff>
      <xdr:row>3</xdr:row>
      <xdr:rowOff>0</xdr:rowOff>
    </xdr:to>
    <xdr:pic>
      <xdr:nvPicPr>
        <xdr:cNvPr id="6752285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721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57150</xdr:rowOff>
    </xdr:from>
    <xdr:to>
      <xdr:col>7</xdr:col>
      <xdr:colOff>314325</xdr:colOff>
      <xdr:row>29</xdr:row>
      <xdr:rowOff>133350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8</xdr:col>
      <xdr:colOff>0</xdr:colOff>
      <xdr:row>0</xdr:row>
      <xdr:rowOff>39688</xdr:rowOff>
    </xdr:from>
    <xdr:ext cx="206705" cy="385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5076967" y="39688"/>
          <a:ext cx="206705" cy="385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lnSpc>
              <a:spcPts val="1100"/>
            </a:lnSpc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lnSpc>
              <a:spcPts val="1100"/>
            </a:lnSpc>
            <a:defRPr sz="1000"/>
          </a:pPr>
          <a:endParaRPr lang="it-IT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5821087" cy="476873"/>
    <xdr:pic>
      <xdr:nvPicPr>
        <xdr:cNvPr id="4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21087" cy="4768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0.80426</cdr:x>
      <cdr:y>0.34189</cdr:y>
    </cdr:from>
    <cdr:to>
      <cdr:x>0.91198</cdr:x>
      <cdr:y>0.41978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684724" y="934622"/>
          <a:ext cx="493521" cy="2129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it-IT" sz="700">
              <a:latin typeface="Arial" panose="020B0604020202020204" pitchFamily="34" charset="0"/>
              <a:cs typeface="Arial" panose="020B0604020202020204" pitchFamily="34" charset="0"/>
            </a:rPr>
            <a:t>Ue 27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572770</xdr:colOff>
      <xdr:row>0</xdr:row>
      <xdr:rowOff>39688</xdr:rowOff>
    </xdr:from>
    <xdr:ext cx="206705" cy="385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842012" y="39688"/>
          <a:ext cx="206705" cy="385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lnSpc>
              <a:spcPts val="1100"/>
            </a:lnSpc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lnSpc>
              <a:spcPts val="1100"/>
            </a:lnSpc>
            <a:defRPr sz="1000"/>
          </a:pPr>
          <a:endParaRPr lang="it-IT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5734619" cy="470848"/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34619" cy="4708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78827\ASI\rcfl_elaborazioni\diffusione\master\Procedura%20per%20l'aggiornamento%20automatico%20tavole%20RCF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TTIVITA_2017/ASI2017/capitolo8_occupazione/C8F2016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NUOVO%20COMUNICATO%20CONGIUNTO/ASI_ANNUARIO%20STATISTICO%20ITALIANO/Anno2021/LAVORAZIONE/ASIA/prove/C08F_unic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ti tavole"/>
    </sheetNames>
    <sheetDataSet>
      <sheetData sheetId="0"/>
      <sheetData sheetId="1">
        <row r="1">
          <cell r="A1" t="str">
            <v>numero tavola</v>
          </cell>
          <cell r="B1" t="str">
            <v>titolo tavola sas</v>
          </cell>
          <cell r="C1" t="str">
            <v>titolo tavola excel</v>
          </cell>
          <cell r="D1" t="str">
            <v>cella_dati</v>
          </cell>
          <cell r="E1" t="str">
            <v>Intervallo_input</v>
          </cell>
          <cell r="F1" t="str">
            <v>nome_master</v>
          </cell>
          <cell r="G1" t="str">
            <v>cella_titolo</v>
          </cell>
        </row>
        <row r="2">
          <cell r="A2" t="str">
            <v>1_1</v>
          </cell>
          <cell r="B2" t="str">
            <v>Strutt - Tav 1_1 Popolazione per sesso e condizione TRIMESTRE 1 2004.xls</v>
          </cell>
          <cell r="C2" t="str">
            <v>Strutt - Tav 1_1 trimestre 1 2004.xls</v>
          </cell>
          <cell r="D2" t="str">
            <v>B10</v>
          </cell>
          <cell r="E2" t="str">
            <v>B6:F21</v>
          </cell>
          <cell r="F2" t="str">
            <v>master strutt tav 1_1.xls</v>
          </cell>
          <cell r="G2" t="str">
            <v>B6</v>
          </cell>
        </row>
        <row r="3">
          <cell r="A3" t="str">
            <v>1_2</v>
          </cell>
          <cell r="B3" t="str">
            <v>Strutt - Tav 1_2 Popolazione per condizione, classe di età e sesso TRIMESTRE 1 2004.xls</v>
          </cell>
          <cell r="C3" t="str">
            <v>Strutt - Tav 1_2 trimestre 1 2004.xls</v>
          </cell>
          <cell r="D3" t="str">
            <v>B8</v>
          </cell>
          <cell r="E3" t="str">
            <v>B6:M58</v>
          </cell>
          <cell r="F3" t="str">
            <v>master strutt tav 1_2.xls</v>
          </cell>
          <cell r="G3" t="str">
            <v>A1</v>
          </cell>
        </row>
        <row r="4">
          <cell r="A4" t="str">
            <v>2_1</v>
          </cell>
          <cell r="B4" t="str">
            <v>Strutt - Tav 2_1 Popolazione per condizione,ripartizione geografica e sesso. TRIMESTRE 1 2004.xls</v>
          </cell>
          <cell r="C4" t="str">
            <v>Strutt - Tav 2_1 trimestre 1 2004.xls</v>
          </cell>
          <cell r="D4" t="str">
            <v>B12</v>
          </cell>
          <cell r="E4" t="str">
            <v>B6:P25</v>
          </cell>
          <cell r="F4" t="str">
            <v>master strutt tav 2_1.xls</v>
          </cell>
          <cell r="G4" t="str">
            <v>A5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.x"/>
      <sheetName val="8.x - dati"/>
      <sheetName val="8.xx"/>
      <sheetName val="8.xx - dati"/>
      <sheetName val="8.xxx "/>
      <sheetName val="8.xxx - dati "/>
      <sheetName val="8.xxxx"/>
      <sheetName val="8.xxxx - dati"/>
      <sheetName val="8.9"/>
      <sheetName val="8.9 - dati"/>
    </sheetNames>
    <sheetDataSet>
      <sheetData sheetId="0"/>
      <sheetData sheetId="1"/>
      <sheetData sheetId="2"/>
      <sheetData sheetId="3">
        <row r="8">
          <cell r="B8" t="str">
            <v>Operai</v>
          </cell>
        </row>
        <row r="9">
          <cell r="A9" t="str">
            <v>Altri servizi</v>
          </cell>
        </row>
        <row r="10">
          <cell r="A10" t="str">
            <v>Commercio, trasporto e 
magazzinaggio, alloggio 
e ristorazione</v>
          </cell>
        </row>
        <row r="11">
          <cell r="A11" t="str">
            <v>Industria in 
senso stretto</v>
          </cell>
        </row>
        <row r="12">
          <cell r="A12" t="str">
            <v>Costruzioni</v>
          </cell>
        </row>
        <row r="13">
          <cell r="A13" t="str">
            <v>TOTALE</v>
          </cell>
        </row>
      </sheetData>
      <sheetData sheetId="4"/>
      <sheetData sheetId="5">
        <row r="9">
          <cell r="B9" t="str">
            <v>Donne</v>
          </cell>
          <cell r="C9" t="str">
            <v>15-29 anni</v>
          </cell>
          <cell r="D9" t="str">
            <v>50+ anni</v>
          </cell>
          <cell r="E9" t="str">
            <v>Cittadini esteri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.1"/>
      <sheetName val="8.1 - dati"/>
      <sheetName val="8.2"/>
      <sheetName val="8.2 - dati"/>
      <sheetName val="8.3"/>
      <sheetName val="8.3 - dati"/>
      <sheetName val="8.4"/>
      <sheetName val="8.4 - dati"/>
      <sheetName val="8.5"/>
      <sheetName val="8.5 - dati"/>
      <sheetName val="8.6 "/>
      <sheetName val="8.6 - dati"/>
      <sheetName val="8.7"/>
      <sheetName val="8.7 - dati"/>
      <sheetName val="8.8"/>
      <sheetName val="8.8 - dati"/>
      <sheetName val="8.9"/>
      <sheetName val="8.9 - dati"/>
      <sheetName val="8.10"/>
      <sheetName val="8.10 - dati"/>
      <sheetName val="8.11"/>
      <sheetName val="8.11 - dati"/>
      <sheetName val="8.12"/>
      <sheetName val="8.12 - dati"/>
      <sheetName val="8.13"/>
      <sheetName val="8.13 - dati"/>
      <sheetName val="8.14"/>
      <sheetName val="8.14 - dat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8">
          <cell r="B8" t="str">
            <v>Industria in senso stretto</v>
          </cell>
          <cell r="G8" t="str">
            <v>Costruzioni</v>
          </cell>
          <cell r="L8" t="str">
            <v>Commercio, trasporto e magazzinaggio, alloggio e ristorazione</v>
          </cell>
          <cell r="Q8" t="str">
            <v>Altri servizi</v>
          </cell>
          <cell r="V8" t="str">
            <v>Totale</v>
          </cell>
        </row>
        <row r="9">
          <cell r="B9" t="str">
            <v>Dipendenti</v>
          </cell>
          <cell r="C9" t="str">
            <v>Indipendenti</v>
          </cell>
          <cell r="D9" t="str">
            <v>Esterni</v>
          </cell>
          <cell r="E9" t="str">
            <v>Temporanei</v>
          </cell>
          <cell r="G9" t="str">
            <v>Dipendenti</v>
          </cell>
          <cell r="H9" t="str">
            <v>Indipendenti</v>
          </cell>
          <cell r="I9" t="str">
            <v>Esterni</v>
          </cell>
          <cell r="J9" t="str">
            <v>Temporanei</v>
          </cell>
          <cell r="L9" t="str">
            <v>Dipendenti</v>
          </cell>
          <cell r="M9" t="str">
            <v>Indipendenti</v>
          </cell>
          <cell r="N9" t="str">
            <v>Esterni</v>
          </cell>
          <cell r="O9" t="str">
            <v>Temporanei</v>
          </cell>
          <cell r="Q9" t="str">
            <v>Dipendenti</v>
          </cell>
          <cell r="R9" t="str">
            <v>Indipendenti</v>
          </cell>
          <cell r="S9" t="str">
            <v>Esterni</v>
          </cell>
          <cell r="T9" t="str">
            <v>Temporanei</v>
          </cell>
          <cell r="V9" t="str">
            <v>Dipendenti</v>
          </cell>
          <cell r="W9" t="str">
            <v>Indipendenti</v>
          </cell>
          <cell r="X9" t="str">
            <v>Esterni</v>
          </cell>
          <cell r="Y9" t="str">
            <v>Temporanei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19"/>
  <sheetViews>
    <sheetView tabSelected="1" workbookViewId="0">
      <selection activeCell="L7" sqref="L7"/>
    </sheetView>
  </sheetViews>
  <sheetFormatPr defaultColWidth="9.28515625" defaultRowHeight="12"/>
  <cols>
    <col min="1" max="1" width="12.5703125" style="487" customWidth="1"/>
    <col min="2" max="2" width="1.5703125" style="473" customWidth="1"/>
    <col min="3" max="3" width="51.5703125" style="473" customWidth="1"/>
    <col min="4" max="4" width="1.5703125" style="491" customWidth="1"/>
    <col min="5" max="5" width="13.5703125" style="473" bestFit="1" customWidth="1"/>
    <col min="6" max="16384" width="9.28515625" style="473"/>
  </cols>
  <sheetData>
    <row r="1" spans="1:255" s="468" customFormat="1">
      <c r="A1" s="466"/>
      <c r="B1" s="466"/>
      <c r="C1" s="466"/>
      <c r="D1" s="467"/>
      <c r="E1" s="466"/>
    </row>
    <row r="2" spans="1:255" s="468" customFormat="1">
      <c r="A2" s="466"/>
      <c r="B2" s="466"/>
      <c r="C2" s="466"/>
      <c r="D2" s="467"/>
      <c r="E2" s="466"/>
    </row>
    <row r="3" spans="1:255">
      <c r="A3" s="469"/>
      <c r="B3" s="470"/>
      <c r="C3" s="470"/>
      <c r="D3" s="471"/>
      <c r="E3" s="472"/>
    </row>
    <row r="4" spans="1:255" s="477" customFormat="1" ht="18.75">
      <c r="A4" s="492" t="s">
        <v>218</v>
      </c>
      <c r="B4" s="492"/>
      <c r="C4" s="492"/>
      <c r="D4" s="474"/>
      <c r="E4" s="475"/>
      <c r="F4" s="276"/>
      <c r="G4" s="276"/>
      <c r="H4" s="276"/>
      <c r="I4" s="276"/>
      <c r="J4" s="476"/>
      <c r="K4" s="276"/>
      <c r="L4" s="276"/>
      <c r="M4" s="4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276"/>
      <c r="Z4" s="276"/>
      <c r="AA4" s="276"/>
      <c r="AB4" s="276"/>
      <c r="AC4" s="276"/>
      <c r="AD4" s="276"/>
      <c r="AE4" s="276"/>
      <c r="AF4" s="276"/>
      <c r="AG4" s="276"/>
      <c r="AH4" s="276"/>
      <c r="AI4" s="276"/>
      <c r="AJ4" s="276"/>
      <c r="AK4" s="276"/>
      <c r="AL4" s="276"/>
      <c r="AM4" s="276"/>
      <c r="AN4" s="276"/>
      <c r="AO4" s="276"/>
      <c r="AP4" s="276"/>
      <c r="AQ4" s="276"/>
      <c r="AR4" s="276"/>
      <c r="AS4" s="276"/>
      <c r="AT4" s="276"/>
      <c r="AU4" s="276"/>
      <c r="AV4" s="276"/>
      <c r="AW4" s="276"/>
      <c r="AX4" s="276"/>
      <c r="AY4" s="276"/>
      <c r="AZ4" s="276"/>
      <c r="BA4" s="276"/>
      <c r="BB4" s="276"/>
      <c r="BC4" s="276"/>
      <c r="BD4" s="276"/>
      <c r="BE4" s="276"/>
      <c r="BF4" s="276"/>
      <c r="BG4" s="276"/>
      <c r="BH4" s="276"/>
      <c r="BI4" s="276"/>
      <c r="BJ4" s="276"/>
      <c r="BK4" s="276"/>
      <c r="BL4" s="276"/>
      <c r="BM4" s="276"/>
      <c r="BN4" s="276"/>
      <c r="BO4" s="276"/>
      <c r="BP4" s="276"/>
      <c r="BQ4" s="276"/>
      <c r="BR4" s="276"/>
      <c r="BS4" s="276"/>
      <c r="BT4" s="276"/>
      <c r="BU4" s="276"/>
      <c r="BV4" s="276"/>
      <c r="BW4" s="276"/>
      <c r="BX4" s="276"/>
      <c r="BY4" s="276"/>
      <c r="BZ4" s="276"/>
      <c r="CA4" s="276"/>
      <c r="CB4" s="276"/>
      <c r="CC4" s="276"/>
      <c r="CD4" s="276"/>
      <c r="CE4" s="276"/>
      <c r="CF4" s="276"/>
      <c r="CG4" s="276"/>
      <c r="CH4" s="276"/>
      <c r="CI4" s="276"/>
      <c r="CJ4" s="276"/>
      <c r="CK4" s="276"/>
      <c r="CL4" s="276"/>
      <c r="CM4" s="276"/>
      <c r="CN4" s="276"/>
      <c r="CO4" s="276"/>
      <c r="CP4" s="276"/>
      <c r="CQ4" s="276"/>
      <c r="CR4" s="276"/>
      <c r="CS4" s="276"/>
      <c r="CT4" s="276"/>
      <c r="CU4" s="276"/>
      <c r="CV4" s="276"/>
      <c r="CW4" s="276"/>
      <c r="CX4" s="276"/>
      <c r="CY4" s="276"/>
      <c r="CZ4" s="276"/>
      <c r="DA4" s="276"/>
      <c r="DB4" s="276"/>
      <c r="DC4" s="276"/>
      <c r="DD4" s="276"/>
      <c r="DE4" s="276"/>
      <c r="DF4" s="276"/>
      <c r="DG4" s="276"/>
      <c r="DH4" s="276"/>
      <c r="DI4" s="276"/>
      <c r="DJ4" s="276"/>
      <c r="DK4" s="276"/>
      <c r="DL4" s="276"/>
      <c r="DM4" s="276"/>
      <c r="DN4" s="276"/>
      <c r="DO4" s="276"/>
      <c r="DP4" s="276"/>
      <c r="DQ4" s="276"/>
      <c r="DR4" s="276"/>
      <c r="DS4" s="276"/>
      <c r="DT4" s="276"/>
      <c r="DU4" s="276"/>
      <c r="DV4" s="276"/>
      <c r="DW4" s="276"/>
      <c r="DX4" s="276"/>
      <c r="DY4" s="276"/>
      <c r="DZ4" s="276"/>
      <c r="EA4" s="276"/>
      <c r="EB4" s="276"/>
      <c r="EC4" s="276"/>
      <c r="ED4" s="276"/>
      <c r="EE4" s="276"/>
      <c r="EF4" s="276"/>
      <c r="EG4" s="276"/>
      <c r="EH4" s="276"/>
      <c r="EI4" s="276"/>
      <c r="EJ4" s="276"/>
      <c r="EK4" s="276"/>
      <c r="EL4" s="276"/>
      <c r="EM4" s="276"/>
      <c r="EN4" s="276"/>
      <c r="EO4" s="276"/>
      <c r="EP4" s="276"/>
      <c r="EQ4" s="276"/>
      <c r="ER4" s="276"/>
      <c r="ES4" s="276"/>
      <c r="ET4" s="276"/>
      <c r="EU4" s="276"/>
      <c r="EV4" s="276"/>
      <c r="EW4" s="276"/>
      <c r="EX4" s="276"/>
      <c r="EY4" s="276"/>
      <c r="EZ4" s="276"/>
      <c r="FA4" s="276"/>
      <c r="FB4" s="276"/>
      <c r="FC4" s="276"/>
      <c r="FD4" s="276"/>
      <c r="FE4" s="276"/>
      <c r="FF4" s="276"/>
      <c r="FG4" s="276"/>
      <c r="FH4" s="276"/>
      <c r="FI4" s="276"/>
      <c r="FJ4" s="276"/>
      <c r="FK4" s="276"/>
      <c r="FL4" s="276"/>
      <c r="FM4" s="276"/>
      <c r="FN4" s="276"/>
      <c r="FO4" s="276"/>
      <c r="FP4" s="276"/>
      <c r="FQ4" s="276"/>
      <c r="FR4" s="276"/>
      <c r="FS4" s="276"/>
      <c r="FT4" s="276"/>
      <c r="FU4" s="276"/>
      <c r="FV4" s="276"/>
      <c r="FW4" s="276"/>
      <c r="FX4" s="276"/>
      <c r="FY4" s="276"/>
      <c r="FZ4" s="276"/>
      <c r="GA4" s="276"/>
      <c r="GB4" s="276"/>
      <c r="GC4" s="276"/>
      <c r="GD4" s="276"/>
      <c r="GE4" s="276"/>
      <c r="GF4" s="276"/>
      <c r="GG4" s="276"/>
      <c r="GH4" s="276"/>
      <c r="GI4" s="276"/>
      <c r="GJ4" s="276"/>
      <c r="GK4" s="276"/>
      <c r="GL4" s="276"/>
      <c r="GM4" s="276"/>
      <c r="GN4" s="276"/>
      <c r="GO4" s="276"/>
      <c r="GP4" s="276"/>
      <c r="GQ4" s="276"/>
      <c r="GR4" s="276"/>
      <c r="GS4" s="276"/>
      <c r="GT4" s="276"/>
      <c r="GU4" s="276"/>
      <c r="GV4" s="276"/>
      <c r="GW4" s="276"/>
      <c r="GX4" s="276"/>
      <c r="GY4" s="276"/>
      <c r="GZ4" s="276"/>
      <c r="HA4" s="276"/>
      <c r="HB4" s="276"/>
      <c r="HC4" s="276"/>
      <c r="HD4" s="276"/>
      <c r="HE4" s="276"/>
      <c r="HF4" s="276"/>
      <c r="HG4" s="276"/>
      <c r="HH4" s="276"/>
      <c r="HI4" s="276"/>
      <c r="HJ4" s="276"/>
      <c r="HK4" s="276"/>
      <c r="HL4" s="276"/>
      <c r="HM4" s="276"/>
      <c r="HN4" s="276"/>
      <c r="HO4" s="276"/>
      <c r="HP4" s="276"/>
      <c r="HQ4" s="276"/>
      <c r="HR4" s="276"/>
      <c r="HS4" s="276"/>
      <c r="HT4" s="276"/>
      <c r="HU4" s="276"/>
      <c r="HV4" s="276"/>
      <c r="HW4" s="276"/>
      <c r="HX4" s="276"/>
      <c r="HY4" s="276"/>
      <c r="HZ4" s="276"/>
      <c r="IA4" s="276"/>
      <c r="IB4" s="276"/>
      <c r="IC4" s="276"/>
      <c r="ID4" s="276"/>
      <c r="IE4" s="276"/>
      <c r="IF4" s="276"/>
      <c r="IG4" s="276"/>
      <c r="IH4" s="276"/>
      <c r="II4" s="276"/>
      <c r="IJ4" s="276"/>
      <c r="IK4" s="276"/>
      <c r="IL4" s="276"/>
      <c r="IM4" s="276"/>
      <c r="IN4" s="276"/>
      <c r="IO4" s="276"/>
      <c r="IP4" s="276"/>
      <c r="IQ4" s="276"/>
      <c r="IR4" s="276"/>
      <c r="IS4" s="276"/>
      <c r="IT4" s="276"/>
      <c r="IU4" s="276"/>
    </row>
    <row r="5" spans="1:255" s="477" customFormat="1" ht="18.75">
      <c r="A5" s="478"/>
      <c r="B5" s="478"/>
      <c r="C5" s="478"/>
      <c r="D5" s="479"/>
      <c r="E5" s="480"/>
      <c r="F5" s="276"/>
      <c r="G5" s="276"/>
      <c r="H5" s="276"/>
      <c r="I5" s="276"/>
      <c r="J5" s="476"/>
      <c r="K5" s="276"/>
      <c r="L5" s="276"/>
      <c r="M5" s="476"/>
      <c r="N5" s="276"/>
      <c r="O5" s="276"/>
      <c r="P5" s="276"/>
      <c r="Q5" s="276"/>
      <c r="R5" s="276"/>
      <c r="S5" s="276"/>
      <c r="T5" s="276"/>
      <c r="U5" s="276"/>
      <c r="V5" s="276"/>
      <c r="W5" s="276"/>
      <c r="X5" s="276"/>
      <c r="Y5" s="276"/>
      <c r="Z5" s="276"/>
      <c r="AA5" s="276"/>
      <c r="AB5" s="276"/>
      <c r="AC5" s="276"/>
      <c r="AD5" s="276"/>
      <c r="AE5" s="276"/>
      <c r="AF5" s="276"/>
      <c r="AG5" s="276"/>
      <c r="AH5" s="276"/>
      <c r="AI5" s="276"/>
      <c r="AJ5" s="276"/>
      <c r="AK5" s="276"/>
      <c r="AL5" s="276"/>
      <c r="AM5" s="276"/>
      <c r="AN5" s="276"/>
      <c r="AO5" s="276"/>
      <c r="AP5" s="276"/>
      <c r="AQ5" s="276"/>
      <c r="AR5" s="276"/>
      <c r="AS5" s="276"/>
      <c r="AT5" s="276"/>
      <c r="AU5" s="276"/>
      <c r="AV5" s="276"/>
      <c r="AW5" s="276"/>
      <c r="AX5" s="276"/>
      <c r="AY5" s="276"/>
      <c r="AZ5" s="276"/>
      <c r="BA5" s="276"/>
      <c r="BB5" s="276"/>
      <c r="BC5" s="276"/>
      <c r="BD5" s="276"/>
      <c r="BE5" s="276"/>
      <c r="BF5" s="276"/>
      <c r="BG5" s="276"/>
      <c r="BH5" s="276"/>
      <c r="BI5" s="276"/>
      <c r="BJ5" s="276"/>
      <c r="BK5" s="276"/>
      <c r="BL5" s="276"/>
      <c r="BM5" s="276"/>
      <c r="BN5" s="276"/>
      <c r="BO5" s="276"/>
      <c r="BP5" s="276"/>
      <c r="BQ5" s="276"/>
      <c r="BR5" s="276"/>
      <c r="BS5" s="276"/>
      <c r="BT5" s="276"/>
      <c r="BU5" s="276"/>
      <c r="BV5" s="276"/>
      <c r="BW5" s="276"/>
      <c r="BX5" s="276"/>
      <c r="BY5" s="276"/>
      <c r="BZ5" s="276"/>
      <c r="CA5" s="276"/>
      <c r="CB5" s="276"/>
      <c r="CC5" s="276"/>
      <c r="CD5" s="276"/>
      <c r="CE5" s="276"/>
      <c r="CF5" s="276"/>
      <c r="CG5" s="276"/>
      <c r="CH5" s="276"/>
      <c r="CI5" s="276"/>
      <c r="CJ5" s="276"/>
      <c r="CK5" s="276"/>
      <c r="CL5" s="276"/>
      <c r="CM5" s="276"/>
      <c r="CN5" s="276"/>
      <c r="CO5" s="276"/>
      <c r="CP5" s="276"/>
      <c r="CQ5" s="276"/>
      <c r="CR5" s="276"/>
      <c r="CS5" s="276"/>
      <c r="CT5" s="276"/>
      <c r="CU5" s="276"/>
      <c r="CV5" s="276"/>
      <c r="CW5" s="276"/>
      <c r="CX5" s="276"/>
      <c r="CY5" s="276"/>
      <c r="CZ5" s="276"/>
      <c r="DA5" s="276"/>
      <c r="DB5" s="276"/>
      <c r="DC5" s="276"/>
      <c r="DD5" s="276"/>
      <c r="DE5" s="276"/>
      <c r="DF5" s="276"/>
      <c r="DG5" s="276"/>
      <c r="DH5" s="276"/>
      <c r="DI5" s="276"/>
      <c r="DJ5" s="276"/>
      <c r="DK5" s="276"/>
      <c r="DL5" s="276"/>
      <c r="DM5" s="276"/>
      <c r="DN5" s="276"/>
      <c r="DO5" s="276"/>
      <c r="DP5" s="276"/>
      <c r="DQ5" s="276"/>
      <c r="DR5" s="276"/>
      <c r="DS5" s="276"/>
      <c r="DT5" s="276"/>
      <c r="DU5" s="276"/>
      <c r="DV5" s="276"/>
      <c r="DW5" s="276"/>
      <c r="DX5" s="276"/>
      <c r="DY5" s="276"/>
      <c r="DZ5" s="276"/>
      <c r="EA5" s="276"/>
      <c r="EB5" s="276"/>
      <c r="EC5" s="276"/>
      <c r="ED5" s="276"/>
      <c r="EE5" s="276"/>
      <c r="EF5" s="276"/>
      <c r="EG5" s="276"/>
      <c r="EH5" s="276"/>
      <c r="EI5" s="276"/>
      <c r="EJ5" s="276"/>
      <c r="EK5" s="276"/>
      <c r="EL5" s="276"/>
      <c r="EM5" s="276"/>
      <c r="EN5" s="276"/>
      <c r="EO5" s="276"/>
      <c r="EP5" s="276"/>
      <c r="EQ5" s="276"/>
      <c r="ER5" s="276"/>
      <c r="ES5" s="276"/>
      <c r="ET5" s="276"/>
      <c r="EU5" s="276"/>
      <c r="EV5" s="276"/>
      <c r="EW5" s="276"/>
      <c r="EX5" s="276"/>
      <c r="EY5" s="276"/>
      <c r="EZ5" s="276"/>
      <c r="FA5" s="276"/>
      <c r="FB5" s="276"/>
      <c r="FC5" s="276"/>
      <c r="FD5" s="276"/>
      <c r="FE5" s="276"/>
      <c r="FF5" s="276"/>
      <c r="FG5" s="276"/>
      <c r="FH5" s="276"/>
      <c r="FI5" s="276"/>
      <c r="FJ5" s="276"/>
      <c r="FK5" s="276"/>
      <c r="FL5" s="276"/>
      <c r="FM5" s="276"/>
      <c r="FN5" s="276"/>
      <c r="FO5" s="276"/>
      <c r="FP5" s="276"/>
      <c r="FQ5" s="276"/>
      <c r="FR5" s="276"/>
      <c r="FS5" s="276"/>
      <c r="FT5" s="276"/>
      <c r="FU5" s="276"/>
      <c r="FV5" s="276"/>
      <c r="FW5" s="276"/>
      <c r="FX5" s="276"/>
      <c r="FY5" s="276"/>
      <c r="FZ5" s="276"/>
      <c r="GA5" s="276"/>
      <c r="GB5" s="276"/>
      <c r="GC5" s="276"/>
      <c r="GD5" s="276"/>
      <c r="GE5" s="276"/>
      <c r="GF5" s="276"/>
      <c r="GG5" s="276"/>
      <c r="GH5" s="276"/>
      <c r="GI5" s="276"/>
      <c r="GJ5" s="276"/>
      <c r="GK5" s="276"/>
      <c r="GL5" s="276"/>
      <c r="GM5" s="276"/>
      <c r="GN5" s="276"/>
      <c r="GO5" s="276"/>
      <c r="GP5" s="276"/>
      <c r="GQ5" s="276"/>
      <c r="GR5" s="276"/>
      <c r="GS5" s="276"/>
      <c r="GT5" s="276"/>
      <c r="GU5" s="276"/>
      <c r="GV5" s="276"/>
      <c r="GW5" s="276"/>
      <c r="GX5" s="276"/>
      <c r="GY5" s="276"/>
      <c r="GZ5" s="276"/>
      <c r="HA5" s="276"/>
      <c r="HB5" s="276"/>
      <c r="HC5" s="276"/>
      <c r="HD5" s="276"/>
      <c r="HE5" s="276"/>
      <c r="HF5" s="276"/>
      <c r="HG5" s="276"/>
      <c r="HH5" s="276"/>
      <c r="HI5" s="276"/>
      <c r="HJ5" s="276"/>
      <c r="HK5" s="276"/>
      <c r="HL5" s="276"/>
      <c r="HM5" s="276"/>
      <c r="HN5" s="276"/>
      <c r="HO5" s="276"/>
      <c r="HP5" s="276"/>
      <c r="HQ5" s="276"/>
      <c r="HR5" s="276"/>
      <c r="HS5" s="276"/>
      <c r="HT5" s="276"/>
      <c r="HU5" s="276"/>
      <c r="HV5" s="276"/>
      <c r="HW5" s="276"/>
      <c r="HX5" s="276"/>
      <c r="HY5" s="276"/>
      <c r="HZ5" s="276"/>
      <c r="IA5" s="276"/>
      <c r="IB5" s="276"/>
      <c r="IC5" s="276"/>
      <c r="ID5" s="276"/>
      <c r="IE5" s="276"/>
      <c r="IF5" s="276"/>
      <c r="IG5" s="276"/>
      <c r="IH5" s="276"/>
      <c r="II5" s="276"/>
      <c r="IJ5" s="276"/>
      <c r="IK5" s="276"/>
      <c r="IL5" s="276"/>
      <c r="IM5" s="276"/>
      <c r="IN5" s="276"/>
      <c r="IO5" s="276"/>
      <c r="IP5" s="276"/>
      <c r="IQ5" s="276"/>
      <c r="IR5" s="276"/>
      <c r="IS5" s="276"/>
      <c r="IT5" s="276"/>
      <c r="IU5" s="276"/>
    </row>
    <row r="6" spans="1:255" ht="25.5">
      <c r="A6" s="481" t="s">
        <v>80</v>
      </c>
      <c r="B6" s="482" t="s">
        <v>219</v>
      </c>
      <c r="C6" s="483" t="s">
        <v>89</v>
      </c>
      <c r="D6" s="482" t="s">
        <v>219</v>
      </c>
      <c r="E6" s="483" t="s">
        <v>209</v>
      </c>
    </row>
    <row r="7" spans="1:255" ht="38.25">
      <c r="A7" s="481" t="s">
        <v>82</v>
      </c>
      <c r="B7" s="482" t="s">
        <v>219</v>
      </c>
      <c r="C7" s="483" t="s">
        <v>221</v>
      </c>
      <c r="D7" s="482" t="s">
        <v>219</v>
      </c>
      <c r="E7" s="483" t="s">
        <v>209</v>
      </c>
    </row>
    <row r="8" spans="1:255" ht="25.5">
      <c r="A8" s="481" t="s">
        <v>222</v>
      </c>
      <c r="B8" s="482" t="s">
        <v>219</v>
      </c>
      <c r="C8" s="483" t="s">
        <v>90</v>
      </c>
      <c r="D8" s="482" t="s">
        <v>219</v>
      </c>
      <c r="E8" s="483" t="s">
        <v>209</v>
      </c>
    </row>
    <row r="9" spans="1:255" ht="25.5">
      <c r="A9" s="481" t="s">
        <v>86</v>
      </c>
      <c r="B9" s="482" t="s">
        <v>219</v>
      </c>
      <c r="C9" s="483" t="s">
        <v>46</v>
      </c>
      <c r="D9" s="482" t="s">
        <v>219</v>
      </c>
      <c r="E9" s="483" t="s">
        <v>209</v>
      </c>
    </row>
    <row r="10" spans="1:255" ht="25.5">
      <c r="A10" s="481" t="s">
        <v>88</v>
      </c>
      <c r="B10" s="482" t="s">
        <v>219</v>
      </c>
      <c r="C10" s="483" t="s">
        <v>0</v>
      </c>
      <c r="D10" s="482" t="s">
        <v>219</v>
      </c>
      <c r="E10" s="483" t="s">
        <v>209</v>
      </c>
    </row>
    <row r="11" spans="1:255" ht="25.5">
      <c r="A11" s="481" t="s">
        <v>223</v>
      </c>
      <c r="B11" s="482" t="s">
        <v>219</v>
      </c>
      <c r="C11" s="483" t="s">
        <v>95</v>
      </c>
      <c r="D11" s="482" t="s">
        <v>219</v>
      </c>
      <c r="E11" s="483" t="s">
        <v>211</v>
      </c>
    </row>
    <row r="12" spans="1:255" ht="25.5">
      <c r="A12" s="481" t="s">
        <v>109</v>
      </c>
      <c r="B12" s="482" t="s">
        <v>219</v>
      </c>
      <c r="C12" s="483" t="s">
        <v>187</v>
      </c>
      <c r="D12" s="482" t="s">
        <v>219</v>
      </c>
      <c r="E12" s="483" t="s">
        <v>211</v>
      </c>
    </row>
    <row r="13" spans="1:255" s="487" customFormat="1" ht="12.75">
      <c r="A13" s="484" t="s">
        <v>119</v>
      </c>
      <c r="B13" s="482"/>
      <c r="C13" s="485" t="s">
        <v>189</v>
      </c>
      <c r="D13" s="482" t="s">
        <v>219</v>
      </c>
      <c r="E13" s="486" t="s">
        <v>211</v>
      </c>
    </row>
    <row r="14" spans="1:255" s="487" customFormat="1" ht="25.5">
      <c r="A14" s="484" t="s">
        <v>129</v>
      </c>
      <c r="B14" s="482"/>
      <c r="C14" s="485" t="s">
        <v>224</v>
      </c>
      <c r="D14" s="482" t="s">
        <v>219</v>
      </c>
      <c r="E14" s="486" t="s">
        <v>211</v>
      </c>
    </row>
    <row r="15" spans="1:255" s="487" customFormat="1" ht="12.75">
      <c r="A15" s="484" t="s">
        <v>143</v>
      </c>
      <c r="B15" s="482"/>
      <c r="C15" s="485" t="s">
        <v>225</v>
      </c>
      <c r="D15" s="482" t="s">
        <v>219</v>
      </c>
      <c r="E15" s="486" t="s">
        <v>220</v>
      </c>
    </row>
    <row r="16" spans="1:255" s="487" customFormat="1" ht="38.25">
      <c r="A16" s="484" t="s">
        <v>152</v>
      </c>
      <c r="B16" s="482"/>
      <c r="C16" s="485" t="s">
        <v>193</v>
      </c>
      <c r="D16" s="482" t="s">
        <v>219</v>
      </c>
      <c r="E16" s="486" t="s">
        <v>220</v>
      </c>
    </row>
    <row r="17" spans="1:6" s="487" customFormat="1" ht="38.25">
      <c r="A17" s="484" t="s">
        <v>156</v>
      </c>
      <c r="B17" s="482"/>
      <c r="C17" s="485" t="s">
        <v>177</v>
      </c>
      <c r="D17" s="482" t="s">
        <v>219</v>
      </c>
      <c r="E17" s="486" t="s">
        <v>220</v>
      </c>
    </row>
    <row r="18" spans="1:6" s="489" customFormat="1" ht="63.75">
      <c r="A18" s="481" t="s">
        <v>186</v>
      </c>
      <c r="B18" s="482" t="s">
        <v>219</v>
      </c>
      <c r="C18" s="483" t="s">
        <v>226</v>
      </c>
      <c r="D18" s="482" t="s">
        <v>219</v>
      </c>
      <c r="E18" s="483" t="s">
        <v>220</v>
      </c>
      <c r="F18" s="488"/>
    </row>
    <row r="19" spans="1:6" s="490" customFormat="1" ht="51" customHeight="1">
      <c r="A19" s="481" t="s">
        <v>166</v>
      </c>
      <c r="B19" s="482" t="s">
        <v>219</v>
      </c>
      <c r="C19" s="483" t="s">
        <v>159</v>
      </c>
      <c r="D19" s="482" t="s">
        <v>219</v>
      </c>
      <c r="E19" s="483" t="s">
        <v>220</v>
      </c>
    </row>
  </sheetData>
  <mergeCells count="1">
    <mergeCell ref="A4:C4"/>
  </mergeCells>
  <hyperlinks>
    <hyperlink ref="A7" location="'8.2'!A1" display="Tavola 8.2"/>
    <hyperlink ref="A8" location="'8.3'!A1" display="Tavola 8.3"/>
    <hyperlink ref="A9" location="'8.4'!A1" display="Tavola 8.4"/>
    <hyperlink ref="A10" location="'8.5'!A1" display="Tavola 8.5"/>
    <hyperlink ref="A12" location="'8.7'!A1" display="Tavola 8.7"/>
    <hyperlink ref="A6" location="'8.1'!A1" display="Tavola 8.1"/>
    <hyperlink ref="A18" location="'8.13'!A1" display="Tavola 8.13"/>
    <hyperlink ref="A19" location="'8.14'!A1" display="Tavola 8.14"/>
    <hyperlink ref="A13" location="8.8!A1" display="8.8!A1"/>
    <hyperlink ref="A14" location="8.9!A1" display="8.9!A1"/>
    <hyperlink ref="A15" location="8.10!A1" display="8.10!A1"/>
    <hyperlink ref="A16" location="8.11!A1" display="8.11!A1"/>
    <hyperlink ref="A17" location="8.12!A1" display="8.12!A1"/>
    <hyperlink ref="A11" location="'8.6 '!A1" display="Figura 8.6"/>
  </hyperlink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zoomScale="120" zoomScaleNormal="120" workbookViewId="0">
      <selection activeCell="A19" sqref="A19"/>
    </sheetView>
  </sheetViews>
  <sheetFormatPr defaultColWidth="9.140625" defaultRowHeight="9"/>
  <cols>
    <col min="1" max="1" width="19.5703125" style="8" customWidth="1"/>
    <col min="2" max="3" width="1.42578125" style="8" customWidth="1"/>
    <col min="4" max="4" width="20.5703125" style="8" customWidth="1"/>
    <col min="5" max="6" width="1.42578125" style="8" customWidth="1"/>
    <col min="7" max="7" width="19.5703125" style="8" customWidth="1"/>
    <col min="8" max="9" width="1.42578125" style="8" customWidth="1"/>
    <col min="10" max="20" width="20.5703125" style="8" customWidth="1"/>
    <col min="21" max="16384" width="9.140625" style="8"/>
  </cols>
  <sheetData>
    <row r="1" spans="1:10" s="25" customFormat="1" ht="12.75" customHeight="1"/>
    <row r="2" spans="1:10" s="25" customFormat="1" ht="12.75" customHeight="1"/>
    <row r="3" spans="1:10" s="412" customFormat="1" ht="25.15" customHeight="1">
      <c r="A3" s="411"/>
    </row>
    <row r="4" spans="1:10" s="414" customFormat="1" ht="12" customHeight="1">
      <c r="A4" s="2" t="s">
        <v>88</v>
      </c>
      <c r="B4" s="413"/>
      <c r="C4" s="413"/>
      <c r="D4" s="413"/>
      <c r="E4" s="1"/>
      <c r="F4" s="1"/>
      <c r="G4" s="1"/>
    </row>
    <row r="5" spans="1:10" s="4" customFormat="1" ht="12" customHeight="1">
      <c r="A5" s="2" t="s">
        <v>0</v>
      </c>
      <c r="B5" s="3"/>
      <c r="C5" s="3"/>
      <c r="D5" s="3"/>
    </row>
    <row r="6" spans="1:10" s="417" customFormat="1" ht="12" customHeight="1">
      <c r="A6" s="451" t="s">
        <v>205</v>
      </c>
      <c r="B6" s="415"/>
      <c r="C6" s="415"/>
      <c r="D6" s="415"/>
      <c r="E6" s="416"/>
      <c r="F6" s="416"/>
      <c r="G6" s="416"/>
      <c r="H6" s="416"/>
    </row>
    <row r="7" spans="1:10" s="7" customFormat="1" ht="6" customHeight="1">
      <c r="A7" s="5"/>
      <c r="B7" s="6"/>
      <c r="C7" s="6"/>
      <c r="D7" s="6"/>
      <c r="E7" s="6"/>
      <c r="F7" s="6"/>
      <c r="G7" s="6"/>
      <c r="H7" s="6"/>
    </row>
    <row r="8" spans="1:10" ht="12" customHeight="1">
      <c r="J8" s="418" t="s">
        <v>8</v>
      </c>
    </row>
    <row r="9" spans="1:10" ht="12" customHeight="1">
      <c r="H9" s="419"/>
      <c r="J9" s="420">
        <f>'8.5 - dati'!C14</f>
        <v>12167.918</v>
      </c>
    </row>
    <row r="10" spans="1:10" ht="12" customHeight="1">
      <c r="H10" s="419"/>
      <c r="J10" s="421">
        <f>'8.5 - dati'!E14</f>
        <v>0.20673761545752634</v>
      </c>
    </row>
    <row r="11" spans="1:10" ht="12" customHeight="1">
      <c r="J11" s="417"/>
    </row>
    <row r="12" spans="1:10" ht="12" customHeight="1">
      <c r="J12" s="418" t="s">
        <v>9</v>
      </c>
    </row>
    <row r="13" spans="1:10" ht="12" customHeight="1">
      <c r="J13" s="420">
        <f>'8.5 - dati'!C15</f>
        <v>2564.3049999999998</v>
      </c>
    </row>
    <row r="14" spans="1:10" ht="12" customHeight="1">
      <c r="G14" s="418" t="s">
        <v>7</v>
      </c>
      <c r="J14" s="421">
        <f>'8.5 - dati'!E15</f>
        <v>4.3568530048099602E-2</v>
      </c>
    </row>
    <row r="15" spans="1:10" ht="12" customHeight="1">
      <c r="G15" s="420">
        <f>'8.5 - dati'!C13</f>
        <v>17630.018</v>
      </c>
      <c r="J15" s="417"/>
    </row>
    <row r="16" spans="1:10" ht="12" customHeight="1">
      <c r="G16" s="421">
        <f>'8.5 - dati'!E13</f>
        <v>0.29954079915670601</v>
      </c>
      <c r="J16" s="418" t="s">
        <v>10</v>
      </c>
    </row>
    <row r="17" spans="3:10" ht="12" customHeight="1">
      <c r="J17" s="420">
        <f>'8.5 - dati'!C16</f>
        <v>2045.6610000000001</v>
      </c>
    </row>
    <row r="18" spans="3:10" ht="12" customHeight="1">
      <c r="J18" s="421">
        <f>'8.5 - dati'!E16</f>
        <v>3.4756568640128806E-2</v>
      </c>
    </row>
    <row r="19" spans="3:10" ht="12" customHeight="1">
      <c r="J19" s="417"/>
    </row>
    <row r="20" spans="3:10" ht="12" customHeight="1">
      <c r="D20" s="418" t="s">
        <v>3</v>
      </c>
      <c r="J20" s="418" t="s">
        <v>11</v>
      </c>
    </row>
    <row r="21" spans="3:10" ht="12" customHeight="1">
      <c r="C21" s="422"/>
      <c r="D21" s="420">
        <f>'8.5 - dati'!C9</f>
        <v>22553.955000000002</v>
      </c>
      <c r="J21" s="420">
        <f>'8.5 - dati'!C17</f>
        <v>852.13400000000001</v>
      </c>
    </row>
    <row r="22" spans="3:10" ht="12" customHeight="1">
      <c r="C22" s="423"/>
      <c r="D22" s="421">
        <f>'8.5 - dati'!E9</f>
        <v>0.38320038611670088</v>
      </c>
      <c r="J22" s="421">
        <f>'8.5 - dati'!E17</f>
        <v>1.4478085010951238E-2</v>
      </c>
    </row>
    <row r="23" spans="3:10" ht="12" customHeight="1">
      <c r="C23" s="424"/>
      <c r="J23" s="417"/>
    </row>
    <row r="24" spans="3:10" ht="12" customHeight="1">
      <c r="C24" s="424"/>
      <c r="J24" s="418" t="s">
        <v>5</v>
      </c>
    </row>
    <row r="25" spans="3:10" ht="12" customHeight="1">
      <c r="C25" s="424"/>
      <c r="J25" s="420">
        <f>'8.5 - dati'!C11</f>
        <v>4146.027</v>
      </c>
    </row>
    <row r="26" spans="3:10" ht="12" customHeight="1">
      <c r="C26" s="424"/>
      <c r="G26" s="418" t="s">
        <v>4</v>
      </c>
      <c r="J26" s="421">
        <f>'8.5 - dati'!E11</f>
        <v>7.0442596309616939E-2</v>
      </c>
    </row>
    <row r="27" spans="3:10" ht="12" customHeight="1">
      <c r="C27" s="424"/>
      <c r="G27" s="420">
        <f>'8.5 - dati'!C10</f>
        <v>4923.9369999999999</v>
      </c>
      <c r="J27" s="9"/>
    </row>
    <row r="28" spans="3:10" ht="12" customHeight="1">
      <c r="C28" s="424"/>
      <c r="G28" s="421">
        <f>'8.5 - dati'!E10</f>
        <v>8.36595869599948E-2</v>
      </c>
      <c r="J28" s="418" t="s">
        <v>6</v>
      </c>
    </row>
    <row r="29" spans="3:10" ht="12" customHeight="1">
      <c r="C29" s="424"/>
      <c r="J29" s="420">
        <f>'8.5 - dati'!C12</f>
        <v>777.91099999999994</v>
      </c>
    </row>
    <row r="30" spans="3:10" ht="12" customHeight="1">
      <c r="C30" s="424"/>
      <c r="D30" s="505" t="s">
        <v>92</v>
      </c>
      <c r="J30" s="421">
        <f>'8.5 - dati'!E12</f>
        <v>1.3217007640763175E-2</v>
      </c>
    </row>
    <row r="31" spans="3:10" s="11" customFormat="1" ht="12" customHeight="1">
      <c r="C31" s="10"/>
      <c r="D31" s="506"/>
    </row>
    <row r="32" spans="3:10" ht="12" customHeight="1">
      <c r="C32" s="423"/>
      <c r="D32" s="425">
        <f>'8.5 - dati'!C18</f>
        <v>2366.806</v>
      </c>
    </row>
    <row r="33" spans="1:10" ht="12" customHeight="1">
      <c r="C33" s="424"/>
      <c r="D33" s="426">
        <f>'8.5 - dati'!E18</f>
        <v>4.0212945936237088E-2</v>
      </c>
    </row>
    <row r="34" spans="1:10" ht="12" customHeight="1">
      <c r="A34" s="507" t="s">
        <v>18</v>
      </c>
      <c r="C34" s="424"/>
    </row>
    <row r="35" spans="1:10" ht="12" customHeight="1">
      <c r="A35" s="508"/>
      <c r="C35" s="424"/>
    </row>
    <row r="36" spans="1:10" ht="12" customHeight="1">
      <c r="A36" s="427">
        <f>'8.5 - dati'!C25</f>
        <v>58856.817000000003</v>
      </c>
      <c r="C36" s="424"/>
      <c r="F36" s="428"/>
      <c r="G36" s="429" t="s">
        <v>79</v>
      </c>
    </row>
    <row r="37" spans="1:10" ht="12" customHeight="1">
      <c r="C37" s="424"/>
      <c r="F37" s="423"/>
      <c r="G37" s="430">
        <f>'8.5 - dati'!C20</f>
        <v>3077.1179999999999</v>
      </c>
    </row>
    <row r="38" spans="1:10" ht="12" customHeight="1">
      <c r="C38" s="424"/>
      <c r="F38" s="424"/>
      <c r="G38" s="431">
        <f>'8.5 - dati'!E20</f>
        <v>5.2281420519223791E-2</v>
      </c>
    </row>
    <row r="39" spans="1:10" ht="12" customHeight="1">
      <c r="C39" s="424"/>
      <c r="D39" s="509" t="s">
        <v>12</v>
      </c>
      <c r="F39" s="424"/>
      <c r="G39"/>
    </row>
    <row r="40" spans="1:10" ht="12" customHeight="1">
      <c r="C40" s="432"/>
      <c r="D40" s="510"/>
      <c r="E40" s="432"/>
      <c r="F40" s="424"/>
      <c r="G40"/>
    </row>
    <row r="41" spans="1:10" ht="12" customHeight="1">
      <c r="C41" s="424"/>
      <c r="D41" s="433">
        <f>'8.5 - dati'!C19</f>
        <v>13328.35</v>
      </c>
      <c r="F41" s="424"/>
      <c r="G41" s="511" t="s">
        <v>13</v>
      </c>
    </row>
    <row r="42" spans="1:10" ht="12" customHeight="1">
      <c r="C42" s="424"/>
      <c r="D42" s="434">
        <f>'8.5 - dati'!E19</f>
        <v>0.22645380228427914</v>
      </c>
      <c r="F42" s="424"/>
      <c r="G42" s="512"/>
    </row>
    <row r="43" spans="1:10" ht="12" customHeight="1">
      <c r="C43" s="424"/>
      <c r="F43" s="435"/>
      <c r="G43" s="436">
        <f>'8.5 - dati'!C21</f>
        <v>10251.232</v>
      </c>
    </row>
    <row r="44" spans="1:10" s="11" customFormat="1" ht="12" customHeight="1">
      <c r="C44" s="10"/>
      <c r="F44" s="82"/>
      <c r="G44" s="437">
        <f>'8.5 - dati'!E21</f>
        <v>0.17417238176505534</v>
      </c>
    </row>
    <row r="45" spans="1:10" ht="12" customHeight="1">
      <c r="C45" s="424"/>
      <c r="J45" s="36"/>
    </row>
    <row r="46" spans="1:10" ht="12" customHeight="1">
      <c r="C46" s="424"/>
    </row>
    <row r="47" spans="1:10" ht="12" customHeight="1">
      <c r="C47" s="424"/>
    </row>
    <row r="48" spans="1:10" ht="12" customHeight="1">
      <c r="C48" s="424"/>
      <c r="G48" s="438" t="s">
        <v>15</v>
      </c>
    </row>
    <row r="49" spans="1:7" ht="12" customHeight="1">
      <c r="C49" s="424"/>
      <c r="G49" s="439">
        <f>'8.5 - dati'!C23</f>
        <v>7551.1620000000003</v>
      </c>
    </row>
    <row r="50" spans="1:7" ht="12" customHeight="1">
      <c r="C50" s="424"/>
      <c r="D50" s="438" t="s">
        <v>14</v>
      </c>
      <c r="G50" s="440">
        <f>'8.5 - dati'!E23</f>
        <v>0.12829715205292191</v>
      </c>
    </row>
    <row r="51" spans="1:7" ht="12" customHeight="1">
      <c r="C51" s="432"/>
      <c r="D51" s="439">
        <f>'8.5 - dati'!C22</f>
        <v>20607.705999999998</v>
      </c>
    </row>
    <row r="52" spans="1:7" ht="12" customHeight="1">
      <c r="D52" s="440">
        <f>'8.5 - dati'!E22</f>
        <v>0.3501328656627829</v>
      </c>
      <c r="G52" s="438" t="s">
        <v>17</v>
      </c>
    </row>
    <row r="53" spans="1:7" ht="12" customHeight="1">
      <c r="G53" s="439">
        <f>'8.5 - dati'!C24</f>
        <v>13056.544</v>
      </c>
    </row>
    <row r="54" spans="1:7" ht="12" customHeight="1">
      <c r="G54" s="440">
        <f>'8.5 - dati'!E24</f>
        <v>0.22183571360986101</v>
      </c>
    </row>
    <row r="55" spans="1:7" s="417" customFormat="1" ht="9.9499999999999993" customHeight="1">
      <c r="A55" s="441" t="s">
        <v>208</v>
      </c>
    </row>
    <row r="56" spans="1:7" ht="9.9499999999999993" customHeight="1">
      <c r="A56" s="74"/>
    </row>
    <row r="57" spans="1:7" ht="12" customHeight="1"/>
    <row r="58" spans="1:7" ht="12" customHeight="1"/>
    <row r="59" spans="1:7" ht="12" customHeight="1"/>
    <row r="60" spans="1:7" ht="12" customHeight="1"/>
    <row r="61" spans="1:7" ht="12" customHeight="1"/>
    <row r="62" spans="1:7" ht="12" customHeight="1"/>
    <row r="63" spans="1:7" ht="12" customHeight="1"/>
    <row r="64" spans="1:7" ht="12" customHeight="1"/>
    <row r="65" ht="12" customHeight="1"/>
  </sheetData>
  <mergeCells count="4">
    <mergeCell ref="D30:D31"/>
    <mergeCell ref="A34:A35"/>
    <mergeCell ref="D39:D40"/>
    <mergeCell ref="G41:G42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zoomScale="110" zoomScaleNormal="110" workbookViewId="0">
      <selection activeCell="F29" sqref="F29"/>
    </sheetView>
  </sheetViews>
  <sheetFormatPr defaultColWidth="9.140625" defaultRowHeight="15"/>
  <cols>
    <col min="1" max="1" width="3.5703125" style="33" customWidth="1"/>
    <col min="2" max="2" width="50.42578125" style="34" customWidth="1"/>
    <col min="3" max="3" width="9.140625" style="34"/>
    <col min="4" max="4" width="10.5703125" style="35" customWidth="1"/>
    <col min="5" max="6" width="9.140625" style="34"/>
    <col min="8" max="8" width="35.5703125" style="34" customWidth="1"/>
    <col min="9" max="11" width="9.140625" style="34"/>
    <col min="12" max="12" width="9.140625" style="369"/>
    <col min="13" max="16384" width="9.140625" style="34"/>
  </cols>
  <sheetData>
    <row r="1" spans="1:12" s="78" customFormat="1" ht="12.75" customHeight="1">
      <c r="L1" s="357"/>
    </row>
    <row r="2" spans="1:12" s="78" customFormat="1" ht="12.75" customHeight="1">
      <c r="L2" s="357"/>
    </row>
    <row r="3" spans="1:12" s="75" customFormat="1" ht="12.75" customHeight="1">
      <c r="A3" s="79"/>
      <c r="L3" s="358"/>
    </row>
    <row r="4" spans="1:12" s="14" customFormat="1" ht="12" customHeight="1">
      <c r="A4" s="13" t="s">
        <v>190</v>
      </c>
      <c r="D4" s="12"/>
      <c r="L4" s="359"/>
    </row>
    <row r="5" spans="1:12" s="14" customFormat="1" ht="12" customHeight="1">
      <c r="A5" s="13" t="s">
        <v>0</v>
      </c>
      <c r="L5" s="359"/>
    </row>
    <row r="6" spans="1:12" s="14" customFormat="1" ht="12" customHeight="1">
      <c r="A6" s="450" t="s">
        <v>209</v>
      </c>
      <c r="L6" s="359"/>
    </row>
    <row r="7" spans="1:12" s="7" customFormat="1" ht="6" customHeight="1">
      <c r="B7" s="6"/>
      <c r="C7" s="6"/>
      <c r="D7" s="6"/>
      <c r="L7" s="360"/>
    </row>
    <row r="8" spans="1:12" s="18" customFormat="1" ht="13.7" customHeight="1">
      <c r="A8" s="15"/>
      <c r="B8" s="15"/>
      <c r="C8" s="16" t="s">
        <v>1</v>
      </c>
      <c r="D8" s="17" t="s">
        <v>2</v>
      </c>
      <c r="E8" s="15"/>
      <c r="L8" s="361"/>
    </row>
    <row r="9" spans="1:12" s="24" customFormat="1" ht="9.9499999999999993" customHeight="1">
      <c r="A9" s="19">
        <v>1</v>
      </c>
      <c r="B9" s="20" t="s">
        <v>3</v>
      </c>
      <c r="C9" s="21">
        <v>22553.955000000002</v>
      </c>
      <c r="D9" s="22">
        <f>C9/C$25*100</f>
        <v>38.320038611670086</v>
      </c>
      <c r="E9" s="76">
        <f>D9/100</f>
        <v>0.38320038611670088</v>
      </c>
      <c r="F9" s="362"/>
      <c r="G9" s="21"/>
      <c r="L9" s="26"/>
    </row>
    <row r="10" spans="1:12" s="24" customFormat="1" ht="9.9499999999999993" customHeight="1">
      <c r="A10" s="25">
        <v>2</v>
      </c>
      <c r="B10" s="20" t="s">
        <v>4</v>
      </c>
      <c r="C10" s="21">
        <v>4923.9369999999999</v>
      </c>
      <c r="D10" s="22">
        <f t="shared" ref="D10:D25" si="0">C10/C$25*100</f>
        <v>8.3659586959994794</v>
      </c>
      <c r="E10" s="76">
        <f>D10/100</f>
        <v>8.36595869599948E-2</v>
      </c>
      <c r="F10" s="363"/>
      <c r="G10" s="21"/>
      <c r="L10" s="364"/>
    </row>
    <row r="11" spans="1:12" s="24" customFormat="1" ht="9.9499999999999993" customHeight="1">
      <c r="A11" s="24">
        <v>3</v>
      </c>
      <c r="B11" s="20" t="s">
        <v>5</v>
      </c>
      <c r="C11" s="21">
        <v>4146.027</v>
      </c>
      <c r="D11" s="22">
        <f t="shared" si="0"/>
        <v>7.0442596309616938</v>
      </c>
      <c r="E11" s="76">
        <f t="shared" ref="E11:E25" si="1">D11/100</f>
        <v>7.0442596309616939E-2</v>
      </c>
      <c r="F11" s="21"/>
      <c r="G11" s="21"/>
      <c r="L11" s="364"/>
    </row>
    <row r="12" spans="1:12" s="24" customFormat="1" ht="9.9499999999999993" customHeight="1">
      <c r="A12" s="24">
        <v>4</v>
      </c>
      <c r="B12" s="20" t="s">
        <v>6</v>
      </c>
      <c r="C12" s="21">
        <v>777.91099999999994</v>
      </c>
      <c r="D12" s="22">
        <f t="shared" si="0"/>
        <v>1.3217007640763174</v>
      </c>
      <c r="E12" s="76">
        <f t="shared" si="1"/>
        <v>1.3217007640763175E-2</v>
      </c>
      <c r="F12" s="21"/>
      <c r="G12" s="21"/>
      <c r="L12" s="364"/>
    </row>
    <row r="13" spans="1:12" s="24" customFormat="1" ht="9.9499999999999993" customHeight="1">
      <c r="A13" s="25">
        <v>5</v>
      </c>
      <c r="B13" s="20" t="s">
        <v>7</v>
      </c>
      <c r="C13" s="21">
        <v>17630.018</v>
      </c>
      <c r="D13" s="22">
        <f t="shared" si="0"/>
        <v>29.954079915670601</v>
      </c>
      <c r="E13" s="76">
        <f t="shared" si="1"/>
        <v>0.29954079915670601</v>
      </c>
      <c r="F13" s="21"/>
      <c r="G13" s="21"/>
      <c r="L13" s="364"/>
    </row>
    <row r="14" spans="1:12" s="24" customFormat="1" ht="9.9499999999999993" customHeight="1">
      <c r="A14" s="24">
        <v>6</v>
      </c>
      <c r="B14" s="20" t="s">
        <v>8</v>
      </c>
      <c r="C14" s="21">
        <v>12167.918</v>
      </c>
      <c r="D14" s="22">
        <f t="shared" si="0"/>
        <v>20.673761545752633</v>
      </c>
      <c r="E14" s="76">
        <f t="shared" si="1"/>
        <v>0.20673761545752634</v>
      </c>
      <c r="F14" s="21"/>
      <c r="G14" s="21"/>
      <c r="L14" s="364"/>
    </row>
    <row r="15" spans="1:12" s="24" customFormat="1" ht="9.9499999999999993" customHeight="1">
      <c r="A15" s="24">
        <v>7</v>
      </c>
      <c r="B15" s="20" t="s">
        <v>9</v>
      </c>
      <c r="C15" s="21">
        <v>2564.3049999999998</v>
      </c>
      <c r="D15" s="22">
        <f t="shared" si="0"/>
        <v>4.3568530048099605</v>
      </c>
      <c r="E15" s="76">
        <f t="shared" si="1"/>
        <v>4.3568530048099602E-2</v>
      </c>
      <c r="F15" s="21"/>
      <c r="G15" s="21"/>
      <c r="L15" s="364"/>
    </row>
    <row r="16" spans="1:12" s="24" customFormat="1" ht="9.9499999999999993" customHeight="1">
      <c r="A16" s="24">
        <v>8</v>
      </c>
      <c r="B16" s="20" t="s">
        <v>10</v>
      </c>
      <c r="C16" s="21">
        <v>2045.6610000000001</v>
      </c>
      <c r="D16" s="22">
        <f>C16/C$25*100</f>
        <v>3.4756568640128807</v>
      </c>
      <c r="E16" s="76">
        <f t="shared" si="1"/>
        <v>3.4756568640128806E-2</v>
      </c>
      <c r="F16" s="21"/>
      <c r="G16" s="21"/>
      <c r="L16" s="364"/>
    </row>
    <row r="17" spans="1:12" s="24" customFormat="1" ht="9.9499999999999993" customHeight="1">
      <c r="A17" s="26">
        <v>9</v>
      </c>
      <c r="B17" s="20" t="s">
        <v>11</v>
      </c>
      <c r="C17" s="21">
        <v>852.13400000000001</v>
      </c>
      <c r="D17" s="22">
        <f>C17/C$25*100</f>
        <v>1.4478085010951238</v>
      </c>
      <c r="E17" s="76">
        <f t="shared" si="1"/>
        <v>1.4478085010951238E-2</v>
      </c>
      <c r="F17" s="21"/>
      <c r="G17" s="21"/>
      <c r="L17" s="364"/>
    </row>
    <row r="18" spans="1:12" s="24" customFormat="1" ht="9.9499999999999993" customHeight="1">
      <c r="A18" s="19">
        <v>10</v>
      </c>
      <c r="B18" s="20" t="s">
        <v>92</v>
      </c>
      <c r="C18" s="21">
        <v>2366.806</v>
      </c>
      <c r="D18" s="22">
        <f t="shared" si="0"/>
        <v>4.0212945936237086</v>
      </c>
      <c r="E18" s="76">
        <f t="shared" si="1"/>
        <v>4.0212945936237088E-2</v>
      </c>
      <c r="F18" s="21"/>
      <c r="G18" s="21"/>
      <c r="L18" s="364"/>
    </row>
    <row r="19" spans="1:12" s="24" customFormat="1" ht="20.100000000000001" customHeight="1">
      <c r="A19" s="19">
        <v>11</v>
      </c>
      <c r="B19" s="20" t="s">
        <v>12</v>
      </c>
      <c r="C19" s="21">
        <v>13328.35</v>
      </c>
      <c r="D19" s="22">
        <f t="shared" si="0"/>
        <v>22.645380228427914</v>
      </c>
      <c r="E19" s="76">
        <f t="shared" si="1"/>
        <v>0.22645380228427914</v>
      </c>
      <c r="F19" s="21"/>
      <c r="G19" s="21"/>
      <c r="L19" s="364"/>
    </row>
    <row r="20" spans="1:12" s="24" customFormat="1" ht="9.9499999999999993" customHeight="1">
      <c r="A20" s="24">
        <v>12</v>
      </c>
      <c r="B20" s="20" t="s">
        <v>79</v>
      </c>
      <c r="C20" s="21">
        <v>3077.1179999999999</v>
      </c>
      <c r="D20" s="22">
        <f t="shared" si="0"/>
        <v>5.2281420519223794</v>
      </c>
      <c r="E20" s="76">
        <f t="shared" si="1"/>
        <v>5.2281420519223791E-2</v>
      </c>
      <c r="F20" s="21"/>
      <c r="G20" s="21"/>
      <c r="L20" s="364"/>
    </row>
    <row r="21" spans="1:12" s="24" customFormat="1" ht="9.9499999999999993" customHeight="1">
      <c r="A21" s="24">
        <v>15</v>
      </c>
      <c r="B21" s="20" t="s">
        <v>13</v>
      </c>
      <c r="C21" s="21">
        <v>10251.232</v>
      </c>
      <c r="D21" s="22">
        <f t="shared" si="0"/>
        <v>17.417238176505535</v>
      </c>
      <c r="E21" s="76">
        <f t="shared" si="1"/>
        <v>0.17417238176505534</v>
      </c>
      <c r="F21" s="365"/>
      <c r="G21" s="21"/>
      <c r="L21" s="364"/>
    </row>
    <row r="22" spans="1:12" s="24" customFormat="1" ht="9.9499999999999993" customHeight="1">
      <c r="A22" s="19">
        <v>16</v>
      </c>
      <c r="B22" s="20" t="s">
        <v>14</v>
      </c>
      <c r="C22" s="21">
        <v>20607.705999999998</v>
      </c>
      <c r="D22" s="22">
        <f t="shared" si="0"/>
        <v>35.013286566278289</v>
      </c>
      <c r="E22" s="76">
        <f t="shared" si="1"/>
        <v>0.3501328656627829</v>
      </c>
      <c r="F22" s="21"/>
      <c r="G22" s="21"/>
      <c r="L22" s="364"/>
    </row>
    <row r="23" spans="1:12" s="24" customFormat="1" ht="9.9499999999999993" customHeight="1">
      <c r="A23" s="24">
        <v>17</v>
      </c>
      <c r="B23" s="20" t="s">
        <v>15</v>
      </c>
      <c r="C23" s="83">
        <v>7551.1620000000003</v>
      </c>
      <c r="D23" s="22">
        <f t="shared" si="0"/>
        <v>12.829715205292192</v>
      </c>
      <c r="E23" s="76">
        <f t="shared" si="1"/>
        <v>0.12829715205292191</v>
      </c>
      <c r="F23" s="366"/>
      <c r="G23" s="21"/>
      <c r="L23" s="364"/>
    </row>
    <row r="24" spans="1:12" s="24" customFormat="1" ht="9.9499999999999993" customHeight="1">
      <c r="A24" s="27" t="s">
        <v>16</v>
      </c>
      <c r="B24" s="20" t="s">
        <v>17</v>
      </c>
      <c r="C24" s="83">
        <v>13056.544</v>
      </c>
      <c r="D24" s="22">
        <f t="shared" si="0"/>
        <v>22.1835713609861</v>
      </c>
      <c r="E24" s="76">
        <f t="shared" si="1"/>
        <v>0.22183571360986101</v>
      </c>
      <c r="F24" s="365"/>
      <c r="G24" s="21"/>
      <c r="L24" s="364"/>
    </row>
    <row r="25" spans="1:12" s="24" customFormat="1" ht="9.9499999999999993" customHeight="1">
      <c r="A25" s="28">
        <v>19</v>
      </c>
      <c r="B25" s="29" t="s">
        <v>18</v>
      </c>
      <c r="C25" s="84">
        <v>58856.817000000003</v>
      </c>
      <c r="D25" s="30">
        <f t="shared" si="0"/>
        <v>100</v>
      </c>
      <c r="E25" s="77">
        <f t="shared" si="1"/>
        <v>1</v>
      </c>
      <c r="F25" s="365"/>
      <c r="G25" s="21"/>
      <c r="L25" s="364"/>
    </row>
    <row r="26" spans="1:12" s="24" customFormat="1" ht="9">
      <c r="A26" s="31"/>
      <c r="D26" s="32"/>
      <c r="L26" s="364"/>
    </row>
    <row r="27" spans="1:12" s="7" customFormat="1" ht="9.9499999999999993" customHeight="1">
      <c r="A27" s="408" t="s">
        <v>208</v>
      </c>
      <c r="C27" s="21"/>
      <c r="L27" s="367"/>
    </row>
    <row r="28" spans="1:12">
      <c r="L28" s="368"/>
    </row>
    <row r="29" spans="1:12">
      <c r="L29" s="368"/>
    </row>
    <row r="30" spans="1:12">
      <c r="L30" s="368"/>
    </row>
    <row r="32" spans="1:12">
      <c r="C32" s="35"/>
    </row>
  </sheetData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zoomScaleNormal="100" workbookViewId="0">
      <selection activeCell="A5" sqref="A5"/>
    </sheetView>
  </sheetViews>
  <sheetFormatPr defaultColWidth="9.140625" defaultRowHeight="12.75"/>
  <cols>
    <col min="1" max="16384" width="9.140625" style="239"/>
  </cols>
  <sheetData>
    <row r="1" spans="1:14" s="254" customFormat="1" ht="12.75" customHeight="1">
      <c r="A1" s="256"/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256"/>
      <c r="M1" s="256"/>
      <c r="N1" s="256"/>
    </row>
    <row r="2" spans="1:14" s="254" customFormat="1" ht="12.75" customHeight="1">
      <c r="A2" s="256"/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56"/>
    </row>
    <row r="3" spans="1:14" s="254" customFormat="1" ht="25.15" customHeight="1">
      <c r="A3" s="263"/>
      <c r="B3" s="255"/>
      <c r="C3" s="255"/>
      <c r="D3" s="255"/>
      <c r="E3" s="255"/>
      <c r="F3" s="255"/>
      <c r="G3" s="255"/>
      <c r="H3" s="255"/>
      <c r="I3" s="255"/>
      <c r="J3" s="255"/>
      <c r="K3" s="255"/>
      <c r="L3" s="255"/>
      <c r="M3" s="255"/>
      <c r="N3" s="255"/>
    </row>
    <row r="4" spans="1:14" s="252" customFormat="1" ht="12" customHeight="1">
      <c r="A4" s="248" t="s">
        <v>94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</row>
    <row r="5" spans="1:14" s="95" customFormat="1" ht="12" customHeight="1">
      <c r="A5" s="247" t="s">
        <v>95</v>
      </c>
      <c r="B5" s="251"/>
      <c r="C5" s="251"/>
      <c r="D5" s="251"/>
      <c r="E5" s="251"/>
      <c r="F5" s="251"/>
      <c r="G5" s="251"/>
      <c r="H5" s="251"/>
      <c r="I5" s="251"/>
      <c r="J5" s="251"/>
      <c r="K5" s="251"/>
      <c r="L5" s="251"/>
      <c r="M5" s="251"/>
      <c r="N5" s="251"/>
    </row>
    <row r="6" spans="1:14" s="98" customFormat="1" ht="12" customHeight="1">
      <c r="A6" s="246" t="s">
        <v>211</v>
      </c>
      <c r="B6" s="250"/>
      <c r="C6" s="250"/>
      <c r="D6" s="250"/>
      <c r="E6" s="250"/>
      <c r="F6" s="250"/>
      <c r="G6" s="250"/>
      <c r="H6" s="250"/>
      <c r="I6" s="250"/>
      <c r="J6" s="250"/>
      <c r="K6" s="250"/>
      <c r="L6" s="250"/>
      <c r="M6" s="250"/>
      <c r="N6" s="250"/>
    </row>
    <row r="7" spans="1:14" s="98" customFormat="1" ht="6" customHeight="1"/>
    <row r="33" spans="1:11" s="249" customFormat="1" ht="9.9499999999999993" customHeight="1">
      <c r="A33" s="99" t="s">
        <v>96</v>
      </c>
      <c r="B33" s="99"/>
      <c r="C33" s="99"/>
      <c r="D33" s="99"/>
      <c r="E33" s="99"/>
      <c r="F33" s="99"/>
      <c r="G33" s="99"/>
      <c r="H33" s="99"/>
      <c r="I33" s="99"/>
      <c r="J33" s="99"/>
      <c r="K33" s="99"/>
    </row>
  </sheetData>
  <pageMargins left="0.59055118110236227" right="0.59055118110236227" top="0.78740157480314965" bottom="0.78740157480314965" header="0" footer="0"/>
  <pageSetup paperSize="9" orientation="portrait" horizontalDpi="4294967293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zoomScaleNormal="100" workbookViewId="0">
      <selection activeCell="E29" sqref="E29"/>
    </sheetView>
  </sheetViews>
  <sheetFormatPr defaultColWidth="9.140625" defaultRowHeight="12.75"/>
  <cols>
    <col min="1" max="1" width="38.85546875" style="239" customWidth="1"/>
    <col min="2" max="2" width="12.85546875" style="239" customWidth="1"/>
    <col min="3" max="3" width="12.7109375" style="239" customWidth="1"/>
    <col min="4" max="16384" width="9.140625" style="239"/>
  </cols>
  <sheetData>
    <row r="1" spans="1:8" s="254" customFormat="1" ht="12.75" customHeight="1">
      <c r="A1" s="256"/>
      <c r="B1" s="256"/>
      <c r="C1" s="256"/>
      <c r="D1" s="256"/>
    </row>
    <row r="2" spans="1:8" s="254" customFormat="1" ht="12.75" customHeight="1">
      <c r="A2" s="256"/>
      <c r="B2" s="256"/>
      <c r="C2" s="256"/>
      <c r="D2" s="256"/>
    </row>
    <row r="3" spans="1:8" s="254" customFormat="1" ht="25.15" customHeight="1">
      <c r="A3" s="513"/>
      <c r="B3" s="513"/>
      <c r="C3" s="513"/>
      <c r="D3" s="513"/>
    </row>
    <row r="4" spans="1:8" s="252" customFormat="1" ht="12" customHeight="1">
      <c r="A4" s="248" t="s">
        <v>97</v>
      </c>
      <c r="B4" s="253"/>
      <c r="C4" s="253"/>
      <c r="D4" s="253"/>
    </row>
    <row r="5" spans="1:8" s="95" customFormat="1" ht="12" customHeight="1">
      <c r="A5" s="247" t="s">
        <v>95</v>
      </c>
      <c r="B5" s="251"/>
      <c r="C5" s="251"/>
      <c r="D5" s="251"/>
    </row>
    <row r="6" spans="1:8" s="98" customFormat="1" ht="12" customHeight="1">
      <c r="A6" s="246" t="s">
        <v>211</v>
      </c>
      <c r="B6" s="250"/>
      <c r="C6" s="250"/>
      <c r="D6" s="250"/>
    </row>
    <row r="7" spans="1:8" s="98" customFormat="1" ht="6" customHeight="1"/>
    <row r="8" spans="1:8" s="261" customFormat="1" ht="12.75" customHeight="1">
      <c r="A8" s="514" t="s">
        <v>98</v>
      </c>
      <c r="B8" s="516" t="s">
        <v>99</v>
      </c>
      <c r="C8" s="516"/>
      <c r="D8" s="517" t="s">
        <v>100</v>
      </c>
    </row>
    <row r="9" spans="1:8" s="261" customFormat="1" ht="20.100000000000001" customHeight="1">
      <c r="A9" s="515"/>
      <c r="B9" s="262" t="s">
        <v>101</v>
      </c>
      <c r="C9" s="262" t="s">
        <v>102</v>
      </c>
      <c r="D9" s="518"/>
    </row>
    <row r="10" spans="1:8" s="257" customFormat="1" ht="9.9499999999999993" customHeight="1">
      <c r="A10" s="100" t="s">
        <v>103</v>
      </c>
      <c r="B10" s="321">
        <v>89.119001777227552</v>
      </c>
      <c r="C10" s="321">
        <v>10.880998222772458</v>
      </c>
      <c r="D10" s="321">
        <v>100.00000000000001</v>
      </c>
      <c r="F10" s="321"/>
      <c r="G10" s="321"/>
      <c r="H10" s="321"/>
    </row>
    <row r="11" spans="1:8" s="257" customFormat="1" ht="9.9499999999999993" customHeight="1">
      <c r="A11" s="100" t="s">
        <v>104</v>
      </c>
      <c r="B11" s="321">
        <v>62.316039903571941</v>
      </c>
      <c r="C11" s="321">
        <v>37.683960096428066</v>
      </c>
      <c r="D11" s="321">
        <v>100</v>
      </c>
      <c r="F11" s="321"/>
      <c r="G11" s="321"/>
      <c r="H11" s="321"/>
    </row>
    <row r="12" spans="1:8" s="257" customFormat="1" ht="9.9499999999999993" customHeight="1">
      <c r="A12" s="102" t="s">
        <v>105</v>
      </c>
      <c r="B12" s="322">
        <v>70.684141881040645</v>
      </c>
      <c r="C12" s="322">
        <v>29.315858118959348</v>
      </c>
      <c r="D12" s="321">
        <v>100</v>
      </c>
      <c r="F12" s="322"/>
      <c r="G12" s="322"/>
      <c r="H12" s="322"/>
    </row>
    <row r="13" spans="1:8" s="257" customFormat="1" ht="9.9499999999999993" customHeight="1">
      <c r="A13" s="100" t="s">
        <v>106</v>
      </c>
      <c r="B13" s="321">
        <v>65.414299329410568</v>
      </c>
      <c r="C13" s="321">
        <v>34.585700670589439</v>
      </c>
      <c r="D13" s="321">
        <v>100</v>
      </c>
      <c r="F13" s="321"/>
      <c r="G13" s="321"/>
      <c r="H13" s="321"/>
    </row>
    <row r="14" spans="1:8" s="257" customFormat="1" ht="9.9499999999999993" customHeight="1">
      <c r="A14" s="103" t="s">
        <v>107</v>
      </c>
      <c r="B14" s="323">
        <v>72.56738917081266</v>
      </c>
      <c r="C14" s="323">
        <v>27.432610829187336</v>
      </c>
      <c r="D14" s="323">
        <v>100</v>
      </c>
      <c r="F14" s="323"/>
      <c r="G14" s="323"/>
      <c r="H14" s="323"/>
    </row>
    <row r="15" spans="1:8" s="257" customFormat="1" ht="3" customHeight="1">
      <c r="A15" s="103"/>
      <c r="B15" s="323"/>
      <c r="C15" s="323"/>
      <c r="D15" s="323"/>
    </row>
    <row r="16" spans="1:8" s="257" customFormat="1" ht="9.9499999999999993" customHeight="1">
      <c r="A16" s="103"/>
      <c r="B16" s="519" t="s">
        <v>108</v>
      </c>
      <c r="C16" s="519"/>
      <c r="D16" s="519"/>
    </row>
    <row r="17" spans="1:8" s="257" customFormat="1" ht="3" customHeight="1">
      <c r="A17" s="103"/>
      <c r="B17" s="323"/>
      <c r="C17" s="323"/>
      <c r="D17" s="323"/>
    </row>
    <row r="18" spans="1:8" ht="9.9499999999999993" customHeight="1">
      <c r="A18" s="100" t="s">
        <v>103</v>
      </c>
      <c r="B18" s="104">
        <v>3589347.8700083899</v>
      </c>
      <c r="C18" s="324">
        <v>438241.97999997402</v>
      </c>
      <c r="D18" s="260">
        <v>4027589.8500083638</v>
      </c>
      <c r="E18" s="356"/>
      <c r="F18" s="320"/>
      <c r="G18" s="320"/>
      <c r="H18" s="320"/>
    </row>
    <row r="19" spans="1:8" ht="9.9499999999999993" customHeight="1">
      <c r="A19" s="100" t="s">
        <v>104</v>
      </c>
      <c r="B19" s="104">
        <v>842517.77000054298</v>
      </c>
      <c r="C19" s="324">
        <v>509490.10999994801</v>
      </c>
      <c r="D19" s="260">
        <v>1352007.8800004909</v>
      </c>
      <c r="E19" s="356"/>
      <c r="F19" s="320"/>
      <c r="G19" s="320"/>
      <c r="H19" s="320"/>
    </row>
    <row r="20" spans="1:8" ht="9.9499999999999993" customHeight="1">
      <c r="A20" s="102" t="s">
        <v>105</v>
      </c>
      <c r="B20" s="104">
        <v>4168279.2100038999</v>
      </c>
      <c r="C20" s="324">
        <v>1728770.8199999901</v>
      </c>
      <c r="D20" s="260">
        <v>5897050.0300038904</v>
      </c>
      <c r="E20" s="356"/>
      <c r="F20" s="320"/>
      <c r="G20" s="320"/>
      <c r="H20" s="320"/>
    </row>
    <row r="21" spans="1:8" ht="9.9499999999999993" customHeight="1">
      <c r="A21" s="100" t="s">
        <v>106</v>
      </c>
      <c r="B21" s="104">
        <v>3813204.1500151302</v>
      </c>
      <c r="C21" s="324">
        <v>2016108.6899997999</v>
      </c>
      <c r="D21" s="260">
        <v>5829312.8400149299</v>
      </c>
      <c r="E21" s="356"/>
      <c r="F21" s="320"/>
      <c r="G21" s="320"/>
      <c r="H21" s="320"/>
    </row>
    <row r="22" spans="1:8" ht="9.9499999999999993" customHeight="1">
      <c r="A22" s="105" t="s">
        <v>107</v>
      </c>
      <c r="B22" s="106">
        <v>12413349.000027964</v>
      </c>
      <c r="C22" s="325">
        <v>4692611.5999997118</v>
      </c>
      <c r="D22" s="325">
        <v>17105960.600027677</v>
      </c>
      <c r="E22" s="356"/>
      <c r="F22" s="320"/>
      <c r="G22" s="320"/>
      <c r="H22" s="320"/>
    </row>
    <row r="23" spans="1:8" s="257" customFormat="1" ht="3" customHeight="1">
      <c r="A23" s="103"/>
      <c r="B23" s="259"/>
      <c r="C23" s="259"/>
      <c r="D23" s="258"/>
    </row>
    <row r="24" spans="1:8" s="249" customFormat="1" ht="9.9499999999999993" customHeight="1">
      <c r="A24" s="99" t="s">
        <v>96</v>
      </c>
      <c r="B24" s="99"/>
      <c r="C24" s="99"/>
      <c r="D24" s="99"/>
    </row>
    <row r="28" spans="1:8">
      <c r="A28" s="104"/>
    </row>
    <row r="29" spans="1:8">
      <c r="A29" s="104"/>
    </row>
    <row r="30" spans="1:8">
      <c r="A30" s="104"/>
    </row>
    <row r="31" spans="1:8">
      <c r="A31" s="104"/>
    </row>
    <row r="32" spans="1:8">
      <c r="A32" s="109"/>
    </row>
  </sheetData>
  <mergeCells count="5">
    <mergeCell ref="A3:D3"/>
    <mergeCell ref="A8:A9"/>
    <mergeCell ref="B8:C8"/>
    <mergeCell ref="D8:D9"/>
    <mergeCell ref="B16:D16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zoomScaleNormal="100" workbookViewId="0">
      <selection activeCell="A5" sqref="A5"/>
    </sheetView>
  </sheetViews>
  <sheetFormatPr defaultColWidth="9.140625" defaultRowHeight="12.75"/>
  <cols>
    <col min="1" max="1" width="15.5703125" style="58" bestFit="1" customWidth="1"/>
    <col min="2" max="16384" width="9.140625" style="58"/>
  </cols>
  <sheetData>
    <row r="1" spans="1:14" s="88" customFormat="1" ht="12.75" customHeight="1">
      <c r="A1" s="87"/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</row>
    <row r="2" spans="1:14" s="88" customFormat="1" ht="12.75" customHeight="1">
      <c r="A2" s="87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</row>
    <row r="3" spans="1:14" s="88" customFormat="1" ht="25.15" customHeight="1">
      <c r="A3" s="264"/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</row>
    <row r="4" spans="1:14" s="92" customFormat="1" ht="12" customHeight="1">
      <c r="A4" s="90" t="s">
        <v>109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</row>
    <row r="5" spans="1:14" s="95" customFormat="1" ht="12" customHeight="1">
      <c r="A5" s="93" t="s">
        <v>187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</row>
    <row r="6" spans="1:14" s="98" customFormat="1" ht="12" customHeight="1">
      <c r="A6" s="96" t="s">
        <v>212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</row>
    <row r="7" spans="1:14" s="98" customFormat="1" ht="6" customHeight="1"/>
    <row r="12" spans="1:14">
      <c r="E12" s="110"/>
      <c r="F12" s="110"/>
      <c r="G12" s="110"/>
      <c r="H12" s="110"/>
      <c r="I12" s="110"/>
      <c r="J12" s="110"/>
      <c r="K12" s="110"/>
      <c r="L12" s="110"/>
      <c r="M12" s="110"/>
      <c r="N12" s="110"/>
    </row>
    <row r="28" spans="1:11" s="111" customFormat="1" ht="8.4499999999999993" customHeight="1">
      <c r="A28" s="99" t="s">
        <v>96</v>
      </c>
      <c r="B28" s="99"/>
      <c r="C28" s="99"/>
      <c r="D28" s="99"/>
      <c r="E28" s="99"/>
      <c r="F28" s="99"/>
      <c r="G28" s="99"/>
      <c r="H28" s="99"/>
      <c r="I28" s="99"/>
      <c r="J28" s="99"/>
      <c r="K28" s="99"/>
    </row>
    <row r="29" spans="1:11" s="111" customFormat="1" ht="9">
      <c r="A29" s="112" t="s">
        <v>110</v>
      </c>
      <c r="B29" s="113"/>
      <c r="C29" s="113"/>
      <c r="D29" s="113"/>
      <c r="E29" s="113"/>
      <c r="F29" s="113"/>
      <c r="G29" s="113"/>
      <c r="H29" s="113"/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zoomScaleNormal="100" workbookViewId="0">
      <selection activeCell="H17" sqref="H17"/>
    </sheetView>
  </sheetViews>
  <sheetFormatPr defaultRowHeight="15"/>
  <cols>
    <col min="1" max="1" width="21.42578125" customWidth="1"/>
    <col min="5" max="5" width="11.140625" customWidth="1"/>
  </cols>
  <sheetData>
    <row r="1" spans="1:6" s="88" customFormat="1" ht="12.75" customHeight="1">
      <c r="A1" s="87"/>
      <c r="B1" s="87"/>
      <c r="C1" s="87"/>
      <c r="D1" s="87"/>
      <c r="E1" s="87"/>
      <c r="F1" s="87"/>
    </row>
    <row r="2" spans="1:6" s="88" customFormat="1" ht="12.75" customHeight="1">
      <c r="A2" s="87"/>
      <c r="B2" s="87"/>
      <c r="C2" s="87"/>
      <c r="D2" s="87"/>
      <c r="E2" s="87"/>
      <c r="F2" s="87"/>
    </row>
    <row r="3" spans="1:6" s="88" customFormat="1" ht="25.15" customHeight="1">
      <c r="A3" s="520"/>
      <c r="B3" s="520"/>
      <c r="C3" s="520"/>
      <c r="D3" s="520"/>
      <c r="E3" s="520"/>
      <c r="F3" s="520"/>
    </row>
    <row r="4" spans="1:6" s="92" customFormat="1" ht="12" customHeight="1">
      <c r="A4" s="90" t="s">
        <v>111</v>
      </c>
      <c r="B4" s="91"/>
      <c r="C4" s="91"/>
      <c r="D4" s="91"/>
      <c r="E4" s="91"/>
      <c r="F4" s="91"/>
    </row>
    <row r="5" spans="1:6" s="95" customFormat="1" ht="12" customHeight="1">
      <c r="A5" s="93" t="s">
        <v>188</v>
      </c>
      <c r="B5" s="94"/>
      <c r="C5" s="94"/>
      <c r="D5" s="94"/>
      <c r="E5" s="94"/>
      <c r="F5" s="94"/>
    </row>
    <row r="6" spans="1:6" s="98" customFormat="1" ht="12" customHeight="1">
      <c r="A6" s="96" t="s">
        <v>212</v>
      </c>
      <c r="B6" s="97"/>
      <c r="C6" s="97"/>
      <c r="D6" s="97"/>
      <c r="E6" s="97"/>
      <c r="F6" s="97"/>
    </row>
    <row r="7" spans="1:6" ht="6" customHeight="1"/>
    <row r="8" spans="1:6" ht="20.100000000000001" customHeight="1">
      <c r="A8" s="114" t="s">
        <v>98</v>
      </c>
      <c r="B8" s="115" t="s">
        <v>112</v>
      </c>
      <c r="C8" s="115" t="s">
        <v>113</v>
      </c>
      <c r="D8" s="115" t="s">
        <v>114</v>
      </c>
      <c r="E8" s="115" t="s">
        <v>115</v>
      </c>
      <c r="F8" s="115" t="s">
        <v>107</v>
      </c>
    </row>
    <row r="9" spans="1:6">
      <c r="A9" s="116" t="s">
        <v>106</v>
      </c>
      <c r="B9" s="117">
        <v>38.110939326524381</v>
      </c>
      <c r="C9" s="117">
        <v>50.149404405687648</v>
      </c>
      <c r="D9" s="117">
        <v>7.2188592367755087</v>
      </c>
      <c r="E9" s="117">
        <v>4.5207970310124592</v>
      </c>
      <c r="F9" s="117">
        <v>100</v>
      </c>
    </row>
    <row r="10" spans="1:6" ht="27">
      <c r="A10" s="102" t="s">
        <v>116</v>
      </c>
      <c r="B10" s="118">
        <v>56.280340922794359</v>
      </c>
      <c r="C10" s="118">
        <v>35.089507355681299</v>
      </c>
      <c r="D10" s="118">
        <v>2.5753473937725833</v>
      </c>
      <c r="E10" s="118">
        <v>6.054804327751766</v>
      </c>
      <c r="F10" s="118">
        <v>100.00000000000001</v>
      </c>
    </row>
    <row r="11" spans="1:6" ht="18">
      <c r="A11" s="102" t="s">
        <v>117</v>
      </c>
      <c r="B11" s="117">
        <v>63.876372339478969</v>
      </c>
      <c r="C11" s="117">
        <v>28.050114574145272</v>
      </c>
      <c r="D11" s="117">
        <v>4.1969002575387604</v>
      </c>
      <c r="E11" s="117">
        <v>3.8766128288370041</v>
      </c>
      <c r="F11" s="117">
        <v>100</v>
      </c>
    </row>
    <row r="12" spans="1:6">
      <c r="A12" s="116" t="s">
        <v>104</v>
      </c>
      <c r="B12" s="117">
        <v>74.093321497539904</v>
      </c>
      <c r="C12" s="117">
        <v>19.01865879932695</v>
      </c>
      <c r="D12" s="117">
        <v>1.2458645234270993</v>
      </c>
      <c r="E12" s="117">
        <v>5.6421551797060365</v>
      </c>
      <c r="F12" s="118">
        <v>99.999999999999986</v>
      </c>
    </row>
    <row r="13" spans="1:6">
      <c r="A13" s="119" t="s">
        <v>118</v>
      </c>
      <c r="B13" s="120">
        <v>54.104370061650201</v>
      </c>
      <c r="C13" s="120">
        <v>36.58947782743325</v>
      </c>
      <c r="D13" s="120">
        <v>4.3804092674702622</v>
      </c>
      <c r="E13" s="120">
        <v>4.9257428434463542</v>
      </c>
      <c r="F13" s="120">
        <v>100.00000000000007</v>
      </c>
    </row>
    <row r="14" spans="1:6" ht="3" customHeight="1"/>
    <row r="15" spans="1:6" s="111" customFormat="1" ht="9.9499999999999993" customHeight="1">
      <c r="A15" s="521" t="s">
        <v>96</v>
      </c>
      <c r="B15" s="521"/>
      <c r="C15" s="521"/>
      <c r="D15" s="521"/>
      <c r="E15" s="521"/>
      <c r="F15" s="521"/>
    </row>
    <row r="16" spans="1:6" s="111" customFormat="1" ht="9.9499999999999993" customHeight="1">
      <c r="A16" s="112" t="s">
        <v>110</v>
      </c>
      <c r="B16" s="113"/>
      <c r="C16" s="113"/>
      <c r="D16" s="113"/>
      <c r="E16" s="113"/>
      <c r="F16" s="113"/>
    </row>
    <row r="28" spans="3:3" ht="15.75">
      <c r="C28" s="121"/>
    </row>
  </sheetData>
  <mergeCells count="2">
    <mergeCell ref="A3:F3"/>
    <mergeCell ref="A15:F15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zoomScale="130" zoomScaleNormal="130" workbookViewId="0">
      <selection activeCell="A5" sqref="A5:E5"/>
    </sheetView>
  </sheetViews>
  <sheetFormatPr defaultRowHeight="15"/>
  <cols>
    <col min="1" max="1" width="37.5703125" customWidth="1"/>
    <col min="2" max="2" width="5.85546875" customWidth="1"/>
    <col min="3" max="5" width="4.42578125" bestFit="1" customWidth="1"/>
    <col min="6" max="6" width="4.5703125" bestFit="1" customWidth="1"/>
    <col min="7" max="7" width="5.42578125" bestFit="1" customWidth="1"/>
    <col min="8" max="8" width="6.42578125" bestFit="1" customWidth="1"/>
    <col min="9" max="9" width="4.42578125" bestFit="1" customWidth="1"/>
    <col min="10" max="10" width="7.140625" customWidth="1"/>
  </cols>
  <sheetData>
    <row r="1" spans="1:14" s="88" customFormat="1" ht="12.75" customHeight="1">
      <c r="A1" s="87"/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</row>
    <row r="2" spans="1:14" s="88" customFormat="1" ht="12.75" customHeight="1">
      <c r="A2" s="87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</row>
    <row r="3" spans="1:14" s="123" customFormat="1" ht="25.15" customHeight="1">
      <c r="A3" s="265"/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</row>
    <row r="4" spans="1:14" s="126" customFormat="1" ht="12" customHeight="1">
      <c r="A4" s="124" t="s">
        <v>119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</row>
    <row r="5" spans="1:14" s="129" customFormat="1" ht="12" customHeight="1">
      <c r="A5" s="522" t="s">
        <v>189</v>
      </c>
      <c r="B5" s="522"/>
      <c r="C5" s="522"/>
      <c r="D5" s="522"/>
      <c r="E5" s="522"/>
      <c r="F5" s="127"/>
      <c r="G5" s="127"/>
      <c r="H5" s="127"/>
      <c r="I5" s="127"/>
      <c r="J5" s="128"/>
      <c r="K5" s="128"/>
      <c r="L5" s="128"/>
      <c r="M5" s="128"/>
      <c r="N5" s="128"/>
    </row>
    <row r="6" spans="1:14" s="132" customFormat="1" ht="12" customHeight="1">
      <c r="A6" s="130" t="s">
        <v>213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</row>
    <row r="7" spans="1:14" ht="6" customHeight="1"/>
    <row r="23" spans="1:1" ht="3" customHeight="1"/>
    <row r="24" spans="1:1" ht="9.9499999999999993" customHeight="1">
      <c r="A24" s="99" t="s">
        <v>96</v>
      </c>
    </row>
  </sheetData>
  <mergeCells count="1">
    <mergeCell ref="A5:E5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opLeftCell="A4" zoomScale="120" zoomScaleNormal="120" workbookViewId="0">
      <selection activeCell="B11" sqref="B11"/>
    </sheetView>
  </sheetViews>
  <sheetFormatPr defaultColWidth="9.140625" defaultRowHeight="15"/>
  <cols>
    <col min="1" max="1" width="24.5703125" style="141" customWidth="1"/>
    <col min="2" max="5" width="12.5703125" style="140" customWidth="1"/>
    <col min="6" max="16384" width="9.140625" style="141"/>
  </cols>
  <sheetData>
    <row r="1" spans="1:5" s="88" customFormat="1" ht="12.75" customHeight="1">
      <c r="A1" s="87"/>
      <c r="B1" s="87"/>
      <c r="C1" s="87"/>
      <c r="D1" s="87"/>
      <c r="E1" s="87"/>
    </row>
    <row r="2" spans="1:5" s="88" customFormat="1" ht="12.75" customHeight="1">
      <c r="A2" s="87"/>
      <c r="B2" s="87"/>
      <c r="C2" s="87"/>
      <c r="D2" s="87"/>
      <c r="E2" s="87"/>
    </row>
    <row r="3" spans="1:5" s="123" customFormat="1" ht="25.15" customHeight="1">
      <c r="A3" s="265"/>
      <c r="B3" s="122"/>
      <c r="C3" s="122"/>
      <c r="D3" s="122"/>
      <c r="E3" s="122"/>
    </row>
    <row r="4" spans="1:5" s="133" customFormat="1" ht="12" customHeight="1">
      <c r="A4" s="124" t="s">
        <v>120</v>
      </c>
      <c r="B4" s="228"/>
      <c r="C4" s="228"/>
      <c r="D4" s="228"/>
      <c r="E4" s="228"/>
    </row>
    <row r="5" spans="1:5" s="134" customFormat="1" ht="12" customHeight="1">
      <c r="A5" s="522" t="s">
        <v>189</v>
      </c>
      <c r="B5" s="522"/>
      <c r="C5" s="522"/>
      <c r="D5" s="522"/>
      <c r="E5" s="522"/>
    </row>
    <row r="6" spans="1:5" s="134" customFormat="1" ht="12" customHeight="1">
      <c r="A6" s="229" t="s">
        <v>213</v>
      </c>
      <c r="B6" s="127"/>
      <c r="C6" s="127"/>
      <c r="D6" s="127"/>
      <c r="E6" s="127"/>
    </row>
    <row r="7" spans="1:5" s="135" customFormat="1" ht="6" customHeight="1"/>
    <row r="8" spans="1:5" s="135" customFormat="1" ht="12" customHeight="1">
      <c r="A8" s="514" t="s">
        <v>121</v>
      </c>
      <c r="B8" s="523" t="s">
        <v>122</v>
      </c>
      <c r="C8" s="523"/>
      <c r="D8" s="523"/>
      <c r="E8" s="523"/>
    </row>
    <row r="9" spans="1:5" s="135" customFormat="1" ht="12" customHeight="1">
      <c r="A9" s="515"/>
      <c r="B9" s="136" t="s">
        <v>123</v>
      </c>
      <c r="C9" s="136" t="s">
        <v>124</v>
      </c>
      <c r="D9" s="137" t="s">
        <v>125</v>
      </c>
      <c r="E9" s="136" t="s">
        <v>126</v>
      </c>
    </row>
    <row r="10" spans="1:5" s="140" customFormat="1" ht="3" customHeight="1">
      <c r="A10" s="138"/>
      <c r="B10" s="139"/>
      <c r="C10" s="139"/>
      <c r="D10" s="139"/>
      <c r="E10" s="139"/>
    </row>
    <row r="11" spans="1:5" s="140" customFormat="1" ht="9.9499999999999993" customHeight="1">
      <c r="A11" s="100" t="s">
        <v>101</v>
      </c>
      <c r="B11" s="230">
        <v>40.242134173481233</v>
      </c>
      <c r="C11" s="230">
        <v>15.906978849953152</v>
      </c>
      <c r="D11" s="230">
        <v>31.523950949891283</v>
      </c>
      <c r="E11" s="230">
        <v>14.286266421723928</v>
      </c>
    </row>
    <row r="12" spans="1:5" s="140" customFormat="1" ht="9.9499999999999993" customHeight="1">
      <c r="A12" s="100" t="s">
        <v>102</v>
      </c>
      <c r="B12" s="230">
        <v>31.673539953743944</v>
      </c>
      <c r="C12" s="230">
        <v>5.3257346079956536</v>
      </c>
      <c r="D12" s="230">
        <v>52.160939976368304</v>
      </c>
      <c r="E12" s="230">
        <v>7.6691433401397671</v>
      </c>
    </row>
    <row r="13" spans="1:5" s="140" customFormat="1" ht="9.9499999999999993" customHeight="1">
      <c r="A13" s="102" t="s">
        <v>127</v>
      </c>
      <c r="B13" s="230">
        <v>34.888550514850401</v>
      </c>
      <c r="C13" s="230">
        <v>9.4695552074413953</v>
      </c>
      <c r="D13" s="230">
        <v>49.211565295346347</v>
      </c>
      <c r="E13" s="230">
        <v>5.702933800331083</v>
      </c>
    </row>
    <row r="14" spans="1:5" s="140" customFormat="1" ht="9.9499999999999993" customHeight="1">
      <c r="A14" s="100" t="s">
        <v>128</v>
      </c>
      <c r="B14" s="230">
        <v>36.218684974410955</v>
      </c>
      <c r="C14" s="230">
        <v>38.420356102766398</v>
      </c>
      <c r="D14" s="230">
        <v>13.704506139327874</v>
      </c>
      <c r="E14" s="230">
        <v>24.756604449951372</v>
      </c>
    </row>
    <row r="15" spans="1:5" s="140" customFormat="1" ht="3" customHeight="1">
      <c r="A15" s="105"/>
      <c r="B15" s="106"/>
      <c r="C15" s="107"/>
      <c r="D15" s="107"/>
      <c r="E15" s="107"/>
    </row>
    <row r="16" spans="1:5" s="140" customFormat="1" ht="3" customHeight="1">
      <c r="A16" s="138"/>
      <c r="B16" s="139"/>
      <c r="C16" s="139"/>
      <c r="D16" s="139"/>
      <c r="E16" s="139"/>
    </row>
    <row r="17" spans="1:6" ht="9.9499999999999993" customHeight="1">
      <c r="A17" s="99" t="s">
        <v>96</v>
      </c>
      <c r="B17" s="139"/>
      <c r="C17" s="139"/>
      <c r="D17" s="139"/>
      <c r="E17" s="139"/>
    </row>
    <row r="18" spans="1:6">
      <c r="A18" s="138"/>
      <c r="B18" s="101"/>
      <c r="C18" s="101"/>
      <c r="D18" s="101"/>
      <c r="E18" s="142"/>
    </row>
    <row r="19" spans="1:6">
      <c r="A19" s="138"/>
      <c r="B19" s="101"/>
      <c r="C19" s="101"/>
      <c r="D19" s="101"/>
      <c r="E19" s="142"/>
    </row>
    <row r="20" spans="1:6">
      <c r="A20" s="143"/>
      <c r="B20" s="101"/>
      <c r="C20" s="101"/>
      <c r="D20" s="101"/>
      <c r="E20" s="142"/>
    </row>
    <row r="21" spans="1:6">
      <c r="A21" s="143"/>
      <c r="B21" s="101"/>
      <c r="C21" s="101"/>
      <c r="D21" s="101"/>
      <c r="E21" s="142"/>
    </row>
    <row r="22" spans="1:6" s="146" customFormat="1">
      <c r="A22" s="144"/>
      <c r="B22" s="145"/>
      <c r="C22" s="145"/>
      <c r="D22" s="145"/>
      <c r="E22" s="145"/>
    </row>
    <row r="23" spans="1:6" s="146" customFormat="1">
      <c r="A23" s="99"/>
      <c r="B23" s="99"/>
      <c r="C23" s="99"/>
      <c r="D23" s="99"/>
      <c r="E23" s="99"/>
    </row>
    <row r="24" spans="1:6" s="146" customFormat="1">
      <c r="A24" s="147"/>
      <c r="B24" s="101"/>
      <c r="C24" s="101"/>
      <c r="D24" s="101"/>
      <c r="E24" s="101"/>
      <c r="F24" s="101"/>
    </row>
    <row r="25" spans="1:6" s="146" customFormat="1">
      <c r="A25" s="147"/>
      <c r="B25" s="101"/>
      <c r="C25" s="101"/>
      <c r="D25" s="101"/>
      <c r="E25" s="101"/>
      <c r="F25" s="101"/>
    </row>
    <row r="26" spans="1:6" s="146" customFormat="1">
      <c r="A26" s="147"/>
      <c r="B26" s="101"/>
      <c r="C26" s="101"/>
      <c r="D26" s="101"/>
      <c r="E26" s="101"/>
    </row>
    <row r="27" spans="1:6" s="146" customFormat="1">
      <c r="A27" s="103"/>
      <c r="B27" s="109"/>
      <c r="C27" s="108"/>
      <c r="D27" s="108"/>
      <c r="E27" s="108"/>
    </row>
    <row r="28" spans="1:6" s="146" customFormat="1">
      <c r="A28" s="148"/>
      <c r="B28" s="139"/>
      <c r="C28" s="139"/>
      <c r="D28" s="139"/>
      <c r="E28" s="139"/>
    </row>
    <row r="29" spans="1:6" s="146" customFormat="1">
      <c r="A29" s="148"/>
      <c r="B29" s="139"/>
      <c r="C29" s="139"/>
      <c r="D29" s="139"/>
      <c r="E29" s="139"/>
    </row>
    <row r="30" spans="1:6" s="146" customFormat="1">
      <c r="A30" s="149"/>
    </row>
    <row r="31" spans="1:6" s="146" customFormat="1">
      <c r="A31" s="149"/>
    </row>
    <row r="32" spans="1:6" s="146" customFormat="1">
      <c r="A32" s="149"/>
    </row>
    <row r="33" spans="2:5">
      <c r="E33" s="141"/>
    </row>
    <row r="34" spans="2:5">
      <c r="E34" s="141"/>
    </row>
    <row r="35" spans="2:5">
      <c r="E35" s="141"/>
    </row>
    <row r="38" spans="2:5" ht="3" customHeight="1"/>
    <row r="40" spans="2:5" ht="3" customHeight="1"/>
    <row r="42" spans="2:5">
      <c r="B42" s="141"/>
      <c r="C42" s="141"/>
      <c r="D42" s="141"/>
      <c r="E42" s="141"/>
    </row>
    <row r="43" spans="2:5">
      <c r="B43" s="141"/>
      <c r="C43" s="141"/>
      <c r="D43" s="141"/>
      <c r="E43" s="141"/>
    </row>
    <row r="44" spans="2:5">
      <c r="B44" s="141"/>
      <c r="C44" s="141"/>
      <c r="D44" s="141"/>
      <c r="E44" s="141"/>
    </row>
  </sheetData>
  <mergeCells count="3">
    <mergeCell ref="A5:E5"/>
    <mergeCell ref="A8:A9"/>
    <mergeCell ref="B8:E8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zoomScaleNormal="100" workbookViewId="0">
      <selection activeCell="A5" sqref="A5:H5"/>
    </sheetView>
  </sheetViews>
  <sheetFormatPr defaultColWidth="8.85546875" defaultRowHeight="15"/>
  <cols>
    <col min="1" max="16384" width="8.85546875" style="150"/>
  </cols>
  <sheetData>
    <row r="1" spans="1:8" s="237" customFormat="1" ht="12.75" customHeight="1">
      <c r="A1" s="238"/>
      <c r="B1" s="238"/>
      <c r="C1" s="238"/>
      <c r="D1" s="238"/>
      <c r="E1" s="238"/>
    </row>
    <row r="2" spans="1:8" s="237" customFormat="1" ht="12.75" customHeight="1">
      <c r="A2" s="238"/>
      <c r="B2" s="238"/>
      <c r="C2" s="238"/>
      <c r="D2" s="238"/>
      <c r="E2" s="238"/>
    </row>
    <row r="3" spans="1:8" s="235" customFormat="1" ht="12.75" customHeight="1">
      <c r="A3" s="266"/>
      <c r="B3" s="236"/>
      <c r="C3" s="236"/>
      <c r="D3" s="236"/>
      <c r="E3" s="236"/>
    </row>
    <row r="4" spans="1:8" ht="12" customHeight="1">
      <c r="A4" s="234" t="s">
        <v>129</v>
      </c>
      <c r="B4" s="233"/>
      <c r="C4" s="233"/>
      <c r="D4" s="233"/>
      <c r="E4" s="233"/>
    </row>
    <row r="5" spans="1:8" ht="24" customHeight="1">
      <c r="A5" s="495" t="s">
        <v>217</v>
      </c>
      <c r="B5" s="495"/>
      <c r="C5" s="495"/>
      <c r="D5" s="495"/>
      <c r="E5" s="495"/>
      <c r="F5" s="495"/>
      <c r="G5" s="495"/>
      <c r="H5" s="495"/>
    </row>
    <row r="6" spans="1:8" ht="12" customHeight="1">
      <c r="A6" s="232" t="s">
        <v>213</v>
      </c>
      <c r="B6" s="231"/>
      <c r="C6" s="231"/>
      <c r="D6" s="231"/>
      <c r="E6" s="231"/>
    </row>
    <row r="7" spans="1:8" ht="6" customHeight="1"/>
    <row r="21" spans="1:8">
      <c r="A21" s="99" t="s">
        <v>96</v>
      </c>
    </row>
    <row r="22" spans="1:8" ht="9.9499999999999993" customHeight="1">
      <c r="A22" s="524" t="s">
        <v>130</v>
      </c>
      <c r="B22" s="524"/>
      <c r="C22" s="524"/>
      <c r="D22" s="524"/>
      <c r="E22" s="524"/>
      <c r="F22" s="524"/>
      <c r="G22" s="524"/>
      <c r="H22" s="524"/>
    </row>
    <row r="23" spans="1:8" ht="20.100000000000001" customHeight="1">
      <c r="A23" s="525" t="s">
        <v>216</v>
      </c>
      <c r="B23" s="525"/>
      <c r="C23" s="525"/>
      <c r="D23" s="525"/>
      <c r="E23" s="525"/>
      <c r="F23" s="525"/>
      <c r="G23" s="525"/>
      <c r="H23" s="525"/>
    </row>
    <row r="24" spans="1:8">
      <c r="A24" s="525"/>
      <c r="B24" s="525"/>
      <c r="C24" s="525"/>
      <c r="D24" s="525"/>
      <c r="E24" s="525"/>
      <c r="F24" s="525"/>
      <c r="G24" s="525"/>
      <c r="H24" s="525"/>
    </row>
    <row r="27" spans="1:8" ht="3" customHeight="1"/>
  </sheetData>
  <mergeCells count="3">
    <mergeCell ref="A5:H5"/>
    <mergeCell ref="A22:H22"/>
    <mergeCell ref="A23:H24"/>
  </mergeCells>
  <pageMargins left="0.7" right="0.7" top="0.75" bottom="0.75" header="0.3" footer="0.3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3"/>
  <sheetViews>
    <sheetView zoomScaleNormal="100" workbookViewId="0">
      <selection activeCell="AJ15" sqref="AJ15"/>
    </sheetView>
  </sheetViews>
  <sheetFormatPr defaultColWidth="8.7109375" defaultRowHeight="15"/>
  <cols>
    <col min="1" max="1" width="25.7109375" style="150" customWidth="1"/>
    <col min="2" max="5" width="8.7109375" style="150" customWidth="1"/>
    <col min="6" max="6" width="0.7109375" style="150" customWidth="1"/>
    <col min="7" max="10" width="8.7109375" style="150" customWidth="1"/>
    <col min="11" max="11" width="0.7109375" style="150" customWidth="1"/>
    <col min="12" max="15" width="8.7109375" style="150" customWidth="1"/>
    <col min="16" max="16" width="0.7109375" style="150" customWidth="1"/>
    <col min="17" max="20" width="8.7109375" style="150" customWidth="1"/>
    <col min="21" max="21" width="0.7109375" style="150" customWidth="1"/>
    <col min="22" max="25" width="8.7109375" style="150" customWidth="1"/>
    <col min="26" max="16384" width="8.7109375" style="150"/>
  </cols>
  <sheetData>
    <row r="1" spans="1:25" s="237" customFormat="1" ht="12.75" customHeight="1">
      <c r="A1" s="238"/>
      <c r="B1" s="238"/>
      <c r="C1" s="238"/>
      <c r="D1" s="238"/>
      <c r="E1" s="238"/>
    </row>
    <row r="2" spans="1:25" s="237" customFormat="1" ht="12.75" customHeight="1">
      <c r="A2" s="238"/>
      <c r="B2" s="238"/>
      <c r="C2" s="238"/>
      <c r="D2" s="238"/>
      <c r="E2" s="238"/>
    </row>
    <row r="3" spans="1:25" s="235" customFormat="1" ht="25.15" customHeight="1">
      <c r="A3" s="266"/>
      <c r="B3" s="236"/>
      <c r="C3" s="236"/>
      <c r="D3" s="236"/>
      <c r="E3" s="236"/>
    </row>
    <row r="4" spans="1:25" ht="12" customHeight="1">
      <c r="A4" s="248" t="s">
        <v>131</v>
      </c>
    </row>
    <row r="5" spans="1:25" ht="12" customHeight="1">
      <c r="A5" s="247" t="s">
        <v>214</v>
      </c>
    </row>
    <row r="6" spans="1:25" ht="12" customHeight="1">
      <c r="A6" s="246" t="s">
        <v>212</v>
      </c>
    </row>
    <row r="7" spans="1:25" s="239" customFormat="1" ht="6" customHeight="1"/>
    <row r="8" spans="1:25" ht="20.100000000000001" customHeight="1">
      <c r="A8" s="527" t="s">
        <v>132</v>
      </c>
      <c r="B8" s="526" t="s">
        <v>103</v>
      </c>
      <c r="C8" s="526"/>
      <c r="D8" s="526"/>
      <c r="E8" s="526"/>
      <c r="F8" s="452"/>
      <c r="G8" s="526" t="s">
        <v>104</v>
      </c>
      <c r="H8" s="526"/>
      <c r="I8" s="526"/>
      <c r="J8" s="526"/>
      <c r="K8" s="452"/>
      <c r="L8" s="526" t="s">
        <v>105</v>
      </c>
      <c r="M8" s="526"/>
      <c r="N8" s="526"/>
      <c r="O8" s="526"/>
      <c r="P8" s="452"/>
      <c r="Q8" s="526" t="s">
        <v>106</v>
      </c>
      <c r="R8" s="526"/>
      <c r="S8" s="526"/>
      <c r="T8" s="526"/>
      <c r="U8" s="452"/>
      <c r="V8" s="526" t="s">
        <v>107</v>
      </c>
      <c r="W8" s="526"/>
      <c r="X8" s="526"/>
      <c r="Y8" s="526"/>
    </row>
    <row r="9" spans="1:25" ht="20.100000000000001" customHeight="1">
      <c r="A9" s="528"/>
      <c r="B9" s="136" t="s">
        <v>7</v>
      </c>
      <c r="C9" s="136" t="s">
        <v>4</v>
      </c>
      <c r="D9" s="136" t="s">
        <v>133</v>
      </c>
      <c r="E9" s="136" t="s">
        <v>134</v>
      </c>
      <c r="F9" s="136"/>
      <c r="G9" s="136" t="s">
        <v>7</v>
      </c>
      <c r="H9" s="136" t="s">
        <v>4</v>
      </c>
      <c r="I9" s="136" t="s">
        <v>133</v>
      </c>
      <c r="J9" s="136" t="s">
        <v>134</v>
      </c>
      <c r="K9" s="136"/>
      <c r="L9" s="136" t="s">
        <v>7</v>
      </c>
      <c r="M9" s="136" t="s">
        <v>4</v>
      </c>
      <c r="N9" s="136" t="s">
        <v>133</v>
      </c>
      <c r="O9" s="136" t="s">
        <v>134</v>
      </c>
      <c r="P9" s="136"/>
      <c r="Q9" s="136" t="s">
        <v>7</v>
      </c>
      <c r="R9" s="136" t="s">
        <v>4</v>
      </c>
      <c r="S9" s="136" t="s">
        <v>133</v>
      </c>
      <c r="T9" s="136" t="s">
        <v>134</v>
      </c>
      <c r="U9" s="136"/>
      <c r="V9" s="136" t="s">
        <v>7</v>
      </c>
      <c r="W9" s="136" t="s">
        <v>4</v>
      </c>
      <c r="X9" s="136" t="s">
        <v>133</v>
      </c>
      <c r="Y9" s="136" t="s">
        <v>134</v>
      </c>
    </row>
    <row r="10" spans="1:25" ht="20.100000000000001" customHeight="1">
      <c r="A10" s="151" t="s">
        <v>135</v>
      </c>
      <c r="B10" s="453">
        <v>3.1213059880995453</v>
      </c>
      <c r="C10" s="453">
        <v>6.7261812754679529</v>
      </c>
      <c r="D10" s="453">
        <v>3.7727469283315536</v>
      </c>
      <c r="E10" s="453">
        <v>2.799346765666594</v>
      </c>
      <c r="F10" s="453"/>
      <c r="G10" s="453">
        <v>6.5179646003209584</v>
      </c>
      <c r="H10" s="453">
        <v>6.9066993272940786</v>
      </c>
      <c r="I10" s="453">
        <v>4.6700354844098255</v>
      </c>
      <c r="J10" s="453">
        <v>4.529703934553976</v>
      </c>
      <c r="K10" s="453"/>
      <c r="L10" s="453">
        <v>2.6710998565741915</v>
      </c>
      <c r="M10" s="453">
        <v>5.112349709836268</v>
      </c>
      <c r="N10" s="453">
        <v>2.5681507613937344</v>
      </c>
      <c r="O10" s="453">
        <v>1.8593723891877763</v>
      </c>
      <c r="P10" s="453"/>
      <c r="Q10" s="453">
        <v>2.0725302630315472</v>
      </c>
      <c r="R10" s="453">
        <v>2.0765095754833465</v>
      </c>
      <c r="S10" s="453">
        <v>1.0793393522165862</v>
      </c>
      <c r="T10" s="453">
        <v>2.7568660668526994</v>
      </c>
      <c r="U10" s="453"/>
      <c r="V10" s="453">
        <v>2.878499992224886</v>
      </c>
      <c r="W10" s="453">
        <v>4.1535804923639326</v>
      </c>
      <c r="X10" s="453">
        <v>2.3048212038763429</v>
      </c>
      <c r="Y10" s="453">
        <v>2.6528002526487806</v>
      </c>
    </row>
    <row r="11" spans="1:25" ht="20.100000000000001" customHeight="1">
      <c r="A11" s="151" t="s">
        <v>136</v>
      </c>
      <c r="B11" s="453">
        <v>34.539102781364384</v>
      </c>
      <c r="C11" s="453">
        <v>37.339168191965662</v>
      </c>
      <c r="D11" s="453">
        <v>21.260367592312761</v>
      </c>
      <c r="E11" s="453">
        <v>35.780183723160484</v>
      </c>
      <c r="F11" s="453"/>
      <c r="G11" s="453">
        <v>41.016393042954277</v>
      </c>
      <c r="H11" s="453">
        <v>46.419097320652483</v>
      </c>
      <c r="I11" s="453">
        <v>29.347139319680448</v>
      </c>
      <c r="J11" s="453">
        <v>36.358784573431805</v>
      </c>
      <c r="K11" s="453"/>
      <c r="L11" s="453">
        <v>29.953770299398485</v>
      </c>
      <c r="M11" s="453">
        <v>33.883414922516472</v>
      </c>
      <c r="N11" s="453">
        <v>22.117269284719256</v>
      </c>
      <c r="O11" s="453">
        <v>30.338373800653834</v>
      </c>
      <c r="P11" s="453"/>
      <c r="Q11" s="453">
        <v>20.030730324258943</v>
      </c>
      <c r="R11" s="453">
        <v>12.506405098626484</v>
      </c>
      <c r="S11" s="453">
        <v>11.577612861678224</v>
      </c>
      <c r="T11" s="453">
        <v>25.401820523172098</v>
      </c>
      <c r="U11" s="453"/>
      <c r="V11" s="453">
        <v>28.982254265150438</v>
      </c>
      <c r="W11" s="453">
        <v>26.382876648048377</v>
      </c>
      <c r="X11" s="453">
        <v>17.666534123305421</v>
      </c>
      <c r="Y11" s="453">
        <v>32.437298664465445</v>
      </c>
    </row>
    <row r="12" spans="1:25" ht="20.100000000000001" customHeight="1">
      <c r="A12" s="151" t="s">
        <v>137</v>
      </c>
      <c r="B12" s="453">
        <v>8.5573940204356642</v>
      </c>
      <c r="C12" s="453">
        <v>8.8032985794742871</v>
      </c>
      <c r="D12" s="453">
        <v>7.3185203970491814</v>
      </c>
      <c r="E12" s="453">
        <v>6.1339023093607974</v>
      </c>
      <c r="F12" s="453"/>
      <c r="G12" s="453">
        <v>7.4894883226039832</v>
      </c>
      <c r="H12" s="453">
        <v>9.2551472687075087</v>
      </c>
      <c r="I12" s="453">
        <v>8.0086348004916594</v>
      </c>
      <c r="J12" s="453">
        <v>5.676665368134036</v>
      </c>
      <c r="K12" s="453"/>
      <c r="L12" s="453">
        <v>6.680099771908357</v>
      </c>
      <c r="M12" s="453">
        <v>7.4306807191485289</v>
      </c>
      <c r="N12" s="453">
        <v>6.1091569674151911</v>
      </c>
      <c r="O12" s="453">
        <v>4.6443166484870613</v>
      </c>
      <c r="P12" s="453"/>
      <c r="Q12" s="453">
        <v>4.8755899943039482</v>
      </c>
      <c r="R12" s="453">
        <v>3.6511781515114445</v>
      </c>
      <c r="S12" s="453">
        <v>3.4867911192082373</v>
      </c>
      <c r="T12" s="453">
        <v>4.5613902053275854</v>
      </c>
      <c r="U12" s="453"/>
      <c r="V12" s="453">
        <v>6.7235386679246512</v>
      </c>
      <c r="W12" s="453">
        <v>6.1331513138656257</v>
      </c>
      <c r="X12" s="453">
        <v>5.3138024950851834</v>
      </c>
      <c r="Y12" s="453">
        <v>5.4646726106049606</v>
      </c>
    </row>
    <row r="13" spans="1:25" ht="20.100000000000001" customHeight="1">
      <c r="A13" s="151" t="s">
        <v>138</v>
      </c>
      <c r="B13" s="453">
        <v>36.49900531931123</v>
      </c>
      <c r="C13" s="453">
        <v>36.362479468534609</v>
      </c>
      <c r="D13" s="453">
        <v>41.798181871384742</v>
      </c>
      <c r="E13" s="453">
        <v>37.687589620564694</v>
      </c>
      <c r="F13" s="453"/>
      <c r="G13" s="453">
        <v>30.369544609131253</v>
      </c>
      <c r="H13" s="453">
        <v>28.64062464333233</v>
      </c>
      <c r="I13" s="453">
        <v>41.436412222908892</v>
      </c>
      <c r="J13" s="453">
        <v>36.494546162836173</v>
      </c>
      <c r="K13" s="453"/>
      <c r="L13" s="453">
        <v>42.275477510542494</v>
      </c>
      <c r="M13" s="453">
        <v>39.802474801141621</v>
      </c>
      <c r="N13" s="453">
        <v>46.386911126020522</v>
      </c>
      <c r="O13" s="453">
        <v>44.098119081989935</v>
      </c>
      <c r="P13" s="453"/>
      <c r="Q13" s="453">
        <v>40.354608079447182</v>
      </c>
      <c r="R13" s="453">
        <v>29.672492012321378</v>
      </c>
      <c r="S13" s="453">
        <v>44.623925156340214</v>
      </c>
      <c r="T13" s="453">
        <v>37.243246147397905</v>
      </c>
      <c r="U13" s="453"/>
      <c r="V13" s="453">
        <v>39.20705532408666</v>
      </c>
      <c r="W13" s="453">
        <v>33.917148821776692</v>
      </c>
      <c r="X13" s="453">
        <v>44.225464954109192</v>
      </c>
      <c r="Y13" s="453">
        <v>38.92372441427603</v>
      </c>
    </row>
    <row r="14" spans="1:25" s="327" customFormat="1" ht="39.950000000000003" customHeight="1">
      <c r="A14" s="151" t="s">
        <v>139</v>
      </c>
      <c r="B14" s="453">
        <v>12.573884068808054</v>
      </c>
      <c r="C14" s="453">
        <v>7.0866145685084776</v>
      </c>
      <c r="D14" s="453">
        <v>23.440431252824546</v>
      </c>
      <c r="E14" s="453">
        <v>7.1607668864857121</v>
      </c>
      <c r="F14" s="453"/>
      <c r="G14" s="453">
        <v>6.1591792894777271</v>
      </c>
      <c r="H14" s="453">
        <v>4.0887368745979877</v>
      </c>
      <c r="I14" s="453">
        <v>12.986944258966709</v>
      </c>
      <c r="J14" s="453">
        <v>5.8108687183482948</v>
      </c>
      <c r="K14" s="453"/>
      <c r="L14" s="453">
        <v>11.043351867965448</v>
      </c>
      <c r="M14" s="453">
        <v>9.3880026272081238</v>
      </c>
      <c r="N14" s="453">
        <v>19.047323862380111</v>
      </c>
      <c r="O14" s="453">
        <v>9.156723016116894</v>
      </c>
      <c r="P14" s="453"/>
      <c r="Q14" s="453">
        <v>27.394683025269231</v>
      </c>
      <c r="R14" s="453">
        <v>48.951285954727602</v>
      </c>
      <c r="S14" s="453">
        <v>34.898765998171747</v>
      </c>
      <c r="T14" s="453">
        <v>19.596773398283684</v>
      </c>
      <c r="U14" s="453"/>
      <c r="V14" s="453">
        <v>16.177306784807229</v>
      </c>
      <c r="W14" s="453">
        <v>25.595478858723567</v>
      </c>
      <c r="X14" s="453">
        <v>26.769326891935044</v>
      </c>
      <c r="Y14" s="453">
        <v>10.172103820397581</v>
      </c>
    </row>
    <row r="15" spans="1:25" s="153" customFormat="1" ht="20.100000000000001" customHeight="1">
      <c r="A15" s="152" t="s">
        <v>140</v>
      </c>
      <c r="B15" s="454">
        <v>3.298234506315334</v>
      </c>
      <c r="C15" s="454">
        <v>1.8167725510915174</v>
      </c>
      <c r="D15" s="454">
        <v>3.6021673185529171</v>
      </c>
      <c r="E15" s="454">
        <v>3.1112316929964887</v>
      </c>
      <c r="F15" s="454"/>
      <c r="G15" s="454">
        <v>1.6998193403092232</v>
      </c>
      <c r="H15" s="454">
        <v>1.0058703592892029</v>
      </c>
      <c r="I15" s="454">
        <v>2.6890105091099326</v>
      </c>
      <c r="J15" s="454">
        <v>2.4081612777561472</v>
      </c>
      <c r="K15" s="454"/>
      <c r="L15" s="454">
        <v>3.7614313269544049</v>
      </c>
      <c r="M15" s="454">
        <v>2.5812224202165739</v>
      </c>
      <c r="N15" s="454">
        <v>4.3610151258401668</v>
      </c>
      <c r="O15" s="454">
        <v>4.4511617089046833</v>
      </c>
      <c r="P15" s="454"/>
      <c r="Q15" s="454">
        <v>9.0581399896871133</v>
      </c>
      <c r="R15" s="454">
        <v>6.6428214244742749</v>
      </c>
      <c r="S15" s="454">
        <v>7.6460509694584626</v>
      </c>
      <c r="T15" s="454">
        <v>8.5997599975233872</v>
      </c>
      <c r="U15" s="454"/>
      <c r="V15" s="454">
        <v>5.1146448875286286</v>
      </c>
      <c r="W15" s="454">
        <v>4.0837939794550255</v>
      </c>
      <c r="X15" s="454">
        <v>5.572644720129956</v>
      </c>
      <c r="Y15" s="454">
        <v>4.5347034713278687</v>
      </c>
    </row>
    <row r="16" spans="1:25" s="153" customFormat="1" ht="20.100000000000001" customHeight="1">
      <c r="A16" s="152" t="s">
        <v>141</v>
      </c>
      <c r="B16" s="454">
        <v>9.2756495624927204</v>
      </c>
      <c r="C16" s="454">
        <v>5.26984201741696</v>
      </c>
      <c r="D16" s="454">
        <v>19.838263934271627</v>
      </c>
      <c r="E16" s="454">
        <v>4.0495351934892225</v>
      </c>
      <c r="F16" s="454"/>
      <c r="G16" s="454">
        <v>4.4593599491685039</v>
      </c>
      <c r="H16" s="454">
        <v>3.0828665153087846</v>
      </c>
      <c r="I16" s="454">
        <v>10.297933749856776</v>
      </c>
      <c r="J16" s="454">
        <v>3.4027074405921471</v>
      </c>
      <c r="K16" s="454"/>
      <c r="L16" s="454">
        <v>7.2819205410110426</v>
      </c>
      <c r="M16" s="454">
        <v>6.8067802069915491</v>
      </c>
      <c r="N16" s="454">
        <v>14.686308736539944</v>
      </c>
      <c r="O16" s="454">
        <v>4.7055613072122116</v>
      </c>
      <c r="P16" s="454"/>
      <c r="Q16" s="454">
        <v>18.336543035582118</v>
      </c>
      <c r="R16" s="454">
        <v>42.308464530253325</v>
      </c>
      <c r="S16" s="454">
        <v>27.252715028713286</v>
      </c>
      <c r="T16" s="454">
        <v>10.997013400760297</v>
      </c>
      <c r="U16" s="454"/>
      <c r="V16" s="454">
        <v>11.062661897278598</v>
      </c>
      <c r="W16" s="454">
        <v>21.511684879268543</v>
      </c>
      <c r="X16" s="454">
        <v>21.19668217180509</v>
      </c>
      <c r="Y16" s="454">
        <v>5.6374003490697122</v>
      </c>
    </row>
    <row r="17" spans="1:25" s="154" customFormat="1" ht="9.9499999999999993" customHeight="1">
      <c r="A17" s="151" t="s">
        <v>142</v>
      </c>
      <c r="B17" s="455">
        <v>4.7093078219811098</v>
      </c>
      <c r="C17" s="455">
        <v>3.6822579160490179</v>
      </c>
      <c r="D17" s="455">
        <v>2.4097519580972233</v>
      </c>
      <c r="E17" s="455">
        <v>10.438210694761732</v>
      </c>
      <c r="F17" s="455"/>
      <c r="G17" s="455">
        <v>8.4474301355117891</v>
      </c>
      <c r="H17" s="455">
        <v>4.6896945654156141</v>
      </c>
      <c r="I17" s="455">
        <v>3.5508339135424749</v>
      </c>
      <c r="J17" s="455">
        <v>11.129431242695711</v>
      </c>
      <c r="K17" s="455"/>
      <c r="L17" s="455">
        <v>7.3762006936110316</v>
      </c>
      <c r="M17" s="455">
        <v>4.3830772201490076</v>
      </c>
      <c r="N17" s="455">
        <v>3.7711879980711869</v>
      </c>
      <c r="O17" s="455">
        <v>9.9030950635645105</v>
      </c>
      <c r="P17" s="455"/>
      <c r="Q17" s="455">
        <v>5.2718583136891342</v>
      </c>
      <c r="R17" s="455">
        <v>3.1421292073297482</v>
      </c>
      <c r="S17" s="455">
        <v>4.3335655123849808</v>
      </c>
      <c r="T17" s="455">
        <v>10.43990365896601</v>
      </c>
      <c r="U17" s="455"/>
      <c r="V17" s="455">
        <v>6.0313449658061256</v>
      </c>
      <c r="W17" s="455">
        <v>3.8177638652218002</v>
      </c>
      <c r="X17" s="455">
        <v>3.7200503316888263</v>
      </c>
      <c r="Y17" s="455">
        <v>10.349400237607222</v>
      </c>
    </row>
    <row r="18" spans="1:25" s="154" customFormat="1" ht="9.9499999999999993" customHeight="1">
      <c r="A18" s="151" t="s">
        <v>107</v>
      </c>
      <c r="B18" s="455">
        <f>+SUM(B10:B14)+B17</f>
        <v>100</v>
      </c>
      <c r="C18" s="455">
        <f>+SUM(C10:C14)+C17</f>
        <v>100</v>
      </c>
      <c r="D18" s="455">
        <f>+SUM(D10:D14)+D17</f>
        <v>100</v>
      </c>
      <c r="E18" s="455">
        <f>+SUM(E10:E14)+E17</f>
        <v>100.00000000000003</v>
      </c>
      <c r="F18" s="455"/>
      <c r="G18" s="455">
        <f>+SUM(G10:G14)+G17</f>
        <v>99.999999999999986</v>
      </c>
      <c r="H18" s="455">
        <f>+SUM(H10:H14)+H17</f>
        <v>100</v>
      </c>
      <c r="I18" s="455">
        <f>+SUM(I10:I14)+I17</f>
        <v>100</v>
      </c>
      <c r="J18" s="455">
        <f>+SUM(J10:J14)+J17</f>
        <v>100</v>
      </c>
      <c r="K18" s="455"/>
      <c r="L18" s="455">
        <f>+SUM(L10:L14)+L17</f>
        <v>100</v>
      </c>
      <c r="M18" s="455">
        <f>+SUM(M10:M14)+M17</f>
        <v>100.00000000000001</v>
      </c>
      <c r="N18" s="455">
        <f>+SUM(N10:N14)+N17</f>
        <v>100</v>
      </c>
      <c r="O18" s="455">
        <f>+SUM(O10:O14)+O17</f>
        <v>100.00000000000001</v>
      </c>
      <c r="P18" s="455"/>
      <c r="Q18" s="455">
        <f>+SUM(Q10:Q14)+Q17</f>
        <v>99.999999999999986</v>
      </c>
      <c r="R18" s="455">
        <f>+SUM(R10:R14)+R17</f>
        <v>100</v>
      </c>
      <c r="S18" s="455">
        <f>+SUM(S10:S14)+S17</f>
        <v>99.999999999999986</v>
      </c>
      <c r="T18" s="455">
        <f>+SUM(T10:T14)+T17</f>
        <v>100</v>
      </c>
      <c r="U18" s="455"/>
      <c r="V18" s="455">
        <f>+SUM(V10:V14)+V17</f>
        <v>99.999999999999986</v>
      </c>
      <c r="W18" s="455">
        <f>+SUM(W10:W14)+W17</f>
        <v>100</v>
      </c>
      <c r="X18" s="455">
        <f>+SUM(X10:X14)+X17</f>
        <v>100.00000000000001</v>
      </c>
      <c r="Y18" s="455">
        <f t="shared" ref="Y18" si="0">+SUM(Y10:Y14)+Y17</f>
        <v>100.00000000000003</v>
      </c>
    </row>
    <row r="19" spans="1:25" s="240" customFormat="1" ht="3" customHeight="1">
      <c r="A19" s="105"/>
      <c r="B19" s="106"/>
      <c r="C19" s="242"/>
      <c r="D19" s="242"/>
      <c r="E19" s="242"/>
      <c r="F19" s="242"/>
      <c r="G19" s="245"/>
      <c r="H19" s="244"/>
      <c r="I19" s="244"/>
      <c r="J19" s="244"/>
      <c r="K19" s="242"/>
      <c r="L19" s="244"/>
      <c r="M19" s="243"/>
      <c r="N19" s="243"/>
      <c r="O19" s="243"/>
      <c r="P19" s="242"/>
      <c r="Q19" s="243"/>
      <c r="R19" s="243"/>
      <c r="S19" s="243"/>
      <c r="T19" s="243"/>
      <c r="U19" s="242"/>
      <c r="V19" s="241"/>
      <c r="W19" s="241"/>
      <c r="X19" s="241"/>
      <c r="Y19" s="241"/>
    </row>
    <row r="20" spans="1:25" s="239" customFormat="1" ht="3" customHeight="1"/>
    <row r="21" spans="1:25" ht="9.9499999999999993" customHeight="1">
      <c r="A21" s="99" t="s">
        <v>96</v>
      </c>
    </row>
    <row r="22" spans="1:25">
      <c r="A22" s="525" t="s">
        <v>215</v>
      </c>
      <c r="B22" s="525"/>
      <c r="C22" s="525"/>
      <c r="D22" s="525"/>
      <c r="E22" s="525"/>
      <c r="F22" s="525"/>
      <c r="G22" s="525"/>
      <c r="H22" s="525"/>
      <c r="I22" s="525"/>
      <c r="J22" s="525"/>
      <c r="K22" s="525"/>
      <c r="L22" s="525"/>
      <c r="M22" s="525"/>
      <c r="N22" s="155"/>
      <c r="O22" s="155"/>
      <c r="P22" s="155"/>
      <c r="Q22" s="155"/>
      <c r="R22" s="155"/>
      <c r="S22" s="155"/>
      <c r="T22" s="155"/>
      <c r="U22" s="155"/>
      <c r="V22" s="155"/>
      <c r="W22" s="155"/>
      <c r="X22" s="155"/>
      <c r="Y22" s="155"/>
    </row>
    <row r="23" spans="1:25" ht="14.65" customHeight="1">
      <c r="A23" s="456"/>
      <c r="B23" s="456"/>
      <c r="C23" s="456"/>
      <c r="D23" s="456"/>
      <c r="E23" s="456"/>
      <c r="F23" s="456"/>
      <c r="G23" s="456"/>
      <c r="H23" s="456"/>
      <c r="I23" s="326"/>
      <c r="J23" s="326"/>
      <c r="K23" s="326"/>
      <c r="L23" s="326"/>
      <c r="M23" s="326"/>
      <c r="N23" s="326"/>
      <c r="O23" s="326"/>
      <c r="P23" s="326"/>
      <c r="Q23" s="326"/>
      <c r="R23" s="326"/>
      <c r="S23" s="326"/>
      <c r="T23" s="326"/>
      <c r="U23" s="326"/>
      <c r="V23" s="326"/>
      <c r="W23" s="326"/>
      <c r="X23" s="326"/>
      <c r="Y23" s="326"/>
    </row>
  </sheetData>
  <mergeCells count="7">
    <mergeCell ref="A22:M22"/>
    <mergeCell ref="V8:Y8"/>
    <mergeCell ref="A8:A9"/>
    <mergeCell ref="B8:E8"/>
    <mergeCell ref="G8:J8"/>
    <mergeCell ref="L8:O8"/>
    <mergeCell ref="Q8:T8"/>
  </mergeCells>
  <pageMargins left="0.7" right="0.7" top="0.75" bottom="0.75" header="0.3" footer="0.3"/>
  <pageSetup paperSize="9" scale="6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zoomScaleNormal="100" workbookViewId="0">
      <selection activeCell="A5" sqref="A5:G5"/>
    </sheetView>
  </sheetViews>
  <sheetFormatPr defaultColWidth="9.28515625" defaultRowHeight="12.75"/>
  <cols>
    <col min="1" max="16384" width="9.28515625" style="285"/>
  </cols>
  <sheetData>
    <row r="1" spans="1:9" s="277" customFormat="1" ht="12.75" customHeight="1"/>
    <row r="2" spans="1:9" s="277" customFormat="1" ht="12.75" customHeight="1"/>
    <row r="3" spans="1:9" s="279" customFormat="1" ht="25.15" customHeight="1">
      <c r="A3" s="278"/>
    </row>
    <row r="4" spans="1:9" s="280" customFormat="1" ht="12" customHeight="1">
      <c r="A4" s="280" t="s">
        <v>80</v>
      </c>
    </row>
    <row r="5" spans="1:9" s="280" customFormat="1" ht="12" customHeight="1">
      <c r="A5" s="493" t="s">
        <v>89</v>
      </c>
      <c r="B5" s="493"/>
      <c r="C5" s="493"/>
      <c r="D5" s="493"/>
      <c r="E5" s="493"/>
      <c r="F5" s="493"/>
      <c r="G5" s="493"/>
      <c r="H5" s="281"/>
      <c r="I5" s="281"/>
    </row>
    <row r="6" spans="1:9" s="282" customFormat="1" ht="12" customHeight="1">
      <c r="A6" s="330" t="s">
        <v>205</v>
      </c>
    </row>
    <row r="7" spans="1:9" s="283" customFormat="1" ht="9"/>
    <row r="8" spans="1:9" s="283" customFormat="1" ht="9"/>
    <row r="9" spans="1:9" s="283" customFormat="1" ht="9"/>
    <row r="10" spans="1:9" s="283" customFormat="1" ht="9"/>
    <row r="11" spans="1:9" s="283" customFormat="1" ht="9"/>
    <row r="12" spans="1:9" s="283" customFormat="1" ht="9"/>
    <row r="13" spans="1:9" s="283" customFormat="1" ht="9"/>
    <row r="14" spans="1:9" s="283" customFormat="1" ht="9"/>
    <row r="15" spans="1:9" s="283" customFormat="1" ht="9"/>
    <row r="16" spans="1:9" s="283" customFormat="1" ht="9"/>
    <row r="17" spans="1:1" s="283" customFormat="1" ht="9"/>
    <row r="18" spans="1:1" s="283" customFormat="1" ht="9"/>
    <row r="19" spans="1:1" s="283" customFormat="1" ht="9"/>
    <row r="20" spans="1:1" s="283" customFormat="1" ht="9"/>
    <row r="21" spans="1:1" s="283" customFormat="1" ht="9"/>
    <row r="22" spans="1:1" s="283" customFormat="1" ht="9"/>
    <row r="23" spans="1:1" s="283" customFormat="1" ht="9"/>
    <row r="24" spans="1:1" s="283" customFormat="1" ht="9"/>
    <row r="26" spans="1:1" s="283" customFormat="1" ht="9"/>
    <row r="29" spans="1:1" s="284" customFormat="1" ht="9">
      <c r="A29" s="37" t="s">
        <v>68</v>
      </c>
    </row>
  </sheetData>
  <mergeCells count="1">
    <mergeCell ref="A5:G5"/>
  </mergeCells>
  <pageMargins left="0.59055118110236227" right="0.59055118110236227" top="0.78740157480314965" bottom="0.78740157480314965" header="0" footer="0"/>
  <pageSetup paperSize="9" orientation="portrait" horizontalDpi="4294967293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zoomScale="154" zoomScaleNormal="154" workbookViewId="0"/>
  </sheetViews>
  <sheetFormatPr defaultColWidth="9.140625" defaultRowHeight="15"/>
  <cols>
    <col min="1" max="2" width="9.140625" style="156"/>
    <col min="3" max="4" width="13.5703125" style="156" customWidth="1"/>
    <col min="5" max="5" width="19.140625" style="156" customWidth="1"/>
    <col min="6" max="6" width="9.140625" style="156"/>
    <col min="7" max="8" width="9.140625" style="157"/>
    <col min="9" max="16384" width="9.140625" style="156"/>
  </cols>
  <sheetData>
    <row r="1" spans="1:8" s="267" customFormat="1" ht="12.75" customHeight="1"/>
    <row r="2" spans="1:8" s="267" customFormat="1" ht="12.75" customHeight="1"/>
    <row r="3" spans="1:8" ht="25.15" customHeight="1">
      <c r="A3" s="268"/>
    </row>
    <row r="4" spans="1:8" s="224" customFormat="1" ht="12" customHeight="1">
      <c r="A4" s="158" t="s">
        <v>143</v>
      </c>
      <c r="B4" s="159"/>
      <c r="C4" s="160"/>
      <c r="D4" s="160"/>
      <c r="E4" s="160"/>
      <c r="F4" s="160"/>
      <c r="G4" s="225"/>
      <c r="H4" s="225"/>
    </row>
    <row r="5" spans="1:8" s="222" customFormat="1" ht="12" customHeight="1">
      <c r="A5" s="529" t="s">
        <v>178</v>
      </c>
      <c r="B5" s="529"/>
      <c r="C5" s="529"/>
      <c r="D5" s="529"/>
      <c r="E5" s="529"/>
      <c r="F5" s="161"/>
      <c r="G5" s="223"/>
      <c r="H5" s="223"/>
    </row>
    <row r="6" spans="1:8" s="220" customFormat="1" ht="12" customHeight="1">
      <c r="A6" s="162" t="s">
        <v>203</v>
      </c>
      <c r="B6" s="162"/>
      <c r="C6" s="162"/>
      <c r="D6" s="162"/>
      <c r="E6" s="163"/>
      <c r="F6" s="163"/>
      <c r="G6" s="221"/>
      <c r="H6" s="221"/>
    </row>
    <row r="7" spans="1:8" ht="6" customHeight="1"/>
    <row r="28" spans="1:8" s="165" customFormat="1" ht="9.9499999999999993" customHeight="1">
      <c r="A28" s="530" t="s">
        <v>144</v>
      </c>
      <c r="B28" s="530"/>
      <c r="C28" s="530"/>
      <c r="D28" s="530"/>
      <c r="E28" s="530"/>
      <c r="F28" s="530"/>
      <c r="G28" s="164"/>
      <c r="H28" s="164"/>
    </row>
    <row r="29" spans="1:8" s="166" customFormat="1" ht="20.100000000000001" customHeight="1">
      <c r="A29" s="531" t="s">
        <v>145</v>
      </c>
      <c r="B29" s="531"/>
      <c r="C29" s="531"/>
      <c r="D29" s="531"/>
      <c r="E29" s="531"/>
    </row>
    <row r="30" spans="1:8" s="169" customFormat="1" ht="9.9499999999999993" customHeight="1">
      <c r="A30" s="167"/>
      <c r="B30" s="167"/>
      <c r="C30" s="167"/>
      <c r="D30" s="167"/>
      <c r="E30" s="167"/>
      <c r="F30" s="167"/>
      <c r="G30" s="168"/>
      <c r="H30" s="168"/>
    </row>
    <row r="31" spans="1:8" s="169" customFormat="1" ht="9.9499999999999993" customHeight="1">
      <c r="A31" s="167"/>
      <c r="B31" s="167"/>
      <c r="C31" s="167"/>
      <c r="D31" s="167"/>
      <c r="E31" s="167"/>
      <c r="F31" s="167"/>
      <c r="G31" s="168"/>
      <c r="H31" s="168"/>
    </row>
    <row r="32" spans="1:8" s="169" customFormat="1" ht="9.9499999999999993" customHeight="1">
      <c r="A32" s="167"/>
      <c r="B32" s="167"/>
      <c r="C32" s="167"/>
      <c r="D32" s="167"/>
      <c r="E32" s="167"/>
      <c r="F32" s="167"/>
      <c r="G32" s="168"/>
      <c r="H32" s="168"/>
    </row>
    <row r="33" spans="1:8" s="169" customFormat="1" ht="9.9499999999999993" customHeight="1">
      <c r="A33" s="167"/>
      <c r="B33" s="167"/>
      <c r="C33" s="167"/>
      <c r="D33" s="167"/>
      <c r="E33" s="167"/>
      <c r="F33" s="167"/>
      <c r="G33" s="168"/>
      <c r="H33" s="168"/>
    </row>
    <row r="34" spans="1:8" s="169" customFormat="1" ht="9.9499999999999993" customHeight="1">
      <c r="A34" s="167"/>
      <c r="B34" s="167"/>
      <c r="C34" s="167"/>
      <c r="D34" s="167"/>
      <c r="E34" s="167"/>
      <c r="F34" s="167"/>
      <c r="G34" s="168"/>
      <c r="H34" s="168"/>
    </row>
    <row r="35" spans="1:8" s="169" customFormat="1" ht="9.9499999999999993" customHeight="1">
      <c r="A35" s="167"/>
      <c r="B35" s="167"/>
      <c r="C35" s="167"/>
      <c r="D35" s="167"/>
      <c r="E35" s="167"/>
      <c r="F35" s="167"/>
      <c r="G35" s="168"/>
      <c r="H35" s="168"/>
    </row>
    <row r="36" spans="1:8" s="169" customFormat="1">
      <c r="A36" s="167"/>
      <c r="B36" s="167"/>
      <c r="C36" s="167"/>
      <c r="D36" s="167"/>
      <c r="E36" s="167"/>
      <c r="F36" s="167"/>
      <c r="G36" s="168"/>
      <c r="H36" s="168"/>
    </row>
    <row r="37" spans="1:8" s="169" customFormat="1">
      <c r="A37" s="167"/>
      <c r="B37" s="167"/>
      <c r="C37" s="167"/>
      <c r="D37" s="167"/>
      <c r="E37" s="167"/>
      <c r="F37" s="167"/>
      <c r="G37" s="168"/>
      <c r="H37" s="168"/>
    </row>
    <row r="38" spans="1:8" s="169" customFormat="1">
      <c r="A38" s="167"/>
      <c r="B38" s="167"/>
      <c r="C38" s="167"/>
      <c r="D38" s="167"/>
      <c r="E38" s="167"/>
      <c r="F38" s="167"/>
      <c r="G38" s="168"/>
      <c r="H38" s="168"/>
    </row>
    <row r="39" spans="1:8" s="169" customFormat="1">
      <c r="A39" s="167"/>
      <c r="B39" s="167"/>
      <c r="C39" s="167"/>
      <c r="D39" s="167"/>
      <c r="E39" s="167"/>
      <c r="F39" s="167"/>
      <c r="G39" s="168"/>
      <c r="H39" s="168"/>
    </row>
    <row r="40" spans="1:8" s="169" customFormat="1">
      <c r="A40" s="167"/>
      <c r="B40" s="167"/>
      <c r="C40" s="167"/>
      <c r="D40" s="167"/>
      <c r="E40" s="167"/>
      <c r="F40" s="167"/>
      <c r="G40" s="168"/>
      <c r="H40" s="168"/>
    </row>
    <row r="41" spans="1:8" s="169" customFormat="1">
      <c r="A41" s="167"/>
      <c r="B41" s="167"/>
      <c r="C41" s="167"/>
      <c r="D41" s="167"/>
      <c r="E41" s="167"/>
      <c r="F41" s="167"/>
      <c r="G41" s="168"/>
      <c r="H41" s="168"/>
    </row>
  </sheetData>
  <mergeCells count="3">
    <mergeCell ref="A5:E5"/>
    <mergeCell ref="A28:F28"/>
    <mergeCell ref="A29:E29"/>
  </mergeCells>
  <pageMargins left="0.59055118110236227" right="0.59055118110236227" top="0.78740157480314965" bottom="0.78740157480314965" header="0" footer="0"/>
  <pageSetup orientation="portrait" horizontalDpi="300" verticalDpi="30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zoomScaleNormal="100" workbookViewId="0">
      <selection activeCell="H10" sqref="H10"/>
    </sheetView>
  </sheetViews>
  <sheetFormatPr defaultColWidth="9.140625" defaultRowHeight="12.75"/>
  <cols>
    <col min="1" max="1" width="13.85546875" style="222" customWidth="1"/>
    <col min="2" max="2" width="9.140625" style="222"/>
    <col min="3" max="4" width="13.85546875" style="222" customWidth="1"/>
    <col min="5" max="5" width="13.42578125" style="222" customWidth="1"/>
    <col min="6" max="16384" width="9.140625" style="222"/>
  </cols>
  <sheetData>
    <row r="1" spans="1:5" s="267" customFormat="1" ht="12.75" customHeight="1"/>
    <row r="2" spans="1:5" s="267" customFormat="1" ht="12.75" customHeight="1"/>
    <row r="3" spans="1:5" s="156" customFormat="1" ht="12.75" customHeight="1">
      <c r="A3" s="268"/>
    </row>
    <row r="4" spans="1:5" ht="12" customHeight="1">
      <c r="A4" s="170" t="s">
        <v>146</v>
      </c>
      <c r="B4" s="171"/>
      <c r="C4" s="160"/>
      <c r="D4" s="160"/>
      <c r="E4" s="160"/>
    </row>
    <row r="5" spans="1:5" ht="12" customHeight="1">
      <c r="A5" s="532" t="s">
        <v>178</v>
      </c>
      <c r="B5" s="532"/>
      <c r="C5" s="532"/>
      <c r="D5" s="532"/>
      <c r="E5" s="532"/>
    </row>
    <row r="6" spans="1:5" s="221" customFormat="1" ht="12" customHeight="1">
      <c r="A6" s="162" t="s">
        <v>202</v>
      </c>
      <c r="B6" s="162"/>
      <c r="C6" s="162"/>
      <c r="D6" s="162"/>
      <c r="E6" s="162"/>
    </row>
    <row r="7" spans="1:5" ht="6" customHeight="1">
      <c r="A7" s="172"/>
      <c r="B7" s="172"/>
      <c r="C7" s="173"/>
      <c r="D7" s="173"/>
      <c r="E7" s="174"/>
    </row>
    <row r="8" spans="1:5" ht="30" customHeight="1">
      <c r="A8" s="175" t="s">
        <v>147</v>
      </c>
      <c r="B8" s="176" t="s">
        <v>148</v>
      </c>
      <c r="C8" s="177" t="s">
        <v>173</v>
      </c>
      <c r="D8" s="177" t="s">
        <v>174</v>
      </c>
      <c r="E8" s="177" t="s">
        <v>175</v>
      </c>
    </row>
    <row r="9" spans="1:5" ht="3" customHeight="1">
      <c r="A9" s="178"/>
      <c r="B9" s="178"/>
      <c r="C9" s="178"/>
      <c r="D9" s="178"/>
      <c r="E9" s="174"/>
    </row>
    <row r="10" spans="1:5" ht="9.9499999999999993" customHeight="1">
      <c r="A10" s="179">
        <v>2017</v>
      </c>
      <c r="B10" s="180" t="s">
        <v>149</v>
      </c>
      <c r="C10" s="270">
        <v>12217.848</v>
      </c>
      <c r="D10" s="271">
        <v>3.3809999999999998</v>
      </c>
      <c r="E10" s="272">
        <v>69.789000000000001</v>
      </c>
    </row>
    <row r="11" spans="1:5" ht="9.9499999999999993" customHeight="1">
      <c r="A11" s="179"/>
      <c r="B11" s="180" t="s">
        <v>150</v>
      </c>
      <c r="C11" s="270">
        <v>12374.28</v>
      </c>
      <c r="D11" s="271">
        <v>15.381</v>
      </c>
      <c r="E11" s="273">
        <v>141.05099999999999</v>
      </c>
    </row>
    <row r="12" spans="1:5" ht="9.9499999999999993" customHeight="1">
      <c r="A12" s="179"/>
      <c r="B12" s="181" t="s">
        <v>151</v>
      </c>
      <c r="C12" s="270">
        <v>12466.120999999999</v>
      </c>
      <c r="D12" s="271">
        <v>14.976000000000001</v>
      </c>
      <c r="E12" s="273">
        <v>76.864999999999995</v>
      </c>
    </row>
    <row r="13" spans="1:5" ht="9.9499999999999993" customHeight="1">
      <c r="A13" s="179"/>
      <c r="B13" s="181" t="s">
        <v>56</v>
      </c>
      <c r="C13" s="270">
        <v>12524.25</v>
      </c>
      <c r="D13" s="271">
        <v>9.8729999999999993</v>
      </c>
      <c r="E13" s="272">
        <v>48.256</v>
      </c>
    </row>
    <row r="14" spans="1:5" ht="9.9499999999999993" customHeight="1">
      <c r="A14" s="179">
        <v>2018</v>
      </c>
      <c r="B14" s="180" t="s">
        <v>149</v>
      </c>
      <c r="C14" s="270">
        <v>12613.721</v>
      </c>
      <c r="D14" s="271">
        <v>21.908999999999999</v>
      </c>
      <c r="E14" s="272">
        <v>67.561999999999998</v>
      </c>
    </row>
    <row r="15" spans="1:5" ht="9.9499999999999993" customHeight="1">
      <c r="A15" s="179"/>
      <c r="B15" s="180" t="s">
        <v>150</v>
      </c>
      <c r="C15" s="270">
        <v>12688.241</v>
      </c>
      <c r="D15" s="271">
        <v>19.29</v>
      </c>
      <c r="E15" s="273">
        <v>55.23</v>
      </c>
    </row>
    <row r="16" spans="1:5" ht="9.9499999999999993" customHeight="1">
      <c r="A16" s="179"/>
      <c r="B16" s="181" t="s">
        <v>151</v>
      </c>
      <c r="C16" s="270">
        <v>12735.986999999999</v>
      </c>
      <c r="D16" s="271">
        <v>17.035</v>
      </c>
      <c r="E16" s="273">
        <v>30.710999999999999</v>
      </c>
    </row>
    <row r="17" spans="1:5" ht="9.9499999999999993" customHeight="1">
      <c r="A17" s="179"/>
      <c r="B17" s="181" t="s">
        <v>56</v>
      </c>
      <c r="C17" s="270">
        <v>12769.07</v>
      </c>
      <c r="D17" s="271">
        <v>10.914999999999999</v>
      </c>
      <c r="E17" s="273">
        <v>22.167999999999999</v>
      </c>
    </row>
    <row r="18" spans="1:5" ht="9.9499999999999993" customHeight="1">
      <c r="A18" s="179">
        <v>2019</v>
      </c>
      <c r="B18" s="180" t="s">
        <v>149</v>
      </c>
      <c r="C18" s="270">
        <v>12841.673000000001</v>
      </c>
      <c r="D18" s="271">
        <v>21.707000000000001</v>
      </c>
      <c r="E18" s="273">
        <v>50.896000000000001</v>
      </c>
    </row>
    <row r="19" spans="1:5" ht="9.9499999999999993" customHeight="1">
      <c r="A19" s="179"/>
      <c r="B19" s="180" t="s">
        <v>150</v>
      </c>
      <c r="C19" s="270">
        <v>12939.625</v>
      </c>
      <c r="D19" s="271">
        <v>17.338999999999999</v>
      </c>
      <c r="E19" s="273">
        <v>80.613</v>
      </c>
    </row>
    <row r="20" spans="1:5" ht="9.9499999999999993" customHeight="1">
      <c r="A20" s="179"/>
      <c r="B20" s="181" t="s">
        <v>151</v>
      </c>
      <c r="C20" s="270">
        <v>13009.200999999999</v>
      </c>
      <c r="D20" s="271">
        <v>13.516</v>
      </c>
      <c r="E20" s="274">
        <v>56.06</v>
      </c>
    </row>
    <row r="21" spans="1:5" ht="9.9499999999999993" customHeight="1">
      <c r="A21" s="179"/>
      <c r="B21" s="181" t="s">
        <v>56</v>
      </c>
      <c r="C21" s="270">
        <v>13022.861000000001</v>
      </c>
      <c r="D21" s="271">
        <v>9.1129999999999995</v>
      </c>
      <c r="E21" s="274">
        <v>4.5469999999999997</v>
      </c>
    </row>
    <row r="22" spans="1:5" ht="9.9499999999999993" customHeight="1">
      <c r="A22" s="179">
        <v>2020</v>
      </c>
      <c r="B22" s="180" t="s">
        <v>149</v>
      </c>
      <c r="C22" s="270">
        <v>13006.619000000001</v>
      </c>
      <c r="D22" s="271">
        <v>-0.70499999999999996</v>
      </c>
      <c r="E22" s="274">
        <v>-15.537000000000001</v>
      </c>
    </row>
    <row r="23" spans="1:5" ht="9.9499999999999993" customHeight="1">
      <c r="A23" s="179"/>
      <c r="B23" s="180" t="s">
        <v>150</v>
      </c>
      <c r="C23" s="270">
        <v>12545.550999999999</v>
      </c>
      <c r="D23" s="271">
        <v>-61.207000000000001</v>
      </c>
      <c r="E23" s="274">
        <v>-399.86099999999999</v>
      </c>
    </row>
    <row r="24" spans="1:5" ht="9.9499999999999993" customHeight="1">
      <c r="A24" s="179"/>
      <c r="B24" s="181" t="s">
        <v>151</v>
      </c>
      <c r="C24" s="270">
        <v>12730.343000000001</v>
      </c>
      <c r="D24" s="271">
        <v>55.695</v>
      </c>
      <c r="E24" s="274">
        <v>129.09700000000001</v>
      </c>
    </row>
    <row r="25" spans="1:5" ht="9.9499999999999993" customHeight="1">
      <c r="A25" s="179"/>
      <c r="B25" s="181" t="s">
        <v>56</v>
      </c>
      <c r="C25" s="270">
        <v>12834.832</v>
      </c>
      <c r="D25" s="271">
        <v>25.497</v>
      </c>
      <c r="E25" s="274">
        <v>78.992000000000004</v>
      </c>
    </row>
    <row r="26" spans="1:5" ht="9.9499999999999993" customHeight="1">
      <c r="A26" s="179">
        <v>2021</v>
      </c>
      <c r="B26" s="180" t="s">
        <v>149</v>
      </c>
      <c r="C26" s="270">
        <v>12833.83</v>
      </c>
      <c r="D26" s="271">
        <v>31.507999999999999</v>
      </c>
      <c r="E26" s="274">
        <v>-32.51</v>
      </c>
    </row>
    <row r="27" spans="1:5" ht="9.9499999999999993" customHeight="1">
      <c r="A27" s="179"/>
      <c r="B27" s="180" t="s">
        <v>150</v>
      </c>
      <c r="C27" s="270">
        <v>13009.884</v>
      </c>
      <c r="D27" s="271">
        <v>45.87</v>
      </c>
      <c r="E27" s="274">
        <v>130.184</v>
      </c>
    </row>
    <row r="28" spans="1:5" ht="9.9499999999999993" customHeight="1">
      <c r="A28" s="179"/>
      <c r="B28" s="181" t="s">
        <v>151</v>
      </c>
      <c r="C28" s="270">
        <v>13343.475</v>
      </c>
      <c r="D28" s="271">
        <v>53.929000000000002</v>
      </c>
      <c r="E28" s="274">
        <v>279.66199999999998</v>
      </c>
    </row>
    <row r="29" spans="1:5" ht="9.9499999999999993" customHeight="1">
      <c r="A29" s="179"/>
      <c r="B29" s="181" t="s">
        <v>56</v>
      </c>
      <c r="C29" s="270">
        <v>13439.429</v>
      </c>
      <c r="D29" s="271">
        <v>47.539000000000001</v>
      </c>
      <c r="E29" s="274">
        <v>48.414999999999999</v>
      </c>
    </row>
    <row r="30" spans="1:5" ht="3" customHeight="1">
      <c r="A30" s="182"/>
      <c r="B30" s="182"/>
      <c r="C30" s="182"/>
      <c r="D30" s="182"/>
      <c r="E30" s="182"/>
    </row>
    <row r="31" spans="1:5" ht="3" customHeight="1">
      <c r="A31" s="174"/>
      <c r="B31" s="174"/>
      <c r="C31" s="174"/>
      <c r="D31" s="174"/>
      <c r="E31" s="174"/>
    </row>
    <row r="32" spans="1:5" s="183" customFormat="1" ht="9.9499999999999993" customHeight="1">
      <c r="A32" s="533" t="s">
        <v>144</v>
      </c>
      <c r="B32" s="533"/>
      <c r="C32" s="533"/>
      <c r="D32" s="533"/>
      <c r="E32" s="533"/>
    </row>
    <row r="33" spans="1:5" s="169" customFormat="1" ht="19.899999999999999" customHeight="1">
      <c r="A33" s="531" t="s">
        <v>145</v>
      </c>
      <c r="B33" s="531"/>
      <c r="C33" s="531"/>
      <c r="D33" s="531"/>
      <c r="E33" s="531"/>
    </row>
  </sheetData>
  <mergeCells count="3">
    <mergeCell ref="A5:E5"/>
    <mergeCell ref="A32:E32"/>
    <mergeCell ref="A33:E33"/>
  </mergeCells>
  <pageMargins left="0.59055118110236227" right="0.59055118110236227" top="0.78740157480314965" bottom="0.78740157480314965" header="0" footer="0"/>
  <pageSetup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zoomScale="120" zoomScaleNormal="120" workbookViewId="0">
      <selection activeCell="A5" sqref="A5:E5"/>
    </sheetView>
  </sheetViews>
  <sheetFormatPr defaultColWidth="9.140625" defaultRowHeight="15"/>
  <cols>
    <col min="1" max="2" width="9.140625" style="156"/>
    <col min="3" max="4" width="13.5703125" style="156" customWidth="1"/>
    <col min="5" max="5" width="19.140625" style="156" customWidth="1"/>
    <col min="6" max="6" width="9.140625" style="156"/>
    <col min="7" max="8" width="9.140625" style="157"/>
    <col min="9" max="16384" width="9.140625" style="156"/>
  </cols>
  <sheetData>
    <row r="1" spans="1:8" s="267" customFormat="1" ht="12.75" customHeight="1"/>
    <row r="2" spans="1:8" s="267" customFormat="1" ht="12.75" customHeight="1"/>
    <row r="3" spans="1:8" ht="25.35" customHeight="1">
      <c r="A3" s="268"/>
    </row>
    <row r="4" spans="1:8" s="224" customFormat="1" ht="12" customHeight="1">
      <c r="A4" s="158" t="s">
        <v>152</v>
      </c>
      <c r="B4" s="159"/>
      <c r="C4" s="160"/>
      <c r="D4" s="160"/>
      <c r="E4" s="160"/>
      <c r="F4" s="160"/>
      <c r="G4" s="225"/>
      <c r="H4" s="225"/>
    </row>
    <row r="5" spans="1:8" s="222" customFormat="1" ht="24.95" customHeight="1">
      <c r="A5" s="534" t="s">
        <v>193</v>
      </c>
      <c r="B5" s="534"/>
      <c r="C5" s="534"/>
      <c r="D5" s="534"/>
      <c r="E5" s="534"/>
      <c r="F5" s="161"/>
      <c r="G5" s="223"/>
      <c r="H5" s="223"/>
    </row>
    <row r="6" spans="1:8" s="220" customFormat="1" ht="12" customHeight="1">
      <c r="A6" s="163" t="s">
        <v>199</v>
      </c>
      <c r="B6" s="163"/>
      <c r="C6" s="163"/>
      <c r="D6" s="163"/>
      <c r="E6" s="163"/>
      <c r="F6" s="163"/>
      <c r="G6" s="221"/>
      <c r="H6" s="221"/>
    </row>
    <row r="7" spans="1:8" ht="6" customHeight="1"/>
    <row r="28" spans="1:8" s="165" customFormat="1" ht="20.100000000000001" customHeight="1">
      <c r="A28" s="531" t="s">
        <v>153</v>
      </c>
      <c r="B28" s="531"/>
      <c r="C28" s="531"/>
      <c r="D28" s="531"/>
      <c r="E28" s="531"/>
      <c r="F28" s="409"/>
      <c r="G28" s="164"/>
      <c r="H28" s="164"/>
    </row>
    <row r="29" spans="1:8" s="169" customFormat="1" ht="9.9499999999999993" customHeight="1">
      <c r="A29" s="167"/>
      <c r="B29" s="167"/>
      <c r="C29" s="167"/>
      <c r="D29" s="167"/>
      <c r="E29" s="167"/>
      <c r="F29" s="167"/>
      <c r="G29" s="168"/>
      <c r="H29" s="168"/>
    </row>
    <row r="30" spans="1:8" s="169" customFormat="1" ht="9.9499999999999993" customHeight="1">
      <c r="A30" s="167"/>
      <c r="B30" s="167"/>
      <c r="C30" s="167"/>
      <c r="D30" s="167"/>
      <c r="E30" s="167"/>
      <c r="F30" s="167"/>
      <c r="G30" s="168"/>
      <c r="H30" s="168"/>
    </row>
    <row r="31" spans="1:8" s="169" customFormat="1" ht="9.9499999999999993" customHeight="1">
      <c r="A31" s="167"/>
      <c r="B31" s="167"/>
      <c r="C31" s="167"/>
      <c r="D31" s="167"/>
      <c r="E31" s="167"/>
      <c r="F31" s="167"/>
      <c r="G31" s="168"/>
      <c r="H31" s="168"/>
    </row>
    <row r="32" spans="1:8" s="169" customFormat="1" ht="9.9499999999999993" customHeight="1">
      <c r="A32" s="167"/>
      <c r="B32" s="167"/>
      <c r="C32" s="167"/>
      <c r="D32" s="167"/>
      <c r="E32" s="167"/>
      <c r="F32" s="167"/>
      <c r="G32" s="168"/>
      <c r="H32" s="168"/>
    </row>
    <row r="33" spans="1:8" s="169" customFormat="1" ht="9.9499999999999993" customHeight="1">
      <c r="A33" s="167"/>
      <c r="B33" s="167"/>
      <c r="C33" s="167"/>
      <c r="D33" s="167"/>
      <c r="E33" s="167"/>
      <c r="F33" s="167"/>
      <c r="G33" s="168"/>
      <c r="H33" s="168"/>
    </row>
    <row r="34" spans="1:8" s="169" customFormat="1" ht="9.9499999999999993" customHeight="1">
      <c r="A34" s="167"/>
      <c r="B34" s="167"/>
      <c r="C34" s="167"/>
      <c r="D34" s="167"/>
      <c r="E34" s="167"/>
      <c r="F34" s="167"/>
      <c r="G34" s="168"/>
      <c r="H34" s="168"/>
    </row>
    <row r="35" spans="1:8" s="169" customFormat="1" ht="9.9499999999999993" customHeight="1">
      <c r="A35" s="167"/>
      <c r="B35" s="167"/>
      <c r="C35" s="167"/>
      <c r="D35" s="167"/>
      <c r="E35" s="167"/>
      <c r="F35" s="167"/>
      <c r="G35" s="168"/>
      <c r="H35" s="168"/>
    </row>
    <row r="36" spans="1:8" s="169" customFormat="1">
      <c r="A36" s="167"/>
      <c r="B36" s="167"/>
      <c r="C36" s="167"/>
      <c r="D36" s="167"/>
      <c r="E36" s="167"/>
      <c r="F36" s="167"/>
      <c r="G36" s="168"/>
      <c r="H36" s="168"/>
    </row>
    <row r="37" spans="1:8" s="169" customFormat="1">
      <c r="A37" s="167"/>
      <c r="B37" s="167"/>
      <c r="C37" s="167"/>
      <c r="D37" s="167"/>
      <c r="E37" s="167"/>
      <c r="F37" s="167"/>
      <c r="G37" s="168"/>
      <c r="H37" s="168"/>
    </row>
    <row r="38" spans="1:8" s="169" customFormat="1">
      <c r="A38" s="167"/>
      <c r="B38" s="167"/>
      <c r="C38" s="167"/>
      <c r="D38" s="167"/>
      <c r="E38" s="167"/>
      <c r="F38" s="167"/>
      <c r="G38" s="168"/>
      <c r="H38" s="168"/>
    </row>
    <row r="39" spans="1:8" s="169" customFormat="1">
      <c r="A39" s="167"/>
      <c r="B39" s="167"/>
      <c r="C39" s="167"/>
      <c r="D39" s="167"/>
      <c r="E39" s="167"/>
      <c r="F39" s="167"/>
      <c r="G39" s="168"/>
      <c r="H39" s="168"/>
    </row>
    <row r="40" spans="1:8" s="169" customFormat="1">
      <c r="A40" s="167"/>
      <c r="B40" s="167"/>
      <c r="C40" s="167"/>
      <c r="D40" s="167"/>
      <c r="E40" s="167"/>
      <c r="F40" s="167"/>
      <c r="G40" s="168"/>
      <c r="H40" s="168"/>
    </row>
    <row r="41" spans="1:8" s="169" customFormat="1">
      <c r="A41" s="167"/>
      <c r="B41" s="167"/>
      <c r="C41" s="167"/>
      <c r="D41" s="167"/>
      <c r="E41" s="167"/>
      <c r="F41" s="167"/>
      <c r="G41" s="168"/>
      <c r="H41" s="168"/>
    </row>
  </sheetData>
  <mergeCells count="2">
    <mergeCell ref="A5:E5"/>
    <mergeCell ref="A28:E28"/>
  </mergeCells>
  <pageMargins left="0.59055118110236227" right="0.59055118110236227" top="0.78740157480314965" bottom="0.78740157480314965" header="0" footer="0"/>
  <pageSetup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zoomScaleNormal="100" workbookViewId="0">
      <selection activeCell="D29" sqref="D29"/>
    </sheetView>
  </sheetViews>
  <sheetFormatPr defaultColWidth="9.140625" defaultRowHeight="12.75"/>
  <cols>
    <col min="1" max="1" width="13.85546875" style="222" customWidth="1"/>
    <col min="2" max="2" width="9.140625" style="222"/>
    <col min="3" max="3" width="14.42578125" style="222" customWidth="1"/>
    <col min="4" max="4" width="15.42578125" style="222" customWidth="1"/>
    <col min="5" max="16384" width="9.140625" style="222"/>
  </cols>
  <sheetData>
    <row r="1" spans="1:9" s="267" customFormat="1" ht="12.75" customHeight="1"/>
    <row r="2" spans="1:9" s="267" customFormat="1" ht="12.75" customHeight="1"/>
    <row r="3" spans="1:9" s="156" customFormat="1" ht="12.75" customHeight="1">
      <c r="A3" s="268"/>
    </row>
    <row r="4" spans="1:9" ht="12" customHeight="1">
      <c r="A4" s="170" t="s">
        <v>154</v>
      </c>
      <c r="B4" s="171"/>
      <c r="C4" s="159"/>
      <c r="D4" s="159"/>
    </row>
    <row r="5" spans="1:9" ht="36.6" customHeight="1">
      <c r="A5" s="532" t="s">
        <v>193</v>
      </c>
      <c r="B5" s="532"/>
      <c r="C5" s="532"/>
      <c r="D5" s="532"/>
    </row>
    <row r="6" spans="1:9" s="220" customFormat="1" ht="12" customHeight="1">
      <c r="A6" s="162" t="s">
        <v>199</v>
      </c>
      <c r="B6" s="162"/>
      <c r="C6" s="162"/>
      <c r="D6" s="162"/>
      <c r="E6" s="163"/>
      <c r="F6" s="163"/>
      <c r="G6" s="221"/>
      <c r="H6" s="221"/>
    </row>
    <row r="7" spans="1:9" ht="6" customHeight="1">
      <c r="A7" s="172"/>
      <c r="B7" s="172"/>
      <c r="C7" s="173"/>
      <c r="D7" s="174"/>
    </row>
    <row r="8" spans="1:9" ht="40.35" customHeight="1">
      <c r="A8" s="175" t="s">
        <v>147</v>
      </c>
      <c r="B8" s="175" t="s">
        <v>148</v>
      </c>
      <c r="C8" s="177" t="s">
        <v>176</v>
      </c>
      <c r="D8" s="177" t="s">
        <v>194</v>
      </c>
    </row>
    <row r="9" spans="1:9" ht="3" customHeight="1">
      <c r="A9" s="178"/>
      <c r="B9" s="178"/>
      <c r="C9" s="178"/>
      <c r="D9" s="174"/>
    </row>
    <row r="10" spans="1:9" ht="9.9499999999999993" customHeight="1">
      <c r="A10" s="179">
        <v>2017</v>
      </c>
      <c r="B10" s="180" t="s">
        <v>149</v>
      </c>
      <c r="C10" s="275">
        <v>271.86</v>
      </c>
      <c r="D10" s="447">
        <v>1.2</v>
      </c>
      <c r="E10" s="350"/>
      <c r="I10" s="156"/>
    </row>
    <row r="11" spans="1:9" ht="9.9499999999999993" customHeight="1">
      <c r="A11" s="179"/>
      <c r="B11" s="180" t="s">
        <v>150</v>
      </c>
      <c r="C11" s="275">
        <v>291.49400000000003</v>
      </c>
      <c r="D11" s="448">
        <v>1.1000000000000001</v>
      </c>
      <c r="E11" s="351"/>
    </row>
    <row r="12" spans="1:9" ht="9.9499999999999993" customHeight="1">
      <c r="A12" s="179"/>
      <c r="B12" s="181" t="s">
        <v>151</v>
      </c>
      <c r="C12" s="275">
        <v>304.83199999999999</v>
      </c>
      <c r="D12" s="448">
        <v>1.3</v>
      </c>
      <c r="E12" s="351"/>
    </row>
    <row r="13" spans="1:9" ht="9.9499999999999993" customHeight="1">
      <c r="A13" s="179"/>
      <c r="B13" s="181" t="s">
        <v>56</v>
      </c>
      <c r="C13" s="275">
        <v>321.988</v>
      </c>
      <c r="D13" s="448">
        <v>1.3</v>
      </c>
      <c r="E13" s="350"/>
    </row>
    <row r="14" spans="1:9" ht="9.9499999999999993" customHeight="1">
      <c r="A14" s="179">
        <v>2018</v>
      </c>
      <c r="B14" s="180" t="s">
        <v>149</v>
      </c>
      <c r="C14" s="275">
        <v>334.42899999999997</v>
      </c>
      <c r="D14" s="448">
        <v>1.3</v>
      </c>
      <c r="E14" s="350"/>
    </row>
    <row r="15" spans="1:9" ht="9.9499999999999993" customHeight="1">
      <c r="A15" s="179"/>
      <c r="B15" s="180" t="s">
        <v>150</v>
      </c>
      <c r="C15" s="275">
        <v>336.04500000000002</v>
      </c>
      <c r="D15" s="448">
        <v>1.2</v>
      </c>
      <c r="E15" s="351"/>
    </row>
    <row r="16" spans="1:9" ht="9.9499999999999993" customHeight="1">
      <c r="A16" s="179"/>
      <c r="B16" s="181" t="s">
        <v>151</v>
      </c>
      <c r="C16" s="275">
        <v>337.12400000000002</v>
      </c>
      <c r="D16" s="269">
        <v>1.3</v>
      </c>
      <c r="E16" s="351"/>
    </row>
    <row r="17" spans="1:5" ht="9.9499999999999993" customHeight="1">
      <c r="A17" s="179"/>
      <c r="B17" s="181" t="s">
        <v>56</v>
      </c>
      <c r="C17" s="275">
        <v>336.57100000000003</v>
      </c>
      <c r="D17" s="269">
        <v>1.5</v>
      </c>
      <c r="E17" s="351"/>
    </row>
    <row r="18" spans="1:5" ht="9.9499999999999993" customHeight="1">
      <c r="A18" s="179">
        <v>2019</v>
      </c>
      <c r="B18" s="180" t="s">
        <v>149</v>
      </c>
      <c r="C18" s="275">
        <v>329.47899999999998</v>
      </c>
      <c r="D18" s="269">
        <v>1.4</v>
      </c>
      <c r="E18" s="351"/>
    </row>
    <row r="19" spans="1:5" ht="9.9499999999999993" customHeight="1">
      <c r="A19" s="179"/>
      <c r="B19" s="180" t="s">
        <v>150</v>
      </c>
      <c r="C19" s="275">
        <v>327.37599999999998</v>
      </c>
      <c r="D19" s="269">
        <v>1.4</v>
      </c>
      <c r="E19" s="351"/>
    </row>
    <row r="20" spans="1:5" ht="9.9499999999999993" customHeight="1">
      <c r="A20" s="179"/>
      <c r="B20" s="181" t="s">
        <v>151</v>
      </c>
      <c r="C20" s="275">
        <v>331.23200000000003</v>
      </c>
      <c r="D20" s="269">
        <v>1.3</v>
      </c>
      <c r="E20" s="352"/>
    </row>
    <row r="21" spans="1:5" ht="9.9499999999999993" customHeight="1">
      <c r="A21" s="179"/>
      <c r="B21" s="181" t="s">
        <v>56</v>
      </c>
      <c r="C21" s="275">
        <v>325.387</v>
      </c>
      <c r="D21" s="269">
        <v>1.4</v>
      </c>
      <c r="E21" s="352"/>
    </row>
    <row r="22" spans="1:5" ht="9.9499999999999993" customHeight="1">
      <c r="A22" s="179">
        <v>2020</v>
      </c>
      <c r="B22" s="180" t="s">
        <v>149</v>
      </c>
      <c r="C22" s="275">
        <v>326.47399999999999</v>
      </c>
      <c r="D22" s="269">
        <v>0.6</v>
      </c>
      <c r="E22" s="352"/>
    </row>
    <row r="23" spans="1:5" ht="9.9499999999999993" customHeight="1">
      <c r="A23" s="179"/>
      <c r="B23" s="180" t="s">
        <v>150</v>
      </c>
      <c r="C23" s="275">
        <v>275.65699999999998</v>
      </c>
      <c r="D23" s="269">
        <v>0.9</v>
      </c>
      <c r="E23" s="352"/>
    </row>
    <row r="24" spans="1:5" ht="9.9499999999999993" customHeight="1">
      <c r="A24" s="179"/>
      <c r="B24" s="181" t="s">
        <v>151</v>
      </c>
      <c r="C24" s="275">
        <v>308.37099999999998</v>
      </c>
      <c r="D24" s="269">
        <v>1</v>
      </c>
      <c r="E24" s="352"/>
    </row>
    <row r="25" spans="1:5" ht="9.9499999999999993" customHeight="1">
      <c r="A25" s="179"/>
      <c r="B25" s="181" t="s">
        <v>56</v>
      </c>
      <c r="C25" s="275">
        <v>341.221</v>
      </c>
      <c r="D25" s="269">
        <v>1</v>
      </c>
      <c r="E25" s="352"/>
    </row>
    <row r="26" spans="1:5" ht="9.9499999999999993" customHeight="1">
      <c r="A26" s="179">
        <v>2021</v>
      </c>
      <c r="B26" s="180" t="s">
        <v>149</v>
      </c>
      <c r="C26" s="275">
        <v>361.37299999999999</v>
      </c>
      <c r="D26" s="269">
        <v>1.3</v>
      </c>
      <c r="E26" s="352"/>
    </row>
    <row r="27" spans="1:5" ht="9.9499999999999993" customHeight="1">
      <c r="A27" s="179"/>
      <c r="B27" s="180" t="s">
        <v>150</v>
      </c>
      <c r="C27" s="275">
        <v>379.74099999999999</v>
      </c>
      <c r="D27" s="269">
        <v>1.9</v>
      </c>
      <c r="E27" s="269"/>
    </row>
    <row r="28" spans="1:5" ht="9.9499999999999993" customHeight="1">
      <c r="A28" s="179"/>
      <c r="B28" s="181" t="s">
        <v>151</v>
      </c>
      <c r="C28" s="275">
        <v>401.18</v>
      </c>
      <c r="D28" s="269">
        <v>2</v>
      </c>
      <c r="E28" s="269"/>
    </row>
    <row r="29" spans="1:5" ht="9.9499999999999993" customHeight="1">
      <c r="A29" s="179"/>
      <c r="B29" s="181" t="s">
        <v>56</v>
      </c>
      <c r="C29" s="275">
        <v>416.31799999999998</v>
      </c>
      <c r="D29" s="269">
        <v>2.1</v>
      </c>
      <c r="E29" s="269"/>
    </row>
    <row r="30" spans="1:5" ht="3" customHeight="1">
      <c r="A30" s="182"/>
      <c r="B30" s="182"/>
      <c r="C30" s="182"/>
      <c r="D30" s="182"/>
    </row>
    <row r="31" spans="1:5" ht="3" customHeight="1">
      <c r="A31" s="174"/>
      <c r="B31" s="174"/>
      <c r="C31" s="174"/>
      <c r="D31" s="174"/>
    </row>
    <row r="32" spans="1:5" s="183" customFormat="1" ht="20.100000000000001" customHeight="1">
      <c r="A32" s="531" t="s">
        <v>155</v>
      </c>
      <c r="B32" s="531"/>
      <c r="C32" s="531"/>
      <c r="D32" s="531"/>
    </row>
    <row r="33" spans="1:4" s="169" customFormat="1" ht="9.9499999999999993" customHeight="1">
      <c r="A33" s="167"/>
      <c r="B33" s="167"/>
      <c r="C33" s="167"/>
      <c r="D33" s="167"/>
    </row>
    <row r="34" spans="1:4" s="169" customFormat="1" ht="9.9499999999999993" customHeight="1">
      <c r="A34" s="167"/>
      <c r="B34" s="167"/>
      <c r="C34" s="167"/>
      <c r="D34" s="167"/>
    </row>
  </sheetData>
  <mergeCells count="2">
    <mergeCell ref="A5:D5"/>
    <mergeCell ref="A32:D32"/>
  </mergeCells>
  <pageMargins left="0.59055118110236227" right="0.59055118110236227" top="0.78740157480314965" bottom="0.78740157480314965" header="0" footer="0"/>
  <pageSetup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zoomScale="120" zoomScaleNormal="120" workbookViewId="0"/>
  </sheetViews>
  <sheetFormatPr defaultColWidth="9.140625" defaultRowHeight="15"/>
  <cols>
    <col min="1" max="2" width="9.140625" style="184"/>
    <col min="3" max="4" width="13.5703125" style="184" customWidth="1"/>
    <col min="5" max="5" width="19.140625" style="184" customWidth="1"/>
    <col min="6" max="6" width="9.140625" style="184"/>
    <col min="7" max="8" width="9.140625" style="185"/>
    <col min="9" max="16384" width="9.140625" style="184"/>
  </cols>
  <sheetData>
    <row r="1" spans="1:8" s="267" customFormat="1" ht="12.75" customHeight="1"/>
    <row r="2" spans="1:8" s="267" customFormat="1" ht="12.75" customHeight="1"/>
    <row r="3" spans="1:8" s="156" customFormat="1" ht="25.35" customHeight="1">
      <c r="A3" s="268"/>
      <c r="G3" s="157"/>
      <c r="H3" s="157"/>
    </row>
    <row r="4" spans="1:8" s="226" customFormat="1" ht="12" customHeight="1">
      <c r="A4" s="186" t="s">
        <v>156</v>
      </c>
      <c r="B4" s="160"/>
      <c r="C4" s="160"/>
      <c r="D4" s="160"/>
      <c r="E4" s="160"/>
      <c r="F4" s="160"/>
      <c r="G4" s="227"/>
      <c r="H4" s="227"/>
    </row>
    <row r="5" spans="1:8" s="226" customFormat="1" ht="24.95" customHeight="1">
      <c r="A5" s="529" t="s">
        <v>177</v>
      </c>
      <c r="B5" s="529"/>
      <c r="C5" s="529"/>
      <c r="D5" s="529"/>
      <c r="E5" s="529"/>
      <c r="F5" s="529"/>
      <c r="G5" s="227"/>
      <c r="H5" s="227"/>
    </row>
    <row r="6" spans="1:8" s="226" customFormat="1" ht="12" customHeight="1">
      <c r="A6" s="163" t="s">
        <v>204</v>
      </c>
      <c r="B6" s="160"/>
      <c r="C6" s="160"/>
      <c r="D6" s="160"/>
      <c r="E6" s="160"/>
      <c r="F6" s="160"/>
      <c r="G6" s="227"/>
      <c r="H6" s="227"/>
    </row>
    <row r="7" spans="1:8" ht="6" customHeight="1"/>
    <row r="28" spans="1:8" s="189" customFormat="1" ht="20.100000000000001" customHeight="1">
      <c r="A28" s="530" t="s">
        <v>157</v>
      </c>
      <c r="B28" s="530"/>
      <c r="C28" s="530"/>
      <c r="D28" s="530"/>
      <c r="E28" s="530"/>
      <c r="F28" s="530"/>
      <c r="G28" s="188"/>
      <c r="H28" s="188"/>
    </row>
    <row r="29" spans="1:8" s="192" customFormat="1" ht="9.9499999999999993" customHeight="1">
      <c r="A29" s="190" t="s">
        <v>158</v>
      </c>
      <c r="B29" s="190"/>
      <c r="C29" s="190"/>
      <c r="D29" s="190"/>
      <c r="E29" s="190"/>
      <c r="F29" s="190"/>
      <c r="G29" s="191"/>
      <c r="H29" s="191"/>
    </row>
    <row r="30" spans="1:8" s="192" customFormat="1" ht="9.9499999999999993" customHeight="1">
      <c r="A30" s="372" t="s">
        <v>191</v>
      </c>
      <c r="B30" s="372"/>
      <c r="C30" s="372"/>
      <c r="D30" s="190"/>
      <c r="E30" s="190"/>
      <c r="F30" s="190"/>
      <c r="G30" s="191"/>
      <c r="H30" s="191"/>
    </row>
    <row r="31" spans="1:8" s="192" customFormat="1" ht="9.9499999999999993" customHeight="1">
      <c r="A31" s="190"/>
      <c r="B31" s="190"/>
      <c r="C31" s="190"/>
      <c r="D31" s="190"/>
      <c r="E31" s="190"/>
      <c r="F31" s="190"/>
      <c r="G31" s="191"/>
      <c r="H31" s="191"/>
    </row>
    <row r="32" spans="1:8" s="192" customFormat="1" ht="9.9499999999999993" customHeight="1">
      <c r="A32" s="190"/>
      <c r="B32" s="190"/>
      <c r="C32" s="190"/>
      <c r="D32" s="190"/>
      <c r="E32" s="190"/>
      <c r="F32" s="190"/>
      <c r="G32" s="191"/>
      <c r="H32" s="191"/>
    </row>
    <row r="33" spans="1:8" s="192" customFormat="1" ht="9.9499999999999993" customHeight="1">
      <c r="A33" s="190"/>
      <c r="B33" s="190"/>
      <c r="C33" s="190"/>
      <c r="D33" s="190"/>
      <c r="E33" s="190"/>
      <c r="F33" s="190"/>
      <c r="G33" s="191"/>
      <c r="H33" s="191"/>
    </row>
    <row r="34" spans="1:8" s="192" customFormat="1" ht="9.9499999999999993" customHeight="1">
      <c r="A34" s="190"/>
      <c r="B34" s="190"/>
      <c r="C34" s="190"/>
      <c r="D34" s="190"/>
      <c r="E34" s="190"/>
      <c r="F34" s="190"/>
      <c r="G34" s="191"/>
      <c r="H34" s="191"/>
    </row>
    <row r="35" spans="1:8" s="192" customFormat="1" ht="9.9499999999999993" customHeight="1">
      <c r="A35" s="190"/>
      <c r="B35" s="190"/>
      <c r="C35" s="190"/>
      <c r="D35" s="190"/>
      <c r="E35" s="190"/>
      <c r="F35" s="190"/>
      <c r="G35" s="191"/>
      <c r="H35" s="191"/>
    </row>
    <row r="36" spans="1:8" s="192" customFormat="1">
      <c r="A36" s="190"/>
      <c r="B36" s="190"/>
      <c r="C36" s="190"/>
      <c r="D36" s="190"/>
      <c r="E36" s="190"/>
      <c r="F36" s="190"/>
      <c r="G36" s="191"/>
      <c r="H36" s="191"/>
    </row>
    <row r="37" spans="1:8" s="192" customFormat="1">
      <c r="A37" s="190"/>
      <c r="B37" s="190"/>
      <c r="C37" s="190"/>
      <c r="D37" s="190"/>
      <c r="E37" s="190"/>
      <c r="F37" s="190"/>
      <c r="G37" s="191"/>
      <c r="H37" s="191"/>
    </row>
    <row r="38" spans="1:8" s="192" customFormat="1">
      <c r="A38" s="190"/>
      <c r="B38" s="190"/>
      <c r="C38" s="190"/>
      <c r="D38" s="190"/>
      <c r="E38" s="190"/>
      <c r="F38" s="190"/>
      <c r="G38" s="191"/>
      <c r="H38" s="191"/>
    </row>
    <row r="39" spans="1:8" s="192" customFormat="1">
      <c r="A39" s="190"/>
      <c r="B39" s="190"/>
      <c r="C39" s="190"/>
      <c r="D39" s="190"/>
      <c r="E39" s="190"/>
      <c r="F39" s="190"/>
      <c r="G39" s="191"/>
      <c r="H39" s="191"/>
    </row>
    <row r="40" spans="1:8" s="192" customFormat="1">
      <c r="A40" s="190"/>
      <c r="B40" s="190"/>
      <c r="C40" s="190"/>
      <c r="D40" s="190"/>
      <c r="E40" s="190"/>
      <c r="F40" s="190"/>
      <c r="G40" s="191"/>
      <c r="H40" s="191"/>
    </row>
    <row r="41" spans="1:8" s="192" customFormat="1">
      <c r="A41" s="190"/>
      <c r="B41" s="190"/>
      <c r="C41" s="190"/>
      <c r="D41" s="190"/>
      <c r="E41" s="190"/>
      <c r="F41" s="190"/>
      <c r="G41" s="191"/>
      <c r="H41" s="191"/>
    </row>
  </sheetData>
  <mergeCells count="2">
    <mergeCell ref="A5:F5"/>
    <mergeCell ref="A28:F28"/>
  </mergeCells>
  <pageMargins left="0.59055118110236227" right="0.59055118110236227" top="0.78740157480314965" bottom="0.78740157480314965" header="0" footer="0"/>
  <pageSetup orientation="portrait" horizontalDpi="300" verticalDpi="30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zoomScaleNormal="100" workbookViewId="0">
      <selection activeCell="E29" sqref="E29"/>
    </sheetView>
  </sheetViews>
  <sheetFormatPr defaultColWidth="9.140625" defaultRowHeight="12.75"/>
  <cols>
    <col min="1" max="1" width="12.5703125" style="381" customWidth="1"/>
    <col min="2" max="2" width="8.42578125" style="381" customWidth="1"/>
    <col min="3" max="5" width="14.5703125" style="381" customWidth="1"/>
    <col min="6" max="16384" width="9.140625" style="381"/>
  </cols>
  <sheetData>
    <row r="1" spans="1:6" s="378" customFormat="1" ht="12.75" customHeight="1"/>
    <row r="2" spans="1:6" s="378" customFormat="1" ht="12.75" customHeight="1"/>
    <row r="3" spans="1:6" s="184" customFormat="1" ht="12.75" customHeight="1">
      <c r="A3" s="379"/>
    </row>
    <row r="4" spans="1:6" ht="13.7" customHeight="1">
      <c r="A4" s="170" t="s">
        <v>182</v>
      </c>
      <c r="B4" s="380"/>
      <c r="C4" s="162"/>
      <c r="D4" s="162"/>
      <c r="E4" s="162"/>
    </row>
    <row r="5" spans="1:6" ht="24.95" customHeight="1">
      <c r="A5" s="535" t="s">
        <v>195</v>
      </c>
      <c r="B5" s="535"/>
      <c r="C5" s="535"/>
      <c r="D5" s="535"/>
      <c r="E5" s="535"/>
    </row>
    <row r="6" spans="1:6" ht="13.7" customHeight="1">
      <c r="A6" s="162" t="s">
        <v>204</v>
      </c>
      <c r="B6" s="162"/>
      <c r="C6" s="162"/>
      <c r="D6" s="162"/>
      <c r="E6" s="162"/>
    </row>
    <row r="7" spans="1:6" ht="6" customHeight="1">
      <c r="A7" s="382"/>
      <c r="B7" s="382"/>
      <c r="C7" s="383"/>
      <c r="D7" s="384"/>
      <c r="E7" s="384"/>
    </row>
    <row r="8" spans="1:6" ht="30" customHeight="1">
      <c r="A8" s="385" t="s">
        <v>147</v>
      </c>
      <c r="B8" s="385" t="s">
        <v>148</v>
      </c>
      <c r="C8" s="386" t="s">
        <v>183</v>
      </c>
      <c r="D8" s="386" t="s">
        <v>184</v>
      </c>
      <c r="E8" s="386" t="s">
        <v>185</v>
      </c>
    </row>
    <row r="9" spans="1:6" ht="3" customHeight="1">
      <c r="A9" s="387"/>
      <c r="B9" s="387"/>
      <c r="C9" s="387"/>
      <c r="D9" s="384"/>
      <c r="E9" s="384"/>
    </row>
    <row r="10" spans="1:6" ht="9.9499999999999993" customHeight="1">
      <c r="A10" s="536">
        <v>2017</v>
      </c>
      <c r="B10" s="388" t="s">
        <v>149</v>
      </c>
      <c r="C10" s="390">
        <v>104.7</v>
      </c>
      <c r="D10" s="390">
        <v>100.7</v>
      </c>
      <c r="E10" s="390">
        <v>9.8000000000000007</v>
      </c>
      <c r="F10" s="396"/>
    </row>
    <row r="11" spans="1:6" ht="9.9499999999999993" customHeight="1">
      <c r="A11" s="536"/>
      <c r="B11" s="388" t="s">
        <v>150</v>
      </c>
      <c r="C11" s="390">
        <v>106</v>
      </c>
      <c r="D11" s="390">
        <v>100.6</v>
      </c>
      <c r="E11" s="390">
        <v>6.1</v>
      </c>
    </row>
    <row r="12" spans="1:6" ht="9.9499999999999993" customHeight="1">
      <c r="A12" s="536"/>
      <c r="B12" s="389" t="s">
        <v>151</v>
      </c>
      <c r="C12" s="390">
        <v>106.3</v>
      </c>
      <c r="D12" s="390">
        <v>100.5</v>
      </c>
      <c r="E12" s="390">
        <v>5.5</v>
      </c>
    </row>
    <row r="13" spans="1:6" ht="9.9499999999999993" customHeight="1">
      <c r="A13" s="536"/>
      <c r="B13" s="389" t="s">
        <v>56</v>
      </c>
      <c r="C13" s="390">
        <v>107.3</v>
      </c>
      <c r="D13" s="390">
        <v>100.7</v>
      </c>
      <c r="E13" s="390">
        <v>6.7</v>
      </c>
    </row>
    <row r="14" spans="1:6" ht="9.9499999999999993" customHeight="1">
      <c r="A14" s="536">
        <v>2018</v>
      </c>
      <c r="B14" s="388" t="s">
        <v>149</v>
      </c>
      <c r="C14" s="390">
        <v>108.2</v>
      </c>
      <c r="D14" s="390">
        <v>100.3</v>
      </c>
      <c r="E14" s="390">
        <v>7.5</v>
      </c>
      <c r="F14" s="396"/>
    </row>
    <row r="15" spans="1:6" ht="9.9499999999999993" customHeight="1">
      <c r="A15" s="536"/>
      <c r="B15" s="388" t="s">
        <v>150</v>
      </c>
      <c r="C15" s="390">
        <v>108.6</v>
      </c>
      <c r="D15" s="390">
        <v>100.4</v>
      </c>
      <c r="E15" s="390">
        <v>5.5</v>
      </c>
    </row>
    <row r="16" spans="1:6" ht="9.9499999999999993" customHeight="1">
      <c r="A16" s="536"/>
      <c r="B16" s="389" t="s">
        <v>151</v>
      </c>
      <c r="C16" s="390">
        <v>108.9</v>
      </c>
      <c r="D16" s="390">
        <v>100.2</v>
      </c>
      <c r="E16" s="390">
        <v>4.4000000000000004</v>
      </c>
    </row>
    <row r="17" spans="1:8" ht="9.9499999999999993" customHeight="1">
      <c r="A17" s="536"/>
      <c r="B17" s="389" t="s">
        <v>56</v>
      </c>
      <c r="C17" s="390">
        <v>109.5</v>
      </c>
      <c r="D17" s="390">
        <v>99.8</v>
      </c>
      <c r="E17" s="390">
        <v>5.9</v>
      </c>
    </row>
    <row r="18" spans="1:8" ht="9.9499999999999993" customHeight="1">
      <c r="A18" s="536">
        <v>2019</v>
      </c>
      <c r="B18" s="388" t="s">
        <v>149</v>
      </c>
      <c r="C18" s="390">
        <v>109.8</v>
      </c>
      <c r="D18" s="390">
        <v>100</v>
      </c>
      <c r="E18" s="390">
        <v>6.7</v>
      </c>
      <c r="F18" s="396"/>
    </row>
    <row r="19" spans="1:8" ht="9.9499999999999993" customHeight="1">
      <c r="A19" s="536"/>
      <c r="B19" s="388" t="s">
        <v>150</v>
      </c>
      <c r="C19" s="390">
        <v>110</v>
      </c>
      <c r="D19" s="390">
        <v>99.3</v>
      </c>
      <c r="E19" s="390">
        <v>6.5</v>
      </c>
    </row>
    <row r="20" spans="1:8" ht="9.9499999999999993" customHeight="1">
      <c r="A20" s="536"/>
      <c r="B20" s="389" t="s">
        <v>151</v>
      </c>
      <c r="C20" s="390">
        <v>109.9</v>
      </c>
      <c r="D20" s="390">
        <v>99.3</v>
      </c>
      <c r="E20" s="390">
        <v>7.5</v>
      </c>
    </row>
    <row r="21" spans="1:8" ht="9.9499999999999993" customHeight="1">
      <c r="A21" s="536"/>
      <c r="B21" s="389" t="s">
        <v>56</v>
      </c>
      <c r="C21" s="390">
        <v>110</v>
      </c>
      <c r="D21" s="390">
        <v>99.4</v>
      </c>
      <c r="E21" s="390">
        <v>9.6</v>
      </c>
    </row>
    <row r="22" spans="1:8" ht="9.9499999999999993" customHeight="1">
      <c r="A22" s="536">
        <v>2020</v>
      </c>
      <c r="B22" s="388" t="s">
        <v>149</v>
      </c>
      <c r="C22" s="390">
        <v>100.4</v>
      </c>
      <c r="D22" s="390">
        <v>90.9</v>
      </c>
      <c r="E22" s="390">
        <v>77.5</v>
      </c>
      <c r="F22" s="396"/>
    </row>
    <row r="23" spans="1:8" ht="9.9499999999999993" customHeight="1">
      <c r="A23" s="536"/>
      <c r="B23" s="388" t="s">
        <v>150</v>
      </c>
      <c r="C23" s="390">
        <v>78</v>
      </c>
      <c r="D23" s="390">
        <v>72.3</v>
      </c>
      <c r="E23" s="390">
        <v>342.7</v>
      </c>
    </row>
    <row r="24" spans="1:8" ht="9.9499999999999993" customHeight="1">
      <c r="A24" s="536"/>
      <c r="B24" s="389" t="s">
        <v>151</v>
      </c>
      <c r="C24" s="390">
        <v>101.9</v>
      </c>
      <c r="D24" s="390">
        <v>93.1</v>
      </c>
      <c r="E24" s="390">
        <v>83.1</v>
      </c>
    </row>
    <row r="25" spans="1:8" ht="9.9499999999999993" customHeight="1">
      <c r="A25" s="536"/>
      <c r="B25" s="389" t="s">
        <v>56</v>
      </c>
      <c r="C25" s="390">
        <v>101.3</v>
      </c>
      <c r="D25" s="390">
        <v>92.5</v>
      </c>
      <c r="E25" s="390">
        <v>90.1</v>
      </c>
    </row>
    <row r="26" spans="1:8" ht="9.9499999999999993" customHeight="1">
      <c r="A26" s="536">
        <v>2021</v>
      </c>
      <c r="B26" s="388" t="s">
        <v>149</v>
      </c>
      <c r="C26" s="390">
        <v>101.9</v>
      </c>
      <c r="D26" s="390">
        <v>92.8</v>
      </c>
      <c r="E26" s="390">
        <v>107</v>
      </c>
      <c r="F26" s="396"/>
    </row>
    <row r="27" spans="1:8" ht="9.9499999999999993" customHeight="1">
      <c r="A27" s="536"/>
      <c r="B27" s="388" t="s">
        <v>150</v>
      </c>
      <c r="C27" s="390">
        <v>104.4</v>
      </c>
      <c r="D27" s="390">
        <v>93.6</v>
      </c>
      <c r="E27" s="390">
        <v>78.5</v>
      </c>
    </row>
    <row r="28" spans="1:8" ht="9.9499999999999993" customHeight="1">
      <c r="A28" s="536"/>
      <c r="B28" s="389" t="s">
        <v>151</v>
      </c>
      <c r="C28" s="390">
        <v>109.2</v>
      </c>
      <c r="D28" s="390">
        <v>94.8</v>
      </c>
      <c r="E28" s="390">
        <v>41.7</v>
      </c>
      <c r="G28" s="192"/>
      <c r="H28" s="192"/>
    </row>
    <row r="29" spans="1:8" ht="9.9499999999999993" customHeight="1">
      <c r="A29" s="536"/>
      <c r="B29" s="389" t="s">
        <v>56</v>
      </c>
      <c r="C29" s="390">
        <v>111.4</v>
      </c>
      <c r="D29" s="390">
        <v>96.4</v>
      </c>
      <c r="E29" s="390">
        <v>28.5</v>
      </c>
      <c r="G29" s="192"/>
      <c r="H29" s="192"/>
    </row>
    <row r="30" spans="1:8" ht="3" customHeight="1">
      <c r="A30" s="391"/>
      <c r="B30" s="391"/>
      <c r="C30" s="391"/>
      <c r="D30" s="391"/>
      <c r="E30" s="391"/>
      <c r="G30" s="192"/>
      <c r="H30" s="192"/>
    </row>
    <row r="31" spans="1:8" ht="3" customHeight="1">
      <c r="A31" s="384"/>
      <c r="B31" s="384"/>
      <c r="C31" s="384"/>
      <c r="D31" s="384"/>
      <c r="E31" s="384"/>
    </row>
    <row r="32" spans="1:8" s="192" customFormat="1" ht="20.100000000000001" customHeight="1">
      <c r="A32" s="533" t="s">
        <v>157</v>
      </c>
      <c r="B32" s="533"/>
      <c r="C32" s="533"/>
      <c r="D32" s="533"/>
      <c r="E32" s="533"/>
      <c r="G32" s="381"/>
      <c r="H32" s="381"/>
    </row>
    <row r="33" spans="1:8" s="192" customFormat="1" ht="9.9499999999999993" customHeight="1">
      <c r="A33" s="372" t="s">
        <v>158</v>
      </c>
      <c r="B33" s="372"/>
      <c r="C33" s="372"/>
      <c r="D33" s="372"/>
      <c r="E33" s="372"/>
      <c r="G33" s="381"/>
      <c r="H33" s="381"/>
    </row>
    <row r="34" spans="1:8" s="192" customFormat="1" ht="9.9499999999999993" customHeight="1">
      <c r="A34" s="372" t="s">
        <v>191</v>
      </c>
      <c r="B34" s="372"/>
      <c r="C34" s="372"/>
      <c r="D34" s="372"/>
      <c r="E34" s="372"/>
      <c r="G34" s="381"/>
      <c r="H34" s="381"/>
    </row>
  </sheetData>
  <mergeCells count="7">
    <mergeCell ref="A32:E32"/>
    <mergeCell ref="A5:E5"/>
    <mergeCell ref="A10:A13"/>
    <mergeCell ref="A14:A17"/>
    <mergeCell ref="A18:A21"/>
    <mergeCell ref="A22:A25"/>
    <mergeCell ref="A26:A29"/>
  </mergeCells>
  <pageMargins left="0.59055118110236227" right="0.59055118110236227" top="0.78740157480314965" bottom="0.78740157480314965" header="0" footer="0"/>
  <pageSetup orientation="portrait" horizontalDpi="300" verticalDpi="300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zoomScale="130" zoomScaleNormal="130" workbookViewId="0"/>
  </sheetViews>
  <sheetFormatPr defaultColWidth="9.140625" defaultRowHeight="10.5" customHeight="1"/>
  <cols>
    <col min="1" max="1" width="13.5703125" style="195" customWidth="1"/>
    <col min="2" max="7" width="11.5703125" style="195" customWidth="1"/>
    <col min="8" max="16384" width="9.140625" style="195"/>
  </cols>
  <sheetData>
    <row r="1" spans="1:11" s="373" customFormat="1" ht="12.75" customHeight="1"/>
    <row r="2" spans="1:11" s="373" customFormat="1" ht="12.75" customHeight="1"/>
    <row r="3" spans="1:11" s="375" customFormat="1" ht="25.15" customHeight="1">
      <c r="A3" s="374"/>
    </row>
    <row r="4" spans="1:11" s="202" customFormat="1" ht="12" customHeight="1">
      <c r="A4" s="201" t="s">
        <v>186</v>
      </c>
    </row>
    <row r="5" spans="1:11" s="205" customFormat="1" ht="36" customHeight="1">
      <c r="A5" s="537" t="s">
        <v>179</v>
      </c>
      <c r="B5" s="537"/>
      <c r="C5" s="537"/>
      <c r="D5" s="537"/>
      <c r="E5" s="537"/>
      <c r="F5" s="537"/>
      <c r="G5" s="537"/>
      <c r="H5" s="203"/>
      <c r="I5" s="203"/>
      <c r="J5" s="203"/>
      <c r="K5" s="204"/>
    </row>
    <row r="6" spans="1:11" s="202" customFormat="1" ht="12" customHeight="1">
      <c r="A6" s="206" t="s">
        <v>196</v>
      </c>
      <c r="B6" s="207"/>
      <c r="C6" s="207"/>
      <c r="D6" s="207"/>
      <c r="E6" s="207"/>
      <c r="F6" s="207"/>
      <c r="G6" s="207"/>
    </row>
    <row r="7" spans="1:11" s="209" customFormat="1" ht="6" customHeight="1">
      <c r="A7" s="208"/>
      <c r="B7" s="208"/>
      <c r="C7" s="208"/>
      <c r="D7" s="208"/>
      <c r="E7" s="208"/>
      <c r="F7" s="208"/>
      <c r="G7" s="208"/>
    </row>
    <row r="8" spans="1:11" s="211" customFormat="1" ht="12" customHeight="1">
      <c r="A8" s="210"/>
      <c r="B8" s="210"/>
      <c r="C8" s="210"/>
      <c r="D8" s="210"/>
      <c r="E8" s="210"/>
      <c r="F8" s="210"/>
      <c r="G8" s="210"/>
    </row>
    <row r="9" spans="1:11" s="211" customFormat="1" ht="12" customHeight="1">
      <c r="A9" s="210"/>
      <c r="B9" s="210"/>
      <c r="C9" s="210"/>
      <c r="D9" s="210"/>
      <c r="E9" s="210"/>
      <c r="F9" s="210"/>
      <c r="G9" s="210"/>
    </row>
    <row r="10" spans="1:11" s="211" customFormat="1" ht="12" customHeight="1">
      <c r="A10" s="210"/>
      <c r="B10" s="210"/>
      <c r="C10" s="210"/>
      <c r="D10" s="210"/>
      <c r="E10" s="210"/>
      <c r="F10" s="210"/>
      <c r="G10" s="210"/>
    </row>
    <row r="11" spans="1:11" s="211" customFormat="1" ht="12" customHeight="1">
      <c r="A11" s="210"/>
      <c r="B11" s="210"/>
      <c r="C11" s="210"/>
      <c r="D11" s="210"/>
      <c r="E11" s="210"/>
      <c r="F11" s="210"/>
      <c r="G11" s="210"/>
    </row>
    <row r="12" spans="1:11" s="211" customFormat="1" ht="12" customHeight="1">
      <c r="A12" s="210"/>
      <c r="B12" s="210"/>
      <c r="C12" s="210"/>
      <c r="D12" s="210"/>
      <c r="E12" s="210"/>
      <c r="F12" s="210"/>
      <c r="G12" s="210"/>
    </row>
    <row r="13" spans="1:11" s="211" customFormat="1" ht="12" customHeight="1">
      <c r="A13" s="210"/>
      <c r="B13" s="210"/>
      <c r="C13" s="210"/>
      <c r="D13" s="210"/>
      <c r="E13" s="210"/>
      <c r="F13" s="210"/>
      <c r="G13" s="210"/>
    </row>
    <row r="14" spans="1:11" s="211" customFormat="1" ht="12" customHeight="1">
      <c r="A14" s="210"/>
      <c r="B14" s="210"/>
      <c r="C14" s="210"/>
      <c r="D14" s="210"/>
      <c r="E14" s="210"/>
      <c r="F14" s="210"/>
      <c r="G14" s="210"/>
    </row>
    <row r="15" spans="1:11" s="211" customFormat="1" ht="12" customHeight="1">
      <c r="A15" s="210"/>
      <c r="B15" s="210"/>
      <c r="C15" s="210"/>
      <c r="D15" s="210"/>
      <c r="E15" s="210"/>
      <c r="F15" s="210"/>
      <c r="G15" s="210"/>
    </row>
    <row r="16" spans="1:11" s="211" customFormat="1" ht="12" customHeight="1">
      <c r="A16" s="210"/>
      <c r="B16" s="210"/>
      <c r="C16" s="210"/>
      <c r="D16" s="210"/>
      <c r="E16" s="210"/>
      <c r="F16" s="210"/>
      <c r="G16" s="210"/>
    </row>
    <row r="17" spans="1:12" s="211" customFormat="1" ht="12" customHeight="1">
      <c r="A17" s="210"/>
      <c r="B17" s="210"/>
      <c r="C17" s="210"/>
      <c r="D17" s="210"/>
      <c r="E17" s="210"/>
      <c r="F17" s="210"/>
      <c r="G17" s="210"/>
    </row>
    <row r="18" spans="1:12" s="211" customFormat="1" ht="12" customHeight="1">
      <c r="A18" s="210"/>
      <c r="B18" s="210"/>
      <c r="C18" s="210"/>
      <c r="D18" s="210"/>
      <c r="E18" s="210"/>
      <c r="F18" s="210"/>
      <c r="G18" s="210"/>
    </row>
    <row r="19" spans="1:12" s="209" customFormat="1" ht="12" customHeight="1">
      <c r="A19" s="208"/>
      <c r="B19" s="208"/>
      <c r="C19" s="208"/>
      <c r="D19" s="208"/>
      <c r="E19" s="208"/>
      <c r="F19" s="208"/>
      <c r="G19" s="208"/>
    </row>
    <row r="20" spans="1:12" ht="12" customHeight="1">
      <c r="A20" s="212"/>
      <c r="B20" s="212"/>
      <c r="C20" s="212"/>
      <c r="D20" s="212"/>
      <c r="E20" s="212"/>
      <c r="F20" s="212"/>
      <c r="G20" s="212"/>
    </row>
    <row r="21" spans="1:12" ht="12" customHeight="1">
      <c r="A21" s="212"/>
      <c r="B21" s="212"/>
      <c r="C21" s="212"/>
      <c r="D21" s="212"/>
      <c r="E21" s="212"/>
      <c r="F21" s="212"/>
      <c r="G21" s="212"/>
    </row>
    <row r="22" spans="1:12" ht="12" customHeight="1">
      <c r="A22" s="212"/>
      <c r="B22" s="212"/>
      <c r="C22" s="212"/>
      <c r="D22" s="212"/>
      <c r="E22" s="212"/>
      <c r="F22" s="212"/>
      <c r="G22" s="212"/>
    </row>
    <row r="23" spans="1:12" ht="12" customHeight="1">
      <c r="A23" s="212"/>
      <c r="B23" s="212"/>
      <c r="C23" s="212"/>
      <c r="D23" s="212"/>
      <c r="E23" s="212"/>
      <c r="F23" s="212"/>
      <c r="G23" s="212"/>
    </row>
    <row r="24" spans="1:12" ht="12" customHeight="1">
      <c r="A24" s="212"/>
      <c r="B24" s="212"/>
      <c r="C24" s="212"/>
      <c r="D24" s="212"/>
      <c r="E24" s="212"/>
      <c r="F24" s="212"/>
      <c r="G24" s="212"/>
    </row>
    <row r="25" spans="1:12" ht="12" customHeight="1">
      <c r="A25" s="212"/>
      <c r="B25" s="212"/>
      <c r="C25" s="212"/>
      <c r="D25" s="212"/>
      <c r="E25" s="212"/>
      <c r="F25" s="212"/>
      <c r="G25" s="212"/>
    </row>
    <row r="26" spans="1:12" ht="12" customHeight="1">
      <c r="A26" s="212"/>
      <c r="B26" s="212"/>
      <c r="C26" s="212"/>
      <c r="D26" s="212"/>
      <c r="E26" s="212"/>
      <c r="F26" s="212"/>
      <c r="G26" s="212"/>
    </row>
    <row r="27" spans="1:12" ht="10.5" customHeight="1">
      <c r="A27" s="212"/>
      <c r="B27" s="212"/>
      <c r="C27" s="212"/>
      <c r="D27" s="212"/>
      <c r="E27" s="212"/>
      <c r="F27" s="212"/>
      <c r="G27" s="212"/>
    </row>
    <row r="30" spans="1:12" s="160" customFormat="1" ht="9.9499999999999993" customHeight="1">
      <c r="A30" s="530" t="s">
        <v>168</v>
      </c>
      <c r="B30" s="530"/>
      <c r="C30" s="530"/>
      <c r="D30" s="530"/>
      <c r="E30" s="530"/>
      <c r="F30" s="530"/>
      <c r="G30" s="530"/>
    </row>
    <row r="31" spans="1:12" s="163" customFormat="1" ht="39.950000000000003" customHeight="1">
      <c r="A31" s="530" t="s">
        <v>180</v>
      </c>
      <c r="B31" s="530"/>
      <c r="C31" s="530"/>
      <c r="D31" s="530"/>
      <c r="E31" s="530"/>
      <c r="F31" s="530"/>
      <c r="G31" s="530"/>
      <c r="H31" s="213"/>
      <c r="I31" s="213"/>
      <c r="J31" s="213"/>
      <c r="K31" s="213"/>
      <c r="L31" s="213"/>
    </row>
    <row r="32" spans="1:12" ht="9.9499999999999993" customHeight="1">
      <c r="A32" s="196" t="s">
        <v>201</v>
      </c>
      <c r="B32" s="196"/>
      <c r="C32" s="196"/>
      <c r="D32" s="196"/>
      <c r="E32" s="196"/>
      <c r="F32" s="196"/>
      <c r="G32" s="196"/>
      <c r="H32" s="74"/>
      <c r="I32" s="74"/>
      <c r="J32" s="74"/>
      <c r="K32" s="74"/>
      <c r="L32" s="74"/>
    </row>
  </sheetData>
  <mergeCells count="3">
    <mergeCell ref="A5:G5"/>
    <mergeCell ref="A30:G30"/>
    <mergeCell ref="A31:G31"/>
  </mergeCells>
  <pageMargins left="0.7" right="0.7" top="0.75" bottom="0.75" header="0.3" footer="0.3"/>
  <pageSetup paperSize="9" orientation="portrait" horizontalDpi="4294967293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0"/>
  <sheetViews>
    <sheetView topLeftCell="A4" zoomScale="130" zoomScaleNormal="130" workbookViewId="0">
      <selection activeCell="G22" sqref="G22"/>
    </sheetView>
  </sheetViews>
  <sheetFormatPr defaultColWidth="9.140625" defaultRowHeight="12"/>
  <cols>
    <col min="1" max="1" width="35.5703125" style="198" customWidth="1"/>
    <col min="2" max="5" width="10.5703125" style="198" customWidth="1"/>
    <col min="6" max="6" width="9.140625" style="198"/>
    <col min="7" max="7" width="13.5703125" style="198" customWidth="1"/>
    <col min="8" max="9" width="9.140625" style="198"/>
    <col min="10" max="10" width="32.5703125" style="198" customWidth="1"/>
    <col min="11" max="11" width="12.5703125" style="198" customWidth="1"/>
    <col min="12" max="12" width="12.42578125" style="198" customWidth="1"/>
    <col min="13" max="16384" width="9.140625" style="198"/>
  </cols>
  <sheetData>
    <row r="1" spans="1:14" s="373" customFormat="1" ht="12.75" customHeight="1"/>
    <row r="2" spans="1:14" s="373" customFormat="1" ht="12.75" customHeight="1"/>
    <row r="3" spans="1:14" s="375" customFormat="1" ht="12.75" customHeight="1">
      <c r="A3" s="374"/>
    </row>
    <row r="4" spans="1:14" s="160" customFormat="1" ht="12" customHeight="1">
      <c r="A4" s="197" t="s">
        <v>210</v>
      </c>
      <c r="B4" s="162"/>
      <c r="C4" s="162"/>
      <c r="D4" s="162"/>
      <c r="E4" s="162"/>
    </row>
    <row r="5" spans="1:14" s="194" customFormat="1" ht="36" customHeight="1">
      <c r="A5" s="537" t="s">
        <v>167</v>
      </c>
      <c r="B5" s="537"/>
      <c r="C5" s="537"/>
      <c r="D5" s="537"/>
      <c r="E5" s="537"/>
      <c r="F5" s="214"/>
      <c r="G5" s="161"/>
      <c r="H5" s="161"/>
      <c r="I5" s="193"/>
    </row>
    <row r="6" spans="1:14" s="160" customFormat="1" ht="12" customHeight="1">
      <c r="A6" s="206" t="s">
        <v>196</v>
      </c>
      <c r="B6" s="207"/>
      <c r="C6" s="162"/>
      <c r="D6" s="162"/>
      <c r="E6" s="162"/>
      <c r="H6" s="442"/>
      <c r="I6" s="443"/>
      <c r="J6" s="443"/>
      <c r="K6" s="442"/>
      <c r="L6" s="442"/>
      <c r="M6" s="442"/>
      <c r="N6" s="443"/>
    </row>
    <row r="7" spans="1:14" ht="6" customHeight="1">
      <c r="A7" s="276"/>
      <c r="B7" s="276"/>
      <c r="C7" s="276"/>
      <c r="D7" s="276"/>
      <c r="E7" s="276"/>
    </row>
    <row r="8" spans="1:14" s="163" customFormat="1" ht="24.95" customHeight="1">
      <c r="A8" s="199" t="s">
        <v>161</v>
      </c>
      <c r="B8" s="200">
        <v>2017</v>
      </c>
      <c r="C8" s="200">
        <v>2018</v>
      </c>
      <c r="D8" s="200">
        <v>2019</v>
      </c>
      <c r="E8" s="200">
        <v>2020</v>
      </c>
      <c r="F8" s="200">
        <v>2021</v>
      </c>
    </row>
    <row r="9" spans="1:14" ht="12" customHeight="1">
      <c r="A9" s="196" t="s">
        <v>170</v>
      </c>
      <c r="B9" s="354">
        <v>0.3</v>
      </c>
      <c r="C9" s="354">
        <v>0.3</v>
      </c>
      <c r="D9" s="354">
        <v>1</v>
      </c>
      <c r="E9" s="457">
        <v>0.3</v>
      </c>
      <c r="F9" s="457">
        <v>0.7</v>
      </c>
    </row>
    <row r="10" spans="1:14" ht="12" customHeight="1">
      <c r="A10" s="460" t="s">
        <v>171</v>
      </c>
      <c r="B10" s="354">
        <v>0.3</v>
      </c>
      <c r="C10" s="354">
        <v>0.8</v>
      </c>
      <c r="D10" s="354">
        <v>1.3</v>
      </c>
      <c r="E10" s="354">
        <v>2.2000000000000002</v>
      </c>
      <c r="F10" s="74">
        <v>-0.3</v>
      </c>
      <c r="G10" s="354"/>
      <c r="H10" s="354"/>
      <c r="I10" s="354"/>
      <c r="J10" s="354"/>
      <c r="K10" s="354"/>
      <c r="L10" s="354"/>
      <c r="M10" s="354"/>
      <c r="N10" s="354"/>
    </row>
    <row r="11" spans="1:14" ht="12" customHeight="1">
      <c r="A11" s="460" t="s">
        <v>172</v>
      </c>
      <c r="B11" s="354">
        <v>0.8</v>
      </c>
      <c r="C11" s="354">
        <v>0.6</v>
      </c>
      <c r="D11" s="354">
        <v>0.8</v>
      </c>
      <c r="E11" s="354">
        <v>0.7</v>
      </c>
      <c r="F11" s="74">
        <v>0.8</v>
      </c>
    </row>
    <row r="12" spans="1:14" ht="3" customHeight="1">
      <c r="A12" s="215"/>
      <c r="B12" s="215"/>
      <c r="C12" s="215"/>
      <c r="D12" s="215"/>
      <c r="E12" s="397"/>
      <c r="F12" s="397"/>
    </row>
    <row r="13" spans="1:14" ht="3" customHeight="1">
      <c r="A13" s="376"/>
      <c r="B13" s="276"/>
      <c r="C13" s="276"/>
      <c r="D13" s="276"/>
    </row>
    <row r="14" spans="1:14" ht="6" customHeight="1">
      <c r="A14" s="276"/>
      <c r="B14" s="276"/>
      <c r="C14" s="215"/>
      <c r="D14" s="215"/>
    </row>
    <row r="15" spans="1:14" s="213" customFormat="1" ht="20.100000000000001" customHeight="1">
      <c r="A15" s="200" t="s">
        <v>164</v>
      </c>
      <c r="B15" s="200">
        <v>2017</v>
      </c>
      <c r="C15" s="200">
        <v>2018</v>
      </c>
      <c r="D15" s="200">
        <v>2019</v>
      </c>
      <c r="E15" s="200">
        <v>2020</v>
      </c>
      <c r="F15" s="445">
        <v>2021</v>
      </c>
    </row>
    <row r="16" spans="1:14" s="213" customFormat="1" ht="12" customHeight="1">
      <c r="A16" s="196" t="s">
        <v>170</v>
      </c>
      <c r="B16" s="354">
        <v>-0.6</v>
      </c>
      <c r="C16" s="354">
        <v>1.3</v>
      </c>
      <c r="D16" s="354">
        <v>0.8</v>
      </c>
      <c r="E16" s="459">
        <v>1</v>
      </c>
      <c r="F16" s="458">
        <v>0.2</v>
      </c>
    </row>
    <row r="17" spans="1:15" s="213" customFormat="1" ht="12" customHeight="1">
      <c r="A17" s="196" t="s">
        <v>171</v>
      </c>
      <c r="B17" s="354">
        <v>0.9</v>
      </c>
      <c r="C17" s="354">
        <v>1</v>
      </c>
      <c r="D17" s="354">
        <v>1.4</v>
      </c>
      <c r="E17" s="444">
        <v>0.8</v>
      </c>
      <c r="F17" s="213">
        <v>0.6</v>
      </c>
      <c r="G17" s="354"/>
      <c r="H17" s="354"/>
      <c r="I17" s="354"/>
      <c r="J17" s="354"/>
      <c r="K17" s="354"/>
      <c r="L17" s="354"/>
      <c r="M17" s="354"/>
      <c r="N17" s="354"/>
    </row>
    <row r="18" spans="1:15" s="213" customFormat="1" ht="12" customHeight="1">
      <c r="A18" s="196" t="s">
        <v>172</v>
      </c>
      <c r="B18" s="354">
        <v>0.6</v>
      </c>
      <c r="C18" s="355">
        <v>0.5</v>
      </c>
      <c r="D18" s="355">
        <v>0.9</v>
      </c>
      <c r="E18" s="355">
        <v>0.8</v>
      </c>
      <c r="F18" s="446">
        <v>1.1000000000000001</v>
      </c>
      <c r="G18" s="377"/>
      <c r="H18" s="377"/>
      <c r="I18" s="377"/>
      <c r="J18" s="377"/>
      <c r="K18" s="377"/>
      <c r="L18" s="377"/>
      <c r="M18" s="377"/>
      <c r="N18" s="377"/>
    </row>
    <row r="19" spans="1:15" ht="3" customHeight="1">
      <c r="A19" s="215"/>
      <c r="B19" s="216"/>
      <c r="C19" s="215"/>
      <c r="D19" s="215"/>
      <c r="E19" s="397"/>
      <c r="F19" s="397"/>
    </row>
    <row r="20" spans="1:15" s="195" customFormat="1" ht="3" customHeight="1">
      <c r="A20" s="212"/>
      <c r="B20" s="217"/>
      <c r="C20" s="212"/>
      <c r="D20" s="212"/>
      <c r="E20" s="218"/>
    </row>
    <row r="21" spans="1:15" ht="6" customHeight="1">
      <c r="A21" s="276"/>
      <c r="B21" s="276"/>
      <c r="C21" s="215"/>
      <c r="D21" s="215"/>
    </row>
    <row r="22" spans="1:15" s="213" customFormat="1" ht="20.100000000000001" customHeight="1">
      <c r="A22" s="199" t="s">
        <v>165</v>
      </c>
      <c r="B22" s="200">
        <v>2017</v>
      </c>
      <c r="C22" s="200">
        <v>2018</v>
      </c>
      <c r="D22" s="200">
        <v>2019</v>
      </c>
      <c r="E22" s="200">
        <v>2020</v>
      </c>
      <c r="F22" s="445">
        <v>2021</v>
      </c>
    </row>
    <row r="23" spans="1:15" s="213" customFormat="1" ht="12" customHeight="1">
      <c r="A23" s="196" t="s">
        <v>170</v>
      </c>
      <c r="B23" s="354">
        <v>0.8</v>
      </c>
      <c r="C23" s="354">
        <v>-0.2</v>
      </c>
      <c r="D23" s="354">
        <v>1</v>
      </c>
      <c r="E23" s="462">
        <v>-0.1</v>
      </c>
      <c r="F23" s="461">
        <v>0.9</v>
      </c>
    </row>
    <row r="24" spans="1:15" s="213" customFormat="1" ht="12" customHeight="1">
      <c r="A24" s="196" t="s">
        <v>171</v>
      </c>
      <c r="B24" s="354">
        <v>-0.1</v>
      </c>
      <c r="C24" s="354">
        <v>0.8</v>
      </c>
      <c r="D24" s="354">
        <v>1.2</v>
      </c>
      <c r="E24" s="354">
        <v>3.1</v>
      </c>
      <c r="F24" s="213">
        <v>-0.9</v>
      </c>
      <c r="G24" s="354"/>
      <c r="H24" s="354"/>
      <c r="I24" s="354"/>
      <c r="J24" s="354"/>
      <c r="K24" s="354"/>
      <c r="L24" s="354"/>
      <c r="M24" s="354"/>
      <c r="N24" s="354"/>
    </row>
    <row r="25" spans="1:15" s="213" customFormat="1" ht="12" customHeight="1">
      <c r="A25" s="196" t="s">
        <v>172</v>
      </c>
      <c r="B25" s="355">
        <v>0.9</v>
      </c>
      <c r="C25" s="355">
        <v>0.8</v>
      </c>
      <c r="D25" s="355">
        <v>0.7</v>
      </c>
      <c r="E25" s="355">
        <v>0.6</v>
      </c>
      <c r="F25" s="446">
        <v>0.7</v>
      </c>
      <c r="G25" s="377"/>
      <c r="H25" s="377"/>
      <c r="I25" s="377"/>
      <c r="J25" s="377"/>
      <c r="K25" s="377"/>
      <c r="L25" s="377"/>
      <c r="M25" s="377"/>
      <c r="N25" s="377"/>
    </row>
    <row r="26" spans="1:15" ht="3" customHeight="1">
      <c r="A26" s="219"/>
      <c r="B26" s="216"/>
      <c r="C26" s="216"/>
      <c r="D26" s="216"/>
      <c r="E26" s="398"/>
      <c r="F26" s="398"/>
    </row>
    <row r="27" spans="1:15" s="195" customFormat="1" ht="3" customHeight="1">
      <c r="A27" s="196"/>
      <c r="B27" s="196"/>
      <c r="C27" s="196"/>
      <c r="D27" s="196"/>
      <c r="E27" s="196"/>
      <c r="F27" s="74"/>
      <c r="G27" s="74"/>
      <c r="H27" s="74"/>
      <c r="I27" s="74"/>
      <c r="J27" s="74"/>
      <c r="K27" s="74"/>
      <c r="L27" s="74"/>
      <c r="M27" s="74"/>
      <c r="N27" s="74"/>
    </row>
    <row r="28" spans="1:15" s="187" customFormat="1" ht="9.9499999999999993" customHeight="1">
      <c r="A28" s="530" t="s">
        <v>168</v>
      </c>
      <c r="B28" s="530"/>
      <c r="C28" s="530"/>
      <c r="D28" s="530"/>
      <c r="E28" s="530"/>
    </row>
    <row r="29" spans="1:15" s="163" customFormat="1" ht="39.950000000000003" customHeight="1">
      <c r="A29" s="530" t="s">
        <v>181</v>
      </c>
      <c r="B29" s="530"/>
      <c r="C29" s="530"/>
      <c r="D29" s="530"/>
      <c r="E29" s="530"/>
      <c r="F29" s="213"/>
      <c r="G29" s="198"/>
      <c r="H29" s="198"/>
      <c r="I29" s="198"/>
      <c r="J29" s="198"/>
      <c r="K29" s="198"/>
      <c r="L29" s="198"/>
      <c r="M29" s="198"/>
      <c r="N29" s="198"/>
      <c r="O29" s="198"/>
    </row>
    <row r="30" spans="1:15" ht="9.9499999999999993" customHeight="1">
      <c r="A30" s="196" t="s">
        <v>201</v>
      </c>
      <c r="B30" s="196"/>
      <c r="C30" s="196"/>
      <c r="D30" s="196"/>
      <c r="E30" s="196"/>
      <c r="F30" s="74"/>
      <c r="G30" s="74"/>
    </row>
    <row r="31" spans="1:15">
      <c r="A31" s="74"/>
      <c r="B31" s="74"/>
      <c r="C31" s="74"/>
      <c r="D31" s="74"/>
      <c r="E31" s="74"/>
      <c r="F31" s="74"/>
      <c r="G31" s="74"/>
    </row>
    <row r="32" spans="1:15">
      <c r="A32" s="74"/>
      <c r="B32" s="74"/>
      <c r="C32" s="74"/>
      <c r="D32" s="74"/>
      <c r="E32" s="74"/>
      <c r="F32" s="74"/>
      <c r="G32" s="74"/>
    </row>
    <row r="33" spans="1:7" ht="15">
      <c r="A33"/>
      <c r="B33" s="353"/>
      <c r="C33" s="74"/>
      <c r="D33" s="74"/>
      <c r="E33" s="74"/>
      <c r="F33" s="74"/>
      <c r="G33" s="74"/>
    </row>
    <row r="34" spans="1:7" ht="15">
      <c r="A34"/>
      <c r="B34" s="353"/>
      <c r="C34" s="354"/>
      <c r="D34" s="74"/>
      <c r="E34" s="74"/>
      <c r="F34" s="74"/>
      <c r="G34" s="74"/>
    </row>
    <row r="35" spans="1:7" ht="15">
      <c r="A35"/>
      <c r="B35" s="353"/>
      <c r="C35" s="354"/>
      <c r="D35" s="74"/>
      <c r="E35" s="74"/>
      <c r="F35" s="74"/>
      <c r="G35" s="74"/>
    </row>
    <row r="36" spans="1:7" ht="15">
      <c r="A36"/>
      <c r="B36" s="353"/>
      <c r="C36" s="354"/>
      <c r="D36" s="74"/>
      <c r="E36" s="74"/>
      <c r="F36" s="74"/>
      <c r="G36" s="74"/>
    </row>
    <row r="37" spans="1:7">
      <c r="A37" s="74"/>
      <c r="B37" s="74"/>
      <c r="C37" s="74"/>
      <c r="D37" s="74"/>
      <c r="E37" s="74"/>
      <c r="F37" s="74"/>
      <c r="G37" s="74"/>
    </row>
    <row r="38" spans="1:7">
      <c r="A38" s="74"/>
      <c r="B38" s="74"/>
      <c r="C38" s="74"/>
      <c r="D38" s="74"/>
      <c r="E38" s="74"/>
      <c r="F38" s="74"/>
      <c r="G38" s="74"/>
    </row>
    <row r="39" spans="1:7">
      <c r="A39" s="74"/>
      <c r="B39" s="74"/>
      <c r="C39" s="74"/>
      <c r="D39" s="74"/>
      <c r="E39" s="74"/>
      <c r="F39" s="74"/>
      <c r="G39" s="74"/>
    </row>
    <row r="40" spans="1:7">
      <c r="A40" s="74"/>
      <c r="B40" s="74"/>
      <c r="C40" s="74"/>
      <c r="D40" s="74"/>
      <c r="E40" s="74"/>
      <c r="F40" s="74"/>
      <c r="G40" s="74"/>
    </row>
    <row r="41" spans="1:7">
      <c r="A41" s="74"/>
      <c r="B41" s="74"/>
      <c r="C41" s="74"/>
      <c r="D41" s="74"/>
      <c r="E41" s="74"/>
      <c r="F41" s="74"/>
      <c r="G41" s="74"/>
    </row>
    <row r="42" spans="1:7">
      <c r="A42" s="74"/>
      <c r="B42" s="74"/>
      <c r="C42" s="74"/>
      <c r="D42" s="74"/>
      <c r="E42" s="74"/>
      <c r="F42" s="74"/>
      <c r="G42" s="74"/>
    </row>
    <row r="43" spans="1:7">
      <c r="A43" s="74"/>
      <c r="B43" s="74"/>
      <c r="C43" s="74"/>
      <c r="D43" s="74"/>
      <c r="E43" s="74"/>
      <c r="F43" s="74"/>
      <c r="G43" s="74"/>
    </row>
    <row r="44" spans="1:7">
      <c r="A44" s="74"/>
      <c r="B44" s="74"/>
      <c r="C44" s="74"/>
      <c r="D44" s="74"/>
      <c r="E44" s="74"/>
      <c r="F44" s="74"/>
      <c r="G44" s="74"/>
    </row>
    <row r="45" spans="1:7">
      <c r="A45" s="74"/>
      <c r="B45" s="74"/>
      <c r="C45" s="74"/>
      <c r="D45" s="74"/>
      <c r="E45" s="74"/>
      <c r="F45" s="74"/>
      <c r="G45" s="74"/>
    </row>
    <row r="46" spans="1:7">
      <c r="A46" s="74"/>
      <c r="B46" s="74"/>
      <c r="C46" s="74"/>
      <c r="D46" s="74"/>
      <c r="E46" s="74"/>
      <c r="F46" s="74"/>
      <c r="G46" s="74"/>
    </row>
    <row r="47" spans="1:7">
      <c r="A47" s="74"/>
      <c r="B47" s="74"/>
      <c r="C47" s="74"/>
      <c r="D47" s="74"/>
      <c r="E47" s="74"/>
      <c r="F47" s="74"/>
      <c r="G47" s="74"/>
    </row>
    <row r="48" spans="1:7">
      <c r="A48" s="74"/>
      <c r="B48" s="74"/>
      <c r="C48" s="74"/>
      <c r="D48" s="74"/>
      <c r="E48" s="74"/>
      <c r="F48" s="74"/>
      <c r="G48" s="74"/>
    </row>
    <row r="49" spans="1:7">
      <c r="A49" s="74"/>
      <c r="B49" s="74"/>
      <c r="C49" s="74"/>
      <c r="D49" s="74"/>
      <c r="E49" s="74"/>
      <c r="F49" s="74"/>
      <c r="G49" s="74"/>
    </row>
    <row r="50" spans="1:7">
      <c r="A50" s="74"/>
      <c r="B50" s="74"/>
      <c r="C50" s="74"/>
      <c r="D50" s="74"/>
      <c r="E50" s="74"/>
      <c r="F50" s="74"/>
      <c r="G50" s="74"/>
    </row>
    <row r="51" spans="1:7">
      <c r="A51" s="74"/>
      <c r="B51" s="74"/>
      <c r="C51" s="74"/>
      <c r="D51" s="74"/>
      <c r="E51" s="74"/>
      <c r="F51" s="74"/>
      <c r="G51" s="74"/>
    </row>
    <row r="52" spans="1:7">
      <c r="A52" s="74"/>
      <c r="B52" s="74"/>
      <c r="C52" s="74"/>
      <c r="D52" s="74"/>
      <c r="E52" s="74"/>
      <c r="F52" s="74"/>
      <c r="G52" s="74"/>
    </row>
    <row r="53" spans="1:7">
      <c r="A53" s="74"/>
      <c r="B53" s="74"/>
      <c r="C53" s="74"/>
      <c r="D53" s="74"/>
      <c r="E53" s="74"/>
      <c r="F53" s="74"/>
      <c r="G53" s="74"/>
    </row>
    <row r="54" spans="1:7">
      <c r="A54" s="74"/>
      <c r="B54" s="74"/>
      <c r="C54" s="74"/>
      <c r="D54" s="74"/>
      <c r="E54" s="74"/>
      <c r="F54" s="74"/>
      <c r="G54" s="74"/>
    </row>
    <row r="55" spans="1:7">
      <c r="A55" s="74"/>
      <c r="B55" s="74"/>
      <c r="C55" s="74"/>
      <c r="D55" s="74"/>
      <c r="E55" s="74"/>
      <c r="F55" s="74"/>
      <c r="G55" s="74"/>
    </row>
    <row r="56" spans="1:7">
      <c r="A56" s="74"/>
      <c r="B56" s="74"/>
      <c r="C56" s="74"/>
      <c r="D56" s="74"/>
      <c r="E56" s="74"/>
      <c r="F56" s="74"/>
      <c r="G56" s="74"/>
    </row>
    <row r="57" spans="1:7">
      <c r="A57" s="74"/>
      <c r="B57" s="74"/>
      <c r="C57" s="74"/>
      <c r="D57" s="74"/>
      <c r="E57" s="74"/>
      <c r="F57" s="74"/>
      <c r="G57" s="74"/>
    </row>
    <row r="58" spans="1:7">
      <c r="A58" s="74"/>
      <c r="B58" s="74"/>
      <c r="C58" s="74"/>
      <c r="D58" s="74"/>
      <c r="E58" s="74"/>
      <c r="F58" s="74"/>
      <c r="G58" s="74"/>
    </row>
    <row r="59" spans="1:7">
      <c r="A59" s="74"/>
      <c r="B59" s="74"/>
      <c r="C59" s="74"/>
      <c r="D59" s="74"/>
      <c r="E59" s="74"/>
      <c r="F59" s="74"/>
      <c r="G59" s="74"/>
    </row>
    <row r="60" spans="1:7">
      <c r="A60" s="74"/>
      <c r="B60" s="74"/>
      <c r="C60" s="74"/>
      <c r="D60" s="74"/>
      <c r="E60" s="74"/>
      <c r="F60" s="74"/>
      <c r="G60" s="74"/>
    </row>
    <row r="61" spans="1:7">
      <c r="A61" s="74"/>
      <c r="B61" s="74"/>
      <c r="C61" s="74"/>
      <c r="D61" s="74"/>
      <c r="E61" s="74"/>
      <c r="F61" s="74"/>
      <c r="G61" s="74"/>
    </row>
    <row r="62" spans="1:7">
      <c r="A62" s="74"/>
      <c r="B62" s="74"/>
      <c r="C62" s="74"/>
      <c r="D62" s="74"/>
      <c r="E62" s="74"/>
      <c r="F62" s="74"/>
      <c r="G62" s="74"/>
    </row>
    <row r="63" spans="1:7">
      <c r="A63" s="74"/>
      <c r="B63" s="74"/>
      <c r="C63" s="74"/>
      <c r="D63" s="74"/>
      <c r="E63" s="74"/>
      <c r="F63" s="74"/>
      <c r="G63" s="74"/>
    </row>
    <row r="64" spans="1:7">
      <c r="A64" s="74"/>
      <c r="B64" s="74"/>
      <c r="C64" s="74"/>
      <c r="D64" s="74"/>
      <c r="E64" s="74"/>
      <c r="F64" s="74"/>
      <c r="G64" s="74"/>
    </row>
    <row r="65" spans="1:7">
      <c r="A65" s="74"/>
      <c r="B65" s="74"/>
      <c r="C65" s="74"/>
      <c r="D65" s="74"/>
      <c r="E65" s="74"/>
      <c r="F65" s="74"/>
      <c r="G65" s="74"/>
    </row>
    <row r="66" spans="1:7">
      <c r="A66" s="74"/>
      <c r="B66" s="74"/>
      <c r="C66" s="74"/>
      <c r="D66" s="74"/>
      <c r="E66" s="74"/>
      <c r="F66" s="74"/>
      <c r="G66" s="74"/>
    </row>
    <row r="67" spans="1:7">
      <c r="A67" s="74"/>
      <c r="B67" s="74"/>
      <c r="C67" s="74"/>
      <c r="D67" s="74"/>
      <c r="E67" s="74"/>
      <c r="F67" s="74"/>
      <c r="G67" s="74"/>
    </row>
    <row r="68" spans="1:7">
      <c r="A68" s="74"/>
      <c r="B68" s="74"/>
      <c r="C68" s="74"/>
      <c r="D68" s="74"/>
      <c r="E68" s="74"/>
      <c r="F68" s="74"/>
      <c r="G68" s="74"/>
    </row>
    <row r="69" spans="1:7">
      <c r="A69" s="74"/>
      <c r="B69" s="74"/>
      <c r="C69" s="74"/>
      <c r="D69" s="74"/>
      <c r="E69" s="74"/>
      <c r="F69" s="74"/>
      <c r="G69" s="74"/>
    </row>
    <row r="70" spans="1:7">
      <c r="A70" s="74"/>
      <c r="B70" s="74"/>
      <c r="C70" s="74"/>
      <c r="D70" s="74"/>
      <c r="E70" s="74"/>
      <c r="F70" s="74"/>
      <c r="G70" s="74"/>
    </row>
    <row r="71" spans="1:7">
      <c r="A71" s="74"/>
      <c r="B71" s="74"/>
      <c r="C71" s="74"/>
      <c r="D71" s="74"/>
      <c r="E71" s="74"/>
      <c r="F71" s="74"/>
      <c r="G71" s="74"/>
    </row>
    <row r="72" spans="1:7">
      <c r="A72" s="74"/>
      <c r="B72" s="74"/>
      <c r="C72" s="74"/>
      <c r="D72" s="74"/>
      <c r="E72" s="74"/>
      <c r="F72" s="74"/>
      <c r="G72" s="74"/>
    </row>
    <row r="73" spans="1:7">
      <c r="A73" s="74"/>
      <c r="B73" s="74"/>
      <c r="C73" s="74"/>
      <c r="D73" s="74"/>
      <c r="E73" s="74"/>
      <c r="F73" s="74"/>
      <c r="G73" s="74"/>
    </row>
    <row r="74" spans="1:7">
      <c r="A74" s="74"/>
      <c r="B74" s="74"/>
      <c r="C74" s="74"/>
      <c r="D74" s="74"/>
      <c r="E74" s="74"/>
      <c r="F74" s="74"/>
      <c r="G74" s="74"/>
    </row>
    <row r="75" spans="1:7">
      <c r="A75" s="74"/>
      <c r="B75" s="74"/>
      <c r="C75" s="74"/>
      <c r="D75" s="74"/>
      <c r="E75" s="74"/>
      <c r="F75" s="74"/>
      <c r="G75" s="74"/>
    </row>
    <row r="76" spans="1:7">
      <c r="A76" s="74"/>
      <c r="B76" s="74"/>
      <c r="C76" s="74"/>
      <c r="D76" s="74"/>
      <c r="E76" s="74"/>
      <c r="F76" s="74"/>
      <c r="G76" s="74"/>
    </row>
    <row r="77" spans="1:7">
      <c r="A77" s="74"/>
      <c r="B77" s="74"/>
      <c r="C77" s="74"/>
      <c r="D77" s="74"/>
      <c r="E77" s="74"/>
      <c r="F77" s="74"/>
      <c r="G77" s="74"/>
    </row>
    <row r="78" spans="1:7">
      <c r="A78" s="74"/>
      <c r="B78" s="74"/>
      <c r="C78" s="74"/>
      <c r="D78" s="74"/>
      <c r="E78" s="74"/>
      <c r="F78" s="74"/>
      <c r="G78" s="74"/>
    </row>
    <row r="79" spans="1:7">
      <c r="A79" s="74"/>
      <c r="B79" s="74"/>
      <c r="C79" s="74"/>
      <c r="D79" s="74"/>
      <c r="E79" s="74"/>
      <c r="F79" s="74"/>
      <c r="G79" s="74"/>
    </row>
    <row r="80" spans="1:7">
      <c r="A80" s="74"/>
      <c r="B80" s="74"/>
      <c r="C80" s="74"/>
      <c r="D80" s="74"/>
      <c r="E80" s="74"/>
      <c r="F80" s="74"/>
      <c r="G80" s="74"/>
    </row>
    <row r="81" spans="1:7">
      <c r="A81" s="74"/>
      <c r="B81" s="74"/>
      <c r="C81" s="74"/>
      <c r="D81" s="74"/>
      <c r="E81" s="74"/>
      <c r="F81" s="74"/>
      <c r="G81" s="74"/>
    </row>
    <row r="82" spans="1:7">
      <c r="A82" s="74"/>
      <c r="B82" s="74"/>
      <c r="C82" s="74"/>
      <c r="D82" s="74"/>
      <c r="E82" s="74"/>
      <c r="F82" s="74"/>
      <c r="G82" s="74"/>
    </row>
    <row r="83" spans="1:7">
      <c r="A83" s="74"/>
      <c r="B83" s="74"/>
      <c r="C83" s="74"/>
      <c r="D83" s="74"/>
      <c r="E83" s="74"/>
      <c r="F83" s="74"/>
      <c r="G83" s="74"/>
    </row>
    <row r="84" spans="1:7">
      <c r="A84" s="74"/>
      <c r="B84" s="74"/>
      <c r="C84" s="74"/>
      <c r="D84" s="74"/>
      <c r="E84" s="74"/>
      <c r="F84" s="74"/>
      <c r="G84" s="74"/>
    </row>
    <row r="85" spans="1:7">
      <c r="A85" s="74"/>
      <c r="B85" s="74"/>
      <c r="C85" s="74"/>
      <c r="D85" s="74"/>
      <c r="E85" s="74"/>
      <c r="F85" s="74"/>
      <c r="G85" s="74"/>
    </row>
    <row r="86" spans="1:7">
      <c r="A86" s="74"/>
      <c r="B86" s="74"/>
      <c r="C86" s="74"/>
      <c r="D86" s="74"/>
      <c r="E86" s="74"/>
      <c r="F86" s="74"/>
      <c r="G86" s="74"/>
    </row>
    <row r="87" spans="1:7">
      <c r="A87" s="74"/>
      <c r="B87" s="74"/>
      <c r="C87" s="74"/>
      <c r="D87" s="74"/>
      <c r="E87" s="74"/>
      <c r="F87" s="74"/>
      <c r="G87" s="74"/>
    </row>
    <row r="88" spans="1:7">
      <c r="A88" s="74"/>
      <c r="B88" s="74"/>
      <c r="C88" s="74"/>
      <c r="D88" s="74"/>
      <c r="E88" s="74"/>
      <c r="F88" s="74"/>
      <c r="G88" s="74"/>
    </row>
    <row r="89" spans="1:7">
      <c r="A89" s="74"/>
      <c r="B89" s="74"/>
      <c r="C89" s="74"/>
      <c r="D89" s="74"/>
      <c r="E89" s="74"/>
      <c r="F89" s="74"/>
      <c r="G89" s="74"/>
    </row>
    <row r="90" spans="1:7">
      <c r="A90" s="74"/>
      <c r="B90" s="74"/>
      <c r="C90" s="74"/>
      <c r="D90" s="74"/>
      <c r="E90" s="74"/>
      <c r="F90" s="74"/>
      <c r="G90" s="74"/>
    </row>
    <row r="91" spans="1:7">
      <c r="A91" s="74"/>
      <c r="B91" s="74"/>
      <c r="C91" s="74"/>
      <c r="D91" s="74"/>
      <c r="E91" s="74"/>
      <c r="F91" s="74"/>
      <c r="G91" s="74"/>
    </row>
    <row r="92" spans="1:7">
      <c r="A92" s="74"/>
      <c r="B92" s="74"/>
      <c r="C92" s="74"/>
      <c r="D92" s="74"/>
      <c r="E92" s="74"/>
      <c r="F92" s="74"/>
      <c r="G92" s="74"/>
    </row>
    <row r="93" spans="1:7">
      <c r="A93" s="74"/>
      <c r="B93" s="74"/>
      <c r="C93" s="74"/>
      <c r="D93" s="74"/>
      <c r="E93" s="74"/>
      <c r="F93" s="74"/>
      <c r="G93" s="74"/>
    </row>
    <row r="94" spans="1:7">
      <c r="A94" s="74"/>
      <c r="B94" s="74"/>
      <c r="C94" s="74"/>
      <c r="D94" s="74"/>
      <c r="E94" s="74"/>
      <c r="F94" s="74"/>
      <c r="G94" s="74"/>
    </row>
    <row r="95" spans="1:7">
      <c r="A95" s="74"/>
      <c r="B95" s="74"/>
      <c r="C95" s="74"/>
      <c r="D95" s="74"/>
      <c r="E95" s="74"/>
      <c r="F95" s="74"/>
      <c r="G95" s="74"/>
    </row>
    <row r="96" spans="1:7">
      <c r="A96" s="74"/>
      <c r="B96" s="74"/>
      <c r="C96" s="74"/>
      <c r="D96" s="74"/>
      <c r="E96" s="74"/>
      <c r="F96" s="74"/>
      <c r="G96" s="74"/>
    </row>
    <row r="97" spans="1:7">
      <c r="A97" s="74"/>
      <c r="B97" s="74"/>
      <c r="C97" s="74"/>
      <c r="D97" s="74"/>
      <c r="E97" s="74"/>
      <c r="F97" s="74"/>
      <c r="G97" s="74"/>
    </row>
    <row r="98" spans="1:7">
      <c r="A98" s="74"/>
      <c r="B98" s="74"/>
      <c r="C98" s="74"/>
      <c r="D98" s="74"/>
      <c r="E98" s="74"/>
      <c r="F98" s="74"/>
      <c r="G98" s="74"/>
    </row>
    <row r="99" spans="1:7">
      <c r="A99" s="74"/>
      <c r="B99" s="74"/>
      <c r="C99" s="74"/>
      <c r="D99" s="74"/>
      <c r="E99" s="74"/>
      <c r="F99" s="74"/>
      <c r="G99" s="74"/>
    </row>
    <row r="100" spans="1:7">
      <c r="A100" s="74"/>
      <c r="B100" s="74"/>
      <c r="C100" s="74"/>
      <c r="D100" s="74"/>
      <c r="E100" s="74"/>
      <c r="F100" s="74"/>
      <c r="G100" s="74"/>
    </row>
    <row r="101" spans="1:7">
      <c r="A101" s="74"/>
      <c r="B101" s="74"/>
      <c r="C101" s="74"/>
      <c r="D101" s="74"/>
      <c r="E101" s="74"/>
      <c r="F101" s="74"/>
      <c r="G101" s="74"/>
    </row>
    <row r="102" spans="1:7">
      <c r="A102" s="74"/>
      <c r="B102" s="74"/>
      <c r="C102" s="74"/>
      <c r="D102" s="74"/>
      <c r="E102" s="74"/>
      <c r="F102" s="74"/>
      <c r="G102" s="74"/>
    </row>
    <row r="103" spans="1:7">
      <c r="A103" s="74"/>
      <c r="B103" s="74"/>
      <c r="C103" s="74"/>
      <c r="D103" s="74"/>
      <c r="E103" s="74"/>
      <c r="F103" s="74"/>
      <c r="G103" s="74"/>
    </row>
    <row r="104" spans="1:7">
      <c r="A104" s="74"/>
      <c r="B104" s="74"/>
      <c r="C104" s="74"/>
      <c r="D104" s="74"/>
      <c r="E104" s="74"/>
      <c r="F104" s="74"/>
      <c r="G104" s="74"/>
    </row>
    <row r="105" spans="1:7">
      <c r="A105" s="74"/>
      <c r="B105" s="74"/>
      <c r="C105" s="74"/>
      <c r="D105" s="74"/>
      <c r="E105" s="74"/>
      <c r="F105" s="74"/>
      <c r="G105" s="74"/>
    </row>
    <row r="106" spans="1:7">
      <c r="A106" s="74"/>
      <c r="B106" s="74"/>
      <c r="C106" s="74"/>
      <c r="D106" s="74"/>
      <c r="E106" s="74"/>
      <c r="F106" s="74"/>
      <c r="G106" s="74"/>
    </row>
    <row r="107" spans="1:7">
      <c r="A107" s="74"/>
      <c r="B107" s="74"/>
      <c r="C107" s="74"/>
      <c r="D107" s="74"/>
      <c r="E107" s="74"/>
      <c r="F107" s="74"/>
      <c r="G107" s="74"/>
    </row>
    <row r="108" spans="1:7">
      <c r="A108" s="74"/>
      <c r="B108" s="74"/>
      <c r="C108" s="74"/>
      <c r="D108" s="74"/>
      <c r="E108" s="74"/>
      <c r="F108" s="74"/>
      <c r="G108" s="74"/>
    </row>
    <row r="109" spans="1:7">
      <c r="A109" s="74"/>
      <c r="B109" s="74"/>
      <c r="C109" s="74"/>
      <c r="D109" s="74"/>
      <c r="E109" s="74"/>
      <c r="F109" s="74"/>
      <c r="G109" s="74"/>
    </row>
    <row r="110" spans="1:7">
      <c r="A110" s="74"/>
      <c r="B110" s="74"/>
      <c r="C110" s="74"/>
      <c r="D110" s="74"/>
      <c r="E110" s="74"/>
      <c r="F110" s="74"/>
      <c r="G110" s="74"/>
    </row>
    <row r="111" spans="1:7">
      <c r="A111" s="74"/>
      <c r="B111" s="74"/>
      <c r="C111" s="74"/>
      <c r="D111" s="74"/>
      <c r="E111" s="74"/>
      <c r="F111" s="74"/>
      <c r="G111" s="74"/>
    </row>
    <row r="112" spans="1:7">
      <c r="A112" s="74"/>
      <c r="B112" s="74"/>
      <c r="C112" s="74"/>
      <c r="D112" s="74"/>
      <c r="E112" s="74"/>
      <c r="F112" s="74"/>
      <c r="G112" s="74"/>
    </row>
    <row r="113" spans="1:7">
      <c r="A113" s="74"/>
      <c r="B113" s="74"/>
      <c r="C113" s="74"/>
      <c r="D113" s="74"/>
      <c r="E113" s="74"/>
      <c r="F113" s="74"/>
      <c r="G113" s="74"/>
    </row>
    <row r="114" spans="1:7">
      <c r="A114" s="74"/>
      <c r="B114" s="74"/>
      <c r="C114" s="74"/>
      <c r="D114" s="74"/>
      <c r="E114" s="74"/>
      <c r="F114" s="74"/>
      <c r="G114" s="74"/>
    </row>
    <row r="115" spans="1:7">
      <c r="A115" s="74"/>
      <c r="B115" s="74"/>
      <c r="C115" s="74"/>
      <c r="D115" s="74"/>
      <c r="E115" s="74"/>
      <c r="F115" s="74"/>
      <c r="G115" s="74"/>
    </row>
    <row r="116" spans="1:7">
      <c r="A116" s="74"/>
      <c r="B116" s="74"/>
      <c r="C116" s="74"/>
      <c r="D116" s="74"/>
      <c r="E116" s="74"/>
      <c r="F116" s="74"/>
      <c r="G116" s="74"/>
    </row>
    <row r="117" spans="1:7">
      <c r="A117" s="74"/>
      <c r="B117" s="74"/>
      <c r="C117" s="74"/>
      <c r="D117" s="74"/>
      <c r="E117" s="74"/>
      <c r="F117" s="74"/>
      <c r="G117" s="74"/>
    </row>
    <row r="118" spans="1:7">
      <c r="A118" s="74"/>
      <c r="B118" s="74"/>
      <c r="C118" s="74"/>
      <c r="D118" s="74"/>
      <c r="E118" s="74"/>
      <c r="F118" s="74"/>
      <c r="G118" s="74"/>
    </row>
    <row r="119" spans="1:7">
      <c r="A119" s="74"/>
      <c r="B119" s="74"/>
      <c r="C119" s="74"/>
      <c r="D119" s="74"/>
      <c r="E119" s="74"/>
      <c r="F119" s="74"/>
      <c r="G119" s="74"/>
    </row>
    <row r="120" spans="1:7">
      <c r="A120" s="74"/>
      <c r="B120" s="74"/>
      <c r="C120" s="74"/>
      <c r="D120" s="74"/>
      <c r="E120" s="74"/>
      <c r="F120" s="74"/>
      <c r="G120" s="74"/>
    </row>
    <row r="121" spans="1:7">
      <c r="A121" s="74"/>
      <c r="B121" s="74"/>
      <c r="C121" s="74"/>
      <c r="D121" s="74"/>
      <c r="E121" s="74"/>
      <c r="F121" s="74"/>
      <c r="G121" s="74"/>
    </row>
    <row r="122" spans="1:7">
      <c r="A122" s="74"/>
      <c r="B122" s="74"/>
      <c r="C122" s="74"/>
      <c r="D122" s="74"/>
      <c r="E122" s="74"/>
      <c r="F122" s="74"/>
      <c r="G122" s="74"/>
    </row>
    <row r="123" spans="1:7">
      <c r="A123" s="74"/>
      <c r="B123" s="74"/>
      <c r="C123" s="74"/>
      <c r="D123" s="74"/>
      <c r="E123" s="74"/>
      <c r="F123" s="74"/>
      <c r="G123" s="74"/>
    </row>
    <row r="124" spans="1:7">
      <c r="A124" s="74"/>
      <c r="B124" s="74"/>
      <c r="C124" s="74"/>
      <c r="D124" s="74"/>
      <c r="E124" s="74"/>
      <c r="F124" s="74"/>
      <c r="G124" s="74"/>
    </row>
    <row r="125" spans="1:7">
      <c r="A125" s="74"/>
      <c r="B125" s="74"/>
      <c r="C125" s="74"/>
      <c r="D125" s="74"/>
      <c r="E125" s="74"/>
      <c r="F125" s="74"/>
      <c r="G125" s="74"/>
    </row>
    <row r="126" spans="1:7">
      <c r="A126" s="74"/>
      <c r="B126" s="74"/>
      <c r="C126" s="74"/>
      <c r="D126" s="74"/>
      <c r="E126" s="74"/>
      <c r="F126" s="74"/>
      <c r="G126" s="74"/>
    </row>
    <row r="127" spans="1:7">
      <c r="A127" s="74"/>
      <c r="B127" s="74"/>
      <c r="C127" s="74"/>
      <c r="D127" s="74"/>
      <c r="E127" s="74"/>
      <c r="F127" s="74"/>
      <c r="G127" s="74"/>
    </row>
    <row r="128" spans="1:7">
      <c r="A128" s="74"/>
      <c r="B128" s="74"/>
      <c r="C128" s="74"/>
      <c r="D128" s="74"/>
      <c r="E128" s="74"/>
      <c r="F128" s="74"/>
      <c r="G128" s="74"/>
    </row>
    <row r="129" spans="1:7">
      <c r="A129" s="74"/>
      <c r="B129" s="74"/>
      <c r="C129" s="74"/>
      <c r="D129" s="74"/>
      <c r="E129" s="74"/>
      <c r="F129" s="74"/>
      <c r="G129" s="74"/>
    </row>
    <row r="130" spans="1:7">
      <c r="A130" s="74"/>
      <c r="B130" s="74"/>
      <c r="C130" s="74"/>
      <c r="D130" s="74"/>
      <c r="E130" s="74"/>
      <c r="F130" s="74"/>
      <c r="G130" s="74"/>
    </row>
    <row r="131" spans="1:7">
      <c r="A131" s="74"/>
      <c r="B131" s="74"/>
      <c r="C131" s="74"/>
      <c r="D131" s="74"/>
      <c r="E131" s="74"/>
      <c r="F131" s="74"/>
      <c r="G131" s="74"/>
    </row>
    <row r="132" spans="1:7">
      <c r="A132" s="74"/>
      <c r="B132" s="74"/>
      <c r="C132" s="74"/>
      <c r="D132" s="74"/>
      <c r="E132" s="74"/>
      <c r="F132" s="74"/>
      <c r="G132" s="74"/>
    </row>
    <row r="133" spans="1:7">
      <c r="A133" s="74"/>
      <c r="B133" s="74"/>
      <c r="C133" s="74"/>
      <c r="D133" s="74"/>
      <c r="E133" s="74"/>
      <c r="F133" s="74"/>
      <c r="G133" s="74"/>
    </row>
    <row r="134" spans="1:7">
      <c r="A134" s="74"/>
      <c r="B134" s="74"/>
      <c r="C134" s="74"/>
      <c r="D134" s="74"/>
      <c r="E134" s="74"/>
      <c r="F134" s="74"/>
      <c r="G134" s="74"/>
    </row>
    <row r="135" spans="1:7">
      <c r="A135" s="74"/>
      <c r="B135" s="74"/>
      <c r="C135" s="74"/>
      <c r="D135" s="74"/>
      <c r="E135" s="74"/>
      <c r="F135" s="74"/>
      <c r="G135" s="74"/>
    </row>
    <row r="136" spans="1:7">
      <c r="A136" s="74"/>
      <c r="B136" s="74"/>
      <c r="C136" s="74"/>
      <c r="D136" s="74"/>
      <c r="E136" s="74"/>
      <c r="F136" s="74"/>
      <c r="G136" s="74"/>
    </row>
    <row r="137" spans="1:7">
      <c r="A137" s="74"/>
      <c r="B137" s="74"/>
      <c r="C137" s="74"/>
      <c r="D137" s="74"/>
      <c r="E137" s="74"/>
      <c r="F137" s="74"/>
      <c r="G137" s="74"/>
    </row>
    <row r="138" spans="1:7">
      <c r="A138" s="74"/>
      <c r="B138" s="74"/>
      <c r="C138" s="74"/>
      <c r="D138" s="74"/>
      <c r="E138" s="74"/>
      <c r="F138" s="74"/>
      <c r="G138" s="74"/>
    </row>
    <row r="139" spans="1:7">
      <c r="A139" s="74"/>
      <c r="B139" s="74"/>
      <c r="C139" s="74"/>
      <c r="D139" s="74"/>
      <c r="E139" s="74"/>
      <c r="F139" s="74"/>
      <c r="G139" s="74"/>
    </row>
    <row r="140" spans="1:7">
      <c r="A140" s="74"/>
      <c r="B140" s="74"/>
      <c r="C140" s="74"/>
      <c r="D140" s="74"/>
      <c r="E140" s="74"/>
      <c r="F140" s="74"/>
      <c r="G140" s="74"/>
    </row>
    <row r="141" spans="1:7">
      <c r="A141" s="74"/>
      <c r="B141" s="74"/>
      <c r="C141" s="74"/>
      <c r="D141" s="74"/>
      <c r="E141" s="74"/>
      <c r="F141" s="74"/>
      <c r="G141" s="74"/>
    </row>
    <row r="142" spans="1:7">
      <c r="A142" s="74"/>
      <c r="B142" s="74"/>
      <c r="C142" s="74"/>
      <c r="D142" s="74"/>
      <c r="E142" s="74"/>
      <c r="F142" s="74"/>
      <c r="G142" s="74"/>
    </row>
    <row r="143" spans="1:7">
      <c r="A143" s="74"/>
      <c r="B143" s="74"/>
      <c r="C143" s="74"/>
      <c r="D143" s="74"/>
      <c r="E143" s="74"/>
      <c r="F143" s="74"/>
      <c r="G143" s="74"/>
    </row>
    <row r="144" spans="1:7">
      <c r="A144" s="74"/>
      <c r="B144" s="74"/>
      <c r="C144" s="74"/>
      <c r="D144" s="74"/>
      <c r="E144" s="74"/>
      <c r="F144" s="74"/>
      <c r="G144" s="74"/>
    </row>
    <row r="145" spans="1:7">
      <c r="A145" s="74"/>
      <c r="B145" s="74"/>
      <c r="C145" s="74"/>
      <c r="D145" s="74"/>
      <c r="E145" s="74"/>
      <c r="F145" s="74"/>
      <c r="G145" s="74"/>
    </row>
    <row r="146" spans="1:7">
      <c r="A146" s="74"/>
      <c r="B146" s="74"/>
      <c r="C146" s="74"/>
      <c r="D146" s="74"/>
      <c r="E146" s="74"/>
      <c r="F146" s="74"/>
      <c r="G146" s="74"/>
    </row>
    <row r="147" spans="1:7">
      <c r="A147" s="74"/>
      <c r="B147" s="74"/>
      <c r="C147" s="74"/>
      <c r="D147" s="74"/>
      <c r="E147" s="74"/>
      <c r="F147" s="74"/>
      <c r="G147" s="74"/>
    </row>
    <row r="148" spans="1:7">
      <c r="A148" s="74"/>
      <c r="B148" s="74"/>
      <c r="C148" s="74"/>
      <c r="D148" s="74"/>
      <c r="E148" s="74"/>
      <c r="F148" s="74"/>
      <c r="G148" s="74"/>
    </row>
    <row r="149" spans="1:7">
      <c r="A149" s="74"/>
      <c r="B149" s="74"/>
      <c r="C149" s="74"/>
      <c r="D149" s="74"/>
      <c r="E149" s="74"/>
      <c r="F149" s="74"/>
      <c r="G149" s="74"/>
    </row>
    <row r="150" spans="1:7">
      <c r="A150" s="74"/>
      <c r="B150" s="74"/>
      <c r="C150" s="74"/>
      <c r="D150" s="74"/>
      <c r="E150" s="74"/>
      <c r="F150" s="74"/>
      <c r="G150" s="74"/>
    </row>
    <row r="151" spans="1:7">
      <c r="A151" s="74"/>
      <c r="B151" s="74"/>
      <c r="C151" s="74"/>
      <c r="D151" s="74"/>
      <c r="E151" s="74"/>
      <c r="F151" s="74"/>
      <c r="G151" s="74"/>
    </row>
    <row r="152" spans="1:7">
      <c r="A152" s="74"/>
      <c r="B152" s="74"/>
      <c r="C152" s="74"/>
      <c r="D152" s="74"/>
      <c r="E152" s="74"/>
      <c r="F152" s="74"/>
      <c r="G152" s="74"/>
    </row>
    <row r="153" spans="1:7">
      <c r="A153" s="74"/>
      <c r="B153" s="74"/>
      <c r="C153" s="74"/>
      <c r="D153" s="74"/>
      <c r="E153" s="74"/>
      <c r="F153" s="74"/>
      <c r="G153" s="74"/>
    </row>
    <row r="154" spans="1:7">
      <c r="A154" s="74"/>
      <c r="B154" s="74"/>
      <c r="C154" s="74"/>
      <c r="D154" s="74"/>
      <c r="E154" s="74"/>
      <c r="F154" s="74"/>
      <c r="G154" s="74"/>
    </row>
    <row r="155" spans="1:7">
      <c r="A155" s="74"/>
      <c r="B155" s="74"/>
      <c r="C155" s="74"/>
      <c r="D155" s="74"/>
      <c r="E155" s="74"/>
      <c r="F155" s="74"/>
      <c r="G155" s="74"/>
    </row>
    <row r="156" spans="1:7">
      <c r="A156" s="74"/>
      <c r="B156" s="74"/>
      <c r="C156" s="74"/>
      <c r="D156" s="74"/>
      <c r="E156" s="74"/>
      <c r="F156" s="74"/>
      <c r="G156" s="74"/>
    </row>
    <row r="157" spans="1:7">
      <c r="A157" s="74"/>
      <c r="B157" s="74"/>
      <c r="C157" s="74"/>
      <c r="D157" s="74"/>
      <c r="E157" s="74"/>
      <c r="F157" s="74"/>
      <c r="G157" s="74"/>
    </row>
    <row r="158" spans="1:7">
      <c r="A158" s="74"/>
      <c r="B158" s="74"/>
      <c r="C158" s="74"/>
      <c r="D158" s="74"/>
      <c r="E158" s="74"/>
      <c r="F158" s="74"/>
      <c r="G158" s="74"/>
    </row>
    <row r="159" spans="1:7">
      <c r="A159" s="74"/>
      <c r="B159" s="74"/>
      <c r="C159" s="74"/>
      <c r="D159" s="74"/>
      <c r="E159" s="74"/>
      <c r="F159" s="74"/>
      <c r="G159" s="74"/>
    </row>
    <row r="160" spans="1:7">
      <c r="A160" s="74"/>
      <c r="B160" s="74"/>
      <c r="C160" s="74"/>
      <c r="D160" s="74"/>
      <c r="E160" s="74"/>
      <c r="F160" s="74"/>
      <c r="G160" s="74"/>
    </row>
    <row r="161" spans="1:7">
      <c r="A161" s="74"/>
      <c r="B161" s="74"/>
      <c r="C161" s="74"/>
      <c r="D161" s="74"/>
      <c r="E161" s="74"/>
      <c r="F161" s="74"/>
      <c r="G161" s="74"/>
    </row>
    <row r="162" spans="1:7">
      <c r="A162" s="74"/>
      <c r="B162" s="74"/>
      <c r="C162" s="74"/>
      <c r="D162" s="74"/>
      <c r="E162" s="74"/>
      <c r="F162" s="74"/>
      <c r="G162" s="74"/>
    </row>
    <row r="163" spans="1:7">
      <c r="A163" s="74"/>
      <c r="B163" s="74"/>
      <c r="C163" s="74"/>
      <c r="D163" s="74"/>
      <c r="E163" s="74"/>
      <c r="F163" s="74"/>
      <c r="G163" s="74"/>
    </row>
    <row r="164" spans="1:7">
      <c r="A164" s="74"/>
      <c r="B164" s="74"/>
      <c r="C164" s="74"/>
      <c r="D164" s="74"/>
      <c r="E164" s="74"/>
      <c r="F164" s="74"/>
      <c r="G164" s="74"/>
    </row>
    <row r="165" spans="1:7">
      <c r="A165" s="74"/>
      <c r="B165" s="74"/>
      <c r="C165" s="74"/>
      <c r="D165" s="74"/>
      <c r="E165" s="74"/>
      <c r="F165" s="74"/>
      <c r="G165" s="74"/>
    </row>
    <row r="166" spans="1:7">
      <c r="A166" s="74"/>
      <c r="B166" s="74"/>
      <c r="C166" s="74"/>
      <c r="D166" s="74"/>
      <c r="E166" s="74"/>
      <c r="F166" s="74"/>
      <c r="G166" s="74"/>
    </row>
    <row r="167" spans="1:7">
      <c r="A167" s="74"/>
      <c r="B167" s="74"/>
      <c r="C167" s="74"/>
      <c r="D167" s="74"/>
      <c r="E167" s="74"/>
      <c r="F167" s="74"/>
      <c r="G167" s="74"/>
    </row>
    <row r="168" spans="1:7">
      <c r="A168" s="74"/>
      <c r="B168" s="74"/>
      <c r="C168" s="74"/>
      <c r="D168" s="74"/>
      <c r="E168" s="74"/>
      <c r="F168" s="74"/>
      <c r="G168" s="74"/>
    </row>
    <row r="169" spans="1:7">
      <c r="A169" s="74"/>
      <c r="B169" s="74"/>
      <c r="C169" s="74"/>
      <c r="D169" s="74"/>
      <c r="E169" s="74"/>
      <c r="F169" s="74"/>
      <c r="G169" s="74"/>
    </row>
    <row r="170" spans="1:7">
      <c r="A170" s="74"/>
      <c r="B170" s="74"/>
      <c r="C170" s="74"/>
      <c r="D170" s="74"/>
      <c r="E170" s="74"/>
      <c r="F170" s="74"/>
      <c r="G170" s="74"/>
    </row>
    <row r="171" spans="1:7">
      <c r="A171" s="74"/>
      <c r="B171" s="74"/>
      <c r="C171" s="74"/>
      <c r="D171" s="74"/>
      <c r="E171" s="74"/>
      <c r="F171" s="74"/>
      <c r="G171" s="74"/>
    </row>
    <row r="172" spans="1:7">
      <c r="A172" s="74"/>
      <c r="B172" s="74"/>
      <c r="C172" s="74"/>
      <c r="D172" s="74"/>
      <c r="E172" s="74"/>
      <c r="F172" s="74"/>
      <c r="G172" s="74"/>
    </row>
    <row r="173" spans="1:7">
      <c r="A173" s="74"/>
      <c r="B173" s="74"/>
      <c r="C173" s="74"/>
      <c r="D173" s="74"/>
      <c r="E173" s="74"/>
      <c r="F173" s="74"/>
      <c r="G173" s="74"/>
    </row>
    <row r="174" spans="1:7">
      <c r="A174" s="74"/>
      <c r="B174" s="74"/>
      <c r="C174" s="74"/>
      <c r="D174" s="74"/>
      <c r="E174" s="74"/>
      <c r="F174" s="74"/>
      <c r="G174" s="74"/>
    </row>
    <row r="175" spans="1:7">
      <c r="A175" s="74"/>
      <c r="B175" s="74"/>
      <c r="C175" s="74"/>
      <c r="D175" s="74"/>
      <c r="E175" s="74"/>
      <c r="F175" s="74"/>
      <c r="G175" s="74"/>
    </row>
    <row r="176" spans="1:7">
      <c r="A176" s="74"/>
      <c r="B176" s="74"/>
      <c r="C176" s="74"/>
      <c r="D176" s="74"/>
      <c r="E176" s="74"/>
      <c r="F176" s="74"/>
      <c r="G176" s="74"/>
    </row>
    <row r="177" spans="1:7">
      <c r="A177" s="74"/>
      <c r="B177" s="74"/>
      <c r="C177" s="74"/>
      <c r="D177" s="74"/>
      <c r="E177" s="74"/>
      <c r="F177" s="74"/>
      <c r="G177" s="74"/>
    </row>
    <row r="178" spans="1:7">
      <c r="A178" s="74"/>
      <c r="B178" s="74"/>
      <c r="C178" s="74"/>
      <c r="D178" s="74"/>
      <c r="E178" s="74"/>
      <c r="F178" s="74"/>
      <c r="G178" s="74"/>
    </row>
    <row r="179" spans="1:7">
      <c r="A179" s="74"/>
      <c r="B179" s="74"/>
      <c r="C179" s="74"/>
      <c r="D179" s="74"/>
      <c r="E179" s="74"/>
      <c r="F179" s="74"/>
      <c r="G179" s="74"/>
    </row>
    <row r="180" spans="1:7">
      <c r="A180" s="74"/>
      <c r="B180" s="74"/>
      <c r="C180" s="74"/>
      <c r="D180" s="74"/>
      <c r="E180" s="74"/>
      <c r="F180" s="74"/>
      <c r="G180" s="74"/>
    </row>
    <row r="181" spans="1:7">
      <c r="A181" s="74"/>
      <c r="B181" s="74"/>
      <c r="C181" s="74"/>
      <c r="D181" s="74"/>
      <c r="E181" s="74"/>
      <c r="F181" s="74"/>
      <c r="G181" s="74"/>
    </row>
    <row r="182" spans="1:7">
      <c r="A182" s="74"/>
      <c r="B182" s="74"/>
      <c r="C182" s="74"/>
      <c r="D182" s="74"/>
      <c r="E182" s="74"/>
      <c r="F182" s="74"/>
      <c r="G182" s="74"/>
    </row>
    <row r="183" spans="1:7">
      <c r="A183" s="74"/>
      <c r="B183" s="74"/>
      <c r="C183" s="74"/>
      <c r="D183" s="74"/>
      <c r="E183" s="74"/>
      <c r="F183" s="74"/>
      <c r="G183" s="74"/>
    </row>
    <row r="184" spans="1:7">
      <c r="A184" s="74"/>
      <c r="B184" s="74"/>
      <c r="C184" s="74"/>
      <c r="D184" s="74"/>
      <c r="E184" s="74"/>
      <c r="F184" s="74"/>
      <c r="G184" s="74"/>
    </row>
    <row r="185" spans="1:7">
      <c r="A185" s="74"/>
      <c r="B185" s="74"/>
      <c r="C185" s="74"/>
      <c r="D185" s="74"/>
      <c r="E185" s="74"/>
      <c r="F185" s="74"/>
      <c r="G185" s="74"/>
    </row>
    <row r="186" spans="1:7">
      <c r="A186" s="74"/>
      <c r="B186" s="74"/>
      <c r="C186" s="74"/>
      <c r="D186" s="74"/>
      <c r="E186" s="74"/>
      <c r="F186" s="74"/>
      <c r="G186" s="74"/>
    </row>
    <row r="187" spans="1:7">
      <c r="A187" s="74"/>
      <c r="B187" s="74"/>
      <c r="C187" s="74"/>
      <c r="D187" s="74"/>
      <c r="E187" s="74"/>
      <c r="F187" s="74"/>
      <c r="G187" s="74"/>
    </row>
    <row r="188" spans="1:7">
      <c r="A188" s="74"/>
      <c r="B188" s="74"/>
      <c r="C188" s="74"/>
      <c r="D188" s="74"/>
      <c r="E188" s="74"/>
      <c r="F188" s="74"/>
      <c r="G188" s="74"/>
    </row>
    <row r="189" spans="1:7">
      <c r="A189" s="74"/>
      <c r="B189" s="74"/>
      <c r="C189" s="74"/>
      <c r="D189" s="74"/>
      <c r="E189" s="74"/>
      <c r="F189" s="74"/>
      <c r="G189" s="74"/>
    </row>
    <row r="190" spans="1:7">
      <c r="A190" s="74"/>
      <c r="B190" s="74"/>
      <c r="C190" s="74"/>
      <c r="D190" s="74"/>
      <c r="E190" s="74"/>
      <c r="F190" s="74"/>
      <c r="G190" s="74"/>
    </row>
    <row r="191" spans="1:7">
      <c r="A191" s="74"/>
      <c r="B191" s="74"/>
      <c r="C191" s="74"/>
      <c r="D191" s="74"/>
      <c r="E191" s="74"/>
      <c r="F191" s="74"/>
      <c r="G191" s="74"/>
    </row>
    <row r="192" spans="1:7">
      <c r="A192" s="74"/>
      <c r="B192" s="74"/>
      <c r="C192" s="74"/>
      <c r="D192" s="74"/>
      <c r="E192" s="74"/>
      <c r="F192" s="74"/>
      <c r="G192" s="74"/>
    </row>
    <row r="193" spans="1:7">
      <c r="A193" s="74"/>
      <c r="B193" s="74"/>
      <c r="C193" s="74"/>
      <c r="D193" s="74"/>
      <c r="E193" s="74"/>
      <c r="F193" s="74"/>
      <c r="G193" s="74"/>
    </row>
    <row r="194" spans="1:7">
      <c r="A194" s="74"/>
      <c r="B194" s="74"/>
      <c r="C194" s="74"/>
      <c r="D194" s="74"/>
      <c r="E194" s="74"/>
      <c r="F194" s="74"/>
      <c r="G194" s="74"/>
    </row>
    <row r="195" spans="1:7">
      <c r="A195" s="74"/>
      <c r="B195" s="74"/>
      <c r="C195" s="74"/>
      <c r="D195" s="74"/>
      <c r="E195" s="74"/>
      <c r="F195" s="74"/>
      <c r="G195" s="74"/>
    </row>
    <row r="196" spans="1:7">
      <c r="A196" s="74"/>
      <c r="B196" s="74"/>
      <c r="C196" s="74"/>
      <c r="D196" s="74"/>
      <c r="E196" s="74"/>
      <c r="F196" s="74"/>
      <c r="G196" s="74"/>
    </row>
    <row r="197" spans="1:7">
      <c r="A197" s="74"/>
      <c r="B197" s="74"/>
      <c r="C197" s="74"/>
      <c r="D197" s="74"/>
      <c r="E197" s="74"/>
      <c r="F197" s="74"/>
      <c r="G197" s="74"/>
    </row>
    <row r="198" spans="1:7">
      <c r="A198" s="74"/>
      <c r="B198" s="74"/>
      <c r="C198" s="74"/>
      <c r="D198" s="74"/>
      <c r="E198" s="74"/>
      <c r="F198" s="74"/>
      <c r="G198" s="74"/>
    </row>
    <row r="199" spans="1:7">
      <c r="A199" s="74"/>
      <c r="B199" s="74"/>
      <c r="C199" s="74"/>
      <c r="D199" s="74"/>
      <c r="E199" s="74"/>
      <c r="F199" s="74"/>
      <c r="G199" s="74"/>
    </row>
    <row r="200" spans="1:7">
      <c r="A200" s="74"/>
      <c r="B200" s="74"/>
      <c r="C200" s="74"/>
      <c r="D200" s="74"/>
      <c r="E200" s="74"/>
      <c r="F200" s="74"/>
      <c r="G200" s="74"/>
    </row>
    <row r="201" spans="1:7">
      <c r="A201" s="74"/>
      <c r="B201" s="74"/>
      <c r="C201" s="74"/>
      <c r="D201" s="74"/>
      <c r="E201" s="74"/>
      <c r="F201" s="74"/>
      <c r="G201" s="74"/>
    </row>
    <row r="202" spans="1:7">
      <c r="A202" s="74"/>
      <c r="B202" s="74"/>
      <c r="C202" s="74"/>
      <c r="D202" s="74"/>
      <c r="E202" s="74"/>
      <c r="F202" s="74"/>
      <c r="G202" s="74"/>
    </row>
    <row r="203" spans="1:7">
      <c r="A203" s="74"/>
      <c r="B203" s="74"/>
      <c r="C203" s="74"/>
      <c r="D203" s="74"/>
      <c r="E203" s="74"/>
      <c r="F203" s="74"/>
      <c r="G203" s="74"/>
    </row>
    <row r="204" spans="1:7">
      <c r="A204" s="74"/>
      <c r="B204" s="74"/>
      <c r="C204" s="74"/>
      <c r="D204" s="74"/>
      <c r="E204" s="74"/>
      <c r="F204" s="74"/>
      <c r="G204" s="74"/>
    </row>
    <row r="205" spans="1:7">
      <c r="A205" s="74"/>
      <c r="B205" s="74"/>
      <c r="C205" s="74"/>
      <c r="D205" s="74"/>
      <c r="E205" s="74"/>
      <c r="F205" s="74"/>
      <c r="G205" s="74"/>
    </row>
    <row r="206" spans="1:7">
      <c r="A206" s="74"/>
      <c r="B206" s="74"/>
      <c r="C206" s="74"/>
      <c r="D206" s="74"/>
      <c r="E206" s="74"/>
      <c r="F206" s="74"/>
      <c r="G206" s="74"/>
    </row>
    <row r="207" spans="1:7">
      <c r="A207" s="74"/>
      <c r="B207" s="74"/>
      <c r="C207" s="74"/>
      <c r="D207" s="74"/>
      <c r="E207" s="74"/>
      <c r="F207" s="74"/>
      <c r="G207" s="74"/>
    </row>
    <row r="208" spans="1:7">
      <c r="A208" s="74"/>
      <c r="B208" s="74"/>
      <c r="C208" s="74"/>
      <c r="D208" s="74"/>
      <c r="E208" s="74"/>
      <c r="F208" s="74"/>
      <c r="G208" s="74"/>
    </row>
    <row r="209" spans="1:7">
      <c r="A209" s="74"/>
      <c r="B209" s="74"/>
      <c r="C209" s="74"/>
      <c r="D209" s="74"/>
      <c r="E209" s="74"/>
      <c r="F209" s="74"/>
      <c r="G209" s="74"/>
    </row>
    <row r="210" spans="1:7">
      <c r="A210" s="74"/>
      <c r="B210" s="74"/>
      <c r="C210" s="74"/>
      <c r="D210" s="74"/>
      <c r="E210" s="74"/>
      <c r="F210" s="74"/>
      <c r="G210" s="74"/>
    </row>
    <row r="211" spans="1:7">
      <c r="A211" s="74"/>
      <c r="B211" s="74"/>
      <c r="C211" s="74"/>
      <c r="D211" s="74"/>
      <c r="E211" s="74"/>
      <c r="F211" s="74"/>
      <c r="G211" s="74"/>
    </row>
    <row r="212" spans="1:7">
      <c r="A212" s="74"/>
      <c r="B212" s="74"/>
      <c r="C212" s="74"/>
      <c r="D212" s="74"/>
      <c r="E212" s="74"/>
      <c r="F212" s="74"/>
      <c r="G212" s="74"/>
    </row>
    <row r="213" spans="1:7">
      <c r="A213" s="74"/>
      <c r="B213" s="74"/>
      <c r="C213" s="74"/>
      <c r="D213" s="74"/>
      <c r="E213" s="74"/>
      <c r="F213" s="74"/>
      <c r="G213" s="74"/>
    </row>
    <row r="214" spans="1:7">
      <c r="A214" s="74"/>
      <c r="B214" s="74"/>
      <c r="C214" s="74"/>
      <c r="D214" s="74"/>
      <c r="E214" s="74"/>
      <c r="F214" s="74"/>
      <c r="G214" s="74"/>
    </row>
    <row r="215" spans="1:7">
      <c r="A215" s="74"/>
      <c r="B215" s="74"/>
      <c r="C215" s="74"/>
      <c r="D215" s="74"/>
      <c r="E215" s="74"/>
      <c r="F215" s="74"/>
      <c r="G215" s="74"/>
    </row>
    <row r="216" spans="1:7">
      <c r="A216" s="74"/>
      <c r="B216" s="74"/>
      <c r="C216" s="74"/>
      <c r="D216" s="74"/>
      <c r="E216" s="74"/>
      <c r="F216" s="74"/>
      <c r="G216" s="74"/>
    </row>
    <row r="217" spans="1:7">
      <c r="A217" s="74"/>
      <c r="B217" s="74"/>
      <c r="C217" s="74"/>
      <c r="D217" s="74"/>
      <c r="E217" s="74"/>
      <c r="F217" s="74"/>
      <c r="G217" s="74"/>
    </row>
    <row r="218" spans="1:7">
      <c r="A218" s="74"/>
      <c r="B218" s="74"/>
      <c r="C218" s="74"/>
      <c r="D218" s="74"/>
      <c r="E218" s="74"/>
      <c r="F218" s="74"/>
      <c r="G218" s="74"/>
    </row>
    <row r="219" spans="1:7">
      <c r="A219" s="74"/>
      <c r="B219" s="74"/>
      <c r="C219" s="74"/>
      <c r="D219" s="74"/>
      <c r="E219" s="74"/>
      <c r="F219" s="74"/>
      <c r="G219" s="74"/>
    </row>
    <row r="220" spans="1:7">
      <c r="A220" s="74"/>
      <c r="B220" s="74"/>
      <c r="C220" s="74"/>
      <c r="D220" s="74"/>
      <c r="E220" s="74"/>
      <c r="F220" s="74"/>
      <c r="G220" s="74"/>
    </row>
  </sheetData>
  <mergeCells count="3">
    <mergeCell ref="A5:E5"/>
    <mergeCell ref="A28:E28"/>
    <mergeCell ref="A29:E29"/>
  </mergeCells>
  <pageMargins left="0.7" right="0.7" top="0.75" bottom="0.75" header="0.3" footer="0.3"/>
  <pageSetup paperSize="9" scale="98" orientation="portrait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zoomScale="120" zoomScaleNormal="120" workbookViewId="0"/>
  </sheetViews>
  <sheetFormatPr defaultColWidth="9.140625" defaultRowHeight="10.5" customHeight="1"/>
  <cols>
    <col min="1" max="1" width="13.42578125" style="195" customWidth="1"/>
    <col min="2" max="2" width="10" style="195" customWidth="1"/>
    <col min="3" max="3" width="12.42578125" style="195" customWidth="1"/>
    <col min="4" max="4" width="15.42578125" style="195" customWidth="1"/>
    <col min="5" max="5" width="13.42578125" style="195" customWidth="1"/>
    <col min="6" max="6" width="9.140625" style="195"/>
    <col min="7" max="7" width="9.85546875" style="195" customWidth="1"/>
    <col min="8" max="16384" width="9.140625" style="195"/>
  </cols>
  <sheetData>
    <row r="1" spans="1:11" s="373" customFormat="1" ht="12.75" customHeight="1"/>
    <row r="2" spans="1:11" s="373" customFormat="1" ht="12.75" customHeight="1"/>
    <row r="3" spans="1:11" s="375" customFormat="1" ht="25.15" customHeight="1">
      <c r="A3" s="374"/>
    </row>
    <row r="4" spans="1:11" s="160" customFormat="1" ht="12" customHeight="1">
      <c r="A4" s="392" t="s">
        <v>166</v>
      </c>
    </row>
    <row r="5" spans="1:11" s="194" customFormat="1" ht="24.95" customHeight="1">
      <c r="A5" s="529" t="s">
        <v>159</v>
      </c>
      <c r="B5" s="529"/>
      <c r="C5" s="529"/>
      <c r="D5" s="529"/>
      <c r="E5" s="529"/>
      <c r="F5" s="529"/>
      <c r="G5" s="161"/>
      <c r="H5" s="161"/>
      <c r="I5" s="161"/>
      <c r="J5" s="161"/>
      <c r="K5" s="193"/>
    </row>
    <row r="6" spans="1:11" s="160" customFormat="1" ht="12" customHeight="1">
      <c r="A6" s="162" t="s">
        <v>200</v>
      </c>
      <c r="B6" s="162"/>
      <c r="C6" s="159"/>
      <c r="D6" s="159"/>
    </row>
    <row r="7" spans="1:11" ht="6" customHeight="1"/>
    <row r="8" spans="1:11" ht="9.9499999999999993" customHeight="1"/>
    <row r="9" spans="1:11" ht="9.9499999999999993" customHeight="1"/>
    <row r="10" spans="1:11" ht="9.9499999999999993" customHeight="1"/>
    <row r="11" spans="1:11" ht="9.9499999999999993" customHeight="1"/>
    <row r="12" spans="1:11" ht="9.9499999999999993" customHeight="1"/>
    <row r="13" spans="1:11" ht="9.9499999999999993" customHeight="1"/>
    <row r="14" spans="1:11" ht="9.9499999999999993" customHeight="1"/>
    <row r="15" spans="1:11" ht="9.9499999999999993" customHeight="1"/>
    <row r="16" spans="1:11" ht="9.9499999999999993" customHeight="1"/>
    <row r="17" spans="1:8" ht="9.9499999999999993" customHeight="1"/>
    <row r="18" spans="1:8" ht="9.9499999999999993" customHeight="1"/>
    <row r="19" spans="1:8" ht="9.9499999999999993" customHeight="1"/>
    <row r="20" spans="1:8" ht="9.9499999999999993" customHeight="1"/>
    <row r="21" spans="1:8" ht="9.9499999999999993" customHeight="1"/>
    <row r="22" spans="1:8" ht="9.9499999999999993" customHeight="1"/>
    <row r="23" spans="1:8" ht="9.9499999999999993" customHeight="1"/>
    <row r="24" spans="1:8" ht="9.9499999999999993" customHeight="1"/>
    <row r="25" spans="1:8" ht="9.9499999999999993" customHeight="1"/>
    <row r="26" spans="1:8" ht="9.9499999999999993" customHeight="1"/>
    <row r="27" spans="1:8" ht="9.9499999999999993" customHeight="1"/>
    <row r="28" spans="1:8" ht="9.9499999999999993" customHeight="1"/>
    <row r="29" spans="1:8" ht="6" customHeight="1"/>
    <row r="31" spans="1:8" s="187" customFormat="1" ht="9.9499999999999993" customHeight="1">
      <c r="A31" s="530" t="s">
        <v>160</v>
      </c>
      <c r="B31" s="530"/>
      <c r="C31" s="530"/>
      <c r="D31" s="530"/>
      <c r="E31" s="530"/>
      <c r="F31" s="530"/>
      <c r="G31" s="530"/>
      <c r="H31" s="409"/>
    </row>
    <row r="32" spans="1:8" ht="9.9499999999999993" customHeight="1">
      <c r="A32" s="196" t="s">
        <v>198</v>
      </c>
      <c r="B32" s="196"/>
      <c r="C32" s="212"/>
    </row>
  </sheetData>
  <mergeCells count="2">
    <mergeCell ref="A5:F5"/>
    <mergeCell ref="A31:G31"/>
  </mergeCells>
  <pageMargins left="0.7" right="0.7" top="0.75" bottom="0.75" header="0.3" footer="0.3"/>
  <pageSetup paperSize="9" orientation="portrait" horizontalDpi="4294967293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zoomScale="110" zoomScaleNormal="110" workbookViewId="0">
      <selection activeCell="K10" sqref="K10"/>
    </sheetView>
  </sheetViews>
  <sheetFormatPr defaultColWidth="9.140625" defaultRowHeight="12"/>
  <cols>
    <col min="1" max="1" width="30" style="198" customWidth="1"/>
    <col min="2" max="2" width="0.85546875" style="198" customWidth="1"/>
    <col min="3" max="3" width="10.140625" style="198" customWidth="1"/>
    <col min="4" max="16384" width="9.140625" style="198"/>
  </cols>
  <sheetData>
    <row r="1" spans="1:10" s="373" customFormat="1" ht="12.75" customHeight="1"/>
    <row r="2" spans="1:10" s="373" customFormat="1" ht="12.75" customHeight="1"/>
    <row r="3" spans="1:10" s="375" customFormat="1" ht="25.15" customHeight="1">
      <c r="A3" s="374"/>
    </row>
    <row r="4" spans="1:10" s="160" customFormat="1" ht="12" customHeight="1">
      <c r="A4" s="197" t="s">
        <v>169</v>
      </c>
      <c r="B4" s="159"/>
      <c r="C4" s="159"/>
      <c r="D4" s="159"/>
      <c r="E4" s="159"/>
      <c r="F4" s="159"/>
      <c r="G4" s="159"/>
    </row>
    <row r="5" spans="1:10" s="194" customFormat="1" ht="24.95" customHeight="1">
      <c r="A5" s="535" t="s">
        <v>159</v>
      </c>
      <c r="B5" s="535"/>
      <c r="C5" s="535"/>
      <c r="D5" s="535"/>
      <c r="E5" s="535"/>
      <c r="F5" s="535"/>
      <c r="G5" s="535"/>
      <c r="H5" s="161"/>
      <c r="I5" s="161"/>
      <c r="J5" s="193"/>
    </row>
    <row r="6" spans="1:10" s="160" customFormat="1" ht="12" customHeight="1">
      <c r="A6" s="162" t="s">
        <v>197</v>
      </c>
      <c r="B6" s="159"/>
      <c r="C6" s="159"/>
      <c r="D6" s="159"/>
      <c r="E6" s="159"/>
      <c r="F6" s="159"/>
      <c r="G6" s="159"/>
    </row>
    <row r="7" spans="1:10" ht="6" customHeight="1">
      <c r="A7" s="141"/>
      <c r="B7" s="141"/>
      <c r="C7" s="141"/>
      <c r="D7" s="141"/>
      <c r="E7" s="276"/>
      <c r="F7" s="276"/>
      <c r="G7" s="276"/>
    </row>
    <row r="8" spans="1:10" s="163" customFormat="1" ht="24.95" customHeight="1">
      <c r="A8" s="199" t="s">
        <v>161</v>
      </c>
      <c r="B8" s="200"/>
      <c r="C8" s="200">
        <v>2017</v>
      </c>
      <c r="D8" s="200">
        <v>2018</v>
      </c>
      <c r="E8" s="200">
        <v>2019</v>
      </c>
      <c r="F8" s="200">
        <v>2020</v>
      </c>
      <c r="G8" s="200">
        <v>2021</v>
      </c>
    </row>
    <row r="9" spans="1:10" ht="12" customHeight="1">
      <c r="A9" s="196" t="s">
        <v>162</v>
      </c>
      <c r="B9" s="196"/>
      <c r="C9" s="354">
        <v>0.3</v>
      </c>
      <c r="D9" s="354">
        <v>0.8</v>
      </c>
      <c r="E9" s="354">
        <v>1.3</v>
      </c>
      <c r="F9" s="354">
        <v>2.2000000000000002</v>
      </c>
      <c r="G9" s="354">
        <v>-0.3</v>
      </c>
    </row>
    <row r="10" spans="1:10" ht="12" customHeight="1">
      <c r="A10" s="196" t="s">
        <v>163</v>
      </c>
      <c r="B10" s="196"/>
      <c r="C10" s="354">
        <v>1</v>
      </c>
      <c r="D10" s="354">
        <v>3.3</v>
      </c>
      <c r="E10" s="354">
        <v>3.3</v>
      </c>
      <c r="F10" s="354">
        <v>0.8</v>
      </c>
      <c r="G10" s="354">
        <v>-1.3</v>
      </c>
    </row>
    <row r="11" spans="1:10" ht="3" customHeight="1">
      <c r="A11" s="215"/>
      <c r="B11" s="215"/>
      <c r="C11" s="215"/>
      <c r="D11" s="215"/>
      <c r="E11" s="215"/>
      <c r="F11" s="215"/>
      <c r="G11" s="215"/>
    </row>
    <row r="12" spans="1:10" ht="3" customHeight="1">
      <c r="A12" s="376"/>
      <c r="B12" s="141"/>
      <c r="C12" s="141"/>
      <c r="D12" s="141"/>
      <c r="E12" s="141"/>
      <c r="F12" s="141"/>
      <c r="G12" s="141"/>
    </row>
    <row r="13" spans="1:10" ht="9.9499999999999993" customHeight="1">
      <c r="A13" s="141"/>
      <c r="B13" s="141"/>
      <c r="C13" s="141"/>
      <c r="D13" s="141"/>
      <c r="E13" s="141"/>
      <c r="F13" s="141"/>
      <c r="G13" s="141"/>
    </row>
    <row r="14" spans="1:10" s="163" customFormat="1" ht="12" customHeight="1">
      <c r="A14" s="199" t="s">
        <v>164</v>
      </c>
      <c r="B14" s="200"/>
      <c r="C14" s="200">
        <v>2017</v>
      </c>
      <c r="D14" s="200">
        <v>2018</v>
      </c>
      <c r="E14" s="200">
        <v>2019</v>
      </c>
      <c r="F14" s="200">
        <v>2020</v>
      </c>
      <c r="G14" s="200">
        <v>2021</v>
      </c>
    </row>
    <row r="15" spans="1:10" ht="12" customHeight="1">
      <c r="A15" s="196" t="s">
        <v>162</v>
      </c>
      <c r="B15" s="196"/>
      <c r="C15" s="354">
        <v>0.9</v>
      </c>
      <c r="D15" s="354">
        <v>1</v>
      </c>
      <c r="E15" s="354">
        <v>1.4</v>
      </c>
      <c r="F15" s="354">
        <v>0.8</v>
      </c>
      <c r="G15" s="354">
        <v>0.6</v>
      </c>
    </row>
    <row r="16" spans="1:10" ht="12" customHeight="1">
      <c r="A16" s="196" t="s">
        <v>163</v>
      </c>
      <c r="B16" s="196"/>
      <c r="C16" s="354">
        <v>1.2</v>
      </c>
      <c r="D16" s="354">
        <v>2.9</v>
      </c>
      <c r="E16" s="354">
        <v>3.3</v>
      </c>
      <c r="F16" s="354">
        <v>-0.7</v>
      </c>
      <c r="G16" s="354">
        <v>-0.6</v>
      </c>
    </row>
    <row r="17" spans="1:7" ht="3" customHeight="1">
      <c r="A17" s="215"/>
      <c r="B17" s="215"/>
      <c r="C17" s="215"/>
      <c r="D17" s="215"/>
      <c r="E17" s="215"/>
      <c r="F17" s="215"/>
      <c r="G17" s="215"/>
    </row>
    <row r="18" spans="1:7" ht="3" customHeight="1">
      <c r="A18" s="376"/>
      <c r="B18" s="141"/>
      <c r="C18" s="141"/>
      <c r="D18" s="141"/>
      <c r="E18" s="141"/>
      <c r="F18" s="141"/>
      <c r="G18" s="141"/>
    </row>
    <row r="19" spans="1:7" ht="9.9499999999999993" customHeight="1">
      <c r="A19" s="141"/>
      <c r="B19" s="141"/>
      <c r="C19" s="141"/>
      <c r="D19" s="141"/>
      <c r="E19" s="141"/>
      <c r="F19" s="141"/>
      <c r="G19" s="141"/>
    </row>
    <row r="20" spans="1:7" s="163" customFormat="1" ht="12" customHeight="1">
      <c r="A20" s="199" t="s">
        <v>165</v>
      </c>
      <c r="B20" s="200"/>
      <c r="C20" s="200">
        <v>2017</v>
      </c>
      <c r="D20" s="200">
        <v>2018</v>
      </c>
      <c r="E20" s="200">
        <v>2019</v>
      </c>
      <c r="F20" s="200">
        <v>2020</v>
      </c>
      <c r="G20" s="200">
        <v>2021</v>
      </c>
    </row>
    <row r="21" spans="1:7" ht="12" customHeight="1">
      <c r="A21" s="196" t="s">
        <v>162</v>
      </c>
      <c r="B21" s="196"/>
      <c r="C21" s="354">
        <v>-0.1</v>
      </c>
      <c r="D21" s="354">
        <v>0.8</v>
      </c>
      <c r="E21" s="354">
        <v>1.2</v>
      </c>
      <c r="F21" s="354">
        <v>3.1</v>
      </c>
      <c r="G21" s="354">
        <v>-0.9</v>
      </c>
    </row>
    <row r="22" spans="1:7" ht="12" customHeight="1">
      <c r="A22" s="196" t="s">
        <v>163</v>
      </c>
      <c r="B22" s="196"/>
      <c r="C22" s="354">
        <v>1</v>
      </c>
      <c r="D22" s="354">
        <v>3.8</v>
      </c>
      <c r="E22" s="354">
        <v>3.3</v>
      </c>
      <c r="F22" s="354">
        <v>1.7</v>
      </c>
      <c r="G22" s="354">
        <v>-2</v>
      </c>
    </row>
    <row r="23" spans="1:7" ht="3" customHeight="1">
      <c r="A23" s="215"/>
      <c r="B23" s="215"/>
      <c r="C23" s="215"/>
      <c r="D23" s="215"/>
      <c r="E23" s="215"/>
      <c r="F23" s="215"/>
      <c r="G23" s="215"/>
    </row>
    <row r="24" spans="1:7" ht="3" customHeight="1">
      <c r="A24" s="376"/>
      <c r="B24" s="276"/>
      <c r="C24" s="276"/>
      <c r="D24" s="276"/>
      <c r="E24" s="276"/>
      <c r="F24" s="276"/>
      <c r="G24" s="276"/>
    </row>
    <row r="25" spans="1:7" s="187" customFormat="1" ht="9.9499999999999993" customHeight="1">
      <c r="A25" s="530" t="s">
        <v>160</v>
      </c>
      <c r="B25" s="530"/>
      <c r="C25" s="530"/>
      <c r="D25" s="530"/>
      <c r="E25" s="530"/>
      <c r="F25" s="409"/>
      <c r="G25" s="409"/>
    </row>
    <row r="26" spans="1:7" ht="9.9499999999999993" customHeight="1">
      <c r="A26" s="196" t="s">
        <v>198</v>
      </c>
      <c r="B26" s="276"/>
      <c r="C26" s="276"/>
      <c r="D26" s="276"/>
      <c r="E26" s="276"/>
      <c r="F26" s="276"/>
      <c r="G26" s="276"/>
    </row>
  </sheetData>
  <mergeCells count="2">
    <mergeCell ref="A5:G5"/>
    <mergeCell ref="A25:E25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3"/>
  <sheetViews>
    <sheetView topLeftCell="A7" zoomScaleNormal="100" workbookViewId="0">
      <selection activeCell="C35" sqref="C35"/>
    </sheetView>
  </sheetViews>
  <sheetFormatPr defaultColWidth="9.28515625" defaultRowHeight="12.75"/>
  <cols>
    <col min="1" max="1" width="30.5703125" style="302" customWidth="1"/>
    <col min="2" max="2" width="15.5703125" style="302" customWidth="1"/>
    <col min="3" max="5" width="9.28515625" style="302"/>
    <col min="6" max="16384" width="9.28515625" style="285"/>
  </cols>
  <sheetData>
    <row r="1" spans="1:7" s="277" customFormat="1" ht="12.75" customHeight="1"/>
    <row r="2" spans="1:7" s="277" customFormat="1" ht="12.75" customHeight="1"/>
    <row r="3" spans="1:7" s="279" customFormat="1" ht="12.75" customHeight="1">
      <c r="A3" s="301"/>
      <c r="B3" s="328"/>
      <c r="C3" s="328"/>
      <c r="D3" s="328"/>
      <c r="E3" s="328"/>
    </row>
    <row r="4" spans="1:7" s="280" customFormat="1" ht="12" customHeight="1">
      <c r="A4" s="329" t="s">
        <v>81</v>
      </c>
      <c r="B4" s="329"/>
      <c r="C4" s="329"/>
      <c r="D4" s="329"/>
      <c r="E4" s="329"/>
    </row>
    <row r="5" spans="1:7" s="463" customFormat="1" ht="25.15" customHeight="1">
      <c r="A5" s="494" t="s">
        <v>89</v>
      </c>
      <c r="B5" s="494"/>
      <c r="C5" s="464"/>
      <c r="D5" s="464"/>
      <c r="E5" s="464"/>
    </row>
    <row r="6" spans="1:7" s="282" customFormat="1" ht="12" customHeight="1">
      <c r="A6" s="330" t="s">
        <v>205</v>
      </c>
      <c r="B6" s="331"/>
      <c r="C6" s="331"/>
      <c r="D6" s="330"/>
      <c r="E6" s="330"/>
    </row>
    <row r="7" spans="1:7" ht="6" customHeight="1">
      <c r="C7" s="332"/>
    </row>
    <row r="8" spans="1:7" s="284" customFormat="1" ht="18.75" customHeight="1">
      <c r="A8" s="333" t="s">
        <v>70</v>
      </c>
      <c r="B8" s="334" t="s">
        <v>71</v>
      </c>
      <c r="C8" s="335" t="s">
        <v>78</v>
      </c>
      <c r="D8" s="304"/>
      <c r="E8" s="304"/>
    </row>
    <row r="9" spans="1:7" s="284" customFormat="1" ht="3" customHeight="1">
      <c r="A9" s="302"/>
      <c r="B9" s="302"/>
      <c r="C9" s="336"/>
      <c r="D9" s="304"/>
    </row>
    <row r="10" spans="1:7" s="284" customFormat="1" ht="10.35" customHeight="1">
      <c r="A10" s="38" t="s">
        <v>20</v>
      </c>
      <c r="B10" s="337">
        <v>80.099999999999994</v>
      </c>
      <c r="C10" s="338">
        <v>68.400000000000006</v>
      </c>
      <c r="D10" s="304"/>
      <c r="E10" s="394"/>
    </row>
    <row r="11" spans="1:7" s="284" customFormat="1" ht="10.35" customHeight="1">
      <c r="A11" s="38" t="s">
        <v>21</v>
      </c>
      <c r="B11" s="337">
        <v>75.8</v>
      </c>
      <c r="C11" s="338">
        <v>68.400000000000006</v>
      </c>
      <c r="D11" s="304"/>
      <c r="E11" s="394"/>
    </row>
    <row r="12" spans="1:7" s="284" customFormat="1" ht="10.35" customHeight="1">
      <c r="A12" s="39" t="s">
        <v>22</v>
      </c>
      <c r="B12" s="337">
        <v>75.5</v>
      </c>
      <c r="C12" s="338">
        <v>68.400000000000006</v>
      </c>
      <c r="D12" s="304"/>
      <c r="E12" s="394"/>
    </row>
    <row r="13" spans="1:7" s="284" customFormat="1" ht="10.35" customHeight="1">
      <c r="A13" s="38" t="s">
        <v>19</v>
      </c>
      <c r="B13" s="337">
        <v>75.400000000000006</v>
      </c>
      <c r="C13" s="338">
        <v>68.400000000000006</v>
      </c>
      <c r="D13" s="304"/>
      <c r="E13" s="394"/>
    </row>
    <row r="14" spans="1:7" s="290" customFormat="1" ht="10.35" customHeight="1">
      <c r="A14" s="38" t="s">
        <v>34</v>
      </c>
      <c r="B14" s="337">
        <v>75</v>
      </c>
      <c r="C14" s="338">
        <v>68.400000000000006</v>
      </c>
      <c r="D14" s="339"/>
      <c r="E14" s="394"/>
      <c r="F14" s="284"/>
      <c r="G14" s="284"/>
    </row>
    <row r="15" spans="1:7" s="290" customFormat="1" ht="10.35" customHeight="1">
      <c r="A15" s="38" t="s">
        <v>45</v>
      </c>
      <c r="B15" s="337">
        <v>74.400000000000006</v>
      </c>
      <c r="C15" s="338">
        <v>68.400000000000006</v>
      </c>
      <c r="D15" s="339"/>
      <c r="E15" s="394"/>
      <c r="F15" s="284"/>
      <c r="G15" s="284"/>
    </row>
    <row r="16" spans="1:7" s="284" customFormat="1" ht="10.35" customHeight="1">
      <c r="A16" s="38" t="s">
        <v>25</v>
      </c>
      <c r="B16" s="337">
        <v>74</v>
      </c>
      <c r="C16" s="338">
        <v>68.400000000000006</v>
      </c>
      <c r="D16" s="304"/>
      <c r="E16" s="394"/>
    </row>
    <row r="17" spans="1:5" s="284" customFormat="1" ht="10.35" customHeight="1">
      <c r="A17" s="38" t="s">
        <v>40</v>
      </c>
      <c r="B17" s="337">
        <v>73.099999999999994</v>
      </c>
      <c r="C17" s="338">
        <v>68.400000000000006</v>
      </c>
      <c r="D17" s="304"/>
      <c r="E17" s="394"/>
    </row>
    <row r="18" spans="1:5" s="284" customFormat="1" ht="10.35" customHeight="1">
      <c r="A18" s="38" t="s">
        <v>24</v>
      </c>
      <c r="B18" s="337">
        <v>72.7</v>
      </c>
      <c r="C18" s="338">
        <v>68.400000000000006</v>
      </c>
      <c r="D18" s="304"/>
      <c r="E18" s="394"/>
    </row>
    <row r="19" spans="1:5" s="284" customFormat="1" ht="10.35" customHeight="1">
      <c r="A19" s="38" t="s">
        <v>23</v>
      </c>
      <c r="B19" s="337">
        <v>72.400000000000006</v>
      </c>
      <c r="C19" s="338">
        <v>68.400000000000006</v>
      </c>
      <c r="D19" s="304"/>
      <c r="E19" s="394"/>
    </row>
    <row r="20" spans="1:5" s="284" customFormat="1" ht="10.35" customHeight="1">
      <c r="A20" s="38" t="s">
        <v>29</v>
      </c>
      <c r="B20" s="340">
        <v>72.400000000000006</v>
      </c>
      <c r="C20" s="338">
        <v>68.400000000000006</v>
      </c>
      <c r="D20" s="304"/>
      <c r="E20" s="394"/>
    </row>
    <row r="21" spans="1:5" s="284" customFormat="1" ht="10.35" customHeight="1">
      <c r="A21" s="38" t="s">
        <v>30</v>
      </c>
      <c r="B21" s="337">
        <v>71.400000000000006</v>
      </c>
      <c r="C21" s="338">
        <v>68.400000000000006</v>
      </c>
      <c r="D21" s="304"/>
      <c r="E21" s="394"/>
    </row>
    <row r="22" spans="1:5" s="284" customFormat="1" ht="10.35" customHeight="1">
      <c r="A22" s="38" t="s">
        <v>32</v>
      </c>
      <c r="B22" s="337">
        <v>70.8</v>
      </c>
      <c r="C22" s="338">
        <v>68.400000000000006</v>
      </c>
      <c r="D22" s="304"/>
      <c r="E22" s="394"/>
    </row>
    <row r="23" spans="1:5" s="284" customFormat="1" ht="10.35" customHeight="1">
      <c r="A23" s="38" t="s">
        <v>36</v>
      </c>
      <c r="B23" s="337">
        <v>70.3</v>
      </c>
      <c r="C23" s="338">
        <v>68.400000000000006</v>
      </c>
      <c r="D23" s="304"/>
      <c r="E23" s="394"/>
    </row>
    <row r="24" spans="1:5" s="284" customFormat="1" ht="10.35" customHeight="1">
      <c r="A24" s="38" t="s">
        <v>33</v>
      </c>
      <c r="B24" s="337">
        <v>70.099999999999994</v>
      </c>
      <c r="C24" s="338">
        <v>68.400000000000006</v>
      </c>
      <c r="D24" s="304"/>
      <c r="E24" s="394"/>
    </row>
    <row r="25" spans="1:5" s="284" customFormat="1" ht="10.35" customHeight="1">
      <c r="A25" s="38" t="s">
        <v>27</v>
      </c>
      <c r="B25" s="337">
        <v>69.900000000000006</v>
      </c>
      <c r="C25" s="338">
        <v>68.400000000000006</v>
      </c>
      <c r="D25" s="304"/>
      <c r="E25" s="394"/>
    </row>
    <row r="26" spans="1:5" s="284" customFormat="1" ht="10.35" customHeight="1">
      <c r="A26" s="38" t="s">
        <v>35</v>
      </c>
      <c r="B26" s="337">
        <v>69.8</v>
      </c>
      <c r="C26" s="338">
        <v>68.400000000000006</v>
      </c>
      <c r="D26" s="304"/>
      <c r="E26" s="394"/>
    </row>
    <row r="27" spans="1:5" s="284" customFormat="1" ht="10.35" customHeight="1">
      <c r="A27" s="38" t="s">
        <v>26</v>
      </c>
      <c r="B27" s="340">
        <v>69.400000000000006</v>
      </c>
      <c r="C27" s="338">
        <v>68.400000000000006</v>
      </c>
      <c r="D27" s="304"/>
      <c r="E27" s="394"/>
    </row>
    <row r="28" spans="1:5" s="284" customFormat="1" ht="10.35" customHeight="1">
      <c r="A28" s="38" t="s">
        <v>37</v>
      </c>
      <c r="B28" s="337">
        <v>69.400000000000006</v>
      </c>
      <c r="C28" s="338">
        <v>68.400000000000006</v>
      </c>
      <c r="D28" s="304"/>
      <c r="E28" s="394"/>
    </row>
    <row r="29" spans="1:5" s="284" customFormat="1" ht="10.35" customHeight="1">
      <c r="A29" s="38" t="s">
        <v>39</v>
      </c>
      <c r="B29" s="340">
        <v>68.099999999999994</v>
      </c>
      <c r="C29" s="338">
        <v>68.400000000000006</v>
      </c>
      <c r="D29" s="304"/>
      <c r="E29" s="394"/>
    </row>
    <row r="30" spans="1:5" s="284" customFormat="1" ht="10.35" customHeight="1">
      <c r="A30" s="38" t="s">
        <v>76</v>
      </c>
      <c r="B30" s="340">
        <v>67.234296999999998</v>
      </c>
      <c r="C30" s="338">
        <v>68.400000000000006</v>
      </c>
      <c r="D30" s="304"/>
      <c r="E30" s="394"/>
    </row>
    <row r="31" spans="1:5" s="284" customFormat="1" ht="10.35" customHeight="1">
      <c r="A31" s="38" t="s">
        <v>28</v>
      </c>
      <c r="B31" s="337">
        <v>67.2</v>
      </c>
      <c r="C31" s="338">
        <v>68.400000000000006</v>
      </c>
      <c r="D31" s="304"/>
      <c r="E31" s="394"/>
    </row>
    <row r="32" spans="1:5" ht="10.35" customHeight="1">
      <c r="A32" s="39" t="s">
        <v>77</v>
      </c>
      <c r="B32" s="337">
        <v>65.858564999999999</v>
      </c>
      <c r="C32" s="338">
        <v>68.400000000000006</v>
      </c>
      <c r="E32" s="394"/>
    </row>
    <row r="33" spans="1:5" ht="10.35" customHeight="1">
      <c r="A33" s="38" t="s">
        <v>31</v>
      </c>
      <c r="B33" s="337">
        <v>65.3</v>
      </c>
      <c r="C33" s="338">
        <v>68.400000000000006</v>
      </c>
      <c r="E33" s="394"/>
    </row>
    <row r="34" spans="1:5" s="284" customFormat="1" ht="10.35" customHeight="1">
      <c r="A34" s="38" t="s">
        <v>44</v>
      </c>
      <c r="B34" s="337">
        <v>63.4</v>
      </c>
      <c r="C34" s="338">
        <v>68.400000000000006</v>
      </c>
      <c r="D34" s="304"/>
      <c r="E34" s="394"/>
    </row>
    <row r="35" spans="1:5" ht="10.35" customHeight="1">
      <c r="A35" s="38" t="s">
        <v>42</v>
      </c>
      <c r="B35" s="337">
        <v>62.7</v>
      </c>
      <c r="C35" s="338">
        <v>68.400000000000006</v>
      </c>
      <c r="E35" s="394"/>
    </row>
    <row r="36" spans="1:5" ht="10.35" customHeight="1">
      <c r="A36" s="38" t="s">
        <v>75</v>
      </c>
      <c r="B36" s="337">
        <v>62.486196</v>
      </c>
      <c r="C36" s="338">
        <v>68.400000000000006</v>
      </c>
      <c r="E36" s="394"/>
    </row>
    <row r="37" spans="1:5" ht="10.35" customHeight="1">
      <c r="A37" s="38" t="s">
        <v>38</v>
      </c>
      <c r="B37" s="337">
        <v>61.9</v>
      </c>
      <c r="C37" s="338">
        <v>68.400000000000006</v>
      </c>
      <c r="E37" s="394"/>
    </row>
    <row r="38" spans="1:5" ht="10.35" customHeight="1">
      <c r="A38" s="38" t="s">
        <v>69</v>
      </c>
      <c r="B38" s="337">
        <v>58.2</v>
      </c>
      <c r="C38" s="338">
        <v>68.400000000000006</v>
      </c>
      <c r="E38" s="394"/>
    </row>
    <row r="39" spans="1:5" ht="10.35" customHeight="1">
      <c r="A39" s="38" t="s">
        <v>43</v>
      </c>
      <c r="B39" s="337">
        <v>57.2</v>
      </c>
      <c r="C39" s="338">
        <v>68.400000000000006</v>
      </c>
      <c r="E39" s="394"/>
    </row>
    <row r="40" spans="1:5" ht="10.35" customHeight="1">
      <c r="A40" s="38" t="s">
        <v>74</v>
      </c>
      <c r="B40" s="337">
        <v>44.835160000000002</v>
      </c>
      <c r="C40" s="338">
        <v>68.400000000000006</v>
      </c>
      <c r="E40" s="394"/>
    </row>
    <row r="41" spans="1:5" ht="10.35" customHeight="1">
      <c r="A41" s="66" t="s">
        <v>192</v>
      </c>
      <c r="B41" s="340">
        <v>68.400000000000006</v>
      </c>
      <c r="C41" s="338">
        <v>68.400000000000006</v>
      </c>
      <c r="E41" s="394"/>
    </row>
    <row r="42" spans="1:5" ht="3" customHeight="1">
      <c r="A42" s="341"/>
      <c r="B42" s="341"/>
      <c r="C42" s="336"/>
    </row>
    <row r="43" spans="1:5" ht="3" customHeight="1">
      <c r="C43" s="336"/>
    </row>
    <row r="44" spans="1:5" ht="10.35" customHeight="1">
      <c r="A44" s="37" t="s">
        <v>68</v>
      </c>
      <c r="C44" s="332"/>
    </row>
    <row r="45" spans="1:5">
      <c r="C45" s="332"/>
    </row>
    <row r="46" spans="1:5">
      <c r="C46" s="332"/>
    </row>
    <row r="47" spans="1:5">
      <c r="C47" s="332"/>
    </row>
    <row r="49" spans="1:5" customFormat="1" ht="15">
      <c r="A49" s="141"/>
      <c r="B49" s="141"/>
      <c r="C49" s="141"/>
      <c r="D49" s="141"/>
      <c r="E49" s="141"/>
    </row>
    <row r="50" spans="1:5" customFormat="1" ht="15">
      <c r="A50" s="141"/>
      <c r="B50" s="141"/>
      <c r="C50" s="141"/>
      <c r="D50" s="141"/>
      <c r="E50" s="141"/>
    </row>
    <row r="51" spans="1:5" customFormat="1" ht="15">
      <c r="A51" s="141"/>
      <c r="B51" s="141"/>
      <c r="C51" s="141"/>
      <c r="D51" s="141"/>
      <c r="E51" s="141"/>
    </row>
    <row r="52" spans="1:5" customFormat="1" ht="15">
      <c r="A52" s="141"/>
      <c r="B52" s="141"/>
      <c r="C52" s="141"/>
      <c r="D52" s="141"/>
      <c r="E52" s="141"/>
    </row>
    <row r="53" spans="1:5" customFormat="1" ht="15">
      <c r="A53" s="141"/>
      <c r="B53" s="141"/>
      <c r="C53" s="141"/>
      <c r="D53" s="141"/>
      <c r="E53" s="141"/>
    </row>
    <row r="54" spans="1:5" customFormat="1" ht="15">
      <c r="A54" s="141"/>
      <c r="B54" s="141"/>
      <c r="C54" s="141"/>
      <c r="D54" s="141"/>
      <c r="E54" s="141"/>
    </row>
    <row r="55" spans="1:5" customFormat="1" ht="15">
      <c r="A55" s="141"/>
      <c r="B55" s="141"/>
      <c r="C55" s="141"/>
      <c r="D55" s="141"/>
      <c r="E55" s="141"/>
    </row>
    <row r="56" spans="1:5" customFormat="1" ht="15">
      <c r="A56" s="141"/>
      <c r="B56" s="141"/>
      <c r="C56" s="141"/>
      <c r="D56" s="141"/>
      <c r="E56" s="141"/>
    </row>
    <row r="57" spans="1:5" customFormat="1" ht="15">
      <c r="A57" s="141"/>
      <c r="B57" s="141"/>
      <c r="C57" s="141"/>
      <c r="D57" s="141"/>
      <c r="E57" s="141"/>
    </row>
    <row r="58" spans="1:5" customFormat="1" ht="15">
      <c r="A58" s="141"/>
      <c r="B58" s="141"/>
      <c r="C58" s="141"/>
      <c r="D58" s="141"/>
      <c r="E58" s="141"/>
    </row>
    <row r="59" spans="1:5" customFormat="1" ht="15">
      <c r="A59" s="141"/>
      <c r="B59" s="141"/>
      <c r="C59" s="141"/>
      <c r="D59" s="141"/>
      <c r="E59" s="141"/>
    </row>
    <row r="60" spans="1:5" customFormat="1" ht="15">
      <c r="A60" s="141"/>
      <c r="B60" s="141"/>
      <c r="C60" s="141"/>
      <c r="D60" s="141"/>
      <c r="E60" s="141"/>
    </row>
    <row r="61" spans="1:5" customFormat="1" ht="15">
      <c r="A61" s="141"/>
      <c r="B61" s="141"/>
      <c r="C61" s="141"/>
      <c r="D61" s="141"/>
      <c r="E61" s="141"/>
    </row>
    <row r="62" spans="1:5" customFormat="1" ht="15">
      <c r="A62" s="141"/>
      <c r="B62" s="141"/>
      <c r="C62" s="141"/>
      <c r="D62" s="141"/>
      <c r="E62" s="141"/>
    </row>
    <row r="63" spans="1:5" customFormat="1" ht="15">
      <c r="A63" s="141"/>
      <c r="B63" s="141"/>
      <c r="C63" s="141"/>
      <c r="D63" s="141"/>
      <c r="E63" s="141"/>
    </row>
    <row r="64" spans="1:5" customFormat="1" ht="15">
      <c r="A64" s="141"/>
      <c r="B64" s="141"/>
      <c r="C64" s="141"/>
      <c r="D64" s="141"/>
      <c r="E64" s="141"/>
    </row>
    <row r="65" spans="1:5" customFormat="1" ht="15">
      <c r="A65" s="141"/>
      <c r="B65" s="141"/>
      <c r="C65" s="141"/>
      <c r="D65" s="141"/>
      <c r="E65" s="141"/>
    </row>
    <row r="66" spans="1:5" customFormat="1" ht="15">
      <c r="A66" s="141"/>
      <c r="B66" s="141"/>
      <c r="C66" s="141"/>
      <c r="D66" s="141"/>
      <c r="E66" s="141"/>
    </row>
    <row r="67" spans="1:5" customFormat="1" ht="15">
      <c r="A67" s="141"/>
      <c r="B67" s="141"/>
      <c r="C67" s="141"/>
      <c r="D67" s="141"/>
      <c r="E67" s="141"/>
    </row>
    <row r="68" spans="1:5" customFormat="1" ht="15">
      <c r="A68" s="141"/>
      <c r="B68" s="141"/>
      <c r="C68" s="141"/>
      <c r="D68" s="141"/>
      <c r="E68" s="141"/>
    </row>
    <row r="69" spans="1:5" customFormat="1" ht="15">
      <c r="A69" s="141"/>
      <c r="B69" s="141"/>
      <c r="C69" s="141"/>
      <c r="D69" s="141"/>
      <c r="E69" s="141"/>
    </row>
    <row r="70" spans="1:5" customFormat="1" ht="15">
      <c r="A70" s="141"/>
      <c r="B70" s="141"/>
      <c r="C70" s="141"/>
      <c r="D70" s="141"/>
      <c r="E70" s="141"/>
    </row>
    <row r="71" spans="1:5" customFormat="1" ht="15">
      <c r="A71" s="141"/>
      <c r="B71" s="141"/>
      <c r="C71" s="141"/>
      <c r="D71" s="141"/>
      <c r="E71" s="141"/>
    </row>
    <row r="72" spans="1:5" customFormat="1" ht="15">
      <c r="A72" s="141"/>
      <c r="B72" s="141"/>
      <c r="C72" s="141"/>
      <c r="D72" s="141"/>
      <c r="E72" s="141"/>
    </row>
    <row r="73" spans="1:5" customFormat="1" ht="15">
      <c r="A73" s="141"/>
      <c r="B73" s="141"/>
      <c r="C73" s="141"/>
      <c r="D73" s="141"/>
      <c r="E73" s="141"/>
    </row>
    <row r="74" spans="1:5" customFormat="1" ht="15">
      <c r="A74" s="141"/>
      <c r="B74" s="141"/>
      <c r="C74" s="141"/>
      <c r="D74" s="141"/>
      <c r="E74" s="141"/>
    </row>
    <row r="75" spans="1:5" customFormat="1" ht="15">
      <c r="A75" s="141"/>
      <c r="B75" s="141"/>
      <c r="C75" s="141"/>
      <c r="D75" s="141"/>
      <c r="E75" s="141"/>
    </row>
    <row r="76" spans="1:5" customFormat="1" ht="15">
      <c r="A76" s="141"/>
      <c r="B76" s="141"/>
      <c r="C76" s="141"/>
      <c r="D76" s="141"/>
      <c r="E76" s="141"/>
    </row>
    <row r="77" spans="1:5" customFormat="1" ht="15">
      <c r="A77" s="141"/>
      <c r="B77" s="141"/>
      <c r="C77" s="141"/>
      <c r="D77" s="141"/>
      <c r="E77" s="141"/>
    </row>
    <row r="78" spans="1:5" customFormat="1" ht="15">
      <c r="A78" s="141"/>
      <c r="B78" s="141"/>
      <c r="C78" s="141"/>
      <c r="D78" s="141"/>
      <c r="E78" s="141"/>
    </row>
    <row r="79" spans="1:5" customFormat="1" ht="15">
      <c r="A79" s="141"/>
      <c r="B79" s="141"/>
      <c r="C79" s="141"/>
      <c r="D79" s="141"/>
      <c r="E79" s="141"/>
    </row>
    <row r="80" spans="1:5" customFormat="1" ht="15">
      <c r="A80" s="141"/>
      <c r="B80" s="141"/>
      <c r="C80" s="141"/>
      <c r="D80" s="141"/>
      <c r="E80" s="141"/>
    </row>
    <row r="81" spans="1:5" customFormat="1" ht="15">
      <c r="A81" s="141"/>
      <c r="B81" s="141"/>
      <c r="C81" s="141"/>
      <c r="D81" s="141"/>
      <c r="E81" s="141"/>
    </row>
    <row r="82" spans="1:5" customFormat="1" ht="15">
      <c r="A82" s="141"/>
      <c r="B82" s="141"/>
      <c r="C82" s="141"/>
      <c r="D82" s="141"/>
      <c r="E82" s="141"/>
    </row>
    <row r="83" spans="1:5" customFormat="1" ht="15">
      <c r="A83" s="141"/>
      <c r="B83" s="141"/>
      <c r="C83" s="141"/>
      <c r="D83" s="141"/>
      <c r="E83" s="141"/>
    </row>
    <row r="84" spans="1:5" customFormat="1" ht="15">
      <c r="A84" s="141"/>
      <c r="B84" s="141"/>
      <c r="C84" s="141"/>
      <c r="D84" s="141"/>
      <c r="E84" s="141"/>
    </row>
    <row r="85" spans="1:5" customFormat="1" ht="15">
      <c r="A85" s="141"/>
      <c r="B85" s="141"/>
      <c r="C85" s="141"/>
      <c r="D85" s="141"/>
      <c r="E85" s="141"/>
    </row>
    <row r="86" spans="1:5" customFormat="1" ht="15">
      <c r="A86" s="141"/>
      <c r="B86" s="141"/>
      <c r="C86" s="141"/>
      <c r="D86" s="141"/>
      <c r="E86" s="141"/>
    </row>
    <row r="87" spans="1:5" customFormat="1" ht="15">
      <c r="A87" s="141"/>
      <c r="B87" s="141"/>
      <c r="C87" s="141"/>
      <c r="D87" s="141"/>
      <c r="E87" s="141"/>
    </row>
    <row r="88" spans="1:5" customFormat="1" ht="15">
      <c r="A88" s="141"/>
      <c r="B88" s="141"/>
      <c r="C88" s="141"/>
      <c r="D88" s="141"/>
      <c r="E88" s="141"/>
    </row>
    <row r="89" spans="1:5" customFormat="1" ht="15">
      <c r="A89" s="141"/>
      <c r="B89" s="141"/>
      <c r="C89" s="141"/>
      <c r="D89" s="141"/>
      <c r="E89" s="141"/>
    </row>
    <row r="90" spans="1:5" customFormat="1" ht="15">
      <c r="A90" s="141"/>
      <c r="B90" s="141"/>
      <c r="C90" s="141"/>
      <c r="D90" s="141"/>
      <c r="E90" s="141"/>
    </row>
    <row r="91" spans="1:5" customFormat="1" ht="15">
      <c r="A91" s="141"/>
      <c r="B91" s="141"/>
      <c r="C91" s="141"/>
      <c r="D91" s="141"/>
      <c r="E91" s="141"/>
    </row>
    <row r="92" spans="1:5" customFormat="1" ht="15">
      <c r="A92" s="141"/>
      <c r="B92" s="141"/>
      <c r="C92" s="141"/>
      <c r="D92" s="141"/>
      <c r="E92" s="141"/>
    </row>
    <row r="93" spans="1:5" customFormat="1" ht="15">
      <c r="A93" s="141"/>
      <c r="B93" s="141"/>
      <c r="C93" s="141"/>
      <c r="D93" s="141"/>
      <c r="E93" s="141"/>
    </row>
  </sheetData>
  <mergeCells count="1">
    <mergeCell ref="A5:B5"/>
  </mergeCells>
  <pageMargins left="0.59055118110236227" right="0.59055118110236227" top="0.78740157480314965" bottom="0.78740157480314965" header="0" footer="0"/>
  <pageSetup paperSize="9" orientation="portrait" horizontalDpi="4294967293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zoomScaleNormal="100" workbookViewId="0">
      <selection activeCell="A5" sqref="A5:J5"/>
    </sheetView>
  </sheetViews>
  <sheetFormatPr defaultColWidth="9.140625" defaultRowHeight="12.75"/>
  <cols>
    <col min="1" max="1" width="8.5703125" style="302" customWidth="1"/>
    <col min="2" max="4" width="8.42578125" style="302" customWidth="1"/>
    <col min="5" max="6" width="9" style="302" customWidth="1"/>
    <col min="7" max="7" width="8.140625" style="302" customWidth="1"/>
    <col min="8" max="8" width="9.5703125" style="302" customWidth="1"/>
    <col min="9" max="9" width="8.42578125" style="302" customWidth="1"/>
    <col min="10" max="10" width="10" style="302" customWidth="1"/>
    <col min="11" max="16384" width="9.140625" style="302"/>
  </cols>
  <sheetData>
    <row r="1" spans="1:12" s="277" customFormat="1" ht="12.75" customHeight="1"/>
    <row r="2" spans="1:12" s="277" customFormat="1" ht="12.75" customHeight="1"/>
    <row r="3" spans="1:12" s="328" customFormat="1" ht="25.15" customHeight="1">
      <c r="A3" s="301"/>
    </row>
    <row r="4" spans="1:12" s="400" customFormat="1" ht="12" customHeight="1">
      <c r="A4" s="85" t="s">
        <v>82</v>
      </c>
    </row>
    <row r="5" spans="1:12" s="401" customFormat="1" ht="24.95" customHeight="1">
      <c r="A5" s="495" t="s">
        <v>73</v>
      </c>
      <c r="B5" s="495"/>
      <c r="C5" s="495"/>
      <c r="D5" s="495"/>
      <c r="E5" s="495"/>
      <c r="F5" s="495"/>
      <c r="G5" s="495"/>
      <c r="H5" s="495"/>
      <c r="I5" s="495"/>
      <c r="J5" s="495"/>
    </row>
    <row r="6" spans="1:12" s="400" customFormat="1" ht="12" customHeight="1">
      <c r="A6" s="402" t="s">
        <v>205</v>
      </c>
    </row>
    <row r="7" spans="1:12">
      <c r="L7" s="403"/>
    </row>
    <row r="26" spans="7:7">
      <c r="G26" s="303"/>
    </row>
    <row r="27" spans="7:7">
      <c r="G27" s="303"/>
    </row>
    <row r="28" spans="7:7">
      <c r="G28" s="303"/>
    </row>
    <row r="38" spans="1:1" s="304" customFormat="1" ht="9.9499999999999993" customHeight="1">
      <c r="A38" s="408" t="s">
        <v>207</v>
      </c>
    </row>
  </sheetData>
  <mergeCells count="1">
    <mergeCell ref="A5:J5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zoomScaleNormal="100" workbookViewId="0">
      <selection activeCell="M14" sqref="M14"/>
    </sheetView>
  </sheetViews>
  <sheetFormatPr defaultColWidth="9.140625" defaultRowHeight="12.75"/>
  <cols>
    <col min="1" max="5" width="9.140625" style="310"/>
    <col min="6" max="7" width="12.5703125" style="310" customWidth="1"/>
    <col min="8" max="8" width="9.140625" style="310"/>
    <col min="9" max="16384" width="9.140625" style="311"/>
  </cols>
  <sheetData>
    <row r="1" spans="1:8" s="277" customFormat="1" ht="12.75" customHeight="1"/>
    <row r="2" spans="1:8" s="277" customFormat="1" ht="12.75" customHeight="1"/>
    <row r="3" spans="1:8" s="306" customFormat="1" ht="12.75" customHeight="1">
      <c r="A3" s="305"/>
      <c r="B3" s="277"/>
      <c r="C3" s="277"/>
      <c r="D3" s="277"/>
      <c r="E3" s="277"/>
      <c r="F3" s="277"/>
      <c r="G3" s="277"/>
      <c r="H3" s="277"/>
    </row>
    <row r="4" spans="1:8" s="308" customFormat="1" ht="12" customHeight="1">
      <c r="A4" s="64" t="s">
        <v>83</v>
      </c>
      <c r="B4" s="307"/>
      <c r="C4" s="307"/>
      <c r="D4" s="307"/>
      <c r="E4" s="307"/>
      <c r="F4" s="307"/>
      <c r="G4" s="307"/>
      <c r="H4" s="307"/>
    </row>
    <row r="5" spans="1:8" s="309" customFormat="1" ht="24.95" customHeight="1">
      <c r="A5" s="497" t="s">
        <v>73</v>
      </c>
      <c r="B5" s="497"/>
      <c r="C5" s="497"/>
      <c r="D5" s="497"/>
      <c r="E5" s="497"/>
      <c r="F5" s="497"/>
      <c r="G5" s="497"/>
      <c r="H5" s="73"/>
    </row>
    <row r="6" spans="1:8" s="308" customFormat="1" ht="12" customHeight="1">
      <c r="A6" s="65" t="s">
        <v>206</v>
      </c>
      <c r="B6" s="307"/>
      <c r="C6" s="307"/>
      <c r="D6" s="307"/>
      <c r="E6" s="307"/>
      <c r="F6" s="307"/>
      <c r="G6" s="307"/>
      <c r="H6" s="307"/>
    </row>
    <row r="7" spans="1:8" ht="6" customHeight="1"/>
    <row r="8" spans="1:8" s="314" customFormat="1" ht="15" customHeight="1">
      <c r="A8" s="498" t="s">
        <v>64</v>
      </c>
      <c r="B8" s="312"/>
      <c r="C8" s="501" t="s">
        <v>3</v>
      </c>
      <c r="D8" s="501"/>
      <c r="E8" s="501"/>
      <c r="F8" s="501"/>
      <c r="G8" s="313"/>
      <c r="H8" s="313"/>
    </row>
    <row r="9" spans="1:8" s="314" customFormat="1" ht="3" customHeight="1">
      <c r="A9" s="499"/>
      <c r="B9" s="313"/>
      <c r="C9" s="313"/>
      <c r="D9" s="313"/>
      <c r="E9" s="313"/>
      <c r="F9" s="313"/>
      <c r="G9" s="313"/>
      <c r="H9" s="313"/>
    </row>
    <row r="10" spans="1:8" s="314" customFormat="1" ht="20.100000000000001" customHeight="1">
      <c r="A10" s="500"/>
      <c r="B10" s="315"/>
      <c r="C10" s="316" t="s">
        <v>67</v>
      </c>
      <c r="D10" s="316" t="s">
        <v>66</v>
      </c>
      <c r="E10" s="316" t="s">
        <v>65</v>
      </c>
      <c r="F10" s="316" t="s">
        <v>4</v>
      </c>
      <c r="G10" s="313"/>
      <c r="H10" s="313"/>
    </row>
    <row r="11" spans="1:8" s="314" customFormat="1" ht="9.9499999999999993" customHeight="1">
      <c r="A11" s="496">
        <v>2019</v>
      </c>
      <c r="B11" s="349" t="s">
        <v>59</v>
      </c>
      <c r="C11" s="348">
        <v>41.492999999998602</v>
      </c>
      <c r="D11" s="348">
        <v>119.40300000000001</v>
      </c>
      <c r="E11" s="348">
        <v>109.385999999999</v>
      </c>
      <c r="F11" s="348">
        <v>51.510000000000197</v>
      </c>
      <c r="G11" s="313"/>
      <c r="H11" s="313"/>
    </row>
    <row r="12" spans="1:8" s="314" customFormat="1" ht="9.9499999999999993" customHeight="1">
      <c r="A12" s="496"/>
      <c r="B12" s="349" t="s">
        <v>58</v>
      </c>
      <c r="C12" s="348">
        <v>29.191000000000699</v>
      </c>
      <c r="D12" s="348">
        <v>67.945999999999898</v>
      </c>
      <c r="E12" s="348">
        <v>99.326000000000903</v>
      </c>
      <c r="F12" s="348">
        <v>-2.1880000000001001</v>
      </c>
      <c r="G12" s="313"/>
      <c r="H12" s="313"/>
    </row>
    <row r="13" spans="1:8" s="314" customFormat="1" ht="9.9499999999999993" customHeight="1">
      <c r="A13" s="496"/>
      <c r="B13" s="349" t="s">
        <v>57</v>
      </c>
      <c r="C13" s="348">
        <v>28.780000000000701</v>
      </c>
      <c r="D13" s="348">
        <v>111.50700000000001</v>
      </c>
      <c r="E13" s="348">
        <v>187.92399999999901</v>
      </c>
      <c r="F13" s="348">
        <v>-47.637999999999899</v>
      </c>
      <c r="G13" s="313"/>
      <c r="H13" s="313"/>
    </row>
    <row r="14" spans="1:8" s="314" customFormat="1" ht="9.9499999999999993" customHeight="1">
      <c r="A14" s="496"/>
      <c r="B14" s="349" t="s">
        <v>56</v>
      </c>
      <c r="C14" s="348">
        <v>114.17100000000001</v>
      </c>
      <c r="D14" s="348">
        <v>90.206000000000103</v>
      </c>
      <c r="E14" s="348">
        <v>226.43800000000201</v>
      </c>
      <c r="F14" s="348">
        <v>-22.0600000000004</v>
      </c>
      <c r="G14" s="313"/>
      <c r="H14" s="313"/>
    </row>
    <row r="15" spans="1:8" s="314" customFormat="1" ht="9.9499999999999993" customHeight="1">
      <c r="A15" s="496">
        <v>2020</v>
      </c>
      <c r="B15" s="349" t="s">
        <v>59</v>
      </c>
      <c r="C15" s="348">
        <v>33.374000000001601</v>
      </c>
      <c r="D15" s="348">
        <v>-50.1299999999992</v>
      </c>
      <c r="E15" s="348">
        <v>40.036000000000101</v>
      </c>
      <c r="F15" s="348">
        <v>-56.792999999999701</v>
      </c>
      <c r="G15" s="313"/>
      <c r="H15" s="313"/>
    </row>
    <row r="16" spans="1:8" s="314" customFormat="1" ht="9.9499999999999993" customHeight="1">
      <c r="A16" s="496"/>
      <c r="B16" s="349" t="s">
        <v>58</v>
      </c>
      <c r="C16" s="348">
        <v>-553.50500000000102</v>
      </c>
      <c r="D16" s="348">
        <v>-660.70199999999897</v>
      </c>
      <c r="E16" s="348">
        <v>-868.43899999999803</v>
      </c>
      <c r="F16" s="348">
        <v>-345.76900000000001</v>
      </c>
      <c r="G16" s="313"/>
      <c r="H16" s="313"/>
    </row>
    <row r="17" spans="1:12" s="314" customFormat="1" ht="9.9499999999999993" customHeight="1">
      <c r="A17" s="496"/>
      <c r="B17" s="349" t="s">
        <v>57</v>
      </c>
      <c r="C17" s="348">
        <v>-432.42899999999997</v>
      </c>
      <c r="D17" s="348">
        <v>-456.78800000000001</v>
      </c>
      <c r="E17" s="348">
        <v>-606.65599999999904</v>
      </c>
      <c r="F17" s="348">
        <v>-282.56099999999998</v>
      </c>
      <c r="G17" s="313"/>
      <c r="H17" s="313"/>
    </row>
    <row r="18" spans="1:12" s="314" customFormat="1" ht="9.9499999999999993" customHeight="1">
      <c r="A18" s="496"/>
      <c r="B18" s="349" t="s">
        <v>56</v>
      </c>
      <c r="C18" s="348">
        <v>-440.33400000000103</v>
      </c>
      <c r="D18" s="348">
        <v>-336.07299999999998</v>
      </c>
      <c r="E18" s="348">
        <v>-528.61700000000201</v>
      </c>
      <c r="F18" s="348">
        <v>-247.79</v>
      </c>
      <c r="G18" s="313"/>
      <c r="H18" s="313"/>
    </row>
    <row r="19" spans="1:12" s="314" customFormat="1" ht="9.9499999999999993" customHeight="1">
      <c r="A19" s="496">
        <v>2021</v>
      </c>
      <c r="B19" s="349" t="s">
        <v>59</v>
      </c>
      <c r="C19" s="348">
        <v>-478.09500000000099</v>
      </c>
      <c r="D19" s="348">
        <v>-448.78900000000101</v>
      </c>
      <c r="E19" s="348">
        <v>-596.57499999999698</v>
      </c>
      <c r="F19" s="348">
        <v>-330.30700000000002</v>
      </c>
      <c r="G19" s="313"/>
      <c r="H19" s="313"/>
    </row>
    <row r="20" spans="1:12" s="314" customFormat="1" ht="9.9499999999999993" customHeight="1">
      <c r="A20" s="496"/>
      <c r="B20" s="349" t="s">
        <v>58</v>
      </c>
      <c r="C20" s="348">
        <v>205.27100000000101</v>
      </c>
      <c r="D20" s="348">
        <v>277.20000000000101</v>
      </c>
      <c r="E20" s="348">
        <v>497.38699999999898</v>
      </c>
      <c r="F20" s="348">
        <v>-14.916000000000199</v>
      </c>
      <c r="G20" s="313"/>
      <c r="H20" s="313"/>
    </row>
    <row r="21" spans="1:12" s="314" customFormat="1" ht="9.9499999999999993" customHeight="1">
      <c r="A21" s="496"/>
      <c r="B21" s="349" t="s">
        <v>57</v>
      </c>
      <c r="C21" s="348">
        <v>277.13699999999898</v>
      </c>
      <c r="D21" s="348">
        <v>270.97899999999902</v>
      </c>
      <c r="E21" s="348">
        <v>620.11400000000106</v>
      </c>
      <c r="F21" s="348">
        <v>-71.999000000000706</v>
      </c>
      <c r="G21" s="313"/>
      <c r="H21" s="313"/>
    </row>
    <row r="22" spans="1:12" s="314" customFormat="1" ht="9.9499999999999993" customHeight="1">
      <c r="A22" s="496"/>
      <c r="B22" s="349" t="s">
        <v>56</v>
      </c>
      <c r="C22" s="348">
        <v>220.446</v>
      </c>
      <c r="D22" s="348">
        <v>350.64100000000002</v>
      </c>
      <c r="E22" s="348">
        <v>571.94399999999996</v>
      </c>
      <c r="F22" s="348">
        <v>-0.85699999999997101</v>
      </c>
      <c r="G22" s="313"/>
      <c r="H22" s="313"/>
    </row>
    <row r="23" spans="1:12" s="314" customFormat="1" ht="9.9499999999999993" customHeight="1">
      <c r="A23" s="399"/>
      <c r="B23" s="349"/>
      <c r="C23" s="348"/>
      <c r="D23" s="348"/>
      <c r="E23" s="348"/>
      <c r="F23" s="348"/>
      <c r="G23" s="313"/>
      <c r="H23" s="313"/>
    </row>
    <row r="24" spans="1:12" s="314" customFormat="1" ht="9.9499999999999993" customHeight="1">
      <c r="A24" s="393"/>
      <c r="B24" s="349"/>
      <c r="C24" s="348"/>
      <c r="D24" s="348"/>
      <c r="E24" s="348"/>
      <c r="F24" s="348"/>
      <c r="G24" s="313"/>
      <c r="H24" s="313"/>
    </row>
    <row r="25" spans="1:12" s="314" customFormat="1" ht="9.9499999999999993" customHeight="1">
      <c r="A25" s="317"/>
      <c r="B25" s="313"/>
      <c r="C25" s="313"/>
      <c r="D25" s="313"/>
      <c r="E25" s="313"/>
      <c r="F25" s="313"/>
      <c r="G25" s="318"/>
      <c r="H25" s="313"/>
    </row>
    <row r="26" spans="1:12" s="314" customFormat="1" ht="14.25" customHeight="1">
      <c r="A26" s="498"/>
      <c r="B26" s="312"/>
      <c r="C26" s="501" t="s">
        <v>3</v>
      </c>
      <c r="D26" s="501"/>
      <c r="E26" s="319"/>
      <c r="F26" s="501" t="s">
        <v>7</v>
      </c>
      <c r="G26" s="501"/>
      <c r="H26" s="313"/>
    </row>
    <row r="27" spans="1:12" s="314" customFormat="1" ht="3" customHeight="1">
      <c r="A27" s="499"/>
      <c r="B27" s="313"/>
      <c r="C27" s="313"/>
      <c r="D27" s="313"/>
      <c r="E27" s="313"/>
      <c r="F27" s="313"/>
      <c r="G27" s="313"/>
      <c r="H27" s="313"/>
    </row>
    <row r="28" spans="1:12" s="314" customFormat="1" ht="18.75" customHeight="1">
      <c r="A28" s="500"/>
      <c r="B28" s="315"/>
      <c r="C28" s="316" t="s">
        <v>63</v>
      </c>
      <c r="D28" s="316" t="s">
        <v>62</v>
      </c>
      <c r="E28" s="316"/>
      <c r="F28" s="316" t="s">
        <v>61</v>
      </c>
      <c r="G28" s="316" t="s">
        <v>60</v>
      </c>
      <c r="H28" s="313"/>
    </row>
    <row r="29" spans="1:12" s="314" customFormat="1" ht="10.5" customHeight="1">
      <c r="A29" s="496">
        <v>2019</v>
      </c>
      <c r="B29" s="349" t="s">
        <v>59</v>
      </c>
      <c r="C29" s="348">
        <v>66.828000000000003</v>
      </c>
      <c r="D29" s="348">
        <v>94.066999999999993</v>
      </c>
      <c r="E29" s="348"/>
      <c r="F29" s="348">
        <v>51.875999999999998</v>
      </c>
      <c r="G29" s="348">
        <v>57.51</v>
      </c>
      <c r="H29" s="313"/>
      <c r="I29" s="410"/>
      <c r="J29" s="410"/>
      <c r="K29" s="410"/>
      <c r="L29" s="410"/>
    </row>
    <row r="30" spans="1:12" s="314" customFormat="1" ht="9.9499999999999993" customHeight="1">
      <c r="A30" s="496"/>
      <c r="B30" s="349" t="s">
        <v>58</v>
      </c>
      <c r="C30" s="348">
        <v>19.856999999999999</v>
      </c>
      <c r="D30" s="348">
        <v>77.281000000000006</v>
      </c>
      <c r="E30" s="348"/>
      <c r="F30" s="348">
        <v>118.01</v>
      </c>
      <c r="G30" s="348">
        <v>-18.684000000000001</v>
      </c>
      <c r="H30" s="313"/>
      <c r="I30" s="410"/>
      <c r="J30" s="410"/>
      <c r="K30" s="410"/>
      <c r="L30" s="410"/>
    </row>
    <row r="31" spans="1:12" s="314" customFormat="1" ht="9.9499999999999993" customHeight="1">
      <c r="A31" s="496"/>
      <c r="B31" s="349" t="s">
        <v>57</v>
      </c>
      <c r="C31" s="348">
        <v>-45.228999999999999</v>
      </c>
      <c r="D31" s="348">
        <v>185.51499999999999</v>
      </c>
      <c r="E31" s="348"/>
      <c r="F31" s="348">
        <v>211.863</v>
      </c>
      <c r="G31" s="348">
        <v>-23.939</v>
      </c>
      <c r="H31" s="313"/>
      <c r="I31" s="410"/>
      <c r="J31" s="410"/>
      <c r="K31" s="410"/>
      <c r="L31" s="410"/>
    </row>
    <row r="32" spans="1:12" s="314" customFormat="1" ht="9.9499999999999993" customHeight="1">
      <c r="A32" s="496"/>
      <c r="B32" s="349" t="s">
        <v>56</v>
      </c>
      <c r="C32" s="370">
        <v>41.607999999999997</v>
      </c>
      <c r="D32" s="370">
        <v>162.76900000000001</v>
      </c>
      <c r="E32" s="370"/>
      <c r="F32" s="370">
        <v>172.773</v>
      </c>
      <c r="G32" s="370">
        <v>53.664000000000001</v>
      </c>
      <c r="H32" s="313"/>
      <c r="I32" s="410"/>
      <c r="J32" s="410"/>
      <c r="K32" s="410"/>
      <c r="L32" s="410"/>
    </row>
    <row r="33" spans="1:12" s="314" customFormat="1" ht="9.9499999999999993" customHeight="1">
      <c r="A33" s="496">
        <v>2020</v>
      </c>
      <c r="B33" s="349" t="s">
        <v>59</v>
      </c>
      <c r="C33" s="370">
        <v>-34.667999999999999</v>
      </c>
      <c r="D33" s="370">
        <v>17.911000000000001</v>
      </c>
      <c r="F33" s="370">
        <v>118.68899999999999</v>
      </c>
      <c r="G33" s="370">
        <v>-78.653000000000006</v>
      </c>
      <c r="H33" s="313"/>
      <c r="I33" s="410"/>
      <c r="J33" s="410"/>
      <c r="K33" s="410"/>
      <c r="L33" s="410"/>
    </row>
    <row r="34" spans="1:12" s="314" customFormat="1" ht="9.9499999999999993" customHeight="1">
      <c r="A34" s="496"/>
      <c r="B34" s="349" t="s">
        <v>58</v>
      </c>
      <c r="C34" s="370">
        <v>-771.17700000000002</v>
      </c>
      <c r="D34" s="370">
        <v>-443.03100000000001</v>
      </c>
      <c r="F34" s="370">
        <v>-181.542</v>
      </c>
      <c r="G34" s="370">
        <v>-686.89700000000005</v>
      </c>
      <c r="H34" s="313"/>
      <c r="I34" s="410"/>
      <c r="J34" s="410"/>
      <c r="K34" s="410"/>
      <c r="L34" s="410"/>
    </row>
    <row r="35" spans="1:12" s="314" customFormat="1" ht="9.9499999999999993" customHeight="1">
      <c r="A35" s="496"/>
      <c r="B35" s="349" t="s">
        <v>57</v>
      </c>
      <c r="C35" s="370">
        <v>-563.774</v>
      </c>
      <c r="D35" s="370">
        <v>-325.44400000000002</v>
      </c>
      <c r="F35" s="370">
        <v>-146.309</v>
      </c>
      <c r="G35" s="370">
        <v>-460.34800000000001</v>
      </c>
      <c r="H35" s="313"/>
      <c r="I35" s="410"/>
      <c r="J35" s="410"/>
      <c r="K35" s="410"/>
      <c r="L35" s="410"/>
    </row>
    <row r="36" spans="1:12" s="314" customFormat="1" ht="9.9499999999999993" customHeight="1">
      <c r="A36" s="496"/>
      <c r="B36" s="349" t="s">
        <v>56</v>
      </c>
      <c r="C36" s="370">
        <v>-444.84</v>
      </c>
      <c r="D36" s="370">
        <v>-331.56599999999997</v>
      </c>
      <c r="F36" s="370">
        <v>-148.154</v>
      </c>
      <c r="G36" s="370">
        <v>-380.46300000000002</v>
      </c>
      <c r="H36" s="313"/>
      <c r="I36" s="410"/>
      <c r="J36" s="410"/>
      <c r="K36" s="410"/>
      <c r="L36" s="410"/>
    </row>
    <row r="37" spans="1:12" s="314" customFormat="1" ht="9.9499999999999993" customHeight="1">
      <c r="A37" s="496">
        <v>2021</v>
      </c>
      <c r="B37" s="349" t="s">
        <v>59</v>
      </c>
      <c r="C37" s="370">
        <v>-724.77300000000002</v>
      </c>
      <c r="D37" s="370">
        <v>-202.10900000000001</v>
      </c>
      <c r="E37" s="284"/>
      <c r="F37" s="370">
        <v>-416.63499999999999</v>
      </c>
      <c r="G37" s="370">
        <v>-179.94</v>
      </c>
      <c r="H37" s="313"/>
      <c r="I37" s="410"/>
      <c r="J37" s="410"/>
      <c r="K37" s="410"/>
      <c r="L37" s="410"/>
    </row>
    <row r="38" spans="1:12" s="314" customFormat="1" ht="9.9499999999999993" customHeight="1">
      <c r="A38" s="496"/>
      <c r="B38" s="349" t="s">
        <v>58</v>
      </c>
      <c r="C38" s="370">
        <v>300.60199999999998</v>
      </c>
      <c r="D38" s="370">
        <v>181.869</v>
      </c>
      <c r="E38" s="310"/>
      <c r="F38" s="370">
        <v>-52.125999999999998</v>
      </c>
      <c r="G38" s="370">
        <v>549.51400000000001</v>
      </c>
      <c r="H38" s="313"/>
      <c r="I38" s="410"/>
      <c r="J38" s="410"/>
      <c r="K38" s="410"/>
      <c r="L38" s="410"/>
    </row>
    <row r="39" spans="1:12" s="314" customFormat="1" ht="9.9499999999999993" customHeight="1">
      <c r="A39" s="496"/>
      <c r="B39" s="349" t="s">
        <v>57</v>
      </c>
      <c r="C39" s="370">
        <v>396.83800000000002</v>
      </c>
      <c r="D39" s="370">
        <v>151.279</v>
      </c>
      <c r="E39" s="310"/>
      <c r="F39" s="370">
        <v>255.57900000000001</v>
      </c>
      <c r="G39" s="370">
        <v>364.536</v>
      </c>
      <c r="H39" s="313"/>
      <c r="I39" s="410"/>
      <c r="J39" s="410"/>
      <c r="K39" s="410"/>
      <c r="L39" s="410"/>
    </row>
    <row r="40" spans="1:12" s="314" customFormat="1" ht="9.9499999999999993" customHeight="1">
      <c r="A40" s="496"/>
      <c r="B40" s="349" t="s">
        <v>56</v>
      </c>
      <c r="C40" s="370">
        <v>378.12900000000002</v>
      </c>
      <c r="D40" s="370">
        <v>192.958</v>
      </c>
      <c r="E40" s="310"/>
      <c r="F40" s="370">
        <v>187.87200000000001</v>
      </c>
      <c r="G40" s="370">
        <v>384.07299999999998</v>
      </c>
      <c r="H40" s="313"/>
      <c r="I40" s="410"/>
      <c r="J40" s="410"/>
      <c r="K40" s="410"/>
      <c r="L40" s="410"/>
    </row>
    <row r="42" spans="1:12" ht="54">
      <c r="A42" s="449" t="s">
        <v>207</v>
      </c>
    </row>
  </sheetData>
  <mergeCells count="12">
    <mergeCell ref="A37:A40"/>
    <mergeCell ref="A29:A32"/>
    <mergeCell ref="A33:A36"/>
    <mergeCell ref="A5:G5"/>
    <mergeCell ref="A8:A10"/>
    <mergeCell ref="C8:F8"/>
    <mergeCell ref="A11:A14"/>
    <mergeCell ref="A15:A18"/>
    <mergeCell ref="A26:A28"/>
    <mergeCell ref="C26:D26"/>
    <mergeCell ref="F26:G26"/>
    <mergeCell ref="A19:A22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zoomScale="130" zoomScaleNormal="130" workbookViewId="0">
      <selection activeCell="A5" sqref="A5"/>
    </sheetView>
  </sheetViews>
  <sheetFormatPr defaultColWidth="9.28515625" defaultRowHeight="12.75"/>
  <cols>
    <col min="1" max="16384" width="9.28515625" style="302"/>
  </cols>
  <sheetData>
    <row r="1" spans="1:1" s="277" customFormat="1" ht="12.75" customHeight="1"/>
    <row r="2" spans="1:1" s="277" customFormat="1" ht="12.75" customHeight="1"/>
    <row r="3" spans="1:1" s="328" customFormat="1" ht="25.15" customHeight="1">
      <c r="A3" s="301"/>
    </row>
    <row r="4" spans="1:1" s="329" customFormat="1" ht="12" customHeight="1">
      <c r="A4" s="329" t="s">
        <v>84</v>
      </c>
    </row>
    <row r="5" spans="1:1" s="329" customFormat="1" ht="12" customHeight="1">
      <c r="A5" s="329" t="s">
        <v>90</v>
      </c>
    </row>
    <row r="6" spans="1:1" s="330" customFormat="1" ht="12" customHeight="1">
      <c r="A6" s="330" t="s">
        <v>205</v>
      </c>
    </row>
    <row r="7" spans="1:1" s="404" customFormat="1" ht="6" customHeight="1"/>
    <row r="8" spans="1:1" s="404" customFormat="1" ht="9"/>
    <row r="9" spans="1:1" s="404" customFormat="1" ht="9"/>
    <row r="10" spans="1:1" s="404" customFormat="1" ht="9"/>
    <row r="11" spans="1:1" s="404" customFormat="1" ht="9"/>
    <row r="12" spans="1:1" s="404" customFormat="1" ht="9"/>
    <row r="13" spans="1:1" s="404" customFormat="1" ht="9"/>
    <row r="14" spans="1:1" s="404" customFormat="1" ht="9"/>
    <row r="15" spans="1:1" s="404" customFormat="1" ht="9"/>
    <row r="16" spans="1:1" s="404" customFormat="1" ht="9"/>
    <row r="17" spans="1:1" s="404" customFormat="1" ht="9"/>
    <row r="18" spans="1:1" s="404" customFormat="1" ht="9"/>
    <row r="19" spans="1:1" s="404" customFormat="1" ht="9"/>
    <row r="20" spans="1:1" s="404" customFormat="1" ht="9"/>
    <row r="21" spans="1:1" s="404" customFormat="1" ht="9"/>
    <row r="22" spans="1:1" s="404" customFormat="1" ht="9"/>
    <row r="23" spans="1:1" s="404" customFormat="1" ht="9"/>
    <row r="24" spans="1:1" s="404" customFormat="1" ht="9"/>
    <row r="26" spans="1:1" s="404" customFormat="1" ht="9"/>
    <row r="29" spans="1:1" s="304" customFormat="1" ht="9"/>
    <row r="31" spans="1:1" ht="14.25" customHeight="1"/>
    <row r="32" spans="1:1" ht="14.25" customHeight="1">
      <c r="A32" s="37" t="s">
        <v>68</v>
      </c>
    </row>
  </sheetData>
  <pageMargins left="0.59055118110236227" right="0.59055118110236227" top="0.78740157480314965" bottom="0.78740157480314965" header="0" footer="0"/>
  <pageSetup paperSize="9" orientation="portrait" horizontalDpi="4294967293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topLeftCell="A28" zoomScaleNormal="100" workbookViewId="0">
      <selection activeCell="C35" sqref="C35"/>
    </sheetView>
  </sheetViews>
  <sheetFormatPr defaultColWidth="9.28515625" defaultRowHeight="12.75"/>
  <cols>
    <col min="1" max="1" width="33" style="285" customWidth="1"/>
    <col min="2" max="2" width="15.5703125" style="285" customWidth="1"/>
    <col min="3" max="3" width="9.28515625" style="295"/>
    <col min="4" max="16384" width="9.28515625" style="285"/>
  </cols>
  <sheetData>
    <row r="1" spans="1:7" s="277" customFormat="1" ht="12.75" customHeight="1">
      <c r="C1" s="291"/>
    </row>
    <row r="2" spans="1:7" s="277" customFormat="1" ht="12.75" customHeight="1">
      <c r="C2" s="291"/>
    </row>
    <row r="3" spans="1:7" s="279" customFormat="1" ht="12.75" customHeight="1">
      <c r="A3" s="278"/>
      <c r="C3" s="292"/>
    </row>
    <row r="4" spans="1:7" s="280" customFormat="1" ht="12" customHeight="1">
      <c r="A4" s="280" t="s">
        <v>85</v>
      </c>
      <c r="C4" s="293"/>
    </row>
    <row r="5" spans="1:7" s="280" customFormat="1" ht="12" customHeight="1">
      <c r="A5" s="280" t="s">
        <v>90</v>
      </c>
      <c r="C5" s="293"/>
    </row>
    <row r="6" spans="1:7" s="282" customFormat="1" ht="12" customHeight="1">
      <c r="A6" s="465" t="s">
        <v>205</v>
      </c>
      <c r="B6" s="286"/>
      <c r="C6" s="294"/>
    </row>
    <row r="7" spans="1:7" ht="6" customHeight="1"/>
    <row r="8" spans="1:7" s="284" customFormat="1" ht="20.100000000000001" customHeight="1">
      <c r="A8" s="288" t="s">
        <v>70</v>
      </c>
      <c r="B8" s="296" t="s">
        <v>50</v>
      </c>
      <c r="C8" s="297" t="s">
        <v>91</v>
      </c>
    </row>
    <row r="9" spans="1:7" s="284" customFormat="1" ht="3" customHeight="1">
      <c r="A9" s="285"/>
      <c r="B9" s="285"/>
      <c r="C9" s="298"/>
    </row>
    <row r="10" spans="1:7" s="284" customFormat="1" ht="10.35" customHeight="1">
      <c r="A10" s="38" t="s">
        <v>74</v>
      </c>
      <c r="B10" s="86">
        <v>16.407471999999999</v>
      </c>
      <c r="C10" s="371">
        <v>7</v>
      </c>
      <c r="F10" s="395"/>
    </row>
    <row r="11" spans="1:7" s="284" customFormat="1" ht="10.35" customHeight="1">
      <c r="A11" s="38" t="s">
        <v>42</v>
      </c>
      <c r="B11" s="86">
        <v>14.8</v>
      </c>
      <c r="C11" s="371">
        <v>7</v>
      </c>
      <c r="F11" s="395"/>
    </row>
    <row r="12" spans="1:7" s="284" customFormat="1" ht="10.35" customHeight="1">
      <c r="A12" s="38" t="s">
        <v>43</v>
      </c>
      <c r="B12" s="86">
        <v>14.7</v>
      </c>
      <c r="C12" s="371">
        <v>7</v>
      </c>
      <c r="F12" s="395"/>
    </row>
    <row r="13" spans="1:7" s="284" customFormat="1" ht="10.35" customHeight="1">
      <c r="A13" s="38" t="s">
        <v>69</v>
      </c>
      <c r="B13" s="86">
        <v>9.5</v>
      </c>
      <c r="C13" s="371">
        <v>7</v>
      </c>
      <c r="F13" s="395"/>
    </row>
    <row r="14" spans="1:7" s="290" customFormat="1" ht="10.35" customHeight="1">
      <c r="A14" s="38" t="s">
        <v>19</v>
      </c>
      <c r="B14" s="86">
        <v>8.8000000000000007</v>
      </c>
      <c r="C14" s="371">
        <v>7</v>
      </c>
      <c r="D14" s="284"/>
      <c r="E14" s="284"/>
      <c r="F14" s="395"/>
      <c r="G14" s="284"/>
    </row>
    <row r="15" spans="1:7" s="290" customFormat="1" ht="10.35" customHeight="1">
      <c r="A15" s="39" t="s">
        <v>75</v>
      </c>
      <c r="B15" s="86">
        <v>8.6181870000000007</v>
      </c>
      <c r="C15" s="371">
        <v>7</v>
      </c>
      <c r="D15" s="284"/>
      <c r="E15" s="284"/>
      <c r="F15" s="395"/>
      <c r="G15" s="284"/>
    </row>
    <row r="16" spans="1:7" s="284" customFormat="1" ht="10.35" customHeight="1">
      <c r="A16" s="299" t="s">
        <v>28</v>
      </c>
      <c r="B16" s="86">
        <v>7.9</v>
      </c>
      <c r="C16" s="371">
        <v>7</v>
      </c>
      <c r="F16" s="395"/>
    </row>
    <row r="17" spans="1:6" s="284" customFormat="1" ht="10.35" customHeight="1">
      <c r="A17" s="38" t="s">
        <v>24</v>
      </c>
      <c r="B17" s="86">
        <v>7.7</v>
      </c>
      <c r="C17" s="371">
        <v>7</v>
      </c>
      <c r="F17" s="395"/>
    </row>
    <row r="18" spans="1:6" s="284" customFormat="1" ht="10.35" customHeight="1">
      <c r="A18" s="38" t="s">
        <v>44</v>
      </c>
      <c r="B18" s="86">
        <v>7.6</v>
      </c>
      <c r="C18" s="371">
        <v>7</v>
      </c>
      <c r="F18" s="395"/>
    </row>
    <row r="19" spans="1:6" s="284" customFormat="1" ht="10.35" customHeight="1">
      <c r="A19" s="38" t="s">
        <v>27</v>
      </c>
      <c r="B19" s="86">
        <v>7.6</v>
      </c>
      <c r="C19" s="371">
        <v>7</v>
      </c>
      <c r="F19" s="395"/>
    </row>
    <row r="20" spans="1:6" s="284" customFormat="1" ht="10.35" customHeight="1">
      <c r="A20" s="38" t="s">
        <v>32</v>
      </c>
      <c r="B20" s="86">
        <v>7.5</v>
      </c>
      <c r="C20" s="371">
        <v>7</v>
      </c>
      <c r="F20" s="395"/>
    </row>
    <row r="21" spans="1:6" s="284" customFormat="1" ht="10.35" customHeight="1">
      <c r="A21" s="38" t="s">
        <v>29</v>
      </c>
      <c r="B21" s="86">
        <v>7.1</v>
      </c>
      <c r="C21" s="371">
        <v>7</v>
      </c>
      <c r="F21" s="395"/>
    </row>
    <row r="22" spans="1:6" s="284" customFormat="1" ht="10.35" customHeight="1">
      <c r="A22" s="38" t="s">
        <v>37</v>
      </c>
      <c r="B22" s="86">
        <v>6.8</v>
      </c>
      <c r="C22" s="371">
        <v>7</v>
      </c>
      <c r="F22" s="395"/>
    </row>
    <row r="23" spans="1:6" s="284" customFormat="1" ht="10.35" customHeight="1">
      <c r="A23" s="38" t="s">
        <v>33</v>
      </c>
      <c r="B23" s="86">
        <v>6.6</v>
      </c>
      <c r="C23" s="371">
        <v>7</v>
      </c>
      <c r="F23" s="395"/>
    </row>
    <row r="24" spans="1:6" s="284" customFormat="1" ht="10.35" customHeight="1">
      <c r="A24" s="38" t="s">
        <v>77</v>
      </c>
      <c r="B24" s="86">
        <v>6.4999960000000003</v>
      </c>
      <c r="C24" s="371">
        <v>7</v>
      </c>
      <c r="F24" s="395"/>
    </row>
    <row r="25" spans="1:6" s="284" customFormat="1" ht="10.35" customHeight="1">
      <c r="A25" s="38" t="s">
        <v>31</v>
      </c>
      <c r="B25" s="86">
        <v>6.3</v>
      </c>
      <c r="C25" s="371">
        <v>7</v>
      </c>
      <c r="F25" s="395"/>
    </row>
    <row r="26" spans="1:6" s="284" customFormat="1" ht="10.35" customHeight="1">
      <c r="A26" s="38" t="s">
        <v>23</v>
      </c>
      <c r="B26" s="86">
        <v>6.2</v>
      </c>
      <c r="C26" s="371">
        <v>7</v>
      </c>
      <c r="F26" s="395"/>
    </row>
    <row r="27" spans="1:6" s="284" customFormat="1" ht="10.35" customHeight="1">
      <c r="A27" s="38" t="s">
        <v>25</v>
      </c>
      <c r="B27" s="86">
        <v>6.2</v>
      </c>
      <c r="C27" s="371">
        <v>7</v>
      </c>
      <c r="F27" s="395"/>
    </row>
    <row r="28" spans="1:6" s="284" customFormat="1" ht="10.35" customHeight="1">
      <c r="A28" s="38" t="s">
        <v>35</v>
      </c>
      <c r="B28" s="86">
        <v>6.2</v>
      </c>
      <c r="C28" s="371">
        <v>7</v>
      </c>
      <c r="F28" s="395"/>
    </row>
    <row r="29" spans="1:6" s="284" customFormat="1" ht="10.35" customHeight="1">
      <c r="A29" s="299" t="s">
        <v>38</v>
      </c>
      <c r="B29" s="86">
        <v>5.6</v>
      </c>
      <c r="C29" s="371">
        <v>7</v>
      </c>
      <c r="F29" s="395"/>
    </row>
    <row r="30" spans="1:6" s="284" customFormat="1" ht="10.35" customHeight="1">
      <c r="A30" s="38" t="s">
        <v>76</v>
      </c>
      <c r="B30" s="86">
        <v>5.3092290000000002</v>
      </c>
      <c r="C30" s="371">
        <v>7</v>
      </c>
      <c r="F30" s="395"/>
    </row>
    <row r="31" spans="1:6" s="284" customFormat="1" ht="10.35" customHeight="1">
      <c r="A31" s="38" t="s">
        <v>39</v>
      </c>
      <c r="B31" s="86">
        <v>5.3</v>
      </c>
      <c r="C31" s="371">
        <v>7</v>
      </c>
      <c r="F31" s="395"/>
    </row>
    <row r="32" spans="1:6" ht="10.35" customHeight="1">
      <c r="A32" s="38" t="s">
        <v>26</v>
      </c>
      <c r="B32" s="86">
        <v>5.3</v>
      </c>
      <c r="C32" s="371">
        <v>7</v>
      </c>
      <c r="F32" s="395"/>
    </row>
    <row r="33" spans="1:6" ht="10.35" customHeight="1">
      <c r="A33" s="38" t="s">
        <v>22</v>
      </c>
      <c r="B33" s="86">
        <v>5.0999999999999996</v>
      </c>
      <c r="C33" s="371">
        <v>7</v>
      </c>
      <c r="F33" s="395"/>
    </row>
    <row r="34" spans="1:6" s="284" customFormat="1" ht="10.35" customHeight="1">
      <c r="A34" s="38" t="s">
        <v>30</v>
      </c>
      <c r="B34" s="86">
        <v>4.8</v>
      </c>
      <c r="C34" s="371">
        <v>7</v>
      </c>
      <c r="F34" s="395"/>
    </row>
    <row r="35" spans="1:6" ht="10.35" customHeight="1">
      <c r="A35" s="38" t="s">
        <v>20</v>
      </c>
      <c r="B35" s="86">
        <v>4.2</v>
      </c>
      <c r="C35" s="371">
        <v>7</v>
      </c>
      <c r="F35" s="395"/>
    </row>
    <row r="36" spans="1:6" ht="10.35" customHeight="1">
      <c r="A36" s="38" t="s">
        <v>40</v>
      </c>
      <c r="B36" s="86">
        <v>4.0999999999999996</v>
      </c>
      <c r="C36" s="371">
        <v>7</v>
      </c>
      <c r="F36" s="395"/>
    </row>
    <row r="37" spans="1:6" ht="10.35" customHeight="1">
      <c r="A37" s="38" t="s">
        <v>21</v>
      </c>
      <c r="B37" s="86">
        <v>3.6</v>
      </c>
      <c r="C37" s="371">
        <v>7</v>
      </c>
      <c r="F37" s="395"/>
    </row>
    <row r="38" spans="1:6" ht="10.35" customHeight="1">
      <c r="A38" s="38" t="s">
        <v>34</v>
      </c>
      <c r="B38" s="86">
        <v>3.5</v>
      </c>
      <c r="C38" s="371">
        <v>7</v>
      </c>
      <c r="F38" s="395"/>
    </row>
    <row r="39" spans="1:6" ht="10.35" customHeight="1">
      <c r="A39" s="38" t="s">
        <v>36</v>
      </c>
      <c r="B39" s="86">
        <v>3.4</v>
      </c>
      <c r="C39" s="371">
        <v>7</v>
      </c>
      <c r="F39" s="395"/>
    </row>
    <row r="40" spans="1:6" ht="10.35" customHeight="1">
      <c r="A40" s="38" t="s">
        <v>45</v>
      </c>
      <c r="B40" s="86">
        <v>2.8</v>
      </c>
      <c r="C40" s="371">
        <v>7</v>
      </c>
      <c r="F40" s="395"/>
    </row>
    <row r="41" spans="1:6" ht="10.5" customHeight="1">
      <c r="A41" s="39" t="s">
        <v>192</v>
      </c>
      <c r="B41" s="86">
        <v>7</v>
      </c>
      <c r="C41" s="371">
        <v>7</v>
      </c>
      <c r="F41" s="395"/>
    </row>
    <row r="42" spans="1:6" ht="3" customHeight="1">
      <c r="A42" s="67"/>
      <c r="B42" s="300"/>
      <c r="C42" s="371">
        <v>7</v>
      </c>
    </row>
    <row r="43" spans="1:6" s="287" customFormat="1" ht="3" customHeight="1">
      <c r="C43" s="289"/>
    </row>
    <row r="44" spans="1:6" ht="10.35" customHeight="1">
      <c r="A44" s="408" t="s">
        <v>68</v>
      </c>
      <c r="C44" s="289"/>
    </row>
    <row r="45" spans="1:6">
      <c r="C45" s="289"/>
    </row>
  </sheetData>
  <pageMargins left="0.59055118110236227" right="0.59055118110236227" top="0.78740157480314965" bottom="0.78740157480314965" header="0" footer="0"/>
  <pageSetup paperSize="9" orientation="portrait" horizontalDpi="4294967293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37"/>
  <sheetViews>
    <sheetView zoomScaleNormal="100" workbookViewId="0">
      <selection activeCell="A5" sqref="A5"/>
    </sheetView>
  </sheetViews>
  <sheetFormatPr defaultColWidth="9.140625" defaultRowHeight="12.75"/>
  <cols>
    <col min="1" max="1" width="9" style="50" customWidth="1"/>
    <col min="2" max="9" width="9.42578125" style="50" customWidth="1"/>
    <col min="10" max="10" width="6" style="50" customWidth="1"/>
    <col min="11" max="12" width="5.5703125" style="50" customWidth="1"/>
    <col min="13" max="13" width="9.5703125" style="50" customWidth="1"/>
    <col min="14" max="14" width="5.5703125" style="50" customWidth="1"/>
    <col min="15" max="16384" width="9.140625" style="50"/>
  </cols>
  <sheetData>
    <row r="1" spans="1:253" s="80" customFormat="1" ht="12.75" customHeight="1"/>
    <row r="2" spans="1:253" s="80" customFormat="1" ht="12.75" customHeight="1"/>
    <row r="3" spans="1:253" ht="25.15" customHeight="1">
      <c r="A3" s="81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  <c r="BM3" s="56"/>
      <c r="BN3" s="56"/>
      <c r="BO3" s="56"/>
      <c r="BP3" s="56"/>
      <c r="BQ3" s="56"/>
      <c r="BR3" s="56"/>
      <c r="BS3" s="56"/>
      <c r="BT3" s="56"/>
      <c r="BU3" s="56"/>
      <c r="BV3" s="56"/>
      <c r="BW3" s="56"/>
      <c r="BX3" s="56"/>
      <c r="BY3" s="56"/>
      <c r="BZ3" s="56"/>
      <c r="CA3" s="56"/>
      <c r="CB3" s="56"/>
      <c r="CC3" s="56"/>
      <c r="CD3" s="56"/>
      <c r="CE3" s="56"/>
      <c r="CF3" s="56"/>
      <c r="CG3" s="56"/>
      <c r="CH3" s="56"/>
      <c r="CI3" s="56"/>
      <c r="CJ3" s="56"/>
      <c r="CK3" s="56"/>
      <c r="CL3" s="56"/>
      <c r="CM3" s="56"/>
      <c r="CN3" s="56"/>
      <c r="CO3" s="56"/>
      <c r="CP3" s="56"/>
      <c r="CQ3" s="56"/>
      <c r="CR3" s="56"/>
      <c r="CS3" s="56"/>
      <c r="CT3" s="56"/>
      <c r="CU3" s="56"/>
      <c r="CV3" s="56"/>
      <c r="CW3" s="56"/>
      <c r="CX3" s="56"/>
      <c r="CY3" s="56"/>
      <c r="CZ3" s="56"/>
      <c r="DA3" s="56"/>
      <c r="DB3" s="56"/>
      <c r="DC3" s="56"/>
      <c r="DD3" s="56"/>
      <c r="DE3" s="56"/>
      <c r="DF3" s="56"/>
      <c r="DG3" s="56"/>
      <c r="DH3" s="56"/>
      <c r="DI3" s="56"/>
      <c r="DJ3" s="56"/>
      <c r="DK3" s="56"/>
      <c r="DL3" s="56"/>
      <c r="DM3" s="56"/>
      <c r="DN3" s="56"/>
      <c r="DO3" s="56"/>
      <c r="DP3" s="56"/>
      <c r="DQ3" s="56"/>
      <c r="DR3" s="56"/>
      <c r="DS3" s="56"/>
      <c r="DT3" s="56"/>
      <c r="DU3" s="56"/>
      <c r="DV3" s="56"/>
      <c r="DW3" s="56"/>
      <c r="DX3" s="56"/>
      <c r="DY3" s="56"/>
      <c r="DZ3" s="56"/>
      <c r="EA3" s="56"/>
      <c r="EB3" s="56"/>
      <c r="EC3" s="56"/>
      <c r="ED3" s="56"/>
      <c r="EE3" s="56"/>
      <c r="EF3" s="56"/>
      <c r="EG3" s="56"/>
      <c r="EH3" s="56"/>
      <c r="EI3" s="56"/>
      <c r="EJ3" s="56"/>
      <c r="EK3" s="56"/>
      <c r="EL3" s="56"/>
      <c r="EM3" s="56"/>
      <c r="EN3" s="56"/>
      <c r="EO3" s="56"/>
      <c r="EP3" s="56"/>
      <c r="EQ3" s="56"/>
      <c r="ER3" s="56"/>
      <c r="ES3" s="56"/>
      <c r="ET3" s="56"/>
      <c r="EU3" s="56"/>
      <c r="EV3" s="56"/>
      <c r="EW3" s="56"/>
      <c r="EX3" s="56"/>
      <c r="EY3" s="56"/>
      <c r="EZ3" s="56"/>
      <c r="FA3" s="56"/>
      <c r="FB3" s="56"/>
      <c r="FC3" s="56"/>
      <c r="FD3" s="56"/>
      <c r="FE3" s="56"/>
      <c r="FF3" s="56"/>
      <c r="FG3" s="56"/>
      <c r="FH3" s="56"/>
      <c r="FI3" s="56"/>
      <c r="FJ3" s="56"/>
      <c r="FK3" s="56"/>
      <c r="FL3" s="56"/>
      <c r="FM3" s="56"/>
      <c r="FN3" s="56"/>
      <c r="FO3" s="56"/>
      <c r="FP3" s="56"/>
      <c r="FQ3" s="56"/>
      <c r="FR3" s="56"/>
      <c r="FS3" s="56"/>
      <c r="FT3" s="56"/>
      <c r="FU3" s="56"/>
      <c r="FV3" s="56"/>
      <c r="FW3" s="56"/>
      <c r="FX3" s="56"/>
      <c r="FY3" s="56"/>
      <c r="FZ3" s="56"/>
      <c r="GA3" s="56"/>
      <c r="GB3" s="56"/>
      <c r="GC3" s="56"/>
      <c r="GD3" s="56"/>
      <c r="GE3" s="56"/>
      <c r="GF3" s="56"/>
      <c r="GG3" s="56"/>
      <c r="GH3" s="56"/>
      <c r="GI3" s="56"/>
      <c r="GJ3" s="56"/>
      <c r="GK3" s="56"/>
      <c r="GL3" s="56"/>
      <c r="GM3" s="56"/>
      <c r="GN3" s="56"/>
      <c r="GO3" s="56"/>
      <c r="GP3" s="56"/>
      <c r="GQ3" s="56"/>
      <c r="GR3" s="56"/>
      <c r="GS3" s="56"/>
      <c r="GT3" s="56"/>
      <c r="GU3" s="56"/>
      <c r="GV3" s="56"/>
      <c r="GW3" s="56"/>
      <c r="GX3" s="56"/>
      <c r="GY3" s="56"/>
      <c r="GZ3" s="56"/>
      <c r="HA3" s="56"/>
      <c r="HB3" s="56"/>
      <c r="HC3" s="56"/>
      <c r="HD3" s="56"/>
      <c r="HE3" s="56"/>
      <c r="HF3" s="56"/>
      <c r="HG3" s="56"/>
      <c r="HH3" s="56"/>
      <c r="HI3" s="56"/>
      <c r="HJ3" s="56"/>
      <c r="HK3" s="56"/>
      <c r="HL3" s="56"/>
      <c r="HM3" s="56"/>
      <c r="HN3" s="56"/>
      <c r="HO3" s="56"/>
      <c r="HP3" s="56"/>
      <c r="HQ3" s="56"/>
      <c r="HR3" s="56"/>
      <c r="HS3" s="56"/>
      <c r="HT3" s="56"/>
      <c r="HU3" s="56"/>
      <c r="HV3" s="56"/>
      <c r="HW3" s="56"/>
      <c r="HX3" s="56"/>
      <c r="HY3" s="56"/>
      <c r="HZ3" s="56"/>
      <c r="IA3" s="56"/>
      <c r="IB3" s="56"/>
      <c r="IC3" s="56"/>
      <c r="ID3" s="56"/>
      <c r="IE3" s="56"/>
      <c r="IF3" s="56"/>
      <c r="IG3" s="56"/>
      <c r="IH3" s="56"/>
      <c r="II3" s="56"/>
      <c r="IJ3" s="56"/>
      <c r="IK3" s="56"/>
      <c r="IL3" s="56"/>
      <c r="IM3" s="56"/>
      <c r="IN3" s="56"/>
      <c r="IO3" s="56"/>
      <c r="IP3" s="56"/>
      <c r="IQ3" s="56"/>
      <c r="IR3" s="56"/>
      <c r="IS3" s="56"/>
    </row>
    <row r="4" spans="1:253" s="405" customFormat="1" ht="12" customHeight="1">
      <c r="A4" s="55" t="s">
        <v>86</v>
      </c>
      <c r="B4" s="55"/>
      <c r="C4" s="55"/>
      <c r="D4" s="55"/>
      <c r="E4" s="55"/>
      <c r="F4" s="55"/>
      <c r="G4" s="55"/>
      <c r="H4" s="55"/>
      <c r="I4" s="55"/>
      <c r="J4" s="54"/>
      <c r="K4" s="54"/>
      <c r="L4" s="54"/>
      <c r="M4" s="54"/>
      <c r="N4" s="54"/>
      <c r="O4" s="54"/>
      <c r="P4" s="54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  <c r="BM4" s="53"/>
      <c r="BN4" s="53"/>
      <c r="BO4" s="53"/>
      <c r="BP4" s="53"/>
      <c r="BQ4" s="53"/>
      <c r="BR4" s="53"/>
      <c r="BS4" s="53"/>
      <c r="BT4" s="53"/>
      <c r="BU4" s="53"/>
      <c r="BV4" s="53"/>
      <c r="BW4" s="53"/>
      <c r="BX4" s="53"/>
      <c r="BY4" s="53"/>
      <c r="BZ4" s="53"/>
      <c r="CA4" s="53"/>
      <c r="CB4" s="53"/>
      <c r="CC4" s="53"/>
      <c r="CD4" s="53"/>
      <c r="CE4" s="53"/>
      <c r="CF4" s="53"/>
      <c r="CG4" s="53"/>
      <c r="CH4" s="53"/>
      <c r="CI4" s="53"/>
      <c r="CJ4" s="53"/>
      <c r="CK4" s="53"/>
      <c r="CL4" s="53"/>
      <c r="CM4" s="53"/>
      <c r="CN4" s="53"/>
      <c r="CO4" s="53"/>
      <c r="CP4" s="53"/>
      <c r="CQ4" s="53"/>
      <c r="CR4" s="53"/>
      <c r="CS4" s="53"/>
      <c r="CT4" s="53"/>
      <c r="CU4" s="53"/>
      <c r="CV4" s="53"/>
      <c r="CW4" s="53"/>
      <c r="CX4" s="53"/>
      <c r="CY4" s="53"/>
      <c r="CZ4" s="53"/>
      <c r="DA4" s="53"/>
      <c r="DB4" s="53"/>
      <c r="DC4" s="53"/>
      <c r="DD4" s="53"/>
      <c r="DE4" s="53"/>
      <c r="DF4" s="53"/>
      <c r="DG4" s="53"/>
      <c r="DH4" s="53"/>
      <c r="DI4" s="53"/>
      <c r="DJ4" s="53"/>
      <c r="DK4" s="53"/>
      <c r="DL4" s="53"/>
      <c r="DM4" s="53"/>
      <c r="DN4" s="53"/>
      <c r="DO4" s="53"/>
      <c r="DP4" s="53"/>
      <c r="DQ4" s="53"/>
      <c r="DR4" s="53"/>
      <c r="DS4" s="53"/>
      <c r="DT4" s="53"/>
      <c r="DU4" s="53"/>
      <c r="DV4" s="53"/>
      <c r="DW4" s="53"/>
      <c r="DX4" s="53"/>
      <c r="DY4" s="53"/>
      <c r="DZ4" s="53"/>
      <c r="EA4" s="53"/>
      <c r="EB4" s="53"/>
      <c r="EC4" s="53"/>
      <c r="ED4" s="53"/>
      <c r="EE4" s="53"/>
      <c r="EF4" s="53"/>
      <c r="EG4" s="53"/>
      <c r="EH4" s="53"/>
      <c r="EI4" s="53"/>
      <c r="EJ4" s="53"/>
      <c r="EK4" s="53"/>
      <c r="EL4" s="53"/>
      <c r="EM4" s="53"/>
      <c r="EN4" s="53"/>
      <c r="EO4" s="53"/>
      <c r="EP4" s="53"/>
      <c r="EQ4" s="53"/>
      <c r="ER4" s="53"/>
      <c r="ES4" s="53"/>
      <c r="ET4" s="53"/>
      <c r="EU4" s="53"/>
      <c r="EV4" s="53"/>
      <c r="EW4" s="53"/>
      <c r="EX4" s="53"/>
      <c r="EY4" s="53"/>
      <c r="EZ4" s="53"/>
      <c r="FA4" s="53"/>
      <c r="FB4" s="53"/>
      <c r="FC4" s="53"/>
      <c r="FD4" s="53"/>
      <c r="FE4" s="53"/>
      <c r="FF4" s="53"/>
      <c r="FG4" s="53"/>
      <c r="FH4" s="53"/>
      <c r="FI4" s="53"/>
      <c r="FJ4" s="53"/>
      <c r="FK4" s="53"/>
      <c r="FL4" s="53"/>
      <c r="FM4" s="53"/>
      <c r="FN4" s="53"/>
      <c r="FO4" s="53"/>
      <c r="FP4" s="53"/>
      <c r="FQ4" s="53"/>
      <c r="FR4" s="53"/>
      <c r="FS4" s="53"/>
      <c r="FT4" s="53"/>
      <c r="FU4" s="53"/>
      <c r="FV4" s="53"/>
      <c r="FW4" s="53"/>
      <c r="FX4" s="53"/>
      <c r="FY4" s="53"/>
      <c r="FZ4" s="53"/>
      <c r="GA4" s="53"/>
      <c r="GB4" s="53"/>
      <c r="GC4" s="53"/>
      <c r="GD4" s="53"/>
      <c r="GE4" s="53"/>
      <c r="GF4" s="53"/>
      <c r="GG4" s="53"/>
      <c r="GH4" s="53"/>
      <c r="GI4" s="53"/>
      <c r="GJ4" s="53"/>
      <c r="GK4" s="53"/>
      <c r="GL4" s="53"/>
      <c r="GM4" s="53"/>
      <c r="GN4" s="53"/>
      <c r="GO4" s="53"/>
      <c r="GP4" s="53"/>
      <c r="GQ4" s="53"/>
      <c r="GR4" s="53"/>
      <c r="GS4" s="53"/>
      <c r="GT4" s="53"/>
      <c r="GU4" s="53"/>
      <c r="GV4" s="53"/>
      <c r="GW4" s="53"/>
      <c r="GX4" s="53"/>
      <c r="GY4" s="53"/>
      <c r="GZ4" s="53"/>
      <c r="HA4" s="53"/>
      <c r="HB4" s="53"/>
      <c r="HC4" s="53"/>
      <c r="HD4" s="53"/>
      <c r="HE4" s="53"/>
      <c r="HF4" s="53"/>
      <c r="HG4" s="53"/>
      <c r="HH4" s="53"/>
      <c r="HI4" s="53"/>
      <c r="HJ4" s="53"/>
      <c r="HK4" s="53"/>
      <c r="HL4" s="53"/>
      <c r="HM4" s="53"/>
      <c r="HN4" s="53"/>
      <c r="HO4" s="53"/>
      <c r="HP4" s="53"/>
      <c r="HQ4" s="53"/>
      <c r="HR4" s="53"/>
      <c r="HS4" s="53"/>
      <c r="HT4" s="53"/>
      <c r="HU4" s="53"/>
      <c r="HV4" s="53"/>
      <c r="HW4" s="53"/>
      <c r="HX4" s="53"/>
      <c r="HY4" s="53"/>
      <c r="HZ4" s="53"/>
      <c r="IA4" s="53"/>
      <c r="IB4" s="53"/>
      <c r="IC4" s="53"/>
      <c r="ID4" s="53"/>
      <c r="IE4" s="53"/>
      <c r="IF4" s="53"/>
      <c r="IG4" s="53"/>
      <c r="IH4" s="53"/>
      <c r="II4" s="53"/>
      <c r="IJ4" s="53"/>
      <c r="IK4" s="53"/>
      <c r="IL4" s="53"/>
      <c r="IM4" s="53"/>
      <c r="IN4" s="53"/>
      <c r="IO4" s="53"/>
      <c r="IP4" s="53"/>
      <c r="IQ4" s="53"/>
      <c r="IR4" s="53"/>
      <c r="IS4" s="53"/>
    </row>
    <row r="5" spans="1:253" s="71" customFormat="1" ht="12">
      <c r="A5" s="68" t="s">
        <v>46</v>
      </c>
      <c r="B5" s="69"/>
      <c r="C5" s="69"/>
      <c r="D5" s="69"/>
      <c r="E5" s="69"/>
      <c r="F5" s="69"/>
      <c r="G5" s="69"/>
      <c r="H5" s="69"/>
      <c r="I5" s="69"/>
      <c r="J5" s="70"/>
      <c r="K5" s="70"/>
      <c r="L5" s="70"/>
      <c r="M5" s="70"/>
      <c r="N5" s="70"/>
      <c r="O5" s="70"/>
      <c r="P5" s="70"/>
    </row>
    <row r="6" spans="1:253" s="71" customFormat="1" ht="12" customHeight="1">
      <c r="A6" s="70" t="s">
        <v>205</v>
      </c>
    </row>
    <row r="7" spans="1:253" ht="14.25">
      <c r="A7" s="72"/>
      <c r="B7" s="72"/>
      <c r="C7" s="72"/>
      <c r="D7" s="72"/>
      <c r="E7" s="72"/>
      <c r="F7" s="72"/>
      <c r="G7" s="72"/>
      <c r="H7" s="72"/>
      <c r="I7" s="72"/>
    </row>
    <row r="10" spans="1:253" ht="22.7" customHeight="1">
      <c r="N10" s="406"/>
    </row>
    <row r="11" spans="1:253">
      <c r="N11" s="406"/>
    </row>
    <row r="12" spans="1:253" ht="22.7" customHeight="1">
      <c r="N12" s="406"/>
      <c r="O12" s="406"/>
      <c r="P12" s="406"/>
    </row>
    <row r="14" spans="1:253" ht="22.7" customHeight="1"/>
    <row r="17" spans="1:15">
      <c r="J17" s="41"/>
      <c r="K17" s="41"/>
      <c r="L17" s="41"/>
      <c r="M17" s="41"/>
      <c r="N17" s="41"/>
      <c r="O17" s="41"/>
    </row>
    <row r="18" spans="1:15">
      <c r="J18" s="44"/>
      <c r="K18" s="49"/>
      <c r="L18" s="44"/>
      <c r="M18" s="44"/>
      <c r="N18" s="44"/>
      <c r="O18" s="46"/>
    </row>
    <row r="19" spans="1:15">
      <c r="J19" s="44"/>
      <c r="K19" s="44"/>
      <c r="L19" s="44"/>
      <c r="M19" s="44"/>
      <c r="N19" s="44"/>
      <c r="O19" s="41"/>
    </row>
    <row r="20" spans="1:15">
      <c r="J20" s="44"/>
      <c r="K20" s="44"/>
      <c r="L20" s="44"/>
      <c r="M20" s="44"/>
      <c r="N20" s="44"/>
      <c r="O20" s="41"/>
    </row>
    <row r="21" spans="1:15">
      <c r="J21" s="47"/>
      <c r="K21" s="47"/>
      <c r="L21" s="48"/>
      <c r="M21" s="47"/>
      <c r="N21" s="44"/>
      <c r="O21" s="41"/>
    </row>
    <row r="22" spans="1:15">
      <c r="J22" s="42"/>
      <c r="K22" s="42"/>
      <c r="L22" s="42"/>
      <c r="M22" s="42"/>
      <c r="N22" s="44"/>
      <c r="O22" s="46"/>
    </row>
    <row r="23" spans="1:15">
      <c r="J23" s="42"/>
      <c r="K23" s="42"/>
      <c r="L23" s="42"/>
      <c r="M23" s="42"/>
      <c r="N23" s="44"/>
      <c r="O23" s="41"/>
    </row>
    <row r="24" spans="1:15" ht="45">
      <c r="A24" s="449" t="s">
        <v>208</v>
      </c>
      <c r="J24" s="42"/>
      <c r="K24" s="42"/>
      <c r="L24" s="42"/>
      <c r="M24" s="42"/>
      <c r="N24" s="41"/>
      <c r="O24" s="41"/>
    </row>
    <row r="25" spans="1:15">
      <c r="J25" s="42"/>
      <c r="K25" s="42"/>
      <c r="L25" s="42"/>
      <c r="M25" s="42"/>
      <c r="N25" s="41"/>
      <c r="O25" s="41"/>
    </row>
    <row r="26" spans="1:15">
      <c r="J26" s="42"/>
      <c r="K26" s="42"/>
      <c r="L26" s="42"/>
      <c r="M26" s="42"/>
      <c r="N26" s="41"/>
      <c r="O26" s="41"/>
    </row>
    <row r="27" spans="1:15">
      <c r="J27" s="42"/>
      <c r="K27" s="42"/>
      <c r="L27" s="42"/>
      <c r="M27" s="42"/>
      <c r="N27" s="41"/>
      <c r="O27" s="41"/>
    </row>
    <row r="28" spans="1:15">
      <c r="F28" s="407"/>
      <c r="H28" s="41"/>
      <c r="I28" s="41"/>
      <c r="J28" s="42"/>
      <c r="K28" s="42"/>
      <c r="L28" s="42"/>
      <c r="M28" s="42"/>
      <c r="N28" s="41"/>
      <c r="O28" s="41"/>
    </row>
    <row r="29" spans="1:15">
      <c r="H29" s="41"/>
      <c r="I29" s="41"/>
      <c r="J29" s="42"/>
      <c r="K29" s="42"/>
      <c r="L29" s="45"/>
      <c r="M29" s="42"/>
      <c r="N29" s="41"/>
      <c r="O29" s="41"/>
    </row>
    <row r="30" spans="1:15">
      <c r="H30" s="41"/>
      <c r="I30" s="41"/>
      <c r="J30" s="42"/>
      <c r="K30" s="42"/>
      <c r="L30" s="45"/>
      <c r="M30" s="42"/>
      <c r="N30" s="41"/>
      <c r="O30" s="41"/>
    </row>
    <row r="31" spans="1:15">
      <c r="H31" s="41"/>
      <c r="I31" s="41"/>
      <c r="J31" s="42"/>
      <c r="K31" s="42"/>
      <c r="L31" s="43"/>
      <c r="M31" s="42"/>
      <c r="N31" s="41"/>
      <c r="O31" s="41"/>
    </row>
    <row r="32" spans="1:15">
      <c r="H32" s="41"/>
      <c r="I32" s="41"/>
      <c r="J32" s="42"/>
      <c r="K32" s="42"/>
      <c r="L32" s="43"/>
      <c r="M32" s="42"/>
      <c r="N32" s="41"/>
      <c r="O32" s="41"/>
    </row>
    <row r="33" spans="8:15">
      <c r="H33" s="41"/>
      <c r="I33" s="41"/>
      <c r="J33" s="41"/>
      <c r="K33" s="41"/>
      <c r="L33" s="41"/>
      <c r="M33" s="41"/>
      <c r="N33" s="41"/>
      <c r="O33" s="41"/>
    </row>
    <row r="34" spans="8:15">
      <c r="H34" s="41"/>
      <c r="I34" s="41"/>
      <c r="J34" s="41"/>
      <c r="K34" s="41"/>
      <c r="L34" s="41"/>
      <c r="M34" s="41"/>
      <c r="N34" s="41"/>
      <c r="O34" s="41"/>
    </row>
    <row r="35" spans="8:15">
      <c r="H35" s="41"/>
      <c r="I35" s="41"/>
      <c r="J35" s="41"/>
      <c r="K35" s="41"/>
      <c r="L35" s="41"/>
      <c r="M35" s="41"/>
      <c r="N35" s="41"/>
      <c r="O35" s="41"/>
    </row>
    <row r="36" spans="8:15">
      <c r="H36" s="41"/>
      <c r="I36" s="41"/>
      <c r="J36" s="41"/>
      <c r="K36" s="41"/>
      <c r="L36" s="41"/>
      <c r="M36" s="41"/>
      <c r="N36" s="41"/>
      <c r="O36" s="41"/>
    </row>
    <row r="37" spans="8:15">
      <c r="H37" s="41"/>
      <c r="I37" s="41"/>
      <c r="J37" s="41"/>
      <c r="K37" s="41"/>
      <c r="L37" s="41"/>
      <c r="M37" s="41"/>
      <c r="N37" s="41"/>
      <c r="O37" s="41"/>
    </row>
  </sheetData>
  <pageMargins left="0.59055118110236227" right="0.59055118110236227" top="0.78740157480314965" bottom="0.78740157480314965" header="0" footer="0"/>
  <pageSetup paperSize="9" scale="95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3"/>
  <sheetViews>
    <sheetView zoomScaleNormal="100" workbookViewId="0">
      <selection activeCell="E31" sqref="E31"/>
    </sheetView>
  </sheetViews>
  <sheetFormatPr defaultColWidth="9.140625" defaultRowHeight="12.75"/>
  <cols>
    <col min="1" max="1" width="12.140625" style="58" customWidth="1"/>
    <col min="2" max="2" width="14.85546875" style="58" customWidth="1"/>
    <col min="3" max="6" width="9.42578125" style="58" customWidth="1"/>
    <col min="7" max="16384" width="9.140625" style="58"/>
  </cols>
  <sheetData>
    <row r="1" spans="1:256" s="80" customFormat="1" ht="12.75" customHeight="1"/>
    <row r="2" spans="1:256" s="80" customFormat="1" ht="12.75" customHeight="1"/>
    <row r="3" spans="1:256" s="40" customFormat="1" ht="12.75" customHeight="1">
      <c r="A3" s="81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  <c r="BM3" s="56"/>
      <c r="BN3" s="56"/>
      <c r="BO3" s="56"/>
      <c r="BP3" s="56"/>
      <c r="BQ3" s="56"/>
      <c r="BR3" s="56"/>
      <c r="BS3" s="56"/>
      <c r="BT3" s="56"/>
      <c r="BU3" s="56"/>
      <c r="BV3" s="56"/>
      <c r="BW3" s="56"/>
      <c r="BX3" s="56"/>
      <c r="BY3" s="56"/>
      <c r="BZ3" s="56"/>
      <c r="CA3" s="56"/>
      <c r="CB3" s="56"/>
      <c r="CC3" s="56"/>
      <c r="CD3" s="56"/>
      <c r="CE3" s="56"/>
      <c r="CF3" s="56"/>
      <c r="CG3" s="56"/>
      <c r="CH3" s="56"/>
      <c r="CI3" s="56"/>
      <c r="CJ3" s="56"/>
      <c r="CK3" s="56"/>
      <c r="CL3" s="56"/>
      <c r="CM3" s="56"/>
      <c r="CN3" s="56"/>
      <c r="CO3" s="56"/>
      <c r="CP3" s="56"/>
      <c r="CQ3" s="56"/>
      <c r="CR3" s="56"/>
      <c r="CS3" s="56"/>
      <c r="CT3" s="56"/>
      <c r="CU3" s="56"/>
      <c r="CV3" s="56"/>
      <c r="CW3" s="56"/>
      <c r="CX3" s="56"/>
      <c r="CY3" s="56"/>
      <c r="CZ3" s="56"/>
      <c r="DA3" s="56"/>
      <c r="DB3" s="56"/>
      <c r="DC3" s="56"/>
      <c r="DD3" s="56"/>
      <c r="DE3" s="56"/>
      <c r="DF3" s="56"/>
      <c r="DG3" s="56"/>
      <c r="DH3" s="56"/>
      <c r="DI3" s="56"/>
      <c r="DJ3" s="56"/>
      <c r="DK3" s="56"/>
      <c r="DL3" s="56"/>
      <c r="DM3" s="56"/>
      <c r="DN3" s="56"/>
      <c r="DO3" s="56"/>
      <c r="DP3" s="56"/>
      <c r="DQ3" s="56"/>
      <c r="DR3" s="56"/>
      <c r="DS3" s="56"/>
      <c r="DT3" s="56"/>
      <c r="DU3" s="56"/>
      <c r="DV3" s="56"/>
      <c r="DW3" s="56"/>
      <c r="DX3" s="56"/>
      <c r="DY3" s="56"/>
      <c r="DZ3" s="56"/>
      <c r="EA3" s="56"/>
      <c r="EB3" s="56"/>
      <c r="EC3" s="56"/>
      <c r="ED3" s="56"/>
      <c r="EE3" s="56"/>
      <c r="EF3" s="56"/>
      <c r="EG3" s="56"/>
      <c r="EH3" s="56"/>
      <c r="EI3" s="56"/>
      <c r="EJ3" s="56"/>
      <c r="EK3" s="56"/>
      <c r="EL3" s="56"/>
      <c r="EM3" s="56"/>
      <c r="EN3" s="56"/>
      <c r="EO3" s="56"/>
      <c r="EP3" s="56"/>
      <c r="EQ3" s="56"/>
      <c r="ER3" s="56"/>
      <c r="ES3" s="56"/>
      <c r="ET3" s="56"/>
      <c r="EU3" s="56"/>
      <c r="EV3" s="56"/>
      <c r="EW3" s="56"/>
      <c r="EX3" s="56"/>
      <c r="EY3" s="56"/>
      <c r="EZ3" s="56"/>
      <c r="FA3" s="56"/>
      <c r="FB3" s="56"/>
      <c r="FC3" s="56"/>
      <c r="FD3" s="56"/>
      <c r="FE3" s="56"/>
      <c r="FF3" s="56"/>
      <c r="FG3" s="56"/>
      <c r="FH3" s="56"/>
      <c r="FI3" s="56"/>
      <c r="FJ3" s="56"/>
      <c r="FK3" s="56"/>
      <c r="FL3" s="56"/>
      <c r="FM3" s="56"/>
      <c r="FN3" s="56"/>
      <c r="FO3" s="56"/>
      <c r="FP3" s="56"/>
      <c r="FQ3" s="56"/>
      <c r="FR3" s="56"/>
      <c r="FS3" s="56"/>
      <c r="FT3" s="56"/>
      <c r="FU3" s="56"/>
      <c r="FV3" s="56"/>
      <c r="FW3" s="56"/>
      <c r="FX3" s="56"/>
      <c r="FY3" s="56"/>
      <c r="FZ3" s="56"/>
      <c r="GA3" s="56"/>
      <c r="GB3" s="56"/>
      <c r="GC3" s="56"/>
      <c r="GD3" s="56"/>
      <c r="GE3" s="56"/>
      <c r="GF3" s="56"/>
      <c r="GG3" s="56"/>
      <c r="GH3" s="56"/>
      <c r="GI3" s="56"/>
      <c r="GJ3" s="56"/>
      <c r="GK3" s="56"/>
      <c r="GL3" s="56"/>
      <c r="GM3" s="56"/>
      <c r="GN3" s="56"/>
      <c r="GO3" s="56"/>
      <c r="GP3" s="56"/>
      <c r="GQ3" s="56"/>
      <c r="GR3" s="56"/>
      <c r="GS3" s="56"/>
      <c r="GT3" s="56"/>
      <c r="GU3" s="56"/>
      <c r="GV3" s="56"/>
      <c r="GW3" s="56"/>
      <c r="GX3" s="56"/>
      <c r="GY3" s="56"/>
      <c r="GZ3" s="56"/>
      <c r="HA3" s="56"/>
      <c r="HB3" s="56"/>
      <c r="HC3" s="56"/>
      <c r="HD3" s="56"/>
      <c r="HE3" s="56"/>
      <c r="HF3" s="56"/>
      <c r="HG3" s="56"/>
      <c r="HH3" s="56"/>
      <c r="HI3" s="56"/>
      <c r="HJ3" s="56"/>
      <c r="HK3" s="56"/>
      <c r="HL3" s="56"/>
      <c r="HM3" s="56"/>
      <c r="HN3" s="56"/>
      <c r="HO3" s="56"/>
      <c r="HP3" s="56"/>
      <c r="HQ3" s="56"/>
      <c r="HR3" s="56"/>
      <c r="HS3" s="56"/>
      <c r="HT3" s="56"/>
      <c r="HU3" s="56"/>
      <c r="HV3" s="56"/>
      <c r="HW3" s="56"/>
      <c r="HX3" s="56"/>
      <c r="HY3" s="56"/>
      <c r="HZ3" s="56"/>
      <c r="IA3" s="56"/>
      <c r="IB3" s="56"/>
      <c r="IC3" s="56"/>
      <c r="ID3" s="56"/>
      <c r="IE3" s="56"/>
      <c r="IF3" s="56"/>
      <c r="IG3" s="56"/>
      <c r="IH3" s="56"/>
      <c r="II3" s="56"/>
      <c r="IJ3" s="56"/>
      <c r="IK3" s="56"/>
      <c r="IL3" s="56"/>
      <c r="IM3" s="56"/>
      <c r="IN3" s="56"/>
      <c r="IO3" s="56"/>
      <c r="IP3" s="56"/>
      <c r="IQ3" s="56"/>
      <c r="IR3" s="56"/>
      <c r="IS3" s="56"/>
      <c r="IT3" s="56"/>
      <c r="IU3" s="56"/>
      <c r="IV3" s="56"/>
    </row>
    <row r="4" spans="1:256" s="52" customFormat="1" ht="12" customHeight="1">
      <c r="A4" s="55" t="s">
        <v>87</v>
      </c>
      <c r="B4" s="55"/>
      <c r="C4" s="55"/>
      <c r="D4" s="55"/>
      <c r="E4" s="55"/>
      <c r="F4" s="55"/>
      <c r="G4" s="55"/>
      <c r="H4" s="55"/>
      <c r="I4" s="55"/>
      <c r="J4" s="55"/>
      <c r="K4" s="54"/>
      <c r="L4" s="54"/>
      <c r="M4" s="54"/>
      <c r="N4" s="54"/>
      <c r="O4" s="54"/>
      <c r="P4" s="54"/>
      <c r="Q4" s="54"/>
      <c r="R4" s="54"/>
      <c r="S4" s="54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  <c r="BM4" s="53"/>
      <c r="BN4" s="53"/>
      <c r="BO4" s="53"/>
      <c r="BP4" s="53"/>
      <c r="BQ4" s="53"/>
      <c r="BR4" s="53"/>
      <c r="BS4" s="53"/>
      <c r="BT4" s="53"/>
      <c r="BU4" s="53"/>
      <c r="BV4" s="53"/>
      <c r="BW4" s="53"/>
      <c r="BX4" s="53"/>
      <c r="BY4" s="53"/>
      <c r="BZ4" s="53"/>
      <c r="CA4" s="53"/>
      <c r="CB4" s="53"/>
      <c r="CC4" s="53"/>
      <c r="CD4" s="53"/>
      <c r="CE4" s="53"/>
      <c r="CF4" s="53"/>
      <c r="CG4" s="53"/>
      <c r="CH4" s="53"/>
      <c r="CI4" s="53"/>
      <c r="CJ4" s="53"/>
      <c r="CK4" s="53"/>
      <c r="CL4" s="53"/>
      <c r="CM4" s="53"/>
      <c r="CN4" s="53"/>
      <c r="CO4" s="53"/>
      <c r="CP4" s="53"/>
      <c r="CQ4" s="53"/>
      <c r="CR4" s="53"/>
      <c r="CS4" s="53"/>
      <c r="CT4" s="53"/>
      <c r="CU4" s="53"/>
      <c r="CV4" s="53"/>
      <c r="CW4" s="53"/>
      <c r="CX4" s="53"/>
      <c r="CY4" s="53"/>
      <c r="CZ4" s="53"/>
      <c r="DA4" s="53"/>
      <c r="DB4" s="53"/>
      <c r="DC4" s="53"/>
      <c r="DD4" s="53"/>
      <c r="DE4" s="53"/>
      <c r="DF4" s="53"/>
      <c r="DG4" s="53"/>
      <c r="DH4" s="53"/>
      <c r="DI4" s="53"/>
      <c r="DJ4" s="53"/>
      <c r="DK4" s="53"/>
      <c r="DL4" s="53"/>
      <c r="DM4" s="53"/>
      <c r="DN4" s="53"/>
      <c r="DO4" s="53"/>
      <c r="DP4" s="53"/>
      <c r="DQ4" s="53"/>
      <c r="DR4" s="53"/>
      <c r="DS4" s="53"/>
      <c r="DT4" s="53"/>
      <c r="DU4" s="53"/>
      <c r="DV4" s="53"/>
      <c r="DW4" s="53"/>
      <c r="DX4" s="53"/>
      <c r="DY4" s="53"/>
      <c r="DZ4" s="53"/>
      <c r="EA4" s="53"/>
      <c r="EB4" s="53"/>
      <c r="EC4" s="53"/>
      <c r="ED4" s="53"/>
      <c r="EE4" s="53"/>
      <c r="EF4" s="53"/>
      <c r="EG4" s="53"/>
      <c r="EH4" s="53"/>
      <c r="EI4" s="53"/>
      <c r="EJ4" s="53"/>
      <c r="EK4" s="53"/>
      <c r="EL4" s="53"/>
      <c r="EM4" s="53"/>
      <c r="EN4" s="53"/>
      <c r="EO4" s="53"/>
      <c r="EP4" s="53"/>
      <c r="EQ4" s="53"/>
      <c r="ER4" s="53"/>
      <c r="ES4" s="53"/>
      <c r="ET4" s="53"/>
      <c r="EU4" s="53"/>
      <c r="EV4" s="53"/>
      <c r="EW4" s="53"/>
      <c r="EX4" s="53"/>
      <c r="EY4" s="53"/>
      <c r="EZ4" s="53"/>
      <c r="FA4" s="53"/>
      <c r="FB4" s="53"/>
      <c r="FC4" s="53"/>
      <c r="FD4" s="53"/>
      <c r="FE4" s="53"/>
      <c r="FF4" s="53"/>
      <c r="FG4" s="53"/>
      <c r="FH4" s="53"/>
      <c r="FI4" s="53"/>
      <c r="FJ4" s="53"/>
      <c r="FK4" s="53"/>
      <c r="FL4" s="53"/>
      <c r="FM4" s="53"/>
      <c r="FN4" s="53"/>
      <c r="FO4" s="53"/>
      <c r="FP4" s="53"/>
      <c r="FQ4" s="53"/>
      <c r="FR4" s="53"/>
      <c r="FS4" s="53"/>
      <c r="FT4" s="53"/>
      <c r="FU4" s="53"/>
      <c r="FV4" s="53"/>
      <c r="FW4" s="53"/>
      <c r="FX4" s="53"/>
      <c r="FY4" s="53"/>
      <c r="FZ4" s="53"/>
      <c r="GA4" s="53"/>
      <c r="GB4" s="53"/>
      <c r="GC4" s="53"/>
      <c r="GD4" s="53"/>
      <c r="GE4" s="53"/>
      <c r="GF4" s="53"/>
      <c r="GG4" s="53"/>
      <c r="GH4" s="53"/>
      <c r="GI4" s="53"/>
      <c r="GJ4" s="53"/>
      <c r="GK4" s="53"/>
      <c r="GL4" s="53"/>
      <c r="GM4" s="53"/>
      <c r="GN4" s="53"/>
      <c r="GO4" s="53"/>
      <c r="GP4" s="53"/>
      <c r="GQ4" s="53"/>
      <c r="GR4" s="53"/>
      <c r="GS4" s="53"/>
      <c r="GT4" s="53"/>
      <c r="GU4" s="53"/>
      <c r="GV4" s="53"/>
      <c r="GW4" s="53"/>
      <c r="GX4" s="53"/>
      <c r="GY4" s="53"/>
      <c r="GZ4" s="53"/>
      <c r="HA4" s="53"/>
      <c r="HB4" s="53"/>
      <c r="HC4" s="53"/>
      <c r="HD4" s="53"/>
      <c r="HE4" s="53"/>
      <c r="HF4" s="53"/>
      <c r="HG4" s="53"/>
      <c r="HH4" s="53"/>
      <c r="HI4" s="53"/>
      <c r="HJ4" s="53"/>
      <c r="HK4" s="53"/>
      <c r="HL4" s="53"/>
      <c r="HM4" s="53"/>
      <c r="HN4" s="53"/>
      <c r="HO4" s="53"/>
      <c r="HP4" s="53"/>
      <c r="HQ4" s="53"/>
      <c r="HR4" s="53"/>
      <c r="HS4" s="53"/>
      <c r="HT4" s="53"/>
      <c r="HU4" s="53"/>
      <c r="HV4" s="53"/>
      <c r="HW4" s="53"/>
      <c r="HX4" s="53"/>
      <c r="HY4" s="53"/>
      <c r="HZ4" s="53"/>
      <c r="IA4" s="53"/>
      <c r="IB4" s="53"/>
      <c r="IC4" s="53"/>
      <c r="ID4" s="53"/>
      <c r="IE4" s="53"/>
      <c r="IF4" s="53"/>
      <c r="IG4" s="53"/>
      <c r="IH4" s="53"/>
      <c r="II4" s="53"/>
      <c r="IJ4" s="53"/>
      <c r="IK4" s="53"/>
      <c r="IL4" s="53"/>
      <c r="IM4" s="53"/>
      <c r="IN4" s="53"/>
      <c r="IO4" s="53"/>
      <c r="IP4" s="53"/>
      <c r="IQ4" s="53"/>
      <c r="IR4" s="53"/>
      <c r="IS4" s="53"/>
      <c r="IT4" s="53"/>
      <c r="IU4" s="53"/>
      <c r="IV4" s="53"/>
    </row>
    <row r="5" spans="1:256" s="71" customFormat="1" ht="12" customHeight="1">
      <c r="A5" s="68" t="s">
        <v>72</v>
      </c>
      <c r="B5" s="69"/>
      <c r="C5" s="69"/>
      <c r="D5" s="69"/>
      <c r="E5" s="69"/>
      <c r="F5" s="69"/>
      <c r="G5" s="69"/>
      <c r="H5" s="69"/>
      <c r="I5" s="69"/>
      <c r="J5" s="69"/>
      <c r="K5" s="70"/>
      <c r="L5" s="70"/>
      <c r="M5" s="70"/>
      <c r="N5" s="70"/>
      <c r="O5" s="70"/>
      <c r="P5" s="70"/>
      <c r="Q5" s="70"/>
      <c r="R5" s="70"/>
      <c r="S5" s="70"/>
    </row>
    <row r="6" spans="1:256" s="51" customFormat="1" ht="12" customHeight="1">
      <c r="A6" s="70" t="s">
        <v>205</v>
      </c>
      <c r="B6" s="71"/>
      <c r="C6" s="71"/>
      <c r="D6" s="71"/>
      <c r="E6" s="71"/>
      <c r="F6" s="71"/>
      <c r="G6" s="71"/>
      <c r="H6" s="71"/>
    </row>
    <row r="7" spans="1:256" ht="6" customHeight="1">
      <c r="A7" s="342"/>
      <c r="B7" s="342"/>
      <c r="C7" s="342"/>
      <c r="D7" s="342"/>
      <c r="E7" s="342"/>
      <c r="F7" s="342"/>
      <c r="G7" s="342"/>
      <c r="H7" s="342"/>
    </row>
    <row r="8" spans="1:256" s="61" customFormat="1" ht="15" customHeight="1">
      <c r="A8" s="502" t="s">
        <v>55</v>
      </c>
      <c r="B8" s="502"/>
      <c r="C8" s="62" t="s">
        <v>54</v>
      </c>
      <c r="D8" s="62" t="s">
        <v>53</v>
      </c>
      <c r="E8" s="63" t="s">
        <v>52</v>
      </c>
      <c r="F8" s="62" t="s">
        <v>41</v>
      </c>
      <c r="G8" s="100"/>
      <c r="H8" s="100"/>
    </row>
    <row r="9" spans="1:256" s="59" customFormat="1" ht="20.100000000000001" customHeight="1">
      <c r="A9" s="503" t="s">
        <v>51</v>
      </c>
      <c r="B9" s="60" t="s">
        <v>48</v>
      </c>
      <c r="C9" s="343">
        <v>30.850921</v>
      </c>
      <c r="D9" s="343">
        <v>31.340143999999999</v>
      </c>
      <c r="E9" s="343">
        <v>38.930062999999997</v>
      </c>
      <c r="F9" s="343">
        <v>32.389707999999999</v>
      </c>
      <c r="G9" s="344"/>
      <c r="H9" s="344"/>
    </row>
    <row r="10" spans="1:256" s="59" customFormat="1" ht="20.100000000000001" customHeight="1">
      <c r="A10" s="503"/>
      <c r="B10" s="60" t="s">
        <v>47</v>
      </c>
      <c r="C10" s="343">
        <v>29.019755</v>
      </c>
      <c r="D10" s="343">
        <v>31.506115999999999</v>
      </c>
      <c r="E10" s="343">
        <v>46.570715999999997</v>
      </c>
      <c r="F10" s="343">
        <v>35.872402999999998</v>
      </c>
      <c r="G10" s="344"/>
      <c r="H10" s="344"/>
    </row>
    <row r="11" spans="1:256" s="59" customFormat="1" ht="20.100000000000001" customHeight="1">
      <c r="A11" s="503" t="s">
        <v>93</v>
      </c>
      <c r="B11" s="60" t="s">
        <v>48</v>
      </c>
      <c r="C11" s="343">
        <v>12.304819999999999</v>
      </c>
      <c r="D11" s="343">
        <v>15.204127</v>
      </c>
      <c r="E11" s="343">
        <v>20.746427000000001</v>
      </c>
      <c r="F11" s="343">
        <v>14.372673000000001</v>
      </c>
      <c r="G11" s="344"/>
      <c r="H11" s="344"/>
    </row>
    <row r="12" spans="1:256" s="59" customFormat="1" ht="20.100000000000001" customHeight="1">
      <c r="A12" s="503"/>
      <c r="B12" s="60" t="s">
        <v>47</v>
      </c>
      <c r="C12" s="343">
        <v>5.0983720000000003</v>
      </c>
      <c r="D12" s="343">
        <v>7.6555720000000003</v>
      </c>
      <c r="E12" s="343">
        <v>16.137611</v>
      </c>
      <c r="F12" s="343">
        <v>8.9577179999999998</v>
      </c>
      <c r="G12" s="344"/>
      <c r="H12" s="344"/>
    </row>
    <row r="13" spans="1:256" s="59" customFormat="1" ht="20.100000000000001" customHeight="1">
      <c r="A13" s="503" t="s">
        <v>49</v>
      </c>
      <c r="B13" s="60" t="s">
        <v>48</v>
      </c>
      <c r="C13" s="343">
        <v>60.558405</v>
      </c>
      <c r="D13" s="343">
        <v>58.102507000000003</v>
      </c>
      <c r="E13" s="343">
        <v>48.266280999999999</v>
      </c>
      <c r="F13" s="343">
        <v>57.792876</v>
      </c>
      <c r="G13" s="344"/>
      <c r="H13" s="344"/>
    </row>
    <row r="14" spans="1:256" s="59" customFormat="1" ht="20.100000000000001" customHeight="1">
      <c r="A14" s="504"/>
      <c r="B14" s="345" t="s">
        <v>47</v>
      </c>
      <c r="C14" s="346">
        <v>67.303162</v>
      </c>
      <c r="D14" s="346">
        <v>63.130769999999998</v>
      </c>
      <c r="E14" s="346">
        <v>44.647348999999998</v>
      </c>
      <c r="F14" s="346">
        <v>58.273325999999997</v>
      </c>
      <c r="G14" s="344"/>
      <c r="H14" s="344"/>
    </row>
    <row r="15" spans="1:256" s="59" customFormat="1" ht="3" customHeight="1">
      <c r="A15" s="344"/>
      <c r="B15" s="344"/>
      <c r="C15" s="344"/>
      <c r="D15" s="344"/>
      <c r="E15" s="344"/>
      <c r="F15" s="344"/>
      <c r="G15" s="344"/>
      <c r="H15" s="344"/>
    </row>
    <row r="16" spans="1:256" s="8" customFormat="1" ht="9.9499999999999993" customHeight="1">
      <c r="A16" s="408" t="s">
        <v>208</v>
      </c>
      <c r="B16" s="24"/>
      <c r="C16" s="24"/>
      <c r="D16" s="24"/>
      <c r="E16" s="24"/>
      <c r="F16" s="24"/>
      <c r="G16" s="24"/>
      <c r="H16" s="24"/>
      <c r="K16" s="59"/>
      <c r="L16" s="60"/>
      <c r="M16" s="23"/>
      <c r="N16" s="23"/>
      <c r="O16" s="23"/>
      <c r="P16" s="23"/>
      <c r="Q16" s="24"/>
      <c r="R16" s="24"/>
    </row>
    <row r="17" spans="1:8" s="59" customFormat="1" ht="9">
      <c r="A17" s="344"/>
      <c r="B17" s="344"/>
      <c r="C17" s="344"/>
      <c r="D17" s="344"/>
      <c r="E17" s="344"/>
      <c r="F17" s="344"/>
      <c r="G17" s="344"/>
      <c r="H17" s="344"/>
    </row>
    <row r="18" spans="1:8" s="59" customFormat="1" ht="9">
      <c r="A18" s="113"/>
      <c r="B18" s="113"/>
      <c r="C18" s="113"/>
      <c r="D18" s="113"/>
      <c r="E18" s="113"/>
      <c r="F18" s="113"/>
      <c r="G18" s="113"/>
      <c r="H18" s="113"/>
    </row>
    <row r="19" spans="1:8">
      <c r="A19" s="347"/>
      <c r="B19" s="347"/>
      <c r="C19" s="347"/>
      <c r="D19" s="347"/>
      <c r="E19" s="347"/>
      <c r="F19" s="347"/>
      <c r="G19" s="347"/>
      <c r="H19" s="347"/>
    </row>
    <row r="20" spans="1:8">
      <c r="A20" s="347"/>
      <c r="B20" s="347"/>
      <c r="C20" s="347"/>
      <c r="D20" s="347"/>
      <c r="E20" s="347"/>
      <c r="F20" s="347"/>
      <c r="G20" s="347"/>
      <c r="H20" s="347"/>
    </row>
    <row r="21" spans="1:8">
      <c r="A21" s="347"/>
      <c r="B21" s="347"/>
      <c r="C21" s="347"/>
      <c r="D21" s="347"/>
      <c r="E21" s="347"/>
      <c r="F21" s="347"/>
      <c r="G21" s="347"/>
      <c r="H21" s="347"/>
    </row>
    <row r="22" spans="1:8">
      <c r="A22" s="347"/>
      <c r="B22" s="347"/>
      <c r="C22" s="347"/>
      <c r="D22" s="347"/>
      <c r="E22" s="347"/>
      <c r="F22" s="347"/>
      <c r="G22" s="347"/>
      <c r="H22" s="347"/>
    </row>
    <row r="23" spans="1:8">
      <c r="A23" s="347"/>
      <c r="B23" s="347"/>
      <c r="C23" s="347"/>
      <c r="D23" s="347"/>
      <c r="E23" s="347"/>
      <c r="F23" s="347"/>
      <c r="G23" s="347"/>
      <c r="H23" s="347"/>
    </row>
  </sheetData>
  <mergeCells count="4">
    <mergeCell ref="A8:B8"/>
    <mergeCell ref="A9:A10"/>
    <mergeCell ref="A11:A12"/>
    <mergeCell ref="A13:A14"/>
  </mergeCells>
  <pageMargins left="0.59055118110236227" right="0.59055118110236227" top="0.78740157480314965" bottom="0.78740157480314965" header="0" footer="0"/>
  <pageSetup paperSize="9" orientation="portrait" horizont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29</vt:i4>
      </vt:variant>
      <vt:variant>
        <vt:lpstr>Intervalli denominati</vt:lpstr>
      </vt:variant>
      <vt:variant>
        <vt:i4>1</vt:i4>
      </vt:variant>
    </vt:vector>
  </HeadingPairs>
  <TitlesOfParts>
    <vt:vector size="30" baseType="lpstr">
      <vt:lpstr>Indice</vt:lpstr>
      <vt:lpstr>8.1</vt:lpstr>
      <vt:lpstr>8.1 - dati</vt:lpstr>
      <vt:lpstr>8.2</vt:lpstr>
      <vt:lpstr>8.2 - dati</vt:lpstr>
      <vt:lpstr>8.3</vt:lpstr>
      <vt:lpstr>8.3 - dati</vt:lpstr>
      <vt:lpstr>8.4</vt:lpstr>
      <vt:lpstr>8.4 - dati</vt:lpstr>
      <vt:lpstr>8.5</vt:lpstr>
      <vt:lpstr>8.5 - dati</vt:lpstr>
      <vt:lpstr>8.6 </vt:lpstr>
      <vt:lpstr>8.6 - dati</vt:lpstr>
      <vt:lpstr>8.7</vt:lpstr>
      <vt:lpstr>8.7 - dati</vt:lpstr>
      <vt:lpstr>8.8</vt:lpstr>
      <vt:lpstr>8.8 - dati</vt:lpstr>
      <vt:lpstr>8.9</vt:lpstr>
      <vt:lpstr>8.9 - dati</vt:lpstr>
      <vt:lpstr>8.10</vt:lpstr>
      <vt:lpstr>8.10 - dati</vt:lpstr>
      <vt:lpstr>8.11</vt:lpstr>
      <vt:lpstr>8.11 - dati</vt:lpstr>
      <vt:lpstr>8.12</vt:lpstr>
      <vt:lpstr>8.12 - dati</vt:lpstr>
      <vt:lpstr>8.13</vt:lpstr>
      <vt:lpstr>8.13 - dati</vt:lpstr>
      <vt:lpstr>8.14</vt:lpstr>
      <vt:lpstr>8.14 - dati</vt:lpstr>
      <vt:lpstr>'8.14'!Area_stampa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2014-11-17T08:44:34Z</dcterms:created>
  <dcterms:modified xsi:type="dcterms:W3CDTF">2022-10-21T08:00:25Z</dcterms:modified>
</cp:coreProperties>
</file>