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125" windowHeight="12345" tabRatio="848"/>
  </bookViews>
  <sheets>
    <sheet name="Indice" sheetId="55" r:id="rId1"/>
    <sheet name="1.1" sheetId="52" r:id="rId2"/>
    <sheet name="1.2" sheetId="70" r:id="rId3"/>
    <sheet name="1.3" sheetId="73" r:id="rId4"/>
    <sheet name="1.4" sheetId="71" r:id="rId5"/>
    <sheet name="1.5" sheetId="72" r:id="rId6"/>
    <sheet name="1.6" sheetId="84" r:id="rId7"/>
    <sheet name="1.7" sheetId="74" r:id="rId8"/>
    <sheet name="1.8" sheetId="85" r:id="rId9"/>
    <sheet name="1.8 (segue)" sheetId="87" r:id="rId10"/>
    <sheet name="1.9" sheetId="82" r:id="rId11"/>
    <sheet name="1.9 (segue) " sheetId="83" r:id="rId12"/>
    <sheet name="1.10" sheetId="88" r:id="rId13"/>
    <sheet name="1.10 (segue)" sheetId="86" r:id="rId14"/>
  </sheets>
  <calcPr calcId="162913"/>
</workbook>
</file>

<file path=xl/calcChain.xml><?xml version="1.0" encoding="utf-8"?>
<calcChain xmlns="http://schemas.openxmlformats.org/spreadsheetml/2006/main">
  <c r="F64" i="52" l="1"/>
  <c r="G64" i="52"/>
  <c r="E64" i="52"/>
  <c r="G80" i="84" l="1"/>
  <c r="G79" i="84"/>
  <c r="G78" i="84"/>
  <c r="G77" i="84"/>
  <c r="G76" i="84"/>
  <c r="G75" i="84"/>
  <c r="G74" i="84"/>
  <c r="G73" i="84"/>
  <c r="G72" i="84"/>
  <c r="G71" i="84"/>
  <c r="G70" i="84"/>
  <c r="G69" i="84"/>
  <c r="G68" i="84"/>
  <c r="G67" i="84"/>
  <c r="G66" i="84"/>
  <c r="G65" i="84"/>
  <c r="G64" i="84"/>
  <c r="G63" i="84"/>
  <c r="G62" i="84"/>
  <c r="G61" i="84"/>
  <c r="G60" i="84"/>
  <c r="G57" i="84"/>
  <c r="G56" i="84"/>
  <c r="G55" i="84"/>
  <c r="G54" i="84"/>
  <c r="G53" i="84"/>
  <c r="G52" i="84"/>
  <c r="G51" i="84"/>
  <c r="G50" i="84"/>
  <c r="G49" i="84"/>
  <c r="G48" i="84"/>
  <c r="G47" i="84"/>
  <c r="G46" i="84"/>
  <c r="G45" i="84"/>
  <c r="G44" i="84"/>
  <c r="G43" i="84"/>
  <c r="G42" i="84"/>
  <c r="G41" i="84"/>
  <c r="G40" i="84"/>
  <c r="G39" i="84"/>
  <c r="G38" i="84"/>
  <c r="G37" i="84"/>
  <c r="G34" i="84"/>
  <c r="G33" i="84"/>
  <c r="G32" i="84"/>
  <c r="G31" i="84"/>
  <c r="G30" i="84"/>
  <c r="G29" i="84"/>
  <c r="G28" i="84"/>
  <c r="G27" i="84"/>
  <c r="G26" i="84"/>
  <c r="G25" i="84"/>
  <c r="G24" i="84"/>
  <c r="G23" i="84"/>
  <c r="G22" i="84"/>
  <c r="G21" i="84"/>
  <c r="G20" i="84"/>
  <c r="G19" i="84"/>
  <c r="G18" i="84"/>
  <c r="G17" i="84"/>
  <c r="G16" i="84"/>
  <c r="G15" i="84"/>
  <c r="G14" i="84"/>
  <c r="E50" i="52" l="1"/>
  <c r="F50" i="52"/>
  <c r="G50" i="52"/>
  <c r="H50" i="52"/>
  <c r="I50" i="52"/>
  <c r="J50" i="52"/>
  <c r="K50" i="52"/>
  <c r="E51" i="52"/>
  <c r="F51" i="52"/>
  <c r="G51" i="52"/>
  <c r="H51" i="52"/>
  <c r="I51" i="52"/>
  <c r="J51" i="52"/>
  <c r="K51" i="52"/>
  <c r="E52" i="52"/>
  <c r="F52" i="52"/>
  <c r="G52" i="52"/>
  <c r="H52" i="52"/>
  <c r="I52" i="52"/>
  <c r="J52" i="52"/>
  <c r="K52" i="52"/>
  <c r="E53" i="52"/>
  <c r="F53" i="52"/>
  <c r="G53" i="52"/>
  <c r="H53" i="52"/>
  <c r="I53" i="52"/>
  <c r="J53" i="52"/>
  <c r="K53" i="52"/>
  <c r="E54" i="52"/>
  <c r="F54" i="52"/>
  <c r="G54" i="52"/>
  <c r="H54" i="52"/>
  <c r="I54" i="52"/>
  <c r="J54" i="52"/>
  <c r="K54" i="52"/>
  <c r="F49" i="52"/>
  <c r="G49" i="52"/>
  <c r="H49" i="52"/>
  <c r="I49" i="52"/>
  <c r="J49" i="52"/>
  <c r="K49" i="52"/>
  <c r="E49" i="52"/>
</calcChain>
</file>

<file path=xl/sharedStrings.xml><?xml version="1.0" encoding="utf-8"?>
<sst xmlns="http://schemas.openxmlformats.org/spreadsheetml/2006/main" count="1033" uniqueCount="296">
  <si>
    <t>Montagna</t>
  </si>
  <si>
    <t>Collina</t>
  </si>
  <si>
    <t>Pianura</t>
  </si>
  <si>
    <t>Piemonte</t>
  </si>
  <si>
    <t>Valle d'Aosta/Vallée d'Aoste</t>
  </si>
  <si>
    <t>Liguria</t>
  </si>
  <si>
    <t>Lombardia</t>
  </si>
  <si>
    <t>Trentino-Alto Adige/Südtirol</t>
  </si>
  <si>
    <t xml:space="preserve">Bolzano/Bozen 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</si>
  <si>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</si>
  <si>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</si>
  <si>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</si>
  <si>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</si>
  <si>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</si>
  <si>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</si>
  <si>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</si>
  <si>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</si>
  <si>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</si>
  <si>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</si>
  <si>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</si>
  <si>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</si>
  <si>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</si>
  <si>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</si>
  <si>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</si>
  <si>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</si>
  <si>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</si>
  <si>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</si>
  <si>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</si>
  <si>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ITALIA</t>
  </si>
  <si>
    <t>-</t>
  </si>
  <si>
    <t>Totale</t>
  </si>
  <si>
    <t>Superficie (%)</t>
  </si>
  <si>
    <t>Valori percentuali</t>
  </si>
  <si>
    <t xml:space="preserve">Comuni               </t>
  </si>
  <si>
    <t>Valori assoluti</t>
  </si>
  <si>
    <t xml:space="preserve">Superficie (%) </t>
  </si>
  <si>
    <t>Tavola 1.1</t>
  </si>
  <si>
    <t>Tavola 1.2</t>
  </si>
  <si>
    <t>Tavola 1.3</t>
  </si>
  <si>
    <t>Comuni</t>
  </si>
  <si>
    <t>Tavola 1.6</t>
  </si>
  <si>
    <t>Comuni non litoranei</t>
  </si>
  <si>
    <t>Comuni litoranei</t>
  </si>
  <si>
    <t>Comuni, superficie territoriale, popolazione residente e densità per classe di ampiezza demografica e regione</t>
  </si>
  <si>
    <t>Valle d'Aosta/
Vallée d'Aoste</t>
  </si>
  <si>
    <t>Trentino-A. Adige/
Südtirol</t>
  </si>
  <si>
    <t>Litoranei</t>
  </si>
  <si>
    <t>Non litoranei</t>
  </si>
  <si>
    <t>Comuni (%)</t>
  </si>
  <si>
    <t>Aree litoranee e non</t>
  </si>
  <si>
    <t>Tavola 1.4</t>
  </si>
  <si>
    <t>Tavola 1.5</t>
  </si>
  <si>
    <t>Tavola 1.7</t>
  </si>
  <si>
    <t xml:space="preserve">Comuni e densità per classe di superficie territoriale e regione </t>
  </si>
  <si>
    <t>Lunghezza delle sezioni litoranee (km)</t>
  </si>
  <si>
    <t xml:space="preserve">Comuni litoranei </t>
  </si>
  <si>
    <t>REGIONI (valori assoluti)</t>
  </si>
  <si>
    <t>Superficie territoriale, popolazione residente e densità dei comuni litoranei e non litoranei e lunghezza della linea litoranea delle sezioni di censimento per regione</t>
  </si>
  <si>
    <t>Comuni, superficie territoriale, popolazione residente e densità per grado di urbanizzazione dei comuni e regione</t>
  </si>
  <si>
    <t>Sud</t>
  </si>
  <si>
    <t>Isole</t>
  </si>
  <si>
    <t>Superfi-
cie</t>
  </si>
  <si>
    <t xml:space="preserve">Fonte: Istat, Movimento e calcolo della popolazione residente annuale (R); Variazioni territoriali, denominazione dei comuni, calcolo delle superfici comunali (E) </t>
  </si>
  <si>
    <t>Fonte: Istat, Movimento e calcolo della popolazione residente annuale (R); Variazioni territoriali, denominazione dei comuni, calcolo delle superfici comunali (E)</t>
  </si>
  <si>
    <t>Fonte: Istat, Movimento e calcolo della popolazione residente annuale (R); Variazioni territoriali, denominazione dei comuni, calcolo delle superfici comunali (E); Basi territoriali per i Censimenti 2010-2011 (R)</t>
  </si>
  <si>
    <t>Superficie territoriale, popolazione residente e comuni per zona altimetrica e aree litoranee e non litoranee per regione</t>
  </si>
  <si>
    <t>ANNI
REGIONI
RIPARTIZIONI GEOGRAFICHE</t>
  </si>
  <si>
    <t>Classi di ampiezza demografica</t>
  </si>
  <si>
    <t>Grandi - oltre 250.000 abitanti</t>
  </si>
  <si>
    <t>Medi - da 5.001 a 250.000 abitanti</t>
  </si>
  <si>
    <t>Piccoli -  fino a 5.000 abitanti</t>
  </si>
  <si>
    <t>Tavola 1.8</t>
  </si>
  <si>
    <t xml:space="preserve">Super-ficie
</t>
  </si>
  <si>
    <t>Superficie (a)</t>
  </si>
  <si>
    <t xml:space="preserve">Super-
ficie
</t>
  </si>
  <si>
    <t>Superficie territoriale, popolazione residente per zona altimetrica dei comuni e regione</t>
  </si>
  <si>
    <t>Italia</t>
  </si>
  <si>
    <r>
      <t>Classi di superficie territoriale (in km</t>
    </r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)</t>
    </r>
  </si>
  <si>
    <t>Tavola 1.9</t>
  </si>
  <si>
    <t>GRUPPI DI SPECIALIZZAZIONE
PREVALENTE</t>
  </si>
  <si>
    <t>SISTEMI  NON SPECIALIZZATI</t>
  </si>
  <si>
    <t>Sistemi  non specializzati</t>
  </si>
  <si>
    <t>SISTEMI  NON MANIFATTURIERI</t>
  </si>
  <si>
    <t>Sistemi  urbani</t>
  </si>
  <si>
    <t>Sistemi urbani ad alta specializzazione</t>
  </si>
  <si>
    <t>Sistemi urbani pluri-specializzati</t>
  </si>
  <si>
    <t>Sistemi urbani prevalentemente portuali</t>
  </si>
  <si>
    <t>Sistemi urbani non specializzati</t>
  </si>
  <si>
    <t>Altri sistemi non manifatturieri</t>
  </si>
  <si>
    <t>Sistemi turistici</t>
  </si>
  <si>
    <t>Sistemi a vocazione agricola</t>
  </si>
  <si>
    <t>SISTEMI DEL MADE IN ITALY</t>
  </si>
  <si>
    <t>Sistemi del tessile, abbigliamento e cuoio</t>
  </si>
  <si>
    <t>Sistemi del tessile e dell'abbigliamento</t>
  </si>
  <si>
    <t>Sistemi delle pelli e del cuoio</t>
  </si>
  <si>
    <t>Altri sistemi del made in Italy</t>
  </si>
  <si>
    <t>Sistemi della fabbricazione di macchine</t>
  </si>
  <si>
    <t>Sistemi del legno e dei mobili</t>
  </si>
  <si>
    <t>Sistemi dell'agro-alimentare</t>
  </si>
  <si>
    <t>Sistemi dei gioielli, degli occhiali e degli strumenti musicali</t>
  </si>
  <si>
    <t>SISTEMI DELLA MANIFATTURA PESANTE</t>
  </si>
  <si>
    <t>Sistemi della manifattura pesante</t>
  </si>
  <si>
    <t>Sistemi dei mezzi di trasporto</t>
  </si>
  <si>
    <t>Sistemi della produzione e lavorazione dei metalli</t>
  </si>
  <si>
    <t>Sistemi dei materiali da costruzione</t>
  </si>
  <si>
    <t>Sistemi della petrolchimica e della farmaceutica</t>
  </si>
  <si>
    <t>TOTALE</t>
  </si>
  <si>
    <t>Numero di Sll</t>
  </si>
  <si>
    <t>V. a.</t>
  </si>
  <si>
    <t>Dimen-
sione 
media 
dei Sll 
(n. medio 
di 
comuni)</t>
  </si>
  <si>
    <t xml:space="preserve">Fonte: Istat,15° Censimento generale della popolazione e delle abitazioni al 9 ottobre 2011 (R); Movimento e calcolo della popolazione residente annuale (R)  </t>
  </si>
  <si>
    <r>
      <t>Fonte: Istat,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 xml:space="preserve">15° Censimento generale della popolazione e delle abitazioni al 9 ottobre 2011 (R); Movimento e calcolo della popolazione residente annuale (R)  </t>
    </r>
  </si>
  <si>
    <t>Sistemi locali del lavoro, popolazione residente e dimensione media dei Sll per ripartizione geografica e gruppo di specializzazione prevalente</t>
  </si>
  <si>
    <t>Comp. %</t>
  </si>
  <si>
    <r>
      <t>Sistemi locali del lavoro, popolazione residente e dimensione media dei Sll per ripartizione geografica e gruppo di specializzazione prevalente</t>
    </r>
    <r>
      <rPr>
        <sz val="9"/>
        <rFont val="Arial"/>
        <family val="2"/>
      </rPr>
      <t xml:space="preserve"> (a) (b)</t>
    </r>
  </si>
  <si>
    <t>Capitolo 1 - Territorio</t>
  </si>
  <si>
    <r>
      <t>Superficie territoriale e popolazione residente per zona altimetrica dei comuni e regione</t>
    </r>
    <r>
      <rPr>
        <sz val="9"/>
        <rFont val="Arial"/>
        <family val="2"/>
      </rPr>
      <t xml:space="preserve"> (a)</t>
    </r>
  </si>
  <si>
    <t xml:space="preserve"> </t>
  </si>
  <si>
    <t>RIPARTIZIONI GEOGRAFICHE (composizioni percentuali)</t>
  </si>
  <si>
    <t xml:space="preserve">Fino a 10,00 </t>
  </si>
  <si>
    <t>10,01-20,00</t>
  </si>
  <si>
    <t>20,01-60,00</t>
  </si>
  <si>
    <t>60,01-200,00</t>
  </si>
  <si>
    <t>Oltre  200,01</t>
  </si>
  <si>
    <t>Grado di urbanizzazione (a)</t>
  </si>
  <si>
    <t>(a) La classificazione è stata aggiornata nel 2018 in seguito alla pubblicazione del "Methodological manual on territorial typologies" (Eurostat, 2018).</t>
  </si>
  <si>
    <r>
      <t>(b)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</si>
  <si>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"Città" o "Zone densamente popolate"</t>
  </si>
  <si>
    <t>"Piccole città e sobborghi" o "Zone a densità intermedia di popolazione"</t>
  </si>
  <si>
    <t>"Zone rurali" o "Zone scarsamente popolate"</t>
  </si>
  <si>
    <t>Densità (b)</t>
  </si>
  <si>
    <t>Anno 2020</t>
  </si>
  <si>
    <r>
      <t xml:space="preserve">Tavola 1.9 </t>
    </r>
    <r>
      <rPr>
        <sz val="9"/>
        <rFont val="Arial"/>
        <family val="2"/>
      </rPr>
      <t>segue</t>
    </r>
  </si>
  <si>
    <t>(a) La superficie è il risultato di elaborazioni Istat tramite applicativi Gis.</t>
  </si>
  <si>
    <t>Tavola 1.10</t>
  </si>
  <si>
    <t>Anno 2021</t>
  </si>
  <si>
    <t>Superficie territoriale e popolazione residente delle City e delle relative Functional Urban Areas (FUA) e percentuale della superficie e della popolazione delle City rispetto alle FUA</t>
  </si>
  <si>
    <t>Superficie territoriale e popolazione per classi di Aree interne e regione</t>
  </si>
  <si>
    <t xml:space="preserve">Comuni e popolazione nelle cinture urbane dei comuni capoluogo delle regioni e delle province autonome </t>
  </si>
  <si>
    <t>Anno 2022</t>
  </si>
  <si>
    <r>
      <t>Anno 2022, superficie territoriale in km</t>
    </r>
    <r>
      <rPr>
        <vertAlign val="superscript"/>
        <sz val="9"/>
        <rFont val="Arial"/>
        <family val="2"/>
      </rPr>
      <t>2</t>
    </r>
  </si>
  <si>
    <t>ANNO 2022</t>
  </si>
  <si>
    <t>Comuni e densità per classe di superficie territoriale e regione</t>
  </si>
  <si>
    <t>2022 - PER REGIONE</t>
  </si>
  <si>
    <t>2022- PER REGIONE</t>
  </si>
  <si>
    <t>Anno 2022, valori percentuali sul rispettivo totale</t>
  </si>
  <si>
    <t>Popolazione (b)</t>
  </si>
  <si>
    <t>Zone altimetriche (c)</t>
  </si>
  <si>
    <t>Popolazione (%) (a)</t>
  </si>
  <si>
    <t>Popola-
zione (b)</t>
  </si>
  <si>
    <t xml:space="preserve">Popo-
lazione (a) </t>
  </si>
  <si>
    <t xml:space="preserve">Popo-lazione (a) </t>
  </si>
  <si>
    <r>
      <t>(c)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</si>
  <si>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Popolazione (%) (b)</t>
  </si>
  <si>
    <t>Densità (c)</t>
  </si>
  <si>
    <t xml:space="preserve">Popola-
zione 
dei Sll 
(comp. %) (c)
</t>
  </si>
  <si>
    <r>
      <t xml:space="preserve">(a) I comuni compresi in più di una zona altimetrica sono classificati in un’unica zona, sulla base del criterio della prevalenza della superficie. Cfr. </t>
    </r>
    <r>
      <rPr>
        <i/>
        <sz val="7"/>
        <rFont val="Arial"/>
        <family val="2"/>
      </rPr>
      <t>Glossario.</t>
    </r>
  </si>
  <si>
    <r>
      <t xml:space="preserve">(c) I comuni compresi in più di una zona altimetrica sono classificati in un’unica zona, sulla base del criterio della prevalenza della superficie. Cfr. </t>
    </r>
    <r>
      <rPr>
        <i/>
        <sz val="7"/>
        <rFont val="Arial"/>
        <family val="2"/>
      </rPr>
      <t>Glossario.</t>
    </r>
  </si>
  <si>
    <t xml:space="preserve">(a) Partizione dei sistemi locali del lavoro definita nel 2011, in occasione del 15° Censimento della popolazione. </t>
  </si>
  <si>
    <t xml:space="preserve">Denominazione City/Greater City </t>
  </si>
  <si>
    <t>City</t>
  </si>
  <si>
    <t>FUA</t>
  </si>
  <si>
    <t>City/FUA</t>
  </si>
  <si>
    <t>Superficie</t>
  </si>
  <si>
    <t>Popolazione</t>
  </si>
  <si>
    <t>Superficie  (%)</t>
  </si>
  <si>
    <t>Popolazione (%)</t>
  </si>
  <si>
    <t>Milano (greater city)</t>
  </si>
  <si>
    <t>Roma</t>
  </si>
  <si>
    <t>Napoli (greater city)</t>
  </si>
  <si>
    <t>Torino</t>
  </si>
  <si>
    <t>Palermo</t>
  </si>
  <si>
    <t>Firenze</t>
  </si>
  <si>
    <t>Bologna</t>
  </si>
  <si>
    <t>Bari</t>
  </si>
  <si>
    <t>Genova</t>
  </si>
  <si>
    <t>Catania</t>
  </si>
  <si>
    <t>Venezia</t>
  </si>
  <si>
    <t>Padova</t>
  </si>
  <si>
    <t>Verona</t>
  </si>
  <si>
    <t>Brescia</t>
  </si>
  <si>
    <t>Cagliari</t>
  </si>
  <si>
    <t>Taranto</t>
  </si>
  <si>
    <t>Modena</t>
  </si>
  <si>
    <t>Parma</t>
  </si>
  <si>
    <t>Bergamo</t>
  </si>
  <si>
    <t>Prato</t>
  </si>
  <si>
    <t>Reggio nell'Emilia</t>
  </si>
  <si>
    <t>Perugia</t>
  </si>
  <si>
    <t>Rimini</t>
  </si>
  <si>
    <t>Messina</t>
  </si>
  <si>
    <t>Salerno</t>
  </si>
  <si>
    <t>Pescara</t>
  </si>
  <si>
    <t>Udine</t>
  </si>
  <si>
    <t>Lecce</t>
  </si>
  <si>
    <t>Vicenza</t>
  </si>
  <si>
    <t>Trieste</t>
  </si>
  <si>
    <t>Ancona</t>
  </si>
  <si>
    <t>Ferrara</t>
  </si>
  <si>
    <t>Reggio di Calabria</t>
  </si>
  <si>
    <t>Sassari</t>
  </si>
  <si>
    <t>Piacenza</t>
  </si>
  <si>
    <t>Bolzano</t>
  </si>
  <si>
    <t>Treviso</t>
  </si>
  <si>
    <t>Pisa</t>
  </si>
  <si>
    <t>Varese</t>
  </si>
  <si>
    <t>La Spezia</t>
  </si>
  <si>
    <t>Latina</t>
  </si>
  <si>
    <t>Siracusa</t>
  </si>
  <si>
    <t>Cosenza</t>
  </si>
  <si>
    <t>Livorno</t>
  </si>
  <si>
    <t>Ravenna</t>
  </si>
  <si>
    <t>Forlì</t>
  </si>
  <si>
    <t>Foggia</t>
  </si>
  <si>
    <t>Como</t>
  </si>
  <si>
    <t>Terni</t>
  </si>
  <si>
    <t>Novara</t>
  </si>
  <si>
    <t>Brindisi</t>
  </si>
  <si>
    <t>Arezzo</t>
  </si>
  <si>
    <t>Catanzaro</t>
  </si>
  <si>
    <t>Avellino</t>
  </si>
  <si>
    <t>Pordenone</t>
  </si>
  <si>
    <t>Lecco</t>
  </si>
  <si>
    <t>Pavia</t>
  </si>
  <si>
    <t>Alessandria</t>
  </si>
  <si>
    <t>Pesaro</t>
  </si>
  <si>
    <t>Cremona</t>
  </si>
  <si>
    <t>Potenza</t>
  </si>
  <si>
    <t>Caserta</t>
  </si>
  <si>
    <t>Trapani</t>
  </si>
  <si>
    <t>Asti</t>
  </si>
  <si>
    <t>Savona</t>
  </si>
  <si>
    <t>Andria</t>
  </si>
  <si>
    <t>Grosseto</t>
  </si>
  <si>
    <t>L'Aquila</t>
  </si>
  <si>
    <t>Campobasso</t>
  </si>
  <si>
    <t>Sassuolo</t>
  </si>
  <si>
    <t>Barletta</t>
  </si>
  <si>
    <t>Carpi</t>
  </si>
  <si>
    <t>Ragusa</t>
  </si>
  <si>
    <t>Massa</t>
  </si>
  <si>
    <t>Gela</t>
  </si>
  <si>
    <t>Matera</t>
  </si>
  <si>
    <t>Altamura</t>
  </si>
  <si>
    <t>Battipaglia</t>
  </si>
  <si>
    <t>Acireale</t>
  </si>
  <si>
    <t>Cerignola</t>
  </si>
  <si>
    <t>Trani</t>
  </si>
  <si>
    <t>Bisceglie</t>
  </si>
  <si>
    <t>Molfetta (b)</t>
  </si>
  <si>
    <t>Bagheria (c)</t>
  </si>
  <si>
    <t>Anzio (d)</t>
  </si>
  <si>
    <t>Bitonto (e)</t>
  </si>
  <si>
    <t>Fonte: Istat, Movimento e calcolo della popolazione residente annuale (R); Eurostat</t>
  </si>
  <si>
    <t>b) la City di Molfetta è compresa all'interno della FUA di Bari.</t>
  </si>
  <si>
    <t>c) la City di Bagheria è compresa all'interno della FUA di Palermo.</t>
  </si>
  <si>
    <t>d) la City di Anzio è compresa all'interno della FUA di Roma.</t>
  </si>
  <si>
    <t>e) la City di Bitonto è compresa all'interno della FUA di Bari.</t>
  </si>
  <si>
    <t>Anni 2011 e 2022</t>
  </si>
  <si>
    <t xml:space="preserve">COMUNI CAPOLUOGO </t>
  </si>
  <si>
    <t>Popolazione (a)</t>
  </si>
  <si>
    <t>Variazioni percentuali 2022/2011</t>
  </si>
  <si>
    <t>Densità 
 al 2022
(b)</t>
  </si>
  <si>
    <t>COMUNE CAPOLUOGO</t>
  </si>
  <si>
    <t>Aosta</t>
  </si>
  <si>
    <t>Milano</t>
  </si>
  <si>
    <t>Napoli</t>
  </si>
  <si>
    <t>I CINTURA URBANA</t>
  </si>
  <si>
    <r>
      <t>II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CINTURA URBANA</t>
    </r>
  </si>
  <si>
    <t xml:space="preserve">Fonte: Istat, Movimento e calcolo della popolazione residente annuale (R); Variazioni territoriali, denominazione dei comuni, calcolo delle superfici comunali (E); Istat,15° Censimento generale della popolazione e delle abitazioni al 9 ottobre 2011 (R); Basi territoriali per i Censimenti 2010-2011(R) </t>
  </si>
  <si>
    <r>
      <t xml:space="preserve">Tavola 1.8 </t>
    </r>
    <r>
      <rPr>
        <sz val="9"/>
        <rFont val="Arial"/>
        <family val="2"/>
      </rPr>
      <t>segue</t>
    </r>
  </si>
  <si>
    <t>(b) Il dato della popolazione del 2022 si riferisce al 31 dicembre ed è provvisorio.</t>
  </si>
  <si>
    <t>A - Polo</t>
  </si>
  <si>
    <t>B - Polo intercomunale</t>
  </si>
  <si>
    <t>C - Cintura</t>
  </si>
  <si>
    <t>F - Ultraperiferico</t>
  </si>
  <si>
    <t>Centri</t>
  </si>
  <si>
    <t>Aree interne</t>
  </si>
  <si>
    <t>D . Intermedio</t>
  </si>
  <si>
    <t>E- Periferico</t>
  </si>
  <si>
    <t>Totale Aree interne (%)</t>
  </si>
  <si>
    <r>
      <t xml:space="preserve">Tavola 1.10 </t>
    </r>
    <r>
      <rPr>
        <sz val="9"/>
        <rFont val="Arial"/>
        <family val="2"/>
      </rPr>
      <t>(segue)</t>
    </r>
  </si>
  <si>
    <t xml:space="preserve">Superficie territoriale e popolazione per classi di Aree interne e regione </t>
  </si>
  <si>
    <t>(a) Il dato della popolazione si riferisce al 31 dicembre di ogni anno, quello del 2022 è provvisorio.</t>
  </si>
  <si>
    <t>(b) Il dato della popolazione si riferisce al 31 dicembre di ogni anno, quello del 2022 è provvisorio.</t>
  </si>
  <si>
    <t>(a) Il dato della popolazione del 2022 si riferisce al 31 dicembre ed è provvisorio.</t>
  </si>
  <si>
    <t xml:space="preserve">Popolazione </t>
  </si>
  <si>
    <t>2022 (a)</t>
  </si>
  <si>
    <t>(c) Il dato della popolazione del 2022 si riferisce al 31 dicembre ed è provvisorio.</t>
  </si>
  <si>
    <t>Superficie territoriale e popolazione residente delle City e delle relative Functional Urban Areas (FUA) e percentuale della superficie e della popolazione delle City rispetto alle FUA (a)</t>
  </si>
  <si>
    <t>Densità (a)</t>
  </si>
  <si>
    <r>
      <t>(a)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</si>
  <si>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Fonte: Istat, Movimento e calcolo della popolazione residente annuale (R); Variazioni territoriali, denominazione dei comuni, calcolo delle superfici comunali (E); Eurostat</t>
  </si>
  <si>
    <t xml:space="preserve">(b) I Sll composti da Comuni appartenenti a più ripartizioni sono attribuiti alla ripartizione del Comune che assegna il nome al Sll. I dati su popolazione e dimensione media dei Sll si riferiscono alla ripartizione di appartenza del Sll per tutti i Comuni appartenenti. </t>
  </si>
  <si>
    <t>REGIONI
RIPARTIZIONI GEOGRAFICHE</t>
  </si>
  <si>
    <t xml:space="preserve">Fonte: Istat, Censimento permanente della popolazione e delle abitazioni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</si>
</sst>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_([$€]* #,##0.00_);_([$€]* \(#,##0.00\);_([$€]* &quot;-&quot;??_);_(@_)"/>
    <numFmt numFmtId="168" formatCode="_(* #,##0.00_);_(* \(#,##0.00\);_(* &quot;-&quot;??_);_(@_)"/>
    <numFmt numFmtId="169" formatCode="#,##0_-"/>
    <numFmt numFmtId="170" formatCode="_-* #,##0.0_-;\-* #,##0.0_-;_-* &quot;-&quot;??_-;_-@_-"/>
    <numFmt numFmtId="171" formatCode="_-* #,##0_-;\-* #,##0_-;_-* &quot;-&quot;??_-;_-@_-"/>
    <numFmt numFmtId="172" formatCode="#.#"/>
  </numFmts>
  <fonts count="5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8"/>
      <name val="Tahoma"/>
      <family val="2"/>
    </font>
    <font>
      <sz val="12"/>
      <name val="Arial"/>
      <family val="2"/>
    </font>
    <font>
      <sz val="7"/>
      <color indexed="10"/>
      <name val="Arial"/>
      <family val="2"/>
    </font>
    <font>
      <sz val="9"/>
      <color indexed="23"/>
      <name val="Arial"/>
      <family val="2"/>
    </font>
    <font>
      <vertAlign val="superscript"/>
      <sz val="7"/>
      <name val="Arial"/>
      <family val="2"/>
    </font>
    <font>
      <i/>
      <sz val="10"/>
      <name val="Arial"/>
      <family val="2"/>
    </font>
    <font>
      <vertAlign val="superscript"/>
      <sz val="9"/>
      <name val="Arial"/>
      <family val="2"/>
    </font>
    <font>
      <sz val="8"/>
      <color theme="1"/>
      <name val="Calibri"/>
      <family val="2"/>
    </font>
    <font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9"/>
      <color rgb="FF0000FF"/>
      <name val="Arial"/>
      <family val="2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9"/>
      <color rgb="FFC00000"/>
      <name val="Arial"/>
      <family val="2"/>
    </font>
    <font>
      <sz val="9"/>
      <color theme="0"/>
      <name val="Arial"/>
      <family val="2"/>
    </font>
    <font>
      <sz val="7"/>
      <color rgb="FFFF0000"/>
      <name val="Arial"/>
      <family val="2"/>
    </font>
    <font>
      <sz val="7"/>
      <color rgb="FF010205"/>
      <name val="Arial"/>
      <family val="2"/>
    </font>
    <font>
      <b/>
      <sz val="7"/>
      <color rgb="FF010205"/>
      <name val="Arial"/>
      <family val="2"/>
    </font>
    <font>
      <i/>
      <sz val="7"/>
      <color rgb="FF010205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1"/>
      <color theme="0"/>
      <name val="Arial Black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thin">
        <color rgb="FFE0E0E0"/>
      </left>
      <right style="thin">
        <color rgb="FFE0E0E0"/>
      </right>
      <top/>
      <bottom/>
      <diagonal/>
    </border>
    <border>
      <left style="thin">
        <color rgb="FFE0E0E0"/>
      </left>
      <right/>
      <top/>
      <bottom/>
      <diagonal/>
    </border>
  </borders>
  <cellStyleXfs count="13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1" applyNumberFormat="0" applyAlignment="0" applyProtection="0"/>
    <xf numFmtId="0" fontId="8" fillId="0" borderId="2" applyNumberFormat="0" applyFill="0" applyAlignment="0" applyProtection="0"/>
    <xf numFmtId="0" fontId="9" fillId="17" borderId="3" applyNumberFormat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167" fontId="10" fillId="0" borderId="0" applyFont="0" applyFill="0" applyBorder="0" applyAlignment="0" applyProtection="0"/>
    <xf numFmtId="0" fontId="11" fillId="7" borderId="1" applyNumberFormat="0" applyAlignment="0" applyProtection="0"/>
    <xf numFmtId="43" fontId="3" fillId="0" borderId="0" applyFont="0" applyFill="0" applyBorder="0" applyAlignment="0" applyProtection="0"/>
    <xf numFmtId="41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4" fillId="22" borderId="0" applyNumberFormat="0" applyBorder="0" applyAlignment="0" applyProtection="0"/>
    <xf numFmtId="0" fontId="13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3" fillId="0" borderId="0"/>
    <xf numFmtId="0" fontId="5" fillId="0" borderId="0"/>
    <xf numFmtId="0" fontId="43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36" fillId="0" borderId="0"/>
    <xf numFmtId="0" fontId="12" fillId="23" borderId="4" applyNumberFormat="0" applyFont="0" applyAlignment="0" applyProtection="0"/>
    <xf numFmtId="0" fontId="12" fillId="0" borderId="0" applyFont="0" applyFill="0" applyBorder="0" applyAlignment="0" applyProtection="0"/>
    <xf numFmtId="0" fontId="15" fillId="16" borderId="5" applyNumberFormat="0" applyAlignment="0" applyProtection="0"/>
    <xf numFmtId="9" fontId="12" fillId="0" borderId="0" applyFont="0" applyFill="0" applyBorder="0" applyAlignment="0" applyProtection="0"/>
    <xf numFmtId="0" fontId="1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49" fontId="17" fillId="0" borderId="6">
      <alignment vertical="center" wrapText="1"/>
    </xf>
    <xf numFmtId="49" fontId="18" fillId="0" borderId="7">
      <alignment vertical="center" wrapText="1"/>
    </xf>
    <xf numFmtId="49" fontId="18" fillId="0" borderId="7">
      <alignment vertical="center" wrapText="1"/>
    </xf>
    <xf numFmtId="169" fontId="17" fillId="0" borderId="6">
      <alignment horizontal="right" vertical="center"/>
    </xf>
    <xf numFmtId="0" fontId="19" fillId="24" borderId="8">
      <alignment horizontal="center" vertical="center" wrapText="1"/>
    </xf>
    <xf numFmtId="49" fontId="35" fillId="24" borderId="9">
      <alignment horizontal="center" vertical="center" wrapText="1"/>
    </xf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164" fontId="12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/>
    <xf numFmtId="0" fontId="13" fillId="0" borderId="0"/>
    <xf numFmtId="0" fontId="13" fillId="0" borderId="0"/>
    <xf numFmtId="0" fontId="10" fillId="0" borderId="0"/>
    <xf numFmtId="0" fontId="10" fillId="0" borderId="0"/>
  </cellStyleXfs>
  <cellXfs count="530">
    <xf numFmtId="0" fontId="0" fillId="0" borderId="0" xfId="0"/>
    <xf numFmtId="0" fontId="30" fillId="0" borderId="0" xfId="39" applyFont="1" applyFill="1" applyBorder="1" applyAlignment="1">
      <alignment vertical="center"/>
    </xf>
    <xf numFmtId="0" fontId="30" fillId="0" borderId="0" xfId="39" applyFont="1" applyFill="1" applyBorder="1" applyAlignment="1">
      <alignment horizontal="right" vertical="center"/>
    </xf>
    <xf numFmtId="0" fontId="4" fillId="0" borderId="0" xfId="0" applyFont="1" applyFill="1" applyBorder="1"/>
    <xf numFmtId="0" fontId="30" fillId="0" borderId="0" xfId="0" applyFont="1" applyFill="1"/>
    <xf numFmtId="0" fontId="30" fillId="0" borderId="0" xfId="39" applyFont="1" applyFill="1" applyBorder="1"/>
    <xf numFmtId="0" fontId="30" fillId="0" borderId="14" xfId="39" applyFont="1" applyFill="1" applyBorder="1"/>
    <xf numFmtId="0" fontId="30" fillId="0" borderId="0" xfId="39" applyFont="1" applyFill="1" applyBorder="1" applyAlignment="1">
      <alignment vertical="center" wrapText="1"/>
    </xf>
    <xf numFmtId="0" fontId="31" fillId="0" borderId="0" xfId="39" applyFont="1" applyFill="1" applyBorder="1"/>
    <xf numFmtId="0" fontId="32" fillId="0" borderId="0" xfId="39" applyFont="1" applyFill="1" applyBorder="1"/>
    <xf numFmtId="3" fontId="32" fillId="0" borderId="0" xfId="39" applyNumberFormat="1" applyFont="1" applyFill="1" applyBorder="1"/>
    <xf numFmtId="0" fontId="32" fillId="0" borderId="15" xfId="39" applyFont="1" applyFill="1" applyBorder="1"/>
    <xf numFmtId="1" fontId="30" fillId="0" borderId="0" xfId="39" applyNumberFormat="1" applyFont="1" applyFill="1" applyBorder="1" applyAlignment="1">
      <alignment vertical="center"/>
    </xf>
    <xf numFmtId="0" fontId="30" fillId="0" borderId="0" xfId="39" applyFont="1" applyFill="1" applyBorder="1" applyAlignment="1">
      <alignment horizontal="center"/>
    </xf>
    <xf numFmtId="0" fontId="12" fillId="0" borderId="0" xfId="0" applyFont="1" applyFill="1" applyBorder="1" applyAlignment="1"/>
    <xf numFmtId="0" fontId="36" fillId="0" borderId="0" xfId="49" applyFont="1" applyFill="1"/>
    <xf numFmtId="0" fontId="36" fillId="0" borderId="15" xfId="49" applyFont="1" applyFill="1" applyBorder="1"/>
    <xf numFmtId="0" fontId="36" fillId="0" borderId="0" xfId="49" applyFont="1" applyFill="1" applyBorder="1"/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top" wrapText="1"/>
    </xf>
    <xf numFmtId="0" fontId="30" fillId="0" borderId="15" xfId="39" applyFont="1" applyFill="1" applyBorder="1" applyAlignment="1">
      <alignment horizontal="right" vertical="top" wrapText="1"/>
    </xf>
    <xf numFmtId="3" fontId="30" fillId="0" borderId="0" xfId="0" applyNumberFormat="1" applyFont="1" applyFill="1" applyBorder="1" applyAlignment="1">
      <alignment horizontal="right" vertical="center"/>
    </xf>
    <xf numFmtId="0" fontId="30" fillId="0" borderId="0" xfId="39" applyFont="1" applyFill="1" applyBorder="1" applyAlignment="1">
      <alignment horizontal="right" vertical="top" wrapText="1"/>
    </xf>
    <xf numFmtId="0" fontId="31" fillId="0" borderId="0" xfId="39" applyFont="1" applyFill="1" applyBorder="1" applyAlignment="1">
      <alignment vertical="center"/>
    </xf>
    <xf numFmtId="3" fontId="32" fillId="0" borderId="15" xfId="39" applyNumberFormat="1" applyFont="1" applyFill="1" applyBorder="1"/>
    <xf numFmtId="4" fontId="32" fillId="0" borderId="15" xfId="39" applyNumberFormat="1" applyFont="1" applyFill="1" applyBorder="1"/>
    <xf numFmtId="2" fontId="32" fillId="0" borderId="15" xfId="39" applyNumberFormat="1" applyFont="1" applyFill="1" applyBorder="1"/>
    <xf numFmtId="4" fontId="32" fillId="0" borderId="0" xfId="39" applyNumberFormat="1" applyFont="1" applyFill="1" applyBorder="1"/>
    <xf numFmtId="2" fontId="32" fillId="0" borderId="0" xfId="39" applyNumberFormat="1" applyFont="1" applyFill="1" applyBorder="1"/>
    <xf numFmtId="0" fontId="4" fillId="0" borderId="0" xfId="0" applyFont="1" applyFill="1"/>
    <xf numFmtId="0" fontId="12" fillId="0" borderId="0" xfId="0" applyFont="1" applyFill="1"/>
    <xf numFmtId="0" fontId="30" fillId="0" borderId="0" xfId="48" applyFont="1" applyFill="1"/>
    <xf numFmtId="0" fontId="12" fillId="0" borderId="0" xfId="48" applyFont="1" applyFill="1"/>
    <xf numFmtId="0" fontId="12" fillId="0" borderId="0" xfId="48" applyFont="1" applyFill="1" applyAlignment="1">
      <alignment horizontal="right" wrapText="1"/>
    </xf>
    <xf numFmtId="0" fontId="30" fillId="0" borderId="0" xfId="0" applyFont="1" applyFill="1" applyBorder="1" applyAlignment="1">
      <alignment horizontal="right" vertical="center"/>
    </xf>
    <xf numFmtId="0" fontId="30" fillId="0" borderId="0" xfId="0" applyFont="1" applyFill="1" applyAlignment="1">
      <alignment vertical="center"/>
    </xf>
    <xf numFmtId="0" fontId="33" fillId="0" borderId="0" xfId="0" applyFont="1" applyFill="1" applyAlignment="1">
      <alignment horizontal="left" vertical="center"/>
    </xf>
    <xf numFmtId="0" fontId="33" fillId="0" borderId="0" xfId="49" applyFont="1" applyFill="1"/>
    <xf numFmtId="0" fontId="33" fillId="0" borderId="0" xfId="49" applyFont="1" applyFill="1" applyAlignment="1">
      <alignment vertical="center"/>
    </xf>
    <xf numFmtId="0" fontId="30" fillId="0" borderId="0" xfId="48" applyFont="1" applyFill="1" applyBorder="1"/>
    <xf numFmtId="0" fontId="30" fillId="0" borderId="14" xfId="42" applyFont="1" applyFill="1" applyBorder="1" applyAlignment="1">
      <alignment horizontal="center" vertical="center" wrapText="1"/>
    </xf>
    <xf numFmtId="2" fontId="30" fillId="0" borderId="15" xfId="42" applyNumberFormat="1" applyFont="1" applyFill="1" applyBorder="1" applyAlignment="1">
      <alignment horizontal="right" vertical="center" wrapText="1"/>
    </xf>
    <xf numFmtId="0" fontId="30" fillId="0" borderId="0" xfId="40" applyFont="1" applyFill="1" applyBorder="1" applyAlignment="1">
      <alignment horizontal="right" vertical="center"/>
    </xf>
    <xf numFmtId="0" fontId="30" fillId="0" borderId="0" xfId="42" applyFont="1" applyFill="1" applyBorder="1" applyAlignment="1">
      <alignment horizontal="right"/>
    </xf>
    <xf numFmtId="165" fontId="30" fillId="0" borderId="0" xfId="40" applyNumberFormat="1" applyFont="1" applyFill="1" applyBorder="1" applyAlignment="1">
      <alignment horizontal="right" vertical="center"/>
    </xf>
    <xf numFmtId="0" fontId="32" fillId="0" borderId="0" xfId="40" applyFont="1" applyFill="1" applyBorder="1" applyAlignment="1">
      <alignment vertical="center"/>
    </xf>
    <xf numFmtId="1" fontId="30" fillId="0" borderId="0" xfId="40" applyNumberFormat="1" applyFont="1" applyFill="1" applyAlignment="1">
      <alignment horizontal="left" vertical="center"/>
    </xf>
    <xf numFmtId="0" fontId="40" fillId="0" borderId="0" xfId="39" applyFont="1" applyFill="1"/>
    <xf numFmtId="0" fontId="40" fillId="0" borderId="0" xfId="0" applyFont="1" applyFill="1"/>
    <xf numFmtId="2" fontId="32" fillId="0" borderId="0" xfId="40" applyNumberFormat="1" applyFont="1" applyFill="1" applyAlignment="1">
      <alignment vertical="center"/>
    </xf>
    <xf numFmtId="0" fontId="33" fillId="0" borderId="0" xfId="39" applyFont="1" applyFill="1" applyAlignment="1">
      <alignment horizontal="left" vertical="center"/>
    </xf>
    <xf numFmtId="0" fontId="29" fillId="0" borderId="0" xfId="39" applyFont="1" applyFill="1" applyAlignment="1">
      <alignment horizontal="left" vertical="center"/>
    </xf>
    <xf numFmtId="0" fontId="30" fillId="0" borderId="0" xfId="42" applyFont="1" applyFill="1" applyBorder="1" applyAlignment="1">
      <alignment horizontal="center" vertical="center" wrapText="1"/>
    </xf>
    <xf numFmtId="3" fontId="32" fillId="0" borderId="0" xfId="0" applyNumberFormat="1" applyFont="1" applyFill="1" applyBorder="1" applyAlignment="1">
      <alignment horizontal="right" vertical="center"/>
    </xf>
    <xf numFmtId="0" fontId="31" fillId="0" borderId="0" xfId="42" applyFont="1" applyFill="1" applyBorder="1" applyAlignment="1">
      <alignment vertical="center"/>
    </xf>
    <xf numFmtId="2" fontId="30" fillId="0" borderId="15" xfId="42" applyNumberFormat="1" applyFont="1" applyFill="1" applyBorder="1" applyAlignment="1">
      <alignment horizontal="right" vertical="top" wrapText="1"/>
    </xf>
    <xf numFmtId="0" fontId="32" fillId="0" borderId="0" xfId="0" applyFont="1" applyFill="1" applyAlignment="1">
      <alignment vertical="center"/>
    </xf>
    <xf numFmtId="0" fontId="32" fillId="0" borderId="0" xfId="40" applyFont="1" applyFill="1" applyAlignment="1">
      <alignment vertical="center"/>
    </xf>
    <xf numFmtId="0" fontId="32" fillId="0" borderId="0" xfId="42" applyFont="1" applyFill="1" applyBorder="1" applyAlignment="1">
      <alignment vertical="center"/>
    </xf>
    <xf numFmtId="0" fontId="30" fillId="0" borderId="0" xfId="42" applyFont="1" applyFill="1" applyBorder="1" applyAlignment="1">
      <alignment vertical="center"/>
    </xf>
    <xf numFmtId="0" fontId="30" fillId="0" borderId="0" xfId="48" applyFont="1" applyFill="1" applyBorder="1" applyAlignment="1">
      <alignment horizontal="right"/>
    </xf>
    <xf numFmtId="0" fontId="30" fillId="0" borderId="0" xfId="48" applyFont="1" applyFill="1" applyAlignment="1">
      <alignment horizontal="right"/>
    </xf>
    <xf numFmtId="3" fontId="30" fillId="0" borderId="0" xfId="42" applyNumberFormat="1" applyFont="1" applyFill="1" applyBorder="1" applyAlignment="1">
      <alignment horizontal="right" vertical="center"/>
    </xf>
    <xf numFmtId="165" fontId="30" fillId="0" borderId="0" xfId="0" applyNumberFormat="1" applyFont="1" applyFill="1" applyAlignment="1">
      <alignment vertical="center"/>
    </xf>
    <xf numFmtId="0" fontId="13" fillId="0" borderId="0" xfId="42" applyFont="1" applyFill="1"/>
    <xf numFmtId="0" fontId="13" fillId="0" borderId="15" xfId="42" applyFont="1" applyFill="1" applyBorder="1"/>
    <xf numFmtId="0" fontId="30" fillId="0" borderId="16" xfId="39" applyFont="1" applyFill="1" applyBorder="1" applyAlignment="1">
      <alignment horizontal="right" vertical="top" wrapText="1"/>
    </xf>
    <xf numFmtId="0" fontId="33" fillId="0" borderId="0" xfId="39" applyFont="1" applyFill="1" applyAlignment="1">
      <alignment vertical="center"/>
    </xf>
    <xf numFmtId="0" fontId="12" fillId="0" borderId="0" xfId="39" applyFont="1" applyFill="1" applyBorder="1"/>
    <xf numFmtId="0" fontId="12" fillId="0" borderId="0" xfId="39" applyFont="1" applyFill="1"/>
    <xf numFmtId="0" fontId="33" fillId="0" borderId="0" xfId="0" applyFont="1" applyFill="1" applyAlignment="1">
      <alignment vertical="center"/>
    </xf>
    <xf numFmtId="0" fontId="36" fillId="0" borderId="0" xfId="49" applyFont="1" applyFill="1" applyAlignment="1">
      <alignment vertical="center"/>
    </xf>
    <xf numFmtId="0" fontId="29" fillId="0" borderId="0" xfId="0" applyFont="1" applyFill="1" applyAlignment="1">
      <alignment vertical="center"/>
    </xf>
    <xf numFmtId="3" fontId="4" fillId="0" borderId="0" xfId="0" applyNumberFormat="1" applyFont="1" applyFill="1" applyBorder="1"/>
    <xf numFmtId="3" fontId="36" fillId="0" borderId="0" xfId="49" applyNumberFormat="1" applyFont="1" applyFill="1" applyBorder="1"/>
    <xf numFmtId="3" fontId="32" fillId="0" borderId="0" xfId="40" applyNumberFormat="1" applyFont="1" applyFill="1" applyBorder="1" applyAlignment="1">
      <alignment horizontal="right" vertical="center"/>
    </xf>
    <xf numFmtId="3" fontId="12" fillId="0" borderId="0" xfId="0" applyNumberFormat="1" applyFont="1" applyFill="1" applyBorder="1" applyAlignment="1"/>
    <xf numFmtId="3" fontId="38" fillId="0" borderId="0" xfId="0" applyNumberFormat="1" applyFont="1" applyFill="1" applyAlignment="1"/>
    <xf numFmtId="3" fontId="4" fillId="0" borderId="0" xfId="0" applyNumberFormat="1" applyFont="1" applyFill="1"/>
    <xf numFmtId="3" fontId="33" fillId="0" borderId="0" xfId="0" applyNumberFormat="1" applyFont="1" applyFill="1"/>
    <xf numFmtId="3" fontId="29" fillId="0" borderId="0" xfId="0" applyNumberFormat="1" applyFont="1" applyFill="1" applyAlignment="1"/>
    <xf numFmtId="3" fontId="33" fillId="0" borderId="0" xfId="49" applyNumberFormat="1" applyFont="1" applyFill="1"/>
    <xf numFmtId="3" fontId="29" fillId="0" borderId="0" xfId="0" applyNumberFormat="1" applyFont="1" applyFill="1" applyAlignment="1">
      <alignment horizontal="left"/>
    </xf>
    <xf numFmtId="3" fontId="36" fillId="0" borderId="0" xfId="49" applyNumberFormat="1" applyFont="1" applyFill="1"/>
    <xf numFmtId="3" fontId="30" fillId="0" borderId="0" xfId="39" applyNumberFormat="1" applyFont="1" applyFill="1" applyBorder="1"/>
    <xf numFmtId="3" fontId="30" fillId="0" borderId="15" xfId="39" applyNumberFormat="1" applyFont="1" applyFill="1" applyBorder="1" applyAlignment="1">
      <alignment horizontal="right" vertical="top" wrapText="1"/>
    </xf>
    <xf numFmtId="3" fontId="32" fillId="0" borderId="15" xfId="39" applyNumberFormat="1" applyFont="1" applyFill="1" applyBorder="1" applyAlignment="1">
      <alignment horizontal="right" vertical="top" wrapText="1"/>
    </xf>
    <xf numFmtId="3" fontId="32" fillId="0" borderId="16" xfId="39" applyNumberFormat="1" applyFont="1" applyFill="1" applyBorder="1" applyAlignment="1">
      <alignment horizontal="right" vertical="top" wrapText="1"/>
    </xf>
    <xf numFmtId="3" fontId="30" fillId="0" borderId="0" xfId="39" applyNumberFormat="1" applyFont="1" applyFill="1"/>
    <xf numFmtId="3" fontId="12" fillId="0" borderId="0" xfId="39" applyNumberFormat="1" applyFont="1" applyFill="1"/>
    <xf numFmtId="0" fontId="30" fillId="0" borderId="0" xfId="39" applyFont="1" applyFill="1" applyBorder="1" applyAlignment="1">
      <alignment horizontal="right" vertical="center" wrapText="1"/>
    </xf>
    <xf numFmtId="1" fontId="30" fillId="0" borderId="0" xfId="39" applyNumberFormat="1" applyFont="1" applyFill="1" applyBorder="1" applyAlignment="1">
      <alignment horizontal="right" vertical="center" wrapText="1"/>
    </xf>
    <xf numFmtId="3" fontId="30" fillId="0" borderId="0" xfId="0" applyNumberFormat="1" applyFont="1" applyFill="1" applyAlignment="1">
      <alignment horizontal="right" vertical="center"/>
    </xf>
    <xf numFmtId="3" fontId="12" fillId="0" borderId="0" xfId="0" applyNumberFormat="1" applyFont="1" applyFill="1" applyAlignment="1">
      <alignment horizontal="left"/>
    </xf>
    <xf numFmtId="0" fontId="30" fillId="0" borderId="0" xfId="48" applyFont="1" applyFill="1" applyAlignment="1">
      <alignment vertical="center"/>
    </xf>
    <xf numFmtId="49" fontId="30" fillId="0" borderId="0" xfId="42" applyNumberFormat="1" applyFont="1" applyFill="1" applyBorder="1" applyAlignment="1">
      <alignment horizontal="right" vertical="center"/>
    </xf>
    <xf numFmtId="0" fontId="31" fillId="0" borderId="0" xfId="42" applyFont="1" applyFill="1" applyBorder="1" applyAlignment="1">
      <alignment horizontal="right" vertical="center"/>
    </xf>
    <xf numFmtId="3" fontId="32" fillId="0" borderId="0" xfId="42" applyNumberFormat="1" applyFont="1" applyFill="1" applyBorder="1" applyAlignment="1">
      <alignment horizontal="right" vertical="center"/>
    </xf>
    <xf numFmtId="165" fontId="32" fillId="0" borderId="0" xfId="0" applyNumberFormat="1" applyFont="1" applyFill="1" applyBorder="1" applyAlignment="1">
      <alignment horizontal="right" vertical="center"/>
    </xf>
    <xf numFmtId="0" fontId="33" fillId="0" borderId="0" xfId="39" applyFont="1" applyFill="1" applyAlignment="1">
      <alignment horizontal="left"/>
    </xf>
    <xf numFmtId="0" fontId="33" fillId="0" borderId="0" xfId="39" applyFont="1" applyFill="1" applyBorder="1" applyAlignment="1"/>
    <xf numFmtId="0" fontId="33" fillId="0" borderId="0" xfId="39" applyFont="1" applyFill="1" applyBorder="1"/>
    <xf numFmtId="0" fontId="38" fillId="0" borderId="0" xfId="39" applyFont="1" applyAlignment="1"/>
    <xf numFmtId="0" fontId="33" fillId="0" borderId="0" xfId="39" applyFont="1" applyFill="1"/>
    <xf numFmtId="0" fontId="33" fillId="0" borderId="0" xfId="39" applyFont="1"/>
    <xf numFmtId="166" fontId="30" fillId="0" borderId="0" xfId="0" applyNumberFormat="1" applyFont="1" applyFill="1" applyBorder="1" applyAlignment="1">
      <alignment horizontal="right" vertical="center"/>
    </xf>
    <xf numFmtId="0" fontId="30" fillId="0" borderId="15" xfId="0" applyFont="1" applyFill="1" applyBorder="1" applyAlignment="1">
      <alignment horizontal="right" vertical="top"/>
    </xf>
    <xf numFmtId="3" fontId="32" fillId="0" borderId="0" xfId="0" applyNumberFormat="1" applyFont="1" applyFill="1" applyAlignment="1">
      <alignment vertical="center"/>
    </xf>
    <xf numFmtId="165" fontId="32" fillId="0" borderId="0" xfId="0" applyNumberFormat="1" applyFont="1" applyFill="1" applyAlignment="1">
      <alignment vertical="center"/>
    </xf>
    <xf numFmtId="166" fontId="32" fillId="0" borderId="0" xfId="0" applyNumberFormat="1" applyFont="1" applyFill="1" applyAlignment="1">
      <alignment vertical="center"/>
    </xf>
    <xf numFmtId="3" fontId="30" fillId="0" borderId="0" xfId="0" applyNumberFormat="1" applyFont="1" applyFill="1" applyAlignment="1">
      <alignment vertical="center"/>
    </xf>
    <xf numFmtId="166" fontId="30" fillId="0" borderId="0" xfId="0" applyNumberFormat="1" applyFont="1" applyFill="1" applyAlignment="1">
      <alignment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15" xfId="0" applyFont="1" applyFill="1" applyBorder="1" applyAlignment="1">
      <alignment horizontal="left" vertical="center"/>
    </xf>
    <xf numFmtId="0" fontId="45" fillId="0" borderId="0" xfId="39" applyFont="1" applyFill="1" applyBorder="1" applyAlignment="1"/>
    <xf numFmtId="0" fontId="45" fillId="0" borderId="0" xfId="39" applyFont="1"/>
    <xf numFmtId="0" fontId="33" fillId="0" borderId="0" xfId="39" applyFont="1" applyFill="1" applyBorder="1" applyAlignment="1">
      <alignment vertical="center"/>
    </xf>
    <xf numFmtId="0" fontId="33" fillId="0" borderId="0" xfId="39" applyFont="1" applyAlignment="1">
      <alignment vertical="center"/>
    </xf>
    <xf numFmtId="166" fontId="30" fillId="0" borderId="0" xfId="0" applyNumberFormat="1" applyFont="1" applyFill="1" applyAlignment="1">
      <alignment horizontal="right"/>
    </xf>
    <xf numFmtId="165" fontId="32" fillId="0" borderId="0" xfId="0" applyNumberFormat="1" applyFont="1" applyFill="1" applyBorder="1" applyAlignment="1">
      <alignment horizontal="right"/>
    </xf>
    <xf numFmtId="3" fontId="44" fillId="0" borderId="0" xfId="0" applyNumberFormat="1" applyFont="1" applyFill="1" applyAlignment="1">
      <alignment vertical="center"/>
    </xf>
    <xf numFmtId="0" fontId="44" fillId="0" borderId="0" xfId="0" applyFont="1" applyFill="1" applyAlignment="1">
      <alignment vertical="center"/>
    </xf>
    <xf numFmtId="1" fontId="44" fillId="0" borderId="0" xfId="0" applyNumberFormat="1" applyFont="1" applyFill="1" applyAlignment="1">
      <alignment vertical="center"/>
    </xf>
    <xf numFmtId="1" fontId="32" fillId="0" borderId="0" xfId="0" applyNumberFormat="1" applyFont="1" applyFill="1" applyAlignment="1">
      <alignment vertical="center"/>
    </xf>
    <xf numFmtId="2" fontId="46" fillId="0" borderId="0" xfId="0" applyNumberFormat="1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44" fillId="0" borderId="0" xfId="0" applyFont="1" applyFill="1"/>
    <xf numFmtId="2" fontId="44" fillId="0" borderId="0" xfId="0" applyNumberFormat="1" applyFont="1" applyFill="1" applyAlignment="1">
      <alignment vertical="center"/>
    </xf>
    <xf numFmtId="3" fontId="46" fillId="0" borderId="0" xfId="0" applyNumberFormat="1" applyFont="1" applyFill="1" applyAlignment="1">
      <alignment vertical="center"/>
    </xf>
    <xf numFmtId="0" fontId="44" fillId="0" borderId="0" xfId="0" applyFont="1" applyFill="1" applyAlignment="1">
      <alignment horizontal="left" vertical="center"/>
    </xf>
    <xf numFmtId="0" fontId="30" fillId="0" borderId="0" xfId="0" applyFont="1" applyFill="1" applyAlignment="1">
      <alignment wrapText="1"/>
    </xf>
    <xf numFmtId="0" fontId="30" fillId="0" borderId="0" xfId="0" applyFont="1" applyFill="1" applyAlignment="1"/>
    <xf numFmtId="166" fontId="30" fillId="0" borderId="0" xfId="0" applyNumberFormat="1" applyFont="1" applyFill="1" applyAlignment="1"/>
    <xf numFmtId="3" fontId="30" fillId="0" borderId="0" xfId="0" applyNumberFormat="1" applyFont="1" applyFill="1" applyAlignment="1"/>
    <xf numFmtId="165" fontId="30" fillId="0" borderId="0" xfId="0" applyNumberFormat="1" applyFont="1" applyFill="1" applyAlignment="1"/>
    <xf numFmtId="0" fontId="30" fillId="0" borderId="0" xfId="0" applyFont="1" applyFill="1" applyAlignment="1">
      <alignment horizontal="left" wrapText="1"/>
    </xf>
    <xf numFmtId="0" fontId="47" fillId="0" borderId="0" xfId="39" applyFont="1" applyAlignment="1"/>
    <xf numFmtId="0" fontId="48" fillId="25" borderId="0" xfId="39" applyFont="1" applyFill="1" applyAlignment="1"/>
    <xf numFmtId="0" fontId="48" fillId="25" borderId="0" xfId="39" applyFont="1" applyFill="1" applyAlignment="1">
      <alignment horizontal="left"/>
    </xf>
    <xf numFmtId="0" fontId="49" fillId="0" borderId="0" xfId="39" applyFont="1" applyFill="1" applyAlignment="1">
      <alignment vertical="center"/>
    </xf>
    <xf numFmtId="0" fontId="49" fillId="0" borderId="0" xfId="39" applyFont="1" applyFill="1"/>
    <xf numFmtId="0" fontId="49" fillId="0" borderId="0" xfId="39" applyFont="1" applyFill="1" applyBorder="1"/>
    <xf numFmtId="0" fontId="49" fillId="0" borderId="17" xfId="39" applyFont="1" applyFill="1" applyBorder="1" applyAlignment="1"/>
    <xf numFmtId="3" fontId="30" fillId="0" borderId="0" xfId="38" applyNumberFormat="1" applyFont="1" applyFill="1" applyBorder="1" applyAlignment="1">
      <alignment horizontal="right"/>
    </xf>
    <xf numFmtId="0" fontId="32" fillId="0" borderId="0" xfId="40" applyFont="1" applyFill="1" applyBorder="1" applyAlignment="1">
      <alignment horizontal="right" vertical="center"/>
    </xf>
    <xf numFmtId="165" fontId="32" fillId="0" borderId="0" xfId="40" applyNumberFormat="1" applyFont="1" applyFill="1" applyBorder="1" applyAlignment="1">
      <alignment horizontal="right" vertical="center"/>
    </xf>
    <xf numFmtId="2" fontId="30" fillId="0" borderId="14" xfId="42" applyNumberFormat="1" applyFont="1" applyFill="1" applyBorder="1" applyAlignment="1">
      <alignment horizontal="center" vertical="center" wrapText="1"/>
    </xf>
    <xf numFmtId="0" fontId="12" fillId="0" borderId="0" xfId="38" applyFont="1" applyFill="1"/>
    <xf numFmtId="0" fontId="12" fillId="0" borderId="0" xfId="38" applyFont="1" applyFill="1" applyAlignment="1">
      <alignment horizontal="left"/>
    </xf>
    <xf numFmtId="3" fontId="32" fillId="0" borderId="0" xfId="38" applyNumberFormat="1" applyFont="1" applyFill="1" applyBorder="1" applyAlignment="1">
      <alignment horizontal="right" vertical="center"/>
    </xf>
    <xf numFmtId="165" fontId="30" fillId="0" borderId="0" xfId="38" applyNumberFormat="1" applyFont="1" applyFill="1" applyBorder="1" applyAlignment="1">
      <alignment horizontal="right" vertical="center"/>
    </xf>
    <xf numFmtId="3" fontId="30" fillId="0" borderId="0" xfId="38" applyNumberFormat="1" applyFont="1" applyFill="1" applyBorder="1" applyAlignment="1">
      <alignment horizontal="right" vertical="center"/>
    </xf>
    <xf numFmtId="49" fontId="30" fillId="0" borderId="0" xfId="38" applyNumberFormat="1" applyFont="1" applyFill="1" applyBorder="1" applyAlignment="1">
      <alignment horizontal="right" vertical="center"/>
    </xf>
    <xf numFmtId="0" fontId="40" fillId="0" borderId="0" xfId="38" applyFont="1" applyFill="1"/>
    <xf numFmtId="49" fontId="31" fillId="0" borderId="0" xfId="38" applyNumberFormat="1" applyFont="1" applyFill="1" applyBorder="1" applyAlignment="1">
      <alignment horizontal="right" vertical="center"/>
    </xf>
    <xf numFmtId="165" fontId="31" fillId="0" borderId="0" xfId="38" applyNumberFormat="1" applyFont="1" applyFill="1" applyBorder="1" applyAlignment="1">
      <alignment horizontal="right" vertical="center"/>
    </xf>
    <xf numFmtId="49" fontId="30" fillId="0" borderId="0" xfId="38" applyNumberFormat="1" applyFont="1" applyFill="1" applyBorder="1" applyAlignment="1">
      <alignment horizontal="right"/>
    </xf>
    <xf numFmtId="165" fontId="30" fillId="0" borderId="0" xfId="38" applyNumberFormat="1" applyFont="1" applyFill="1" applyBorder="1" applyAlignment="1">
      <alignment horizontal="right"/>
    </xf>
    <xf numFmtId="0" fontId="12" fillId="0" borderId="0" xfId="38" applyFont="1" applyFill="1" applyAlignment="1">
      <alignment vertical="center"/>
    </xf>
    <xf numFmtId="165" fontId="30" fillId="0" borderId="0" xfId="38" applyNumberFormat="1" applyFont="1" applyFill="1" applyAlignment="1">
      <alignment vertical="center"/>
    </xf>
    <xf numFmtId="165" fontId="30" fillId="0" borderId="0" xfId="38" applyNumberFormat="1" applyFont="1" applyFill="1" applyBorder="1" applyAlignment="1">
      <alignment vertical="center"/>
    </xf>
    <xf numFmtId="165" fontId="30" fillId="0" borderId="0" xfId="38" applyNumberFormat="1" applyFont="1" applyFill="1" applyAlignment="1">
      <alignment horizontal="right"/>
    </xf>
    <xf numFmtId="3" fontId="30" fillId="0" borderId="0" xfId="38" applyNumberFormat="1" applyFont="1" applyFill="1"/>
    <xf numFmtId="0" fontId="29" fillId="0" borderId="0" xfId="38" applyFont="1" applyFill="1" applyAlignment="1">
      <alignment horizontal="left"/>
    </xf>
    <xf numFmtId="0" fontId="33" fillId="0" borderId="0" xfId="38" applyFont="1" applyFill="1" applyAlignment="1">
      <alignment horizontal="left" vertical="center"/>
    </xf>
    <xf numFmtId="0" fontId="29" fillId="0" borderId="0" xfId="38" applyFont="1" applyFill="1" applyAlignment="1"/>
    <xf numFmtId="0" fontId="29" fillId="0" borderId="0" xfId="38" applyFont="1" applyFill="1" applyAlignment="1">
      <alignment vertical="center"/>
    </xf>
    <xf numFmtId="0" fontId="33" fillId="0" borderId="0" xfId="38" applyFont="1" applyFill="1"/>
    <xf numFmtId="0" fontId="4" fillId="0" borderId="0" xfId="38" applyFont="1" applyFill="1"/>
    <xf numFmtId="0" fontId="4" fillId="0" borderId="0" xfId="38" applyFont="1" applyFill="1" applyBorder="1"/>
    <xf numFmtId="0" fontId="12" fillId="0" borderId="0" xfId="38" applyFont="1" applyFill="1" applyBorder="1" applyAlignment="1"/>
    <xf numFmtId="3" fontId="31" fillId="0" borderId="0" xfId="38" applyNumberFormat="1" applyFont="1" applyFill="1" applyBorder="1" applyAlignment="1">
      <alignment horizontal="right" vertical="center"/>
    </xf>
    <xf numFmtId="3" fontId="32" fillId="0" borderId="0" xfId="38" applyNumberFormat="1" applyFont="1" applyFill="1" applyBorder="1"/>
    <xf numFmtId="0" fontId="12" fillId="0" borderId="0" xfId="38" applyFont="1" applyFill="1" applyBorder="1"/>
    <xf numFmtId="166" fontId="12" fillId="0" borderId="0" xfId="38" applyNumberFormat="1" applyFont="1" applyFill="1" applyBorder="1"/>
    <xf numFmtId="3" fontId="12" fillId="0" borderId="0" xfId="38" applyNumberFormat="1" applyFont="1" applyFill="1" applyBorder="1"/>
    <xf numFmtId="0" fontId="30" fillId="0" borderId="0" xfId="38" applyFont="1" applyFill="1" applyAlignment="1">
      <alignment vertical="center"/>
    </xf>
    <xf numFmtId="0" fontId="30" fillId="0" borderId="0" xfId="38" applyFont="1" applyFill="1"/>
    <xf numFmtId="0" fontId="32" fillId="0" borderId="0" xfId="38" applyFont="1" applyFill="1" applyBorder="1"/>
    <xf numFmtId="0" fontId="30" fillId="0" borderId="15" xfId="38" applyFont="1" applyFill="1" applyBorder="1"/>
    <xf numFmtId="0" fontId="34" fillId="0" borderId="0" xfId="38" applyFont="1" applyFill="1"/>
    <xf numFmtId="0" fontId="32" fillId="0" borderId="0" xfId="38" applyFont="1" applyFill="1" applyBorder="1" applyAlignment="1">
      <alignment horizontal="right" vertical="center"/>
    </xf>
    <xf numFmtId="0" fontId="32" fillId="0" borderId="0" xfId="38" applyFont="1" applyFill="1" applyBorder="1" applyAlignment="1">
      <alignment vertical="center"/>
    </xf>
    <xf numFmtId="0" fontId="34" fillId="0" borderId="0" xfId="38" applyFont="1" applyFill="1" applyAlignment="1">
      <alignment vertical="center"/>
    </xf>
    <xf numFmtId="0" fontId="34" fillId="0" borderId="0" xfId="38" applyFont="1" applyFill="1" applyBorder="1" applyAlignment="1">
      <alignment horizontal="right" vertical="center"/>
    </xf>
    <xf numFmtId="0" fontId="32" fillId="0" borderId="0" xfId="38" applyFont="1" applyFill="1" applyAlignment="1">
      <alignment horizontal="right" vertical="center"/>
    </xf>
    <xf numFmtId="0" fontId="32" fillId="0" borderId="0" xfId="38" applyFont="1" applyFill="1" applyAlignment="1">
      <alignment vertical="center"/>
    </xf>
    <xf numFmtId="0" fontId="30" fillId="0" borderId="0" xfId="38" applyFont="1" applyFill="1" applyBorder="1" applyAlignment="1">
      <alignment horizontal="right" vertical="center"/>
    </xf>
    <xf numFmtId="0" fontId="30" fillId="0" borderId="0" xfId="38" applyFont="1" applyFill="1" applyBorder="1" applyAlignment="1">
      <alignment vertical="center"/>
    </xf>
    <xf numFmtId="0" fontId="40" fillId="0" borderId="0" xfId="38" applyFont="1" applyFill="1" applyAlignment="1">
      <alignment vertical="center"/>
    </xf>
    <xf numFmtId="0" fontId="31" fillId="0" borderId="0" xfId="38" applyFont="1" applyFill="1" applyBorder="1" applyAlignment="1">
      <alignment horizontal="right" vertical="center"/>
    </xf>
    <xf numFmtId="0" fontId="31" fillId="0" borderId="0" xfId="38" applyFont="1" applyFill="1" applyBorder="1" applyAlignment="1">
      <alignment vertical="center"/>
    </xf>
    <xf numFmtId="0" fontId="4" fillId="0" borderId="0" xfId="38" applyFont="1" applyFill="1" applyAlignment="1">
      <alignment horizontal="right"/>
    </xf>
    <xf numFmtId="0" fontId="30" fillId="0" borderId="0" xfId="38" applyFont="1" applyFill="1" applyBorder="1" applyAlignment="1">
      <alignment horizontal="right"/>
    </xf>
    <xf numFmtId="0" fontId="12" fillId="0" borderId="0" xfId="38" applyFont="1" applyFill="1" applyAlignment="1">
      <alignment horizontal="right"/>
    </xf>
    <xf numFmtId="0" fontId="30" fillId="0" borderId="0" xfId="38" applyFont="1" applyFill="1" applyBorder="1" applyAlignment="1">
      <alignment horizontal="left" wrapText="1"/>
    </xf>
    <xf numFmtId="0" fontId="30" fillId="0" borderId="0" xfId="38" applyFont="1" applyFill="1" applyBorder="1" applyAlignment="1">
      <alignment horizontal="right" vertical="top" wrapText="1"/>
    </xf>
    <xf numFmtId="0" fontId="30" fillId="0" borderId="0" xfId="38" applyFont="1" applyFill="1" applyBorder="1"/>
    <xf numFmtId="49" fontId="30" fillId="0" borderId="0" xfId="38" applyNumberFormat="1" applyFont="1" applyFill="1" applyBorder="1" applyAlignment="1">
      <alignment horizontal="right" vertical="top" wrapText="1"/>
    </xf>
    <xf numFmtId="0" fontId="30" fillId="0" borderId="0" xfId="38" applyFont="1" applyFill="1" applyBorder="1" applyAlignment="1">
      <alignment horizontal="center" vertical="top" wrapText="1"/>
    </xf>
    <xf numFmtId="0" fontId="30" fillId="0" borderId="16" xfId="38" applyFont="1" applyFill="1" applyBorder="1" applyAlignment="1">
      <alignment horizontal="right" vertical="top" wrapText="1"/>
    </xf>
    <xf numFmtId="49" fontId="30" fillId="0" borderId="16" xfId="38" applyNumberFormat="1" applyFont="1" applyFill="1" applyBorder="1" applyAlignment="1">
      <alignment horizontal="right" vertical="top" wrapText="1"/>
    </xf>
    <xf numFmtId="0" fontId="30" fillId="0" borderId="15" xfId="38" applyFont="1" applyFill="1" applyBorder="1" applyAlignment="1">
      <alignment horizontal="right" vertical="top" wrapText="1"/>
    </xf>
    <xf numFmtId="0" fontId="30" fillId="0" borderId="15" xfId="38" applyFont="1" applyFill="1" applyBorder="1" applyAlignment="1">
      <alignment horizontal="center" vertical="top" wrapText="1"/>
    </xf>
    <xf numFmtId="0" fontId="30" fillId="0" borderId="0" xfId="38" applyFont="1" applyFill="1" applyBorder="1" applyAlignment="1">
      <alignment horizontal="center" vertical="center" wrapText="1"/>
    </xf>
    <xf numFmtId="0" fontId="30" fillId="0" borderId="14" xfId="38" applyFont="1" applyFill="1" applyBorder="1" applyAlignment="1">
      <alignment vertical="center" wrapText="1"/>
    </xf>
    <xf numFmtId="0" fontId="29" fillId="0" borderId="0" xfId="38" applyFont="1" applyFill="1" applyAlignment="1">
      <alignment horizontal="left" vertical="center"/>
    </xf>
    <xf numFmtId="0" fontId="33" fillId="0" borderId="0" xfId="38" applyFont="1" applyFill="1" applyAlignment="1">
      <alignment vertical="center"/>
    </xf>
    <xf numFmtId="3" fontId="30" fillId="0" borderId="0" xfId="38" applyNumberFormat="1" applyFont="1" applyFill="1" applyAlignment="1">
      <alignment vertical="center"/>
    </xf>
    <xf numFmtId="0" fontId="32" fillId="0" borderId="0" xfId="38" applyFont="1" applyFill="1" applyBorder="1" applyAlignment="1">
      <alignment wrapText="1"/>
    </xf>
    <xf numFmtId="0" fontId="30" fillId="0" borderId="0" xfId="38" applyFont="1" applyFill="1" applyBorder="1" applyAlignment="1">
      <alignment wrapText="1"/>
    </xf>
    <xf numFmtId="0" fontId="30" fillId="0" borderId="0" xfId="38" applyFont="1" applyFill="1" applyAlignment="1">
      <alignment horizontal="left" wrapText="1"/>
    </xf>
    <xf numFmtId="3" fontId="30" fillId="0" borderId="0" xfId="38" applyNumberFormat="1" applyFont="1" applyFill="1" applyBorder="1" applyAlignment="1">
      <alignment horizontal="center"/>
    </xf>
    <xf numFmtId="0" fontId="32" fillId="0" borderId="0" xfId="38" applyFont="1" applyFill="1" applyAlignment="1">
      <alignment horizontal="right" wrapText="1"/>
    </xf>
    <xf numFmtId="0" fontId="32" fillId="0" borderId="0" xfId="38" applyFont="1" applyFill="1" applyBorder="1" applyAlignment="1">
      <alignment horizontal="right" wrapText="1"/>
    </xf>
    <xf numFmtId="0" fontId="32" fillId="0" borderId="15" xfId="38" applyFont="1" applyFill="1" applyBorder="1" applyAlignment="1">
      <alignment horizontal="right" wrapText="1"/>
    </xf>
    <xf numFmtId="0" fontId="30" fillId="0" borderId="0" xfId="49" applyFont="1" applyFill="1" applyAlignment="1">
      <alignment vertical="center"/>
    </xf>
    <xf numFmtId="0" fontId="32" fillId="0" borderId="0" xfId="38" applyFont="1" applyFill="1" applyAlignment="1">
      <alignment horizontal="left" vertical="center"/>
    </xf>
    <xf numFmtId="0" fontId="30" fillId="0" borderId="0" xfId="38" applyFont="1" applyFill="1" applyAlignment="1">
      <alignment horizontal="left"/>
    </xf>
    <xf numFmtId="0" fontId="30" fillId="0" borderId="0" xfId="38" applyFont="1" applyFill="1" applyBorder="1" applyAlignment="1"/>
    <xf numFmtId="3" fontId="32" fillId="0" borderId="0" xfId="0" applyNumberFormat="1" applyFont="1" applyFill="1" applyAlignment="1">
      <alignment horizontal="right" vertical="center"/>
    </xf>
    <xf numFmtId="2" fontId="46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>
      <alignment horizontal="right"/>
    </xf>
    <xf numFmtId="2" fontId="46" fillId="0" borderId="0" xfId="0" applyNumberFormat="1" applyFont="1" applyFill="1" applyAlignment="1"/>
    <xf numFmtId="0" fontId="46" fillId="0" borderId="15" xfId="0" applyFont="1" applyFill="1" applyBorder="1"/>
    <xf numFmtId="0" fontId="46" fillId="0" borderId="0" xfId="0" applyFont="1" applyFill="1"/>
    <xf numFmtId="171" fontId="12" fillId="0" borderId="0" xfId="38" applyNumberFormat="1" applyFont="1" applyFill="1" applyBorder="1"/>
    <xf numFmtId="171" fontId="30" fillId="0" borderId="0" xfId="38" applyNumberFormat="1" applyFont="1" applyFill="1" applyBorder="1"/>
    <xf numFmtId="2" fontId="12" fillId="0" borderId="0" xfId="38" applyNumberFormat="1" applyFont="1" applyFill="1" applyBorder="1"/>
    <xf numFmtId="0" fontId="38" fillId="0" borderId="0" xfId="0" applyFont="1" applyFill="1" applyAlignment="1"/>
    <xf numFmtId="166" fontId="30" fillId="0" borderId="0" xfId="0" applyNumberFormat="1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1" fontId="30" fillId="0" borderId="0" xfId="0" applyNumberFormat="1" applyFont="1" applyFill="1" applyAlignment="1">
      <alignment vertical="center"/>
    </xf>
    <xf numFmtId="1" fontId="30" fillId="0" borderId="0" xfId="0" applyNumberFormat="1" applyFont="1" applyFill="1" applyAlignment="1"/>
    <xf numFmtId="1" fontId="46" fillId="0" borderId="15" xfId="0" applyNumberFormat="1" applyFont="1" applyFill="1" applyBorder="1"/>
    <xf numFmtId="1" fontId="46" fillId="0" borderId="0" xfId="0" applyNumberFormat="1" applyFont="1" applyFill="1"/>
    <xf numFmtId="0" fontId="30" fillId="0" borderId="0" xfId="42" applyFont="1" applyFill="1" applyBorder="1" applyAlignment="1">
      <alignment vertical="center" wrapText="1"/>
    </xf>
    <xf numFmtId="0" fontId="30" fillId="0" borderId="0" xfId="42" applyFont="1" applyFill="1" applyBorder="1" applyAlignment="1"/>
    <xf numFmtId="0" fontId="33" fillId="0" borderId="0" xfId="0" applyFont="1" applyFill="1" applyAlignment="1"/>
    <xf numFmtId="0" fontId="12" fillId="0" borderId="0" xfId="0" applyFont="1" applyFill="1" applyAlignment="1"/>
    <xf numFmtId="0" fontId="12" fillId="0" borderId="0" xfId="0" applyFont="1" applyFill="1" applyAlignment="1">
      <alignment horizontal="left" vertical="center"/>
    </xf>
    <xf numFmtId="49" fontId="31" fillId="0" borderId="0" xfId="42" applyNumberFormat="1" applyFont="1" applyFill="1" applyBorder="1" applyAlignment="1"/>
    <xf numFmtId="3" fontId="30" fillId="0" borderId="0" xfId="40" applyNumberFormat="1" applyFont="1" applyFill="1" applyBorder="1"/>
    <xf numFmtId="165" fontId="32" fillId="0" borderId="0" xfId="38" applyNumberFormat="1" applyFont="1" applyFill="1" applyBorder="1" applyAlignment="1">
      <alignment vertical="center"/>
    </xf>
    <xf numFmtId="0" fontId="33" fillId="0" borderId="0" xfId="0" applyFont="1" applyFill="1"/>
    <xf numFmtId="3" fontId="30" fillId="0" borderId="14" xfId="39" applyNumberFormat="1" applyFont="1" applyFill="1" applyBorder="1" applyAlignment="1"/>
    <xf numFmtId="3" fontId="33" fillId="0" borderId="0" xfId="0" applyNumberFormat="1" applyFont="1" applyFill="1" applyAlignment="1"/>
    <xf numFmtId="0" fontId="30" fillId="0" borderId="0" xfId="38" applyFont="1" applyFill="1" applyAlignment="1">
      <alignment vertical="center" wrapText="1"/>
    </xf>
    <xf numFmtId="49" fontId="31" fillId="0" borderId="0" xfId="38" applyNumberFormat="1" applyFont="1" applyFill="1" applyAlignment="1">
      <alignment vertical="center"/>
    </xf>
    <xf numFmtId="166" fontId="30" fillId="0" borderId="0" xfId="38" applyNumberFormat="1" applyFont="1" applyFill="1" applyBorder="1" applyAlignment="1">
      <alignment horizontal="right" vertical="center"/>
    </xf>
    <xf numFmtId="170" fontId="30" fillId="0" borderId="0" xfId="38" applyNumberFormat="1" applyFont="1" applyFill="1" applyBorder="1"/>
    <xf numFmtId="4" fontId="30" fillId="0" borderId="0" xfId="40" applyNumberFormat="1" applyFont="1" applyFill="1" applyBorder="1"/>
    <xf numFmtId="0" fontId="50" fillId="0" borderId="0" xfId="30" applyNumberFormat="1" applyFont="1" applyFill="1" applyBorder="1" applyAlignment="1">
      <alignment horizontal="right" vertical="center"/>
    </xf>
    <xf numFmtId="165" fontId="30" fillId="0" borderId="0" xfId="47" applyNumberFormat="1" applyFont="1" applyFill="1" applyBorder="1" applyAlignment="1">
      <alignment horizontal="right" vertical="center" wrapText="1"/>
    </xf>
    <xf numFmtId="3" fontId="32" fillId="0" borderId="0" xfId="38" applyNumberFormat="1" applyFont="1" applyFill="1" applyBorder="1" applyAlignment="1">
      <alignment vertical="center"/>
    </xf>
    <xf numFmtId="1" fontId="30" fillId="0" borderId="0" xfId="0" applyNumberFormat="1" applyFont="1" applyFill="1" applyBorder="1" applyAlignment="1">
      <alignment horizontal="right" vertical="center"/>
    </xf>
    <xf numFmtId="166" fontId="31" fillId="0" borderId="0" xfId="38" applyNumberFormat="1" applyFont="1" applyFill="1" applyBorder="1" applyAlignment="1">
      <alignment horizontal="right" vertical="center"/>
    </xf>
    <xf numFmtId="3" fontId="50" fillId="0" borderId="0" xfId="40" applyNumberFormat="1" applyFont="1" applyFill="1" applyBorder="1" applyAlignment="1">
      <alignment horizontal="right" vertical="center"/>
    </xf>
    <xf numFmtId="3" fontId="30" fillId="0" borderId="14" xfId="39" applyNumberFormat="1" applyFont="1" applyFill="1" applyBorder="1"/>
    <xf numFmtId="3" fontId="30" fillId="0" borderId="0" xfId="38" quotePrefix="1" applyNumberFormat="1" applyFont="1" applyFill="1" applyBorder="1" applyAlignment="1">
      <alignment horizontal="right" vertical="center"/>
    </xf>
    <xf numFmtId="3" fontId="32" fillId="0" borderId="0" xfId="38" applyNumberFormat="1" applyFont="1" applyFill="1" applyAlignment="1">
      <alignment horizontal="right" vertical="center"/>
    </xf>
    <xf numFmtId="166" fontId="32" fillId="0" borderId="0" xfId="38" applyNumberFormat="1" applyFont="1" applyFill="1" applyBorder="1" applyAlignment="1">
      <alignment horizontal="right" vertical="center"/>
    </xf>
    <xf numFmtId="166" fontId="30" fillId="0" borderId="0" xfId="39" applyNumberFormat="1" applyFont="1" applyFill="1" applyBorder="1" applyAlignment="1">
      <alignment horizontal="right"/>
    </xf>
    <xf numFmtId="3" fontId="30" fillId="0" borderId="0" xfId="39" applyNumberFormat="1" applyFont="1" applyFill="1" applyBorder="1" applyAlignment="1">
      <alignment horizontal="right"/>
    </xf>
    <xf numFmtId="166" fontId="32" fillId="0" borderId="0" xfId="39" applyNumberFormat="1" applyFont="1" applyFill="1" applyBorder="1" applyAlignment="1">
      <alignment horizontal="right"/>
    </xf>
    <xf numFmtId="3" fontId="32" fillId="0" borderId="0" xfId="39" applyNumberFormat="1" applyFont="1" applyFill="1" applyBorder="1" applyAlignment="1">
      <alignment horizontal="right"/>
    </xf>
    <xf numFmtId="165" fontId="31" fillId="0" borderId="0" xfId="47" applyNumberFormat="1" applyFont="1" applyFill="1" applyBorder="1" applyAlignment="1">
      <alignment horizontal="right" vertical="center" wrapText="1"/>
    </xf>
    <xf numFmtId="0" fontId="30" fillId="0" borderId="0" xfId="0" applyFont="1" applyFill="1" applyAlignment="1">
      <alignment horizontal="right"/>
    </xf>
    <xf numFmtId="3" fontId="30" fillId="0" borderId="0" xfId="0" applyNumberFormat="1" applyFont="1" applyFill="1" applyAlignment="1">
      <alignment horizontal="right"/>
    </xf>
    <xf numFmtId="3" fontId="51" fillId="0" borderId="0" xfId="59" applyNumberFormat="1" applyFont="1" applyFill="1" applyBorder="1" applyAlignment="1">
      <alignment horizontal="right" vertical="top"/>
    </xf>
    <xf numFmtId="3" fontId="51" fillId="0" borderId="0" xfId="62" applyNumberFormat="1" applyFont="1" applyFill="1" applyBorder="1" applyAlignment="1">
      <alignment horizontal="right" vertical="top"/>
    </xf>
    <xf numFmtId="3" fontId="51" fillId="0" borderId="0" xfId="65" applyNumberFormat="1" applyFont="1" applyFill="1" applyBorder="1" applyAlignment="1">
      <alignment horizontal="right" vertical="top"/>
    </xf>
    <xf numFmtId="3" fontId="52" fillId="0" borderId="0" xfId="70" applyNumberFormat="1" applyFont="1" applyFill="1" applyBorder="1" applyAlignment="1">
      <alignment horizontal="right" vertical="top"/>
    </xf>
    <xf numFmtId="3" fontId="52" fillId="0" borderId="0" xfId="71" applyNumberFormat="1" applyFont="1" applyFill="1" applyBorder="1" applyAlignment="1">
      <alignment horizontal="right" vertical="top"/>
    </xf>
    <xf numFmtId="3" fontId="52" fillId="0" borderId="0" xfId="72" applyNumberFormat="1" applyFont="1" applyFill="1" applyBorder="1" applyAlignment="1">
      <alignment horizontal="right" vertical="top"/>
    </xf>
    <xf numFmtId="3" fontId="52" fillId="0" borderId="0" xfId="74" applyNumberFormat="1" applyFont="1" applyFill="1" applyBorder="1" applyAlignment="1">
      <alignment horizontal="right" vertical="top"/>
    </xf>
    <xf numFmtId="3" fontId="52" fillId="0" borderId="18" xfId="74" applyNumberFormat="1" applyFont="1" applyFill="1" applyBorder="1" applyAlignment="1">
      <alignment horizontal="right" vertical="top"/>
    </xf>
    <xf numFmtId="3" fontId="52" fillId="0" borderId="19" xfId="74" applyNumberFormat="1" applyFont="1" applyFill="1" applyBorder="1" applyAlignment="1">
      <alignment horizontal="right" vertical="top"/>
    </xf>
    <xf numFmtId="3" fontId="52" fillId="0" borderId="0" xfId="77" applyNumberFormat="1" applyFont="1" applyFill="1" applyBorder="1" applyAlignment="1">
      <alignment horizontal="right" vertical="top"/>
    </xf>
    <xf numFmtId="3" fontId="44" fillId="0" borderId="0" xfId="0" applyNumberFormat="1" applyFont="1" applyFill="1" applyBorder="1"/>
    <xf numFmtId="0" fontId="46" fillId="0" borderId="0" xfId="0" applyFont="1" applyFill="1" applyBorder="1"/>
    <xf numFmtId="0" fontId="44" fillId="0" borderId="0" xfId="0" quotePrefix="1" applyFont="1" applyFill="1" applyBorder="1" applyAlignment="1">
      <alignment horizontal="right"/>
    </xf>
    <xf numFmtId="0" fontId="44" fillId="0" borderId="0" xfId="0" applyFont="1" applyFill="1" applyBorder="1"/>
    <xf numFmtId="166" fontId="44" fillId="0" borderId="0" xfId="0" applyNumberFormat="1" applyFont="1" applyFill="1" applyBorder="1"/>
    <xf numFmtId="0" fontId="30" fillId="0" borderId="15" xfId="42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3" fontId="51" fillId="0" borderId="0" xfId="58" applyNumberFormat="1" applyFont="1" applyFill="1" applyBorder="1" applyAlignment="1">
      <alignment horizontal="right" vertical="top"/>
    </xf>
    <xf numFmtId="3" fontId="51" fillId="0" borderId="0" xfId="62" quotePrefix="1" applyNumberFormat="1" applyFont="1" applyFill="1" applyBorder="1" applyAlignment="1">
      <alignment horizontal="right" vertical="top"/>
    </xf>
    <xf numFmtId="0" fontId="12" fillId="0" borderId="15" xfId="39" applyFont="1" applyFill="1" applyBorder="1"/>
    <xf numFmtId="3" fontId="12" fillId="0" borderId="15" xfId="39" applyNumberFormat="1" applyFont="1" applyFill="1" applyBorder="1"/>
    <xf numFmtId="3" fontId="12" fillId="0" borderId="0" xfId="39" applyNumberFormat="1" applyFont="1" applyFill="1" applyBorder="1"/>
    <xf numFmtId="3" fontId="31" fillId="0" borderId="0" xfId="0" applyNumberFormat="1" applyFont="1" applyFill="1" applyAlignment="1">
      <alignment horizontal="right"/>
    </xf>
    <xf numFmtId="0" fontId="32" fillId="0" borderId="0" xfId="0" applyFont="1" applyFill="1" applyAlignment="1">
      <alignment horizontal="left" vertical="center"/>
    </xf>
    <xf numFmtId="3" fontId="46" fillId="0" borderId="0" xfId="0" applyNumberFormat="1" applyFont="1" applyFill="1" applyAlignment="1"/>
    <xf numFmtId="0" fontId="34" fillId="0" borderId="0" xfId="39" applyFont="1" applyFill="1" applyBorder="1"/>
    <xf numFmtId="0" fontId="54" fillId="0" borderId="0" xfId="38" applyFont="1" applyFill="1"/>
    <xf numFmtId="0" fontId="54" fillId="0" borderId="0" xfId="0" applyFont="1" applyFill="1"/>
    <xf numFmtId="0" fontId="55" fillId="0" borderId="0" xfId="0" applyFont="1" applyFill="1"/>
    <xf numFmtId="165" fontId="30" fillId="0" borderId="15" xfId="47" applyNumberFormat="1" applyFont="1" applyFill="1" applyBorder="1" applyAlignment="1">
      <alignment horizontal="right" vertical="center" wrapText="1"/>
    </xf>
    <xf numFmtId="166" fontId="31" fillId="0" borderId="0" xfId="39" applyNumberFormat="1" applyFont="1" applyFill="1" applyBorder="1" applyAlignment="1">
      <alignment horizontal="right"/>
    </xf>
    <xf numFmtId="1" fontId="30" fillId="0" borderId="0" xfId="39" applyNumberFormat="1" applyFont="1" applyFill="1" applyBorder="1" applyAlignment="1">
      <alignment horizontal="right"/>
    </xf>
    <xf numFmtId="1" fontId="31" fillId="0" borderId="0" xfId="39" applyNumberFormat="1" applyFont="1" applyFill="1" applyBorder="1" applyAlignment="1">
      <alignment horizontal="right"/>
    </xf>
    <xf numFmtId="1" fontId="32" fillId="0" borderId="0" xfId="39" applyNumberFormat="1" applyFont="1" applyFill="1" applyBorder="1" applyAlignment="1">
      <alignment horizontal="right"/>
    </xf>
    <xf numFmtId="0" fontId="30" fillId="0" borderId="0" xfId="42" applyFont="1" applyFill="1" applyBorder="1" applyAlignment="1">
      <alignment horizontal="left" vertical="center"/>
    </xf>
    <xf numFmtId="3" fontId="46" fillId="0" borderId="0" xfId="0" applyNumberFormat="1" applyFont="1" applyFill="1" applyBorder="1"/>
    <xf numFmtId="3" fontId="30" fillId="0" borderId="0" xfId="39" applyNumberFormat="1" applyFont="1" applyFill="1" applyBorder="1" applyAlignment="1">
      <alignment horizontal="right" vertical="center" wrapText="1"/>
    </xf>
    <xf numFmtId="1" fontId="44" fillId="0" borderId="0" xfId="0" applyNumberFormat="1" applyFont="1" applyFill="1" applyAlignment="1">
      <alignment horizontal="right"/>
    </xf>
    <xf numFmtId="1" fontId="30" fillId="0" borderId="0" xfId="0" applyNumberFormat="1" applyFont="1" applyFill="1" applyAlignment="1">
      <alignment horizontal="right"/>
    </xf>
    <xf numFmtId="1" fontId="30" fillId="0" borderId="0" xfId="0" applyNumberFormat="1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1" fontId="32" fillId="0" borderId="0" xfId="0" applyNumberFormat="1" applyFont="1" applyFill="1" applyAlignment="1">
      <alignment horizontal="right"/>
    </xf>
    <xf numFmtId="0" fontId="47" fillId="0" borderId="0" xfId="0" applyFont="1" applyFill="1" applyAlignment="1"/>
    <xf numFmtId="3" fontId="31" fillId="0" borderId="0" xfId="62" applyNumberFormat="1" applyFont="1" applyFill="1" applyBorder="1" applyAlignment="1">
      <alignment horizontal="right" vertical="top"/>
    </xf>
    <xf numFmtId="3" fontId="53" fillId="0" borderId="0" xfId="62" applyNumberFormat="1" applyFont="1" applyFill="1" applyBorder="1" applyAlignment="1">
      <alignment horizontal="right" vertical="top"/>
    </xf>
    <xf numFmtId="3" fontId="53" fillId="0" borderId="0" xfId="62" quotePrefix="1" applyNumberFormat="1" applyFont="1" applyFill="1" applyBorder="1" applyAlignment="1">
      <alignment horizontal="right" vertical="top"/>
    </xf>
    <xf numFmtId="0" fontId="12" fillId="0" borderId="0" xfId="45" applyFill="1"/>
    <xf numFmtId="0" fontId="30" fillId="0" borderId="0" xfId="38" applyFont="1" applyFill="1" applyBorder="1" applyAlignment="1">
      <alignment horizontal="left" vertical="center" wrapText="1"/>
    </xf>
    <xf numFmtId="0" fontId="30" fillId="0" borderId="0" xfId="38" applyFont="1" applyFill="1" applyBorder="1" applyAlignment="1">
      <alignment vertical="center" wrapText="1"/>
    </xf>
    <xf numFmtId="0" fontId="4" fillId="0" borderId="0" xfId="38" applyFont="1" applyFill="1" applyBorder="1" applyAlignment="1">
      <alignment horizontal="center" vertical="center" wrapText="1"/>
    </xf>
    <xf numFmtId="3" fontId="44" fillId="0" borderId="0" xfId="0" applyNumberFormat="1" applyFont="1" applyFill="1" applyAlignment="1">
      <alignment horizontal="right"/>
    </xf>
    <xf numFmtId="0" fontId="31" fillId="0" borderId="0" xfId="0" applyFont="1" applyFill="1"/>
    <xf numFmtId="0" fontId="32" fillId="0" borderId="0" xfId="0" applyFont="1" applyFill="1"/>
    <xf numFmtId="0" fontId="32" fillId="0" borderId="0" xfId="0" applyFont="1" applyFill="1" applyBorder="1"/>
    <xf numFmtId="3" fontId="30" fillId="0" borderId="0" xfId="0" applyNumberFormat="1" applyFont="1" applyFill="1" applyBorder="1" applyAlignment="1">
      <alignment horizontal="right"/>
    </xf>
    <xf numFmtId="3" fontId="31" fillId="0" borderId="0" xfId="0" applyNumberFormat="1" applyFont="1" applyFill="1" applyBorder="1" applyAlignment="1">
      <alignment horizontal="right"/>
    </xf>
    <xf numFmtId="165" fontId="32" fillId="0" borderId="0" xfId="38" applyNumberFormat="1" applyFont="1" applyFill="1" applyBorder="1" applyAlignment="1">
      <alignment horizontal="right" vertical="center"/>
    </xf>
    <xf numFmtId="165" fontId="30" fillId="0" borderId="0" xfId="47" applyNumberFormat="1" applyFont="1" applyFill="1" applyBorder="1" applyAlignment="1">
      <alignment horizontal="right" wrapText="1"/>
    </xf>
    <xf numFmtId="3" fontId="31" fillId="0" borderId="0" xfId="39" applyNumberFormat="1" applyFont="1" applyFill="1" applyBorder="1" applyAlignment="1">
      <alignment horizontal="right"/>
    </xf>
    <xf numFmtId="0" fontId="30" fillId="0" borderId="15" xfId="0" applyFont="1" applyFill="1" applyBorder="1"/>
    <xf numFmtId="0" fontId="30" fillId="0" borderId="0" xfId="0" applyFont="1" applyFill="1" applyBorder="1" applyAlignment="1">
      <alignment vertical="center"/>
    </xf>
    <xf numFmtId="0" fontId="30" fillId="0" borderId="15" xfId="0" applyFont="1" applyFill="1" applyBorder="1" applyAlignment="1">
      <alignment vertical="center"/>
    </xf>
    <xf numFmtId="0" fontId="30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/>
    <xf numFmtId="3" fontId="3" fillId="0" borderId="0" xfId="0" applyNumberFormat="1" applyFont="1" applyFill="1" applyBorder="1" applyAlignment="1"/>
    <xf numFmtId="0" fontId="3" fillId="0" borderId="0" xfId="39" applyFont="1" applyFill="1"/>
    <xf numFmtId="0" fontId="3" fillId="0" borderId="0" xfId="0" applyFont="1" applyFill="1"/>
    <xf numFmtId="166" fontId="44" fillId="0" borderId="0" xfId="0" applyNumberFormat="1" applyFont="1" applyFill="1" applyAlignment="1">
      <alignment horizontal="right"/>
    </xf>
    <xf numFmtId="3" fontId="3" fillId="0" borderId="0" xfId="39" applyNumberFormat="1" applyFont="1" applyFill="1"/>
    <xf numFmtId="0" fontId="30" fillId="0" borderId="0" xfId="38" applyFont="1" applyFill="1" applyBorder="1" applyAlignment="1">
      <alignment horizontal="left" vertical="center" wrapText="1"/>
    </xf>
    <xf numFmtId="0" fontId="4" fillId="0" borderId="0" xfId="38" applyFont="1" applyFill="1" applyBorder="1" applyAlignment="1">
      <alignment horizontal="center" vertical="center" wrapText="1"/>
    </xf>
    <xf numFmtId="2" fontId="30" fillId="0" borderId="14" xfId="42" applyNumberFormat="1" applyFont="1" applyFill="1" applyBorder="1" applyAlignment="1">
      <alignment horizontal="right" vertical="center" wrapText="1"/>
    </xf>
    <xf numFmtId="0" fontId="30" fillId="0" borderId="16" xfId="42" applyFont="1" applyFill="1" applyBorder="1" applyAlignment="1">
      <alignment horizontal="center" vertical="center"/>
    </xf>
    <xf numFmtId="0" fontId="30" fillId="0" borderId="0" xfId="38" applyFont="1" applyFill="1" applyBorder="1" applyAlignment="1">
      <alignment horizontal="left" vertical="center" wrapText="1"/>
    </xf>
    <xf numFmtId="0" fontId="30" fillId="0" borderId="14" xfId="38" applyFont="1" applyFill="1" applyBorder="1" applyAlignment="1">
      <alignment horizontal="left" vertical="center" wrapText="1"/>
    </xf>
    <xf numFmtId="0" fontId="30" fillId="0" borderId="15" xfId="0" applyFont="1" applyFill="1" applyBorder="1" applyAlignment="1">
      <alignment horizontal="right" vertical="top" wrapText="1"/>
    </xf>
    <xf numFmtId="0" fontId="3" fillId="0" borderId="0" xfId="38" applyFont="1" applyFill="1" applyAlignment="1">
      <alignment vertical="center"/>
    </xf>
    <xf numFmtId="0" fontId="3" fillId="0" borderId="0" xfId="38" applyFont="1" applyFill="1"/>
    <xf numFmtId="0" fontId="30" fillId="0" borderId="0" xfId="42" applyFont="1" applyFill="1"/>
    <xf numFmtId="0" fontId="30" fillId="0" borderId="0" xfId="40" applyFont="1" applyFill="1" applyBorder="1" applyAlignment="1">
      <alignment horizontal="left" vertical="center"/>
    </xf>
    <xf numFmtId="0" fontId="3" fillId="0" borderId="0" xfId="48" applyFont="1" applyFill="1"/>
    <xf numFmtId="0" fontId="3" fillId="0" borderId="0" xfId="48" applyFont="1" applyFill="1" applyAlignment="1">
      <alignment horizontal="right" wrapText="1"/>
    </xf>
    <xf numFmtId="0" fontId="3" fillId="0" borderId="0" xfId="38" applyFont="1" applyFill="1" applyAlignment="1">
      <alignment horizontal="left"/>
    </xf>
    <xf numFmtId="0" fontId="3" fillId="0" borderId="0" xfId="38" applyFont="1" applyFill="1" applyBorder="1" applyAlignment="1"/>
    <xf numFmtId="0" fontId="3" fillId="0" borderId="15" xfId="38" applyFont="1" applyFill="1" applyBorder="1"/>
    <xf numFmtId="0" fontId="3" fillId="0" borderId="0" xfId="38" applyFont="1" applyFill="1" applyBorder="1"/>
    <xf numFmtId="165" fontId="30" fillId="0" borderId="0" xfId="38" applyNumberFormat="1" applyFont="1" applyFill="1" applyAlignment="1">
      <alignment horizontal="right" vertical="center"/>
    </xf>
    <xf numFmtId="0" fontId="46" fillId="0" borderId="14" xfId="0" applyFont="1" applyBorder="1"/>
    <xf numFmtId="0" fontId="3" fillId="0" borderId="0" xfId="0" applyFont="1" applyFill="1" applyAlignment="1">
      <alignment vertical="center"/>
    </xf>
    <xf numFmtId="0" fontId="3" fillId="0" borderId="0" xfId="39" applyFont="1" applyFill="1" applyBorder="1"/>
    <xf numFmtId="0" fontId="3" fillId="0" borderId="0" xfId="39" applyFont="1" applyFill="1" applyAlignment="1">
      <alignment vertical="center"/>
    </xf>
    <xf numFmtId="0" fontId="3" fillId="0" borderId="0" xfId="39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12" fillId="0" borderId="0" xfId="39"/>
    <xf numFmtId="0" fontId="30" fillId="0" borderId="0" xfId="0" applyFont="1"/>
    <xf numFmtId="0" fontId="12" fillId="0" borderId="0" xfId="39" applyFill="1"/>
    <xf numFmtId="0" fontId="4" fillId="0" borderId="0" xfId="132" applyFont="1" applyFill="1" applyBorder="1"/>
    <xf numFmtId="0" fontId="4" fillId="0" borderId="0" xfId="132" applyFont="1"/>
    <xf numFmtId="0" fontId="29" fillId="0" borderId="0" xfId="132" applyFont="1" applyAlignment="1">
      <alignment vertical="center"/>
    </xf>
    <xf numFmtId="0" fontId="33" fillId="0" borderId="0" xfId="132" applyFont="1"/>
    <xf numFmtId="0" fontId="33" fillId="0" borderId="0" xfId="132" applyFont="1" applyFill="1" applyBorder="1" applyAlignment="1">
      <alignment horizontal="left" vertical="center"/>
    </xf>
    <xf numFmtId="2" fontId="30" fillId="0" borderId="15" xfId="134" applyNumberFormat="1" applyFont="1" applyFill="1" applyBorder="1" applyAlignment="1">
      <alignment horizontal="right" vertical="top" wrapText="1"/>
    </xf>
    <xf numFmtId="1" fontId="30" fillId="0" borderId="0" xfId="133" applyNumberFormat="1" applyFont="1" applyFill="1" applyBorder="1" applyAlignment="1">
      <alignment horizontal="left" vertical="center"/>
    </xf>
    <xf numFmtId="0" fontId="46" fillId="0" borderId="0" xfId="132" applyFont="1" applyBorder="1" applyAlignment="1">
      <alignment horizontal="right"/>
    </xf>
    <xf numFmtId="0" fontId="46" fillId="0" borderId="0" xfId="132" applyFont="1"/>
    <xf numFmtId="3" fontId="46" fillId="0" borderId="0" xfId="132" applyNumberFormat="1" applyFont="1"/>
    <xf numFmtId="165" fontId="46" fillId="0" borderId="0" xfId="132" applyNumberFormat="1" applyFont="1"/>
    <xf numFmtId="166" fontId="12" fillId="0" borderId="0" xfId="39" applyNumberFormat="1" applyFill="1"/>
    <xf numFmtId="3" fontId="12" fillId="0" borderId="0" xfId="39" applyNumberFormat="1"/>
    <xf numFmtId="3" fontId="46" fillId="0" borderId="0" xfId="132" applyNumberFormat="1" applyFont="1" applyAlignment="1">
      <alignment horizontal="right"/>
    </xf>
    <xf numFmtId="0" fontId="46" fillId="0" borderId="15" xfId="132" applyFont="1" applyBorder="1"/>
    <xf numFmtId="3" fontId="46" fillId="0" borderId="15" xfId="132" applyNumberFormat="1" applyFont="1" applyBorder="1"/>
    <xf numFmtId="0" fontId="46" fillId="0" borderId="0" xfId="132" applyFont="1" applyBorder="1"/>
    <xf numFmtId="3" fontId="46" fillId="0" borderId="0" xfId="132" applyNumberFormat="1" applyFont="1" applyBorder="1"/>
    <xf numFmtId="3" fontId="46" fillId="0" borderId="0" xfId="132" applyNumberFormat="1" applyFont="1" applyBorder="1" applyAlignment="1">
      <alignment horizontal="center"/>
    </xf>
    <xf numFmtId="0" fontId="3" fillId="0" borderId="0" xfId="39" applyFont="1" applyFill="1" applyBorder="1" applyAlignment="1"/>
    <xf numFmtId="0" fontId="4" fillId="0" borderId="0" xfId="39" applyFont="1" applyFill="1" applyBorder="1"/>
    <xf numFmtId="0" fontId="4" fillId="0" borderId="0" xfId="39" applyFont="1" applyFill="1"/>
    <xf numFmtId="0" fontId="29" fillId="0" borderId="0" xfId="39" applyFont="1" applyFill="1" applyAlignment="1">
      <alignment vertical="center"/>
    </xf>
    <xf numFmtId="0" fontId="4" fillId="0" borderId="0" xfId="39" applyFont="1" applyFill="1" applyBorder="1" applyAlignment="1">
      <alignment horizontal="center" vertical="center" wrapText="1"/>
    </xf>
    <xf numFmtId="0" fontId="30" fillId="0" borderId="14" xfId="133" applyFont="1" applyFill="1" applyBorder="1" applyAlignment="1">
      <alignment vertical="center"/>
    </xf>
    <xf numFmtId="0" fontId="30" fillId="0" borderId="14" xfId="133" applyFont="1" applyFill="1" applyBorder="1" applyAlignment="1"/>
    <xf numFmtId="0" fontId="30" fillId="0" borderId="0" xfId="133" applyFont="1" applyFill="1"/>
    <xf numFmtId="0" fontId="30" fillId="0" borderId="15" xfId="133" applyFont="1" applyFill="1" applyBorder="1" applyAlignment="1">
      <alignment vertical="center"/>
    </xf>
    <xf numFmtId="1" fontId="30" fillId="0" borderId="15" xfId="133" applyNumberFormat="1" applyFont="1" applyFill="1" applyBorder="1" applyAlignment="1">
      <alignment horizontal="right" vertical="center"/>
    </xf>
    <xf numFmtId="0" fontId="30" fillId="0" borderId="15" xfId="133" applyFont="1" applyFill="1" applyBorder="1" applyAlignment="1">
      <alignment horizontal="right" vertical="center"/>
    </xf>
    <xf numFmtId="0" fontId="4" fillId="0" borderId="0" xfId="133" applyFont="1" applyFill="1"/>
    <xf numFmtId="3" fontId="30" fillId="0" borderId="0" xfId="133" applyNumberFormat="1" applyFont="1" applyFill="1" applyBorder="1" applyAlignment="1">
      <alignment vertical="center" wrapText="1"/>
    </xf>
    <xf numFmtId="3" fontId="30" fillId="0" borderId="0" xfId="133" applyNumberFormat="1" applyFont="1" applyFill="1" applyBorder="1" applyAlignment="1"/>
    <xf numFmtId="0" fontId="30" fillId="0" borderId="0" xfId="133" applyFont="1" applyFill="1" applyBorder="1"/>
    <xf numFmtId="0" fontId="30" fillId="0" borderId="0" xfId="133" applyFont="1" applyFill="1" applyAlignment="1">
      <alignment vertical="center"/>
    </xf>
    <xf numFmtId="0" fontId="4" fillId="0" borderId="0" xfId="133" applyFont="1" applyFill="1" applyAlignment="1">
      <alignment vertical="center"/>
    </xf>
    <xf numFmtId="1" fontId="30" fillId="0" borderId="0" xfId="39" quotePrefix="1" applyNumberFormat="1" applyFont="1" applyFill="1" applyAlignment="1">
      <alignment horizontal="right" vertical="center"/>
    </xf>
    <xf numFmtId="3" fontId="30" fillId="0" borderId="0" xfId="133" applyNumberFormat="1" applyFont="1" applyFill="1" applyAlignment="1">
      <alignment vertical="center"/>
    </xf>
    <xf numFmtId="166" fontId="30" fillId="0" borderId="0" xfId="133" applyNumberFormat="1" applyFont="1" applyFill="1" applyAlignment="1">
      <alignment vertical="center"/>
    </xf>
    <xf numFmtId="3" fontId="30" fillId="0" borderId="0" xfId="135" applyNumberFormat="1" applyFont="1" applyFill="1" applyBorder="1" applyAlignment="1">
      <alignment vertical="center" wrapText="1"/>
    </xf>
    <xf numFmtId="0" fontId="30" fillId="0" borderId="0" xfId="136" applyFont="1" applyFill="1" applyBorder="1" applyAlignment="1">
      <alignment horizontal="right" vertical="center" wrapText="1"/>
    </xf>
    <xf numFmtId="3" fontId="30" fillId="0" borderId="0" xfId="135" applyNumberFormat="1" applyFont="1" applyFill="1" applyBorder="1" applyAlignment="1">
      <alignment horizontal="right" vertical="center" wrapText="1"/>
    </xf>
    <xf numFmtId="166" fontId="30" fillId="0" borderId="0" xfId="133" applyNumberFormat="1" applyFont="1" applyFill="1" applyBorder="1" applyAlignment="1">
      <alignment horizontal="right" vertical="center"/>
    </xf>
    <xf numFmtId="3" fontId="30" fillId="0" borderId="0" xfId="133" applyNumberFormat="1" applyFont="1" applyFill="1" applyBorder="1" applyAlignment="1">
      <alignment horizontal="right" vertical="center"/>
    </xf>
    <xf numFmtId="0" fontId="30" fillId="0" borderId="0" xfId="133" applyFont="1" applyFill="1" applyBorder="1" applyAlignment="1">
      <alignment vertical="center"/>
    </xf>
    <xf numFmtId="0" fontId="30" fillId="0" borderId="0" xfId="133" applyFont="1" applyFill="1" applyBorder="1" applyAlignment="1">
      <alignment horizontal="right" vertical="center"/>
    </xf>
    <xf numFmtId="3" fontId="30" fillId="0" borderId="0" xfId="135" applyNumberFormat="1" applyFont="1" applyFill="1" applyBorder="1" applyAlignment="1">
      <alignment wrapText="1"/>
    </xf>
    <xf numFmtId="3" fontId="30" fillId="0" borderId="0" xfId="135" applyNumberFormat="1" applyFont="1" applyFill="1" applyBorder="1" applyAlignment="1">
      <alignment horizontal="right" wrapText="1"/>
    </xf>
    <xf numFmtId="166" fontId="30" fillId="0" borderId="0" xfId="133" applyNumberFormat="1" applyFont="1" applyFill="1" applyBorder="1"/>
    <xf numFmtId="3" fontId="30" fillId="0" borderId="0" xfId="133" applyNumberFormat="1" applyFont="1" applyFill="1" applyBorder="1" applyAlignment="1">
      <alignment horizontal="center"/>
    </xf>
    <xf numFmtId="3" fontId="30" fillId="0" borderId="0" xfId="133" applyNumberFormat="1" applyFont="1" applyFill="1" applyBorder="1"/>
    <xf numFmtId="0" fontId="4" fillId="0" borderId="0" xfId="133" applyFont="1" applyFill="1" applyAlignment="1">
      <alignment horizontal="justify" vertical="center" wrapText="1"/>
    </xf>
    <xf numFmtId="0" fontId="30" fillId="0" borderId="0" xfId="133" applyFont="1" applyFill="1" applyBorder="1" applyAlignment="1"/>
    <xf numFmtId="0" fontId="30" fillId="0" borderId="0" xfId="0" applyFont="1" applyFill="1" applyAlignment="1">
      <alignment horizontal="justify" vertical="center" wrapText="1"/>
    </xf>
    <xf numFmtId="2" fontId="30" fillId="0" borderId="15" xfId="42" applyNumberFormat="1" applyFont="1" applyFill="1" applyBorder="1" applyAlignment="1">
      <alignment horizontal="right" vertical="center" wrapText="1"/>
    </xf>
    <xf numFmtId="0" fontId="30" fillId="0" borderId="0" xfId="38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0" fillId="0" borderId="0" xfId="38" applyFont="1" applyFill="1" applyAlignment="1">
      <alignment horizontal="justify" vertical="center" wrapText="1"/>
    </xf>
    <xf numFmtId="0" fontId="0" fillId="0" borderId="0" xfId="0" applyAlignment="1"/>
    <xf numFmtId="0" fontId="29" fillId="0" borderId="0" xfId="38" applyFont="1" applyFill="1" applyAlignment="1">
      <alignment horizontal="left" vertical="center" wrapText="1"/>
    </xf>
    <xf numFmtId="0" fontId="3" fillId="0" borderId="0" xfId="132" applyAlignment="1"/>
    <xf numFmtId="0" fontId="46" fillId="0" borderId="0" xfId="132" applyFont="1" applyFill="1"/>
    <xf numFmtId="3" fontId="54" fillId="0" borderId="0" xfId="39" applyNumberFormat="1" applyFont="1" applyFill="1"/>
    <xf numFmtId="166" fontId="54" fillId="0" borderId="0" xfId="39" applyNumberFormat="1" applyFont="1" applyFill="1"/>
    <xf numFmtId="3" fontId="46" fillId="0" borderId="0" xfId="132" applyNumberFormat="1" applyFont="1" applyFill="1"/>
    <xf numFmtId="165" fontId="46" fillId="0" borderId="0" xfId="132" applyNumberFormat="1" applyFont="1" applyFill="1"/>
    <xf numFmtId="0" fontId="30" fillId="0" borderId="0" xfId="38" applyFont="1" applyFill="1" applyBorder="1" applyAlignment="1">
      <alignment horizontal="center" vertical="center"/>
    </xf>
    <xf numFmtId="2" fontId="30" fillId="0" borderId="0" xfId="42" applyNumberFormat="1" applyFont="1" applyFill="1" applyBorder="1" applyAlignment="1">
      <alignment horizontal="right" vertical="top" wrapText="1"/>
    </xf>
    <xf numFmtId="0" fontId="13" fillId="0" borderId="0" xfId="42" applyFont="1" applyFill="1" applyBorder="1"/>
    <xf numFmtId="172" fontId="30" fillId="0" borderId="0" xfId="38" applyNumberFormat="1" applyFont="1" applyFill="1" applyBorder="1" applyAlignment="1">
      <alignment horizontal="right" vertical="center"/>
    </xf>
    <xf numFmtId="172" fontId="32" fillId="0" borderId="0" xfId="38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vertical="center" wrapText="1"/>
    </xf>
    <xf numFmtId="166" fontId="12" fillId="26" borderId="0" xfId="0" applyNumberFormat="1" applyFont="1" applyFill="1"/>
    <xf numFmtId="0" fontId="12" fillId="0" borderId="17" xfId="39" applyFont="1" applyFill="1" applyBorder="1" applyAlignment="1">
      <alignment horizontal="left" vertical="top" wrapText="1"/>
    </xf>
    <xf numFmtId="0" fontId="3" fillId="0" borderId="17" xfId="39" applyFont="1" applyFill="1" applyBorder="1" applyAlignment="1">
      <alignment horizontal="left" vertical="top" wrapText="1"/>
    </xf>
    <xf numFmtId="0" fontId="30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56" fillId="25" borderId="0" xfId="39" applyFont="1" applyFill="1" applyAlignment="1">
      <alignment horizontal="left" vertical="center"/>
    </xf>
    <xf numFmtId="0" fontId="30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0" fillId="0" borderId="14" xfId="42" applyFont="1" applyFill="1" applyBorder="1" applyAlignment="1">
      <alignment horizontal="left" vertical="center" wrapText="1"/>
    </xf>
    <xf numFmtId="0" fontId="30" fillId="0" borderId="0" xfId="42" applyFont="1" applyFill="1" applyBorder="1" applyAlignment="1">
      <alignment horizontal="left" vertical="center" wrapText="1"/>
    </xf>
    <xf numFmtId="0" fontId="30" fillId="0" borderId="15" xfId="42" applyFont="1" applyFill="1" applyBorder="1" applyAlignment="1">
      <alignment horizontal="left" vertical="center" wrapText="1"/>
    </xf>
    <xf numFmtId="3" fontId="30" fillId="0" borderId="14" xfId="42" applyNumberFormat="1" applyFont="1" applyFill="1" applyBorder="1" applyAlignment="1">
      <alignment horizontal="right" vertical="center" wrapText="1"/>
    </xf>
    <xf numFmtId="3" fontId="30" fillId="0" borderId="0" xfId="42" applyNumberFormat="1" applyFont="1" applyFill="1" applyBorder="1" applyAlignment="1">
      <alignment horizontal="right" vertical="center" wrapText="1"/>
    </xf>
    <xf numFmtId="3" fontId="30" fillId="0" borderId="15" xfId="42" applyNumberFormat="1" applyFont="1" applyFill="1" applyBorder="1" applyAlignment="1">
      <alignment horizontal="right" vertical="center" wrapText="1"/>
    </xf>
    <xf numFmtId="2" fontId="30" fillId="0" borderId="14" xfId="42" applyNumberFormat="1" applyFont="1" applyFill="1" applyBorder="1" applyAlignment="1">
      <alignment horizontal="right" vertical="center" wrapText="1"/>
    </xf>
    <xf numFmtId="2" fontId="30" fillId="0" borderId="0" xfId="42" applyNumberFormat="1" applyFont="1" applyFill="1" applyBorder="1" applyAlignment="1">
      <alignment horizontal="right" vertical="center" wrapText="1"/>
    </xf>
    <xf numFmtId="2" fontId="30" fillId="0" borderId="15" xfId="42" applyNumberFormat="1" applyFont="1" applyFill="1" applyBorder="1" applyAlignment="1">
      <alignment horizontal="right" vertical="center" wrapText="1"/>
    </xf>
    <xf numFmtId="0" fontId="30" fillId="0" borderId="16" xfId="42" applyFont="1" applyFill="1" applyBorder="1" applyAlignment="1">
      <alignment horizontal="center" vertical="center"/>
    </xf>
    <xf numFmtId="0" fontId="30" fillId="0" borderId="14" xfId="42" applyFont="1" applyFill="1" applyBorder="1" applyAlignment="1">
      <alignment horizontal="right" vertical="center"/>
    </xf>
    <xf numFmtId="0" fontId="30" fillId="0" borderId="15" xfId="42" applyFont="1" applyFill="1" applyBorder="1" applyAlignment="1">
      <alignment horizontal="right" vertical="center"/>
    </xf>
    <xf numFmtId="0" fontId="30" fillId="0" borderId="0" xfId="46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justify" vertical="center" wrapText="1"/>
    </xf>
    <xf numFmtId="3" fontId="30" fillId="0" borderId="16" xfId="0" applyNumberFormat="1" applyFont="1" applyFill="1" applyBorder="1" applyAlignment="1">
      <alignment horizontal="center" vertical="center"/>
    </xf>
    <xf numFmtId="3" fontId="30" fillId="0" borderId="16" xfId="39" applyNumberFormat="1" applyFont="1" applyFill="1" applyBorder="1" applyAlignment="1">
      <alignment horizontal="center" vertical="center"/>
    </xf>
    <xf numFmtId="3" fontId="30" fillId="0" borderId="14" xfId="39" applyNumberFormat="1" applyFont="1" applyFill="1" applyBorder="1" applyAlignment="1">
      <alignment horizontal="center" vertical="center" wrapText="1"/>
    </xf>
    <xf numFmtId="3" fontId="30" fillId="0" borderId="15" xfId="39" applyNumberFormat="1" applyFont="1" applyFill="1" applyBorder="1" applyAlignment="1">
      <alignment horizontal="center" vertical="center" wrapText="1"/>
    </xf>
    <xf numFmtId="0" fontId="30" fillId="0" borderId="0" xfId="38" applyFont="1" applyFill="1" applyBorder="1" applyAlignment="1">
      <alignment horizontal="left" vertical="center"/>
    </xf>
    <xf numFmtId="0" fontId="30" fillId="0" borderId="0" xfId="38" applyFont="1" applyFill="1" applyBorder="1" applyAlignment="1">
      <alignment horizontal="left" vertical="center" wrapText="1"/>
    </xf>
    <xf numFmtId="0" fontId="4" fillId="0" borderId="0" xfId="38" applyFont="1" applyFill="1" applyBorder="1" applyAlignment="1">
      <alignment horizontal="center" vertical="center" wrapText="1"/>
    </xf>
    <xf numFmtId="0" fontId="30" fillId="0" borderId="16" xfId="38" applyFont="1" applyFill="1" applyBorder="1" applyAlignment="1">
      <alignment horizontal="center" vertical="center"/>
    </xf>
    <xf numFmtId="0" fontId="30" fillId="0" borderId="16" xfId="38" applyFont="1" applyFill="1" applyBorder="1" applyAlignment="1">
      <alignment horizontal="center" vertical="center" wrapText="1"/>
    </xf>
    <xf numFmtId="3" fontId="30" fillId="0" borderId="0" xfId="38" applyNumberFormat="1" applyFont="1" applyFill="1" applyBorder="1" applyAlignment="1">
      <alignment horizontal="center" vertical="center"/>
    </xf>
    <xf numFmtId="0" fontId="30" fillId="0" borderId="0" xfId="38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2" fontId="30" fillId="0" borderId="16" xfId="42" applyNumberFormat="1" applyFont="1" applyFill="1" applyBorder="1" applyAlignment="1">
      <alignment horizontal="center" vertical="center" wrapText="1"/>
    </xf>
    <xf numFmtId="0" fontId="30" fillId="0" borderId="16" xfId="42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3" fillId="0" borderId="0" xfId="38" applyFont="1" applyFill="1" applyAlignment="1">
      <alignment horizontal="left"/>
    </xf>
    <xf numFmtId="0" fontId="29" fillId="0" borderId="0" xfId="38" applyFont="1" applyFill="1" applyAlignment="1">
      <alignment horizontal="left" vertical="center" wrapText="1"/>
    </xf>
    <xf numFmtId="0" fontId="30" fillId="0" borderId="14" xfId="38" applyFont="1" applyFill="1" applyBorder="1" applyAlignment="1">
      <alignment horizontal="right" vertical="center" wrapText="1"/>
    </xf>
    <xf numFmtId="0" fontId="30" fillId="0" borderId="0" xfId="38" applyFont="1" applyFill="1" applyBorder="1" applyAlignment="1">
      <alignment horizontal="right" vertical="center" wrapText="1"/>
    </xf>
    <xf numFmtId="0" fontId="30" fillId="0" borderId="15" xfId="38" applyFont="1" applyFill="1" applyBorder="1" applyAlignment="1">
      <alignment horizontal="right" vertical="center" wrapText="1"/>
    </xf>
    <xf numFmtId="0" fontId="30" fillId="0" borderId="15" xfId="38" applyFont="1" applyFill="1" applyBorder="1" applyAlignment="1">
      <alignment horizontal="center" vertical="center" wrapText="1"/>
    </xf>
    <xf numFmtId="3" fontId="30" fillId="0" borderId="0" xfId="133" applyNumberFormat="1" applyFont="1" applyFill="1" applyBorder="1" applyAlignment="1">
      <alignment horizontal="center" vertical="center"/>
    </xf>
    <xf numFmtId="0" fontId="30" fillId="0" borderId="0" xfId="38" applyFont="1" applyFill="1" applyBorder="1" applyAlignment="1">
      <alignment horizontal="justify" vertical="center" wrapText="1"/>
    </xf>
    <xf numFmtId="0" fontId="47" fillId="0" borderId="0" xfId="39" applyFont="1" applyFill="1" applyAlignment="1">
      <alignment horizontal="left"/>
    </xf>
    <xf numFmtId="0" fontId="29" fillId="0" borderId="0" xfId="39" applyFont="1" applyFill="1" applyAlignment="1">
      <alignment horizontal="left" vertical="center" wrapText="1"/>
    </xf>
    <xf numFmtId="0" fontId="4" fillId="0" borderId="0" xfId="39" applyFont="1" applyFill="1" applyBorder="1" applyAlignment="1">
      <alignment horizontal="center" vertical="center" wrapText="1"/>
    </xf>
    <xf numFmtId="0" fontId="30" fillId="0" borderId="14" xfId="133" applyFont="1" applyFill="1" applyBorder="1" applyAlignment="1">
      <alignment horizontal="left" vertical="center" wrapText="1"/>
    </xf>
    <xf numFmtId="0" fontId="30" fillId="0" borderId="15" xfId="133" applyFont="1" applyFill="1" applyBorder="1" applyAlignment="1">
      <alignment horizontal="left" vertical="center" wrapText="1"/>
    </xf>
    <xf numFmtId="1" fontId="30" fillId="0" borderId="14" xfId="133" applyNumberFormat="1" applyFont="1" applyFill="1" applyBorder="1" applyAlignment="1">
      <alignment horizontal="right" vertical="center"/>
    </xf>
    <xf numFmtId="1" fontId="30" fillId="0" borderId="15" xfId="133" applyNumberFormat="1" applyFont="1" applyFill="1" applyBorder="1" applyAlignment="1">
      <alignment horizontal="right" vertical="center"/>
    </xf>
    <xf numFmtId="1" fontId="30" fillId="0" borderId="16" xfId="133" applyNumberFormat="1" applyFont="1" applyFill="1" applyBorder="1" applyAlignment="1">
      <alignment horizontal="center" vertical="center"/>
    </xf>
    <xf numFmtId="1" fontId="30" fillId="0" borderId="14" xfId="133" applyNumberFormat="1" applyFont="1" applyFill="1" applyBorder="1" applyAlignment="1">
      <alignment horizontal="right" vertical="center" wrapText="1"/>
    </xf>
    <xf numFmtId="1" fontId="30" fillId="0" borderId="15" xfId="133" applyNumberFormat="1" applyFont="1" applyFill="1" applyBorder="1" applyAlignment="1">
      <alignment horizontal="right" vertical="center" wrapText="1"/>
    </xf>
    <xf numFmtId="0" fontId="30" fillId="0" borderId="14" xfId="133" applyFont="1" applyFill="1" applyBorder="1" applyAlignment="1">
      <alignment horizontal="right" vertical="center" wrapText="1"/>
    </xf>
    <xf numFmtId="0" fontId="30" fillId="0" borderId="15" xfId="133" applyFont="1" applyFill="1" applyBorder="1" applyAlignment="1">
      <alignment horizontal="right" vertical="center" wrapText="1"/>
    </xf>
    <xf numFmtId="0" fontId="29" fillId="0" borderId="0" xfId="38" applyFont="1" applyFill="1" applyAlignment="1">
      <alignment horizontal="justify" vertical="center" wrapText="1"/>
    </xf>
    <xf numFmtId="0" fontId="30" fillId="0" borderId="16" xfId="39" applyFont="1" applyFill="1" applyBorder="1" applyAlignment="1">
      <alignment horizontal="center" vertical="center"/>
    </xf>
    <xf numFmtId="0" fontId="30" fillId="0" borderId="16" xfId="39" applyFont="1" applyFill="1" applyBorder="1" applyAlignment="1">
      <alignment horizontal="center" vertical="center" wrapText="1"/>
    </xf>
    <xf numFmtId="0" fontId="30" fillId="0" borderId="0" xfId="132" applyFont="1" applyFill="1" applyAlignment="1">
      <alignment horizontal="left" vertical="center" wrapText="1"/>
    </xf>
    <xf numFmtId="1" fontId="30" fillId="0" borderId="14" xfId="133" applyNumberFormat="1" applyFont="1" applyFill="1" applyBorder="1" applyAlignment="1">
      <alignment horizontal="left" vertical="center"/>
    </xf>
    <xf numFmtId="1" fontId="30" fillId="0" borderId="15" xfId="133" applyNumberFormat="1" applyFont="1" applyFill="1" applyBorder="1" applyAlignment="1">
      <alignment horizontal="left" vertical="center"/>
    </xf>
    <xf numFmtId="0" fontId="46" fillId="0" borderId="16" xfId="132" applyFont="1" applyBorder="1" applyAlignment="1">
      <alignment horizontal="center"/>
    </xf>
    <xf numFmtId="0" fontId="3" fillId="0" borderId="16" xfId="132" applyBorder="1" applyAlignment="1">
      <alignment horizontal="center"/>
    </xf>
    <xf numFmtId="0" fontId="3" fillId="0" borderId="16" xfId="132" applyBorder="1" applyAlignment="1"/>
    <xf numFmtId="0" fontId="30" fillId="0" borderId="0" xfId="132" applyFont="1" applyFill="1" applyBorder="1" applyAlignment="1">
      <alignment horizontal="left" vertical="center" wrapText="1"/>
    </xf>
    <xf numFmtId="0" fontId="46" fillId="0" borderId="0" xfId="132" applyFont="1" applyAlignment="1">
      <alignment horizontal="left"/>
    </xf>
    <xf numFmtId="0" fontId="30" fillId="0" borderId="0" xfId="0" applyFont="1" applyFill="1" applyAlignment="1">
      <alignment horizontal="justify" vertical="center" wrapText="1"/>
    </xf>
    <xf numFmtId="0" fontId="46" fillId="0" borderId="0" xfId="0" applyFont="1" applyFill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29" fillId="0" borderId="0" xfId="39" applyFont="1" applyFill="1" applyAlignment="1">
      <alignment horizontal="justify" vertical="center" wrapText="1"/>
    </xf>
    <xf numFmtId="0" fontId="30" fillId="0" borderId="15" xfId="0" applyFont="1" applyFill="1" applyBorder="1"/>
    <xf numFmtId="0" fontId="30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30" fillId="0" borderId="15" xfId="0" applyFont="1" applyFill="1" applyBorder="1" applyAlignment="1">
      <alignment vertical="center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15" xfId="0" applyFont="1" applyFill="1" applyBorder="1" applyAlignment="1">
      <alignment horizontal="right" vertical="top" wrapText="1"/>
    </xf>
    <xf numFmtId="0" fontId="30" fillId="0" borderId="0" xfId="0" applyFont="1" applyFill="1" applyAlignment="1">
      <alignment vertical="center" wrapText="1"/>
    </xf>
    <xf numFmtId="0" fontId="46" fillId="0" borderId="0" xfId="0" applyFont="1" applyFill="1" applyAlignment="1">
      <alignment vertical="center" wrapText="1"/>
    </xf>
    <xf numFmtId="0" fontId="46" fillId="0" borderId="0" xfId="0" applyFont="1" applyAlignment="1">
      <alignment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30" fillId="0" borderId="0" xfId="38" applyFont="1" applyFill="1" applyBorder="1" applyAlignment="1">
      <alignment horizontal="center" vertical="center"/>
    </xf>
    <xf numFmtId="0" fontId="30" fillId="0" borderId="15" xfId="38" applyFont="1" applyFill="1" applyBorder="1" applyAlignment="1">
      <alignment horizontal="center" vertical="center"/>
    </xf>
    <xf numFmtId="0" fontId="30" fillId="0" borderId="0" xfId="38" applyFont="1" applyFill="1" applyAlignment="1">
      <alignment horizontal="justify" vertical="center" wrapText="1"/>
    </xf>
  </cellXfs>
  <cellStyles count="13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" xfId="30" builtinId="3"/>
    <cellStyle name="Migliaia (0)_020020vINC" xfId="31"/>
    <cellStyle name="Migliaia [0] 2" xfId="32"/>
    <cellStyle name="Migliaia [0] 3" xfId="33"/>
    <cellStyle name="Migliaia 2" xfId="34"/>
    <cellStyle name="Migliaia 3" xfId="35"/>
    <cellStyle name="Neutrale" xfId="36" builtinId="28" customBuiltin="1"/>
    <cellStyle name="Normal_IT" xfId="37"/>
    <cellStyle name="Normale" xfId="0" builtinId="0"/>
    <cellStyle name="Normale 10" xfId="38"/>
    <cellStyle name="Normale 2" xfId="39"/>
    <cellStyle name="Normale 2 2" xfId="40"/>
    <cellStyle name="Normale 2 3 2" xfId="41"/>
    <cellStyle name="Normale 20" xfId="132"/>
    <cellStyle name="Normale 3" xfId="42"/>
    <cellStyle name="Normale 3 2" xfId="134"/>
    <cellStyle name="Normale 4" xfId="43"/>
    <cellStyle name="Normale 5" xfId="44"/>
    <cellStyle name="Normale 6" xfId="130"/>
    <cellStyle name="Normale 6 2" xfId="131"/>
    <cellStyle name="Normale_1.1" xfId="45"/>
    <cellStyle name="Normale_bib 8.3-8.4" xfId="46"/>
    <cellStyle name="Normale_Foglio1_S01I03T12p0_2013" xfId="47"/>
    <cellStyle name="Normale_Pop_I_2011" xfId="135"/>
    <cellStyle name="Normale_Tabelle" xfId="136"/>
    <cellStyle name="Normale_tavole istat_2003" xfId="48"/>
    <cellStyle name="Normale_VOLUME" xfId="49"/>
    <cellStyle name="Normale_Xl0000087" xfId="133"/>
    <cellStyle name="Nota" xfId="50" builtinId="10" customBuiltin="1"/>
    <cellStyle name="Nuovo" xfId="51"/>
    <cellStyle name="Output" xfId="52" builtinId="21" customBuiltin="1"/>
    <cellStyle name="Percentuale 2" xfId="53"/>
    <cellStyle name="Standard" xfId="54"/>
    <cellStyle name="style1626770163552" xfId="55"/>
    <cellStyle name="style1626770163619" xfId="56"/>
    <cellStyle name="style1626770163694" xfId="57"/>
    <cellStyle name="style1626770163726" xfId="58"/>
    <cellStyle name="style1626770163763" xfId="59"/>
    <cellStyle name="style1626770163798" xfId="60"/>
    <cellStyle name="style1626770163839" xfId="61"/>
    <cellStyle name="style1626770163875" xfId="62"/>
    <cellStyle name="style1626770163908" xfId="63"/>
    <cellStyle name="style1626770163953" xfId="64"/>
    <cellStyle name="style1626770163985" xfId="65"/>
    <cellStyle name="style1626770164018" xfId="66"/>
    <cellStyle name="style1626770200869" xfId="67"/>
    <cellStyle name="style1626770200947" xfId="68"/>
    <cellStyle name="style1626770201026" xfId="69"/>
    <cellStyle name="style1626770201053" xfId="70"/>
    <cellStyle name="style1626770201088" xfId="71"/>
    <cellStyle name="style1626770201118" xfId="72"/>
    <cellStyle name="style1626770201148" xfId="73"/>
    <cellStyle name="style1626770201178" xfId="74"/>
    <cellStyle name="style1626770201207" xfId="75"/>
    <cellStyle name="style1626770201238" xfId="76"/>
    <cellStyle name="style1626770201270" xfId="77"/>
    <cellStyle name="style1626770201302" xfId="78"/>
    <cellStyle name="style1626859931482" xfId="79"/>
    <cellStyle name="style1626859931564" xfId="80"/>
    <cellStyle name="style1626859931653" xfId="81"/>
    <cellStyle name="style1626859931681" xfId="82"/>
    <cellStyle name="style1626859931715" xfId="83"/>
    <cellStyle name="style1626859931743" xfId="84"/>
    <cellStyle name="style1626859931765" xfId="85"/>
    <cellStyle name="style1626859931795" xfId="86"/>
    <cellStyle name="style1626859931825" xfId="87"/>
    <cellStyle name="style1626859931853" xfId="88"/>
    <cellStyle name="style1626859931876" xfId="89"/>
    <cellStyle name="style1626859931909" xfId="90"/>
    <cellStyle name="style1626859931939" xfId="91"/>
    <cellStyle name="style1626859931970" xfId="92"/>
    <cellStyle name="style1626859931991" xfId="93"/>
    <cellStyle name="style1626859944902" xfId="94"/>
    <cellStyle name="style1626859944957" xfId="95"/>
    <cellStyle name="style1626859945015" xfId="96"/>
    <cellStyle name="style1626859945049" xfId="97"/>
    <cellStyle name="style1626859945089" xfId="98"/>
    <cellStyle name="style1626859945123" xfId="99"/>
    <cellStyle name="style1626859945149" xfId="100"/>
    <cellStyle name="style1626859945182" xfId="101"/>
    <cellStyle name="style1626859945216" xfId="102"/>
    <cellStyle name="style1626859945250" xfId="103"/>
    <cellStyle name="style1626859945274" xfId="104"/>
    <cellStyle name="style1626859945309" xfId="105"/>
    <cellStyle name="style1626859945334" xfId="106"/>
    <cellStyle name="style1626859945363" xfId="107"/>
    <cellStyle name="style1626859945391" xfId="108"/>
    <cellStyle name="style1626859945422" xfId="109"/>
    <cellStyle name="style1626859945443" xfId="110"/>
    <cellStyle name="style1626859958157" xfId="111"/>
    <cellStyle name="style1626859958185" xfId="112"/>
    <cellStyle name="T_fiancata" xfId="113"/>
    <cellStyle name="T_fiancata_pop_2012" xfId="114"/>
    <cellStyle name="T_fiancata_S01I03T12p0_2013" xfId="115"/>
    <cellStyle name="T_intero" xfId="116"/>
    <cellStyle name="T_intestazione bassa" xfId="117"/>
    <cellStyle name="T_intestazione bassa_S01I03T12p0_2013" xfId="118"/>
    <cellStyle name="Testo avviso" xfId="119" builtinId="11" customBuiltin="1"/>
    <cellStyle name="Testo descrittivo" xfId="120" builtinId="53" customBuiltin="1"/>
    <cellStyle name="Titolo" xfId="121" builtinId="15" customBuiltin="1"/>
    <cellStyle name="Titolo 1" xfId="122" builtinId="16" customBuiltin="1"/>
    <cellStyle name="Titolo 2" xfId="123" builtinId="17" customBuiltin="1"/>
    <cellStyle name="Titolo 3" xfId="124" builtinId="18" customBuiltin="1"/>
    <cellStyle name="Titolo 4" xfId="125" builtinId="19" customBuiltin="1"/>
    <cellStyle name="Totale" xfId="126" builtinId="25" customBuiltin="1"/>
    <cellStyle name="Valore non valido" xfId="127" builtinId="27" customBuiltin="1"/>
    <cellStyle name="Valore valido" xfId="128" builtinId="26" customBuiltin="1"/>
    <cellStyle name="Valuta (0)_020020vINC" xfId="1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264A60"/>
      <rgbColor rgb="00152935"/>
      <rgbColor rgb="00E0E0E0"/>
      <rgbColor rgb="00AEAEA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25400</xdr:rowOff>
    </xdr:from>
    <xdr:to>
      <xdr:col>4</xdr:col>
      <xdr:colOff>1079500</xdr:colOff>
      <xdr:row>3</xdr:row>
      <xdr:rowOff>25400</xdr:rowOff>
    </xdr:to>
    <xdr:pic>
      <xdr:nvPicPr>
        <xdr:cNvPr id="343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400"/>
          <a:ext cx="5861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127627</xdr:colOff>
      <xdr:row>2</xdr:row>
      <xdr:rowOff>111946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05467" cy="43198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152400</xdr:colOff>
      <xdr:row>3</xdr:row>
      <xdr:rowOff>12700</xdr:rowOff>
    </xdr:to>
    <xdr:pic>
      <xdr:nvPicPr>
        <xdr:cNvPr id="5245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991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228600</xdr:colOff>
      <xdr:row>3</xdr:row>
      <xdr:rowOff>0</xdr:rowOff>
    </xdr:to>
    <xdr:pic>
      <xdr:nvPicPr>
        <xdr:cNvPr id="534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4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9</xdr:col>
      <xdr:colOff>701040</xdr:colOff>
      <xdr:row>2</xdr:row>
      <xdr:rowOff>129540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0"/>
          <a:ext cx="5864860" cy="464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10</xdr:col>
      <xdr:colOff>502920</xdr:colOff>
      <xdr:row>2</xdr:row>
      <xdr:rowOff>144780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0"/>
          <a:ext cx="57277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539750</xdr:colOff>
      <xdr:row>3</xdr:row>
      <xdr:rowOff>577</xdr:rowOff>
    </xdr:to>
    <xdr:pic>
      <xdr:nvPicPr>
        <xdr:cNvPr id="35816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6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17</xdr:col>
      <xdr:colOff>234950</xdr:colOff>
      <xdr:row>3</xdr:row>
      <xdr:rowOff>12700</xdr:rowOff>
    </xdr:to>
    <xdr:pic>
      <xdr:nvPicPr>
        <xdr:cNvPr id="3854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8864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355600</xdr:colOff>
      <xdr:row>2</xdr:row>
      <xdr:rowOff>152400</xdr:rowOff>
    </xdr:to>
    <xdr:pic>
      <xdr:nvPicPr>
        <xdr:cNvPr id="4071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10</xdr:col>
      <xdr:colOff>381000</xdr:colOff>
      <xdr:row>3</xdr:row>
      <xdr:rowOff>0</xdr:rowOff>
    </xdr:to>
    <xdr:pic>
      <xdr:nvPicPr>
        <xdr:cNvPr id="3658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0"/>
          <a:ext cx="58483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105208</xdr:colOff>
      <xdr:row>2</xdr:row>
      <xdr:rowOff>152400</xdr:rowOff>
    </xdr:to>
    <xdr:pic>
      <xdr:nvPicPr>
        <xdr:cNvPr id="398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991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10</xdr:col>
      <xdr:colOff>583481</xdr:colOff>
      <xdr:row>3</xdr:row>
      <xdr:rowOff>21686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631731" cy="497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222250</xdr:colOff>
      <xdr:row>3</xdr:row>
      <xdr:rowOff>12700</xdr:rowOff>
    </xdr:to>
    <xdr:pic>
      <xdr:nvPicPr>
        <xdr:cNvPr id="4186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64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501007</xdr:colOff>
      <xdr:row>2</xdr:row>
      <xdr:rowOff>142426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68307" cy="4624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501007</xdr:colOff>
      <xdr:row>2</xdr:row>
      <xdr:rowOff>127186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05467" cy="4319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zoomScaleNormal="100" workbookViewId="0">
      <selection activeCell="A4" sqref="A4:C4"/>
    </sheetView>
  </sheetViews>
  <sheetFormatPr defaultColWidth="9.140625" defaultRowHeight="12" x14ac:dyDescent="0.2"/>
  <cols>
    <col min="1" max="1" width="14.85546875" style="115" customWidth="1"/>
    <col min="2" max="2" width="1.7109375" style="104" customWidth="1"/>
    <col min="3" max="3" width="50.7109375" style="104" customWidth="1"/>
    <col min="4" max="4" width="1.7109375" style="104" customWidth="1"/>
    <col min="5" max="5" width="20.7109375" style="104" customWidth="1"/>
    <col min="6" max="6" width="21" style="117" customWidth="1"/>
    <col min="7" max="16384" width="9.140625" style="104"/>
  </cols>
  <sheetData>
    <row r="1" spans="1:14" s="101" customFormat="1" ht="12.75" customHeight="1" x14ac:dyDescent="0.2">
      <c r="A1" s="114"/>
      <c r="B1" s="100"/>
      <c r="C1" s="100"/>
      <c r="D1" s="100"/>
      <c r="E1" s="100"/>
      <c r="F1" s="116"/>
    </row>
    <row r="2" spans="1:14" s="101" customFormat="1" ht="12.75" customHeight="1" x14ac:dyDescent="0.2">
      <c r="A2" s="114"/>
      <c r="B2" s="100"/>
      <c r="C2" s="100"/>
      <c r="D2" s="100"/>
      <c r="E2" s="100"/>
      <c r="F2" s="116"/>
    </row>
    <row r="3" spans="1:14" s="103" customFormat="1" ht="12.75" customHeight="1" x14ac:dyDescent="0.2">
      <c r="A3" s="136"/>
      <c r="B3" s="102"/>
      <c r="C3" s="102"/>
      <c r="D3" s="102"/>
      <c r="E3" s="99"/>
      <c r="F3" s="67"/>
      <c r="K3" s="101"/>
      <c r="N3" s="101"/>
    </row>
    <row r="4" spans="1:14" s="103" customFormat="1" ht="24.95" customHeight="1" x14ac:dyDescent="0.2">
      <c r="A4" s="443" t="s">
        <v>115</v>
      </c>
      <c r="B4" s="443"/>
      <c r="C4" s="443"/>
      <c r="D4" s="137"/>
      <c r="E4" s="138"/>
      <c r="F4" s="67"/>
      <c r="K4" s="101"/>
      <c r="N4" s="101"/>
    </row>
    <row r="5" spans="1:14" s="140" customFormat="1" ht="10.5" customHeight="1" x14ac:dyDescent="0.2">
      <c r="A5" s="142"/>
      <c r="B5" s="142"/>
      <c r="C5" s="439"/>
      <c r="D5" s="439"/>
      <c r="E5" s="439"/>
      <c r="F5" s="139"/>
      <c r="K5" s="141"/>
      <c r="N5" s="141"/>
    </row>
    <row r="6" spans="1:14" ht="39.950000000000003" customHeight="1" x14ac:dyDescent="0.2">
      <c r="A6" s="439" t="s">
        <v>36</v>
      </c>
      <c r="B6" s="439"/>
      <c r="C6" s="439" t="s">
        <v>65</v>
      </c>
      <c r="D6" s="439"/>
      <c r="E6" s="440" t="s">
        <v>139</v>
      </c>
    </row>
    <row r="7" spans="1:14" ht="39.950000000000003" customHeight="1" x14ac:dyDescent="0.2">
      <c r="A7" s="439" t="s">
        <v>37</v>
      </c>
      <c r="B7" s="439"/>
      <c r="C7" s="439" t="s">
        <v>53</v>
      </c>
      <c r="D7" s="439"/>
      <c r="E7" s="440" t="s">
        <v>139</v>
      </c>
    </row>
    <row r="8" spans="1:14" ht="39.950000000000003" customHeight="1" x14ac:dyDescent="0.2">
      <c r="A8" s="439" t="s">
        <v>38</v>
      </c>
      <c r="B8" s="439"/>
      <c r="C8" s="439" t="s">
        <v>43</v>
      </c>
      <c r="D8" s="439"/>
      <c r="E8" s="440" t="s">
        <v>139</v>
      </c>
    </row>
    <row r="9" spans="1:14" ht="39.950000000000003" customHeight="1" x14ac:dyDescent="0.2">
      <c r="A9" s="439" t="s">
        <v>50</v>
      </c>
      <c r="B9" s="439"/>
      <c r="C9" s="439" t="s">
        <v>75</v>
      </c>
      <c r="D9" s="439"/>
      <c r="E9" s="440" t="s">
        <v>139</v>
      </c>
    </row>
    <row r="10" spans="1:14" ht="39.950000000000003" customHeight="1" x14ac:dyDescent="0.2">
      <c r="A10" s="439" t="s">
        <v>51</v>
      </c>
      <c r="B10" s="439"/>
      <c r="C10" s="439" t="s">
        <v>57</v>
      </c>
      <c r="D10" s="439"/>
      <c r="E10" s="440" t="s">
        <v>139</v>
      </c>
    </row>
    <row r="11" spans="1:14" s="103" customFormat="1" ht="39.950000000000003" customHeight="1" x14ac:dyDescent="0.2">
      <c r="A11" s="439" t="s">
        <v>40</v>
      </c>
      <c r="B11" s="439"/>
      <c r="C11" s="439" t="s">
        <v>138</v>
      </c>
      <c r="D11" s="439"/>
      <c r="E11" s="440" t="s">
        <v>135</v>
      </c>
      <c r="F11" s="67"/>
    </row>
    <row r="12" spans="1:14" ht="39.950000000000003" customHeight="1" x14ac:dyDescent="0.2">
      <c r="A12" s="439" t="s">
        <v>52</v>
      </c>
      <c r="B12" s="439"/>
      <c r="C12" s="439" t="s">
        <v>58</v>
      </c>
      <c r="D12" s="439"/>
      <c r="E12" s="440" t="s">
        <v>139</v>
      </c>
    </row>
    <row r="13" spans="1:14" s="103" customFormat="1" ht="56.25" customHeight="1" x14ac:dyDescent="0.2">
      <c r="A13" s="439" t="s">
        <v>71</v>
      </c>
      <c r="B13" s="439"/>
      <c r="C13" s="439" t="s">
        <v>136</v>
      </c>
      <c r="D13" s="439"/>
      <c r="E13" s="439" t="s">
        <v>135</v>
      </c>
      <c r="F13" s="67"/>
    </row>
    <row r="14" spans="1:14" s="103" customFormat="1" ht="39.950000000000003" customHeight="1" x14ac:dyDescent="0.2">
      <c r="A14" s="439" t="s">
        <v>78</v>
      </c>
      <c r="B14" s="439"/>
      <c r="C14" s="439" t="s">
        <v>112</v>
      </c>
      <c r="D14" s="439"/>
      <c r="E14" s="440" t="s">
        <v>139</v>
      </c>
      <c r="F14" s="67"/>
    </row>
    <row r="15" spans="1:14" ht="25.5" x14ac:dyDescent="0.2">
      <c r="A15" s="439" t="s">
        <v>134</v>
      </c>
      <c r="B15" s="439"/>
      <c r="C15" s="439" t="s">
        <v>137</v>
      </c>
      <c r="D15" s="439"/>
      <c r="E15" s="439" t="s">
        <v>131</v>
      </c>
    </row>
  </sheetData>
  <mergeCells count="1">
    <mergeCell ref="A4:C4"/>
  </mergeCells>
  <hyperlinks>
    <hyperlink ref="A12" location="'1.7'!A1" display="Tavola 1.7"/>
    <hyperlink ref="A13" location="'1.8'!A1" display="Tavola 1.8"/>
    <hyperlink ref="A14" location="'1.9'!A1" display="Tavola 1.9"/>
    <hyperlink ref="A6" location="'1.1'!A1" display="Tavola 1.1"/>
    <hyperlink ref="A7" location="'1.2'!A1" display="Tavola 1.2"/>
    <hyperlink ref="A8" location="'1.3'!A1" display="Tavola 1.3"/>
    <hyperlink ref="A9" location="'1.4'!A1" display="Tavola 1.4"/>
    <hyperlink ref="A10" location="'1.5'!A1" display="Tavola 1.5"/>
    <hyperlink ref="A11" location="'1.6'!A1" display="Tavola 1.6"/>
    <hyperlink ref="A15" location="'1.10'!A1" display="Tavola 1.10"/>
  </hyperlinks>
  <printOptions horizontalCentered="1"/>
  <pageMargins left="0.59055118110236227" right="0.59055118110236227" top="0.78740157480314965" bottom="0.78740157480314965" header="0" footer="0"/>
  <pageSetup paperSize="9" orientation="portrait" horizontalDpi="4294967295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workbookViewId="0">
      <selection activeCell="A4" sqref="A4"/>
    </sheetView>
  </sheetViews>
  <sheetFormatPr defaultColWidth="9.140625" defaultRowHeight="12.75" x14ac:dyDescent="0.2"/>
  <cols>
    <col min="1" max="1" width="23.5703125" style="363" customWidth="1"/>
    <col min="2" max="4" width="9.140625" style="363"/>
    <col min="5" max="5" width="10.140625" style="363" bestFit="1" customWidth="1"/>
    <col min="6" max="6" width="10.85546875" style="363" customWidth="1"/>
    <col min="7" max="7" width="11.42578125" style="363" customWidth="1"/>
    <col min="8" max="16384" width="9.140625" style="363"/>
  </cols>
  <sheetData>
    <row r="1" spans="1:11" s="366" customFormat="1" ht="12" customHeight="1" x14ac:dyDescent="0.2"/>
    <row r="2" spans="1:11" s="366" customFormat="1" ht="12" customHeight="1" x14ac:dyDescent="0.2"/>
    <row r="3" spans="1:11" s="367" customFormat="1" ht="15.75" customHeight="1" x14ac:dyDescent="0.2"/>
    <row r="4" spans="1:11" s="369" customFormat="1" ht="12" customHeight="1" x14ac:dyDescent="0.2">
      <c r="A4" s="368" t="s">
        <v>270</v>
      </c>
      <c r="B4" s="368"/>
    </row>
    <row r="5" spans="1:11" s="365" customFormat="1" ht="24.95" customHeight="1" x14ac:dyDescent="0.2">
      <c r="A5" s="487" t="s">
        <v>289</v>
      </c>
      <c r="B5" s="487"/>
      <c r="C5" s="487"/>
      <c r="D5" s="487"/>
      <c r="E5" s="487"/>
      <c r="F5" s="487"/>
      <c r="G5" s="487"/>
      <c r="H5" s="426"/>
      <c r="I5" s="426"/>
    </row>
    <row r="6" spans="1:11" s="38" customFormat="1" ht="12" customHeight="1" x14ac:dyDescent="0.2">
      <c r="A6" s="370" t="s">
        <v>140</v>
      </c>
      <c r="B6" s="51"/>
    </row>
    <row r="7" spans="1:11" s="38" customFormat="1" ht="4.5" customHeight="1" x14ac:dyDescent="0.2">
      <c r="A7" s="51"/>
    </row>
    <row r="8" spans="1:11" x14ac:dyDescent="0.2">
      <c r="A8" s="502" t="s">
        <v>159</v>
      </c>
      <c r="B8" s="504" t="s">
        <v>160</v>
      </c>
      <c r="C8" s="505"/>
      <c r="D8" s="504" t="s">
        <v>161</v>
      </c>
      <c r="E8" s="505"/>
      <c r="F8" s="504" t="s">
        <v>162</v>
      </c>
      <c r="G8" s="506"/>
    </row>
    <row r="9" spans="1:11" x14ac:dyDescent="0.2">
      <c r="A9" s="503"/>
      <c r="B9" s="371" t="s">
        <v>163</v>
      </c>
      <c r="C9" s="371" t="s">
        <v>164</v>
      </c>
      <c r="D9" s="371" t="s">
        <v>163</v>
      </c>
      <c r="E9" s="371" t="s">
        <v>164</v>
      </c>
      <c r="F9" s="371" t="s">
        <v>165</v>
      </c>
      <c r="G9" s="371" t="s">
        <v>166</v>
      </c>
      <c r="H9" s="365"/>
      <c r="I9" s="365"/>
    </row>
    <row r="10" spans="1:11" ht="3" customHeight="1" x14ac:dyDescent="0.2">
      <c r="A10" s="372"/>
      <c r="B10" s="373"/>
      <c r="C10" s="373"/>
      <c r="H10" s="365"/>
      <c r="I10" s="365"/>
    </row>
    <row r="11" spans="1:11" x14ac:dyDescent="0.2">
      <c r="A11" s="427" t="s">
        <v>211</v>
      </c>
      <c r="B11" s="375">
        <v>653.81200000000001</v>
      </c>
      <c r="C11" s="375">
        <v>155836</v>
      </c>
      <c r="D11" s="375">
        <v>806.86200000000008</v>
      </c>
      <c r="E11" s="375">
        <v>179449</v>
      </c>
      <c r="F11" s="376">
        <v>81.03145271434272</v>
      </c>
      <c r="G11" s="376">
        <v>86.841386689254335</v>
      </c>
      <c r="J11" s="378"/>
      <c r="K11" s="378"/>
    </row>
    <row r="12" spans="1:11" x14ac:dyDescent="0.2">
      <c r="A12" s="374" t="s">
        <v>212</v>
      </c>
      <c r="B12" s="375">
        <v>228.19730000000001</v>
      </c>
      <c r="C12" s="375">
        <v>116558</v>
      </c>
      <c r="D12" s="375">
        <v>726.78289999999993</v>
      </c>
      <c r="E12" s="375">
        <v>170041</v>
      </c>
      <c r="F12" s="376">
        <v>31.398275881284498</v>
      </c>
      <c r="G12" s="376">
        <v>68.546997488840915</v>
      </c>
      <c r="J12" s="378"/>
      <c r="K12" s="378"/>
    </row>
    <row r="13" spans="1:11" x14ac:dyDescent="0.2">
      <c r="A13" s="374" t="s">
        <v>213</v>
      </c>
      <c r="B13" s="375">
        <v>509.25459999999998</v>
      </c>
      <c r="C13" s="375">
        <v>146803</v>
      </c>
      <c r="D13" s="375">
        <v>903.33130000000006</v>
      </c>
      <c r="E13" s="375">
        <v>168961</v>
      </c>
      <c r="F13" s="376">
        <v>56.375174866629777</v>
      </c>
      <c r="G13" s="376">
        <v>86.885731026686628</v>
      </c>
      <c r="J13" s="378"/>
      <c r="K13" s="378"/>
    </row>
    <row r="14" spans="1:11" x14ac:dyDescent="0.2">
      <c r="A14" s="374" t="s">
        <v>214</v>
      </c>
      <c r="B14" s="375">
        <v>37.141300000000001</v>
      </c>
      <c r="C14" s="375">
        <v>83361</v>
      </c>
      <c r="D14" s="375">
        <v>206.17680000000001</v>
      </c>
      <c r="E14" s="375">
        <v>167618</v>
      </c>
      <c r="F14" s="376">
        <v>18.014296467885814</v>
      </c>
      <c r="G14" s="376">
        <v>49.732725602262285</v>
      </c>
      <c r="J14" s="378"/>
      <c r="K14" s="378"/>
    </row>
    <row r="15" spans="1:11" x14ac:dyDescent="0.2">
      <c r="A15" s="374" t="s">
        <v>215</v>
      </c>
      <c r="B15" s="375">
        <v>212.42609999999999</v>
      </c>
      <c r="C15" s="375">
        <v>107165</v>
      </c>
      <c r="D15" s="375">
        <v>1025.0267000000001</v>
      </c>
      <c r="E15" s="375">
        <v>165346</v>
      </c>
      <c r="F15" s="376">
        <v>20.723957727149934</v>
      </c>
      <c r="G15" s="376">
        <v>64.812574843056382</v>
      </c>
      <c r="J15" s="378"/>
      <c r="K15" s="378"/>
    </row>
    <row r="16" spans="1:11" x14ac:dyDescent="0.2">
      <c r="A16" s="374" t="s">
        <v>216</v>
      </c>
      <c r="B16" s="375">
        <v>103.0493</v>
      </c>
      <c r="C16" s="375">
        <v>101367</v>
      </c>
      <c r="D16" s="375">
        <v>541.41570000000002</v>
      </c>
      <c r="E16" s="375">
        <v>157810</v>
      </c>
      <c r="F16" s="376">
        <v>19.033304723154501</v>
      </c>
      <c r="G16" s="376">
        <v>64.23357201698245</v>
      </c>
      <c r="J16" s="378"/>
      <c r="K16" s="378"/>
    </row>
    <row r="17" spans="1:11" x14ac:dyDescent="0.2">
      <c r="A17" s="374" t="s">
        <v>217</v>
      </c>
      <c r="B17" s="375">
        <v>333.01349999999996</v>
      </c>
      <c r="C17" s="375">
        <v>83317</v>
      </c>
      <c r="D17" s="375">
        <v>637.60579999999993</v>
      </c>
      <c r="E17" s="375">
        <v>152311</v>
      </c>
      <c r="F17" s="376">
        <v>52.228743841414236</v>
      </c>
      <c r="G17" s="376">
        <v>54.701892837680802</v>
      </c>
      <c r="J17" s="378"/>
      <c r="K17" s="378"/>
    </row>
    <row r="18" spans="1:11" x14ac:dyDescent="0.2">
      <c r="A18" s="374" t="s">
        <v>218</v>
      </c>
      <c r="B18" s="375">
        <v>384.75379999999996</v>
      </c>
      <c r="C18" s="375">
        <v>96717</v>
      </c>
      <c r="D18" s="375">
        <v>931.4027000000001</v>
      </c>
      <c r="E18" s="375">
        <v>150724</v>
      </c>
      <c r="F18" s="376">
        <v>41.309070716672814</v>
      </c>
      <c r="G18" s="376">
        <v>64.168281096573864</v>
      </c>
      <c r="J18" s="378"/>
      <c r="K18" s="378"/>
    </row>
    <row r="19" spans="1:11" x14ac:dyDescent="0.2">
      <c r="A19" s="374" t="s">
        <v>219</v>
      </c>
      <c r="B19" s="375">
        <v>112.7223</v>
      </c>
      <c r="C19" s="375">
        <v>85609</v>
      </c>
      <c r="D19" s="375">
        <v>915.71720000000016</v>
      </c>
      <c r="E19" s="375">
        <v>149668</v>
      </c>
      <c r="F19" s="376">
        <v>12.309728374655405</v>
      </c>
      <c r="G19" s="376">
        <v>57.199267712537086</v>
      </c>
      <c r="J19" s="378"/>
      <c r="K19" s="378"/>
    </row>
    <row r="20" spans="1:11" x14ac:dyDescent="0.2">
      <c r="A20" s="374" t="s">
        <v>220</v>
      </c>
      <c r="B20" s="375">
        <v>30.55</v>
      </c>
      <c r="C20" s="375">
        <v>52498</v>
      </c>
      <c r="D20" s="375">
        <v>399.41710000000006</v>
      </c>
      <c r="E20" s="375">
        <v>147111</v>
      </c>
      <c r="F20" s="376">
        <v>7.6486459893680054</v>
      </c>
      <c r="G20" s="376">
        <v>35.685978614787473</v>
      </c>
      <c r="J20" s="378"/>
      <c r="K20" s="378"/>
    </row>
    <row r="21" spans="1:11" x14ac:dyDescent="0.2">
      <c r="A21" s="374" t="s">
        <v>221</v>
      </c>
      <c r="B21" s="375">
        <v>38.211500000000001</v>
      </c>
      <c r="C21" s="375">
        <v>51617</v>
      </c>
      <c r="D21" s="375">
        <v>370.72959999999995</v>
      </c>
      <c r="E21" s="375">
        <v>143046</v>
      </c>
      <c r="F21" s="376">
        <v>10.307107929876656</v>
      </c>
      <c r="G21" s="376">
        <v>36.084196691973212</v>
      </c>
      <c r="J21" s="378"/>
      <c r="K21" s="378"/>
    </row>
    <row r="22" spans="1:11" x14ac:dyDescent="0.2">
      <c r="A22" s="374" t="s">
        <v>222</v>
      </c>
      <c r="B22" s="375">
        <v>45.134800000000006</v>
      </c>
      <c r="C22" s="375">
        <v>46831</v>
      </c>
      <c r="D22" s="375">
        <v>301.79669999999999</v>
      </c>
      <c r="E22" s="375">
        <v>136167</v>
      </c>
      <c r="F22" s="376">
        <v>14.95536564846468</v>
      </c>
      <c r="G22" s="376">
        <v>34.392327068966786</v>
      </c>
      <c r="J22" s="378"/>
      <c r="K22" s="378"/>
    </row>
    <row r="23" spans="1:11" x14ac:dyDescent="0.2">
      <c r="A23" s="374" t="s">
        <v>223</v>
      </c>
      <c r="B23" s="375">
        <v>63.2453</v>
      </c>
      <c r="C23" s="375">
        <v>70380</v>
      </c>
      <c r="D23" s="375">
        <v>355.01850000000002</v>
      </c>
      <c r="E23" s="375">
        <v>135136</v>
      </c>
      <c r="F23" s="376">
        <v>17.814649095751349</v>
      </c>
      <c r="G23" s="376">
        <v>52.080866682453234</v>
      </c>
      <c r="J23" s="378"/>
      <c r="K23" s="378"/>
    </row>
    <row r="24" spans="1:11" x14ac:dyDescent="0.2">
      <c r="A24" s="374" t="s">
        <v>224</v>
      </c>
      <c r="B24" s="375">
        <v>203.56569999999999</v>
      </c>
      <c r="C24" s="375">
        <v>90825</v>
      </c>
      <c r="D24" s="375">
        <v>777.4831999999999</v>
      </c>
      <c r="E24" s="375">
        <v>130557</v>
      </c>
      <c r="F24" s="376">
        <v>26.182649348564706</v>
      </c>
      <c r="G24" s="376">
        <v>69.567315425446353</v>
      </c>
      <c r="J24" s="378"/>
      <c r="K24" s="378"/>
    </row>
    <row r="25" spans="1:11" x14ac:dyDescent="0.2">
      <c r="A25" s="374" t="s">
        <v>225</v>
      </c>
      <c r="B25" s="375">
        <v>152.8117</v>
      </c>
      <c r="C25" s="375">
        <v>95670</v>
      </c>
      <c r="D25" s="375">
        <v>282.21590000000003</v>
      </c>
      <c r="E25" s="375">
        <v>127539</v>
      </c>
      <c r="F25" s="376">
        <v>54.147090932863804</v>
      </c>
      <c r="G25" s="376">
        <v>75.012349163785203</v>
      </c>
      <c r="J25" s="378"/>
      <c r="K25" s="378"/>
    </row>
    <row r="26" spans="1:11" x14ac:dyDescent="0.2">
      <c r="A26" s="374" t="s">
        <v>226</v>
      </c>
      <c r="B26" s="375">
        <v>70.491600000000005</v>
      </c>
      <c r="C26" s="375">
        <v>70841</v>
      </c>
      <c r="D26" s="375">
        <v>603.75380000000007</v>
      </c>
      <c r="E26" s="375">
        <v>125711</v>
      </c>
      <c r="F26" s="376">
        <v>11.675553843305002</v>
      </c>
      <c r="G26" s="376">
        <v>56.352268297921427</v>
      </c>
      <c r="J26" s="378"/>
      <c r="K26" s="378"/>
    </row>
    <row r="27" spans="1:11" x14ac:dyDescent="0.2">
      <c r="A27" s="374" t="s">
        <v>227</v>
      </c>
      <c r="B27" s="375">
        <v>175.43180000000001</v>
      </c>
      <c r="C27" s="375">
        <v>64850</v>
      </c>
      <c r="D27" s="375">
        <v>1394.0752</v>
      </c>
      <c r="E27" s="375">
        <v>123660</v>
      </c>
      <c r="F27" s="376">
        <v>12.584098763108331</v>
      </c>
      <c r="G27" s="376">
        <v>52.442180171437812</v>
      </c>
      <c r="J27" s="378"/>
      <c r="K27" s="378"/>
    </row>
    <row r="28" spans="1:11" x14ac:dyDescent="0.2">
      <c r="A28" s="374" t="s">
        <v>228</v>
      </c>
      <c r="B28" s="375">
        <v>54.0685</v>
      </c>
      <c r="C28" s="375">
        <v>73037</v>
      </c>
      <c r="D28" s="375">
        <v>93.716200000000001</v>
      </c>
      <c r="E28" s="375">
        <v>119659</v>
      </c>
      <c r="F28" s="376">
        <v>57.693867228931609</v>
      </c>
      <c r="G28" s="376">
        <v>61.037615223259436</v>
      </c>
      <c r="J28" s="378"/>
      <c r="K28" s="378"/>
    </row>
    <row r="29" spans="1:11" x14ac:dyDescent="0.2">
      <c r="A29" s="374" t="s">
        <v>229</v>
      </c>
      <c r="B29" s="375">
        <v>180.59649999999999</v>
      </c>
      <c r="C29" s="375">
        <v>56293</v>
      </c>
      <c r="D29" s="375">
        <v>504.25050000000005</v>
      </c>
      <c r="E29" s="375">
        <v>116395</v>
      </c>
      <c r="F29" s="376">
        <v>35.814838061638014</v>
      </c>
      <c r="G29" s="376">
        <v>48.363761329954038</v>
      </c>
      <c r="J29" s="378"/>
      <c r="K29" s="378"/>
    </row>
    <row r="30" spans="1:11" x14ac:dyDescent="0.2">
      <c r="A30" s="374" t="s">
        <v>230</v>
      </c>
      <c r="B30" s="375">
        <v>151.31139999999999</v>
      </c>
      <c r="C30" s="375">
        <v>73723</v>
      </c>
      <c r="D30" s="375">
        <v>547.95449999999994</v>
      </c>
      <c r="E30" s="375">
        <v>111317</v>
      </c>
      <c r="F30" s="376">
        <v>27.613862099864132</v>
      </c>
      <c r="G30" s="376">
        <v>66.227979553886655</v>
      </c>
      <c r="J30" s="378"/>
      <c r="K30" s="378"/>
    </row>
    <row r="31" spans="1:11" x14ac:dyDescent="0.2">
      <c r="A31" s="374" t="s">
        <v>231</v>
      </c>
      <c r="B31" s="375">
        <v>65.31750000000001</v>
      </c>
      <c r="C31" s="375">
        <v>58534</v>
      </c>
      <c r="D31" s="375">
        <v>283.41540000000003</v>
      </c>
      <c r="E31" s="375">
        <v>100601</v>
      </c>
      <c r="F31" s="376">
        <v>23.046559925819135</v>
      </c>
      <c r="G31" s="376">
        <v>58.184312283178095</v>
      </c>
      <c r="J31" s="378"/>
      <c r="K31" s="378"/>
    </row>
    <row r="32" spans="1:11" x14ac:dyDescent="0.2">
      <c r="A32" s="374" t="s">
        <v>232</v>
      </c>
      <c r="B32" s="375">
        <v>402.88209999999998</v>
      </c>
      <c r="C32" s="375">
        <v>97588</v>
      </c>
      <c r="D32" s="375">
        <v>402.88209999999998</v>
      </c>
      <c r="E32" s="375">
        <v>97588</v>
      </c>
      <c r="F32" s="376">
        <v>100</v>
      </c>
      <c r="G32" s="376">
        <v>100</v>
      </c>
      <c r="J32" s="378"/>
      <c r="K32" s="378"/>
    </row>
    <row r="33" spans="1:11" x14ac:dyDescent="0.2">
      <c r="A33" s="374" t="s">
        <v>233</v>
      </c>
      <c r="B33" s="375">
        <v>473.52519999999998</v>
      </c>
      <c r="C33" s="375">
        <v>81503</v>
      </c>
      <c r="D33" s="375">
        <v>1193.8375999999998</v>
      </c>
      <c r="E33" s="375">
        <v>96862</v>
      </c>
      <c r="F33" s="376">
        <v>39.66412182025428</v>
      </c>
      <c r="G33" s="376">
        <v>84.143420536433283</v>
      </c>
      <c r="J33" s="378"/>
      <c r="K33" s="378"/>
    </row>
    <row r="34" spans="1:11" x14ac:dyDescent="0.2">
      <c r="A34" s="374" t="s">
        <v>234</v>
      </c>
      <c r="B34" s="375">
        <v>473.90649999999999</v>
      </c>
      <c r="C34" s="375">
        <v>69210</v>
      </c>
      <c r="D34" s="375">
        <v>1406.0200999999997</v>
      </c>
      <c r="E34" s="375">
        <v>96197</v>
      </c>
      <c r="F34" s="376">
        <v>33.705528107315111</v>
      </c>
      <c r="G34" s="376">
        <v>71.946110585569201</v>
      </c>
      <c r="J34" s="378"/>
      <c r="K34" s="378"/>
    </row>
    <row r="35" spans="1:11" x14ac:dyDescent="0.2">
      <c r="A35" s="374" t="s">
        <v>235</v>
      </c>
      <c r="B35" s="375">
        <v>56.111700000000006</v>
      </c>
      <c r="C35" s="375">
        <v>47587</v>
      </c>
      <c r="D35" s="375">
        <v>1033.5689</v>
      </c>
      <c r="E35" s="375">
        <v>95651</v>
      </c>
      <c r="F35" s="376">
        <v>5.4289268959234365</v>
      </c>
      <c r="G35" s="376">
        <v>49.750656030778565</v>
      </c>
      <c r="J35" s="378"/>
      <c r="K35" s="378"/>
    </row>
    <row r="36" spans="1:11" x14ac:dyDescent="0.2">
      <c r="A36" s="427" t="s">
        <v>236</v>
      </c>
      <c r="B36" s="375">
        <v>38.403200000000005</v>
      </c>
      <c r="C36" s="375">
        <v>40469</v>
      </c>
      <c r="D36" s="375">
        <v>240.065</v>
      </c>
      <c r="E36" s="375">
        <v>95278</v>
      </c>
      <c r="F36" s="376">
        <v>15.99700081228001</v>
      </c>
      <c r="G36" s="376">
        <v>42.474653120342573</v>
      </c>
      <c r="J36" s="378"/>
      <c r="K36" s="378"/>
    </row>
    <row r="37" spans="1:11" x14ac:dyDescent="0.2">
      <c r="A37" s="427" t="s">
        <v>237</v>
      </c>
      <c r="B37" s="375">
        <v>149.35130000000001</v>
      </c>
      <c r="C37" s="375">
        <v>92798</v>
      </c>
      <c r="D37" s="375">
        <v>149.35130000000001</v>
      </c>
      <c r="E37" s="375">
        <v>92798</v>
      </c>
      <c r="F37" s="376">
        <v>100</v>
      </c>
      <c r="G37" s="376">
        <v>100</v>
      </c>
      <c r="J37" s="378"/>
      <c r="K37" s="378"/>
    </row>
    <row r="38" spans="1:11" x14ac:dyDescent="0.2">
      <c r="A38" s="427" t="s">
        <v>238</v>
      </c>
      <c r="B38" s="375">
        <v>131.54070000000002</v>
      </c>
      <c r="C38" s="375">
        <v>71402</v>
      </c>
      <c r="D38" s="375">
        <v>205.91060000000004</v>
      </c>
      <c r="E38" s="375">
        <v>87405</v>
      </c>
      <c r="F38" s="376">
        <v>63.882432473121817</v>
      </c>
      <c r="G38" s="376">
        <v>81.690978776957849</v>
      </c>
      <c r="J38" s="378"/>
      <c r="K38" s="378"/>
    </row>
    <row r="39" spans="1:11" x14ac:dyDescent="0.2">
      <c r="A39" s="374" t="s">
        <v>239</v>
      </c>
      <c r="B39" s="375">
        <v>444.7079</v>
      </c>
      <c r="C39" s="375">
        <v>72779</v>
      </c>
      <c r="D39" s="375">
        <v>529.42259999999999</v>
      </c>
      <c r="E39" s="375">
        <v>86494</v>
      </c>
      <c r="F39" s="376">
        <v>83.998661938496767</v>
      </c>
      <c r="G39" s="376">
        <v>84.143408791361253</v>
      </c>
      <c r="J39" s="378"/>
      <c r="K39" s="378"/>
    </row>
    <row r="40" spans="1:11" x14ac:dyDescent="0.2">
      <c r="A40" s="374" t="s">
        <v>240</v>
      </c>
      <c r="B40" s="375">
        <v>93.839700000000022</v>
      </c>
      <c r="C40" s="375">
        <v>66498</v>
      </c>
      <c r="D40" s="375">
        <v>110.54890000000002</v>
      </c>
      <c r="E40" s="375">
        <v>76620</v>
      </c>
      <c r="F40" s="376">
        <v>84.8852408300761</v>
      </c>
      <c r="G40" s="376">
        <v>86.789350039154272</v>
      </c>
      <c r="J40" s="378"/>
      <c r="K40" s="378"/>
    </row>
    <row r="41" spans="1:11" x14ac:dyDescent="0.2">
      <c r="A41" s="427" t="s">
        <v>241</v>
      </c>
      <c r="B41" s="375">
        <v>279.21959999999996</v>
      </c>
      <c r="C41" s="375">
        <v>71937</v>
      </c>
      <c r="D41" s="375">
        <v>577.74180000000001</v>
      </c>
      <c r="E41" s="375">
        <v>76136</v>
      </c>
      <c r="F41" s="376">
        <v>48.329478670229499</v>
      </c>
      <c r="G41" s="376">
        <v>94.484869181464745</v>
      </c>
      <c r="J41" s="378"/>
      <c r="K41" s="378"/>
    </row>
    <row r="42" spans="1:11" x14ac:dyDescent="0.2">
      <c r="A42" s="427" t="s">
        <v>242</v>
      </c>
      <c r="B42" s="375">
        <v>392.08099999999996</v>
      </c>
      <c r="C42" s="375">
        <v>59748</v>
      </c>
      <c r="D42" s="375">
        <v>786.38499999999999</v>
      </c>
      <c r="E42" s="375">
        <v>75177</v>
      </c>
      <c r="F42" s="376">
        <v>49.858657019144566</v>
      </c>
      <c r="G42" s="376">
        <v>79.476435611955793</v>
      </c>
      <c r="J42" s="378"/>
      <c r="K42" s="378"/>
    </row>
    <row r="43" spans="1:11" x14ac:dyDescent="0.2">
      <c r="A43" s="427" t="s">
        <v>243</v>
      </c>
      <c r="B43" s="375">
        <v>431.36999999999995</v>
      </c>
      <c r="C43" s="375">
        <v>69855</v>
      </c>
      <c r="D43" s="375">
        <v>431.36999999999995</v>
      </c>
      <c r="E43" s="375">
        <v>69855</v>
      </c>
      <c r="F43" s="376">
        <v>100</v>
      </c>
      <c r="G43" s="376">
        <v>100</v>
      </c>
      <c r="J43" s="378"/>
      <c r="K43" s="378"/>
    </row>
    <row r="44" spans="1:11" x14ac:dyDescent="0.2">
      <c r="A44" s="427" t="s">
        <v>244</v>
      </c>
      <c r="B44" s="375">
        <v>56.849400000000003</v>
      </c>
      <c r="C44" s="375">
        <v>49655</v>
      </c>
      <c r="D44" s="375">
        <v>64.871499999999997</v>
      </c>
      <c r="E44" s="375">
        <v>62950</v>
      </c>
      <c r="F44" s="376">
        <v>87.633860786323737</v>
      </c>
      <c r="G44" s="376">
        <v>78.880063542494042</v>
      </c>
      <c r="J44" s="378"/>
      <c r="K44" s="378"/>
    </row>
    <row r="45" spans="1:11" x14ac:dyDescent="0.2">
      <c r="A45" s="427" t="s">
        <v>245</v>
      </c>
      <c r="B45" s="375">
        <v>40.441400000000002</v>
      </c>
      <c r="C45" s="375">
        <v>50735</v>
      </c>
      <c r="D45" s="375">
        <v>59.467300000000002</v>
      </c>
      <c r="E45" s="375">
        <v>59156</v>
      </c>
      <c r="F45" s="376">
        <v>68.006114284657286</v>
      </c>
      <c r="G45" s="376">
        <v>85.764757590100743</v>
      </c>
      <c r="J45" s="378"/>
    </row>
    <row r="46" spans="1:11" x14ac:dyDescent="0.2">
      <c r="A46" s="427" t="s">
        <v>246</v>
      </c>
      <c r="B46" s="375">
        <v>593.91969999999992</v>
      </c>
      <c r="C46" s="375">
        <v>57127</v>
      </c>
      <c r="D46" s="375">
        <v>593.91969999999992</v>
      </c>
      <c r="E46" s="375">
        <v>57127</v>
      </c>
      <c r="F46" s="376">
        <v>100</v>
      </c>
      <c r="G46" s="376">
        <v>100</v>
      </c>
      <c r="J46" s="378"/>
    </row>
    <row r="47" spans="1:11" x14ac:dyDescent="0.2">
      <c r="A47" s="427" t="s">
        <v>247</v>
      </c>
      <c r="B47" s="375">
        <v>103.47620000000001</v>
      </c>
      <c r="C47" s="375">
        <v>55035</v>
      </c>
      <c r="D47" s="375">
        <v>103.47620000000001</v>
      </c>
      <c r="E47" s="375">
        <v>55035</v>
      </c>
      <c r="F47" s="376">
        <v>100</v>
      </c>
      <c r="G47" s="376">
        <v>100</v>
      </c>
      <c r="J47" s="378"/>
    </row>
    <row r="48" spans="1:11" x14ac:dyDescent="0.2">
      <c r="A48" s="427" t="s">
        <v>248</v>
      </c>
      <c r="B48" s="375">
        <v>69.244</v>
      </c>
      <c r="C48" s="375">
        <v>53738</v>
      </c>
      <c r="D48" s="375">
        <v>69.244</v>
      </c>
      <c r="E48" s="375">
        <v>53738</v>
      </c>
      <c r="F48" s="376">
        <v>100</v>
      </c>
      <c r="G48" s="376">
        <v>100</v>
      </c>
      <c r="J48" s="378"/>
    </row>
    <row r="49" spans="1:11" x14ac:dyDescent="0.2">
      <c r="A49" s="427" t="s">
        <v>249</v>
      </c>
      <c r="B49" s="375">
        <v>59</v>
      </c>
      <c r="C49" s="375">
        <v>57645</v>
      </c>
      <c r="D49" s="379" t="s">
        <v>29</v>
      </c>
      <c r="E49" s="379" t="s">
        <v>29</v>
      </c>
      <c r="F49" s="379" t="s">
        <v>29</v>
      </c>
      <c r="G49" s="379" t="s">
        <v>29</v>
      </c>
      <c r="H49" s="377"/>
      <c r="I49" s="377"/>
      <c r="J49" s="378"/>
      <c r="K49" s="378"/>
    </row>
    <row r="50" spans="1:11" x14ac:dyDescent="0.2">
      <c r="A50" s="427" t="s">
        <v>250</v>
      </c>
      <c r="B50" s="375">
        <v>30</v>
      </c>
      <c r="C50" s="375">
        <v>53221</v>
      </c>
      <c r="D50" s="379" t="s">
        <v>29</v>
      </c>
      <c r="E50" s="379" t="s">
        <v>29</v>
      </c>
      <c r="F50" s="379" t="s">
        <v>29</v>
      </c>
      <c r="G50" s="379" t="s">
        <v>29</v>
      </c>
      <c r="H50" s="377"/>
      <c r="J50" s="378"/>
      <c r="K50" s="378"/>
    </row>
    <row r="51" spans="1:11" x14ac:dyDescent="0.2">
      <c r="A51" s="427" t="s">
        <v>251</v>
      </c>
      <c r="B51" s="375">
        <v>44</v>
      </c>
      <c r="C51" s="375">
        <v>58593</v>
      </c>
      <c r="D51" s="379" t="s">
        <v>29</v>
      </c>
      <c r="E51" s="379" t="s">
        <v>29</v>
      </c>
      <c r="F51" s="379" t="s">
        <v>29</v>
      </c>
      <c r="G51" s="379" t="s">
        <v>29</v>
      </c>
      <c r="H51" s="377"/>
      <c r="J51" s="378"/>
      <c r="K51" s="378"/>
    </row>
    <row r="52" spans="1:11" x14ac:dyDescent="0.2">
      <c r="A52" s="427" t="s">
        <v>252</v>
      </c>
      <c r="B52" s="375">
        <v>174</v>
      </c>
      <c r="C52" s="375">
        <v>53396</v>
      </c>
      <c r="D52" s="379" t="s">
        <v>29</v>
      </c>
      <c r="E52" s="379" t="s">
        <v>29</v>
      </c>
      <c r="F52" s="379" t="s">
        <v>29</v>
      </c>
      <c r="G52" s="379" t="s">
        <v>29</v>
      </c>
      <c r="H52" s="377"/>
      <c r="J52" s="378"/>
      <c r="K52" s="378"/>
    </row>
    <row r="53" spans="1:11" ht="4.5" customHeight="1" x14ac:dyDescent="0.2">
      <c r="A53" s="380"/>
      <c r="B53" s="381"/>
      <c r="C53" s="381"/>
      <c r="D53" s="381"/>
      <c r="E53" s="381"/>
      <c r="F53" s="381"/>
      <c r="G53" s="381"/>
    </row>
    <row r="54" spans="1:11" ht="4.5" customHeight="1" x14ac:dyDescent="0.2">
      <c r="A54" s="382"/>
      <c r="B54" s="383"/>
      <c r="C54" s="384"/>
    </row>
    <row r="55" spans="1:11" ht="13.15" customHeight="1" x14ac:dyDescent="0.2">
      <c r="A55" s="507" t="s">
        <v>253</v>
      </c>
      <c r="B55" s="507"/>
      <c r="C55" s="507"/>
      <c r="D55" s="507"/>
      <c r="E55" s="507"/>
      <c r="F55" s="507"/>
      <c r="G55" s="507"/>
    </row>
    <row r="56" spans="1:11" ht="13.15" customHeight="1" x14ac:dyDescent="0.2">
      <c r="A56" s="501" t="s">
        <v>285</v>
      </c>
      <c r="B56" s="501"/>
      <c r="C56" s="501"/>
      <c r="D56" s="501"/>
      <c r="E56" s="501"/>
      <c r="F56" s="501"/>
      <c r="G56" s="501"/>
    </row>
    <row r="57" spans="1:11" x14ac:dyDescent="0.2">
      <c r="A57" s="508" t="s">
        <v>254</v>
      </c>
      <c r="B57" s="508"/>
      <c r="C57" s="508"/>
      <c r="D57" s="508"/>
      <c r="E57" s="508"/>
      <c r="F57" s="508"/>
      <c r="G57" s="508"/>
    </row>
    <row r="58" spans="1:11" x14ac:dyDescent="0.2">
      <c r="A58" s="508" t="s">
        <v>255</v>
      </c>
      <c r="B58" s="508"/>
      <c r="C58" s="508"/>
      <c r="D58" s="508"/>
      <c r="E58" s="508"/>
      <c r="F58" s="508"/>
      <c r="G58" s="508"/>
    </row>
    <row r="59" spans="1:11" x14ac:dyDescent="0.2">
      <c r="A59" s="508" t="s">
        <v>256</v>
      </c>
      <c r="B59" s="508"/>
      <c r="C59" s="508"/>
      <c r="D59" s="508"/>
      <c r="E59" s="508"/>
      <c r="F59" s="508"/>
      <c r="G59" s="508"/>
    </row>
    <row r="60" spans="1:11" x14ac:dyDescent="0.2">
      <c r="A60" s="508" t="s">
        <v>257</v>
      </c>
      <c r="B60" s="508"/>
      <c r="C60" s="508"/>
      <c r="D60" s="508"/>
      <c r="E60" s="508"/>
      <c r="F60" s="508"/>
      <c r="G60" s="508"/>
    </row>
  </sheetData>
  <mergeCells count="11">
    <mergeCell ref="A57:G57"/>
    <mergeCell ref="A58:G58"/>
    <mergeCell ref="A59:G59"/>
    <mergeCell ref="A60:G60"/>
    <mergeCell ref="A55:G55"/>
    <mergeCell ref="A56:G56"/>
    <mergeCell ref="A5:G5"/>
    <mergeCell ref="A8:A9"/>
    <mergeCell ref="B8:C8"/>
    <mergeCell ref="D8:E8"/>
    <mergeCell ref="F8:G8"/>
  </mergeCells>
  <pageMargins left="0.7" right="0.7" top="0.75" bottom="0.75" header="0.3" footer="0.3"/>
  <pageSetup paperSize="9" scale="96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35.42578125" style="335" customWidth="1"/>
    <col min="2" max="2" width="5.140625" style="335" customWidth="1"/>
    <col min="3" max="3" width="5.28515625" style="335" customWidth="1"/>
    <col min="4" max="4" width="0.42578125" style="335" customWidth="1"/>
    <col min="5" max="5" width="5.5703125" style="335" customWidth="1"/>
    <col min="6" max="6" width="6.5703125" style="335" customWidth="1"/>
    <col min="7" max="7" width="0.7109375" style="335" customWidth="1"/>
    <col min="8" max="8" width="4.5703125" style="335" customWidth="1"/>
    <col min="9" max="9" width="4.85546875" style="335" customWidth="1"/>
    <col min="10" max="10" width="0.7109375" style="338" customWidth="1"/>
    <col min="11" max="11" width="5.7109375" style="338" customWidth="1"/>
    <col min="12" max="12" width="6.5703125" style="338" customWidth="1"/>
    <col min="13" max="13" width="0.7109375" style="338" customWidth="1"/>
    <col min="14" max="14" width="4.42578125" style="338" customWidth="1"/>
    <col min="15" max="15" width="5.28515625" style="338" customWidth="1"/>
    <col min="16" max="16" width="0.42578125" style="338" customWidth="1"/>
    <col min="17" max="17" width="5.5703125" style="335" bestFit="1" customWidth="1"/>
    <col min="18" max="18" width="6.42578125" style="335" customWidth="1"/>
    <col min="19" max="19" width="5.5703125" style="335" bestFit="1" customWidth="1"/>
    <col min="20" max="16384" width="9.140625" style="335"/>
  </cols>
  <sheetData>
    <row r="1" spans="1:19" s="3" customFormat="1" ht="12.75" customHeight="1" x14ac:dyDescent="0.2">
      <c r="A1" s="333"/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4"/>
      <c r="M1" s="334"/>
      <c r="N1" s="334"/>
      <c r="O1" s="334"/>
      <c r="P1" s="334"/>
      <c r="Q1" s="334"/>
      <c r="R1" s="334"/>
    </row>
    <row r="2" spans="1:19" s="3" customFormat="1" ht="12.75" customHeight="1" x14ac:dyDescent="0.2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4"/>
      <c r="M2" s="334"/>
      <c r="N2" s="334"/>
      <c r="O2" s="334"/>
      <c r="P2" s="334"/>
      <c r="Q2" s="334"/>
      <c r="R2" s="334"/>
    </row>
    <row r="3" spans="1:19" s="29" customFormat="1" ht="12.75" customHeight="1" x14ac:dyDescent="0.2">
      <c r="A3" s="312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77"/>
      <c r="M3" s="77"/>
      <c r="N3" s="77"/>
      <c r="O3" s="77"/>
      <c r="P3" s="77"/>
      <c r="Q3" s="77"/>
      <c r="R3" s="77"/>
    </row>
    <row r="4" spans="1:19" s="244" customFormat="1" ht="12" customHeight="1" x14ac:dyDescent="0.2">
      <c r="A4" s="72" t="s">
        <v>78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9"/>
      <c r="M4" s="79"/>
      <c r="N4" s="79"/>
      <c r="O4" s="79"/>
      <c r="P4" s="79"/>
      <c r="Q4" s="79"/>
      <c r="R4" s="79"/>
    </row>
    <row r="5" spans="1:19" ht="24.95" customHeight="1" x14ac:dyDescent="0.2">
      <c r="A5" s="512" t="s">
        <v>114</v>
      </c>
      <c r="B5" s="512"/>
      <c r="C5" s="512"/>
      <c r="D5" s="512"/>
      <c r="E5" s="512"/>
      <c r="F5" s="512"/>
      <c r="G5" s="512"/>
      <c r="H5" s="512"/>
      <c r="I5" s="512"/>
      <c r="J5" s="512"/>
      <c r="K5" s="512"/>
      <c r="L5" s="512"/>
      <c r="M5" s="512"/>
      <c r="N5" s="512"/>
      <c r="O5" s="512"/>
      <c r="P5" s="512"/>
      <c r="Q5" s="512"/>
      <c r="R5" s="512"/>
    </row>
    <row r="6" spans="1:19" s="38" customFormat="1" ht="12" customHeight="1" x14ac:dyDescent="0.2">
      <c r="A6" s="50" t="s">
        <v>139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9" s="336" customFormat="1" ht="6" customHeight="1" x14ac:dyDescent="0.2">
      <c r="A7" s="329"/>
      <c r="B7" s="513"/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513"/>
      <c r="O7" s="513"/>
      <c r="P7" s="513"/>
      <c r="Q7" s="513"/>
      <c r="R7" s="513"/>
    </row>
    <row r="8" spans="1:19" s="364" customFormat="1" ht="15" customHeight="1" x14ac:dyDescent="0.15">
      <c r="A8" s="514" t="s">
        <v>79</v>
      </c>
      <c r="B8" s="517" t="s">
        <v>25</v>
      </c>
      <c r="C8" s="517"/>
      <c r="D8" s="517"/>
      <c r="E8" s="517"/>
      <c r="F8" s="517"/>
      <c r="G8" s="18"/>
      <c r="H8" s="517" t="s">
        <v>26</v>
      </c>
      <c r="I8" s="517"/>
      <c r="J8" s="517"/>
      <c r="K8" s="517"/>
      <c r="L8" s="517"/>
      <c r="M8" s="18"/>
      <c r="N8" s="517" t="s">
        <v>27</v>
      </c>
      <c r="O8" s="517"/>
      <c r="P8" s="517"/>
      <c r="Q8" s="517"/>
      <c r="R8" s="517"/>
    </row>
    <row r="9" spans="1:19" s="364" customFormat="1" ht="2.4500000000000002" customHeight="1" x14ac:dyDescent="0.15">
      <c r="A9" s="515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9" s="364" customFormat="1" ht="20.100000000000001" customHeight="1" x14ac:dyDescent="0.15">
      <c r="A10" s="515"/>
      <c r="B10" s="518" t="s">
        <v>107</v>
      </c>
      <c r="C10" s="518"/>
      <c r="D10" s="18"/>
      <c r="E10" s="519" t="s">
        <v>155</v>
      </c>
      <c r="F10" s="519" t="s">
        <v>109</v>
      </c>
      <c r="G10" s="19"/>
      <c r="H10" s="518" t="s">
        <v>107</v>
      </c>
      <c r="I10" s="518"/>
      <c r="J10" s="18"/>
      <c r="K10" s="519" t="s">
        <v>155</v>
      </c>
      <c r="L10" s="519" t="s">
        <v>109</v>
      </c>
      <c r="M10" s="19"/>
      <c r="N10" s="518" t="s">
        <v>107</v>
      </c>
      <c r="O10" s="518"/>
      <c r="P10" s="18"/>
      <c r="Q10" s="519" t="s">
        <v>155</v>
      </c>
      <c r="R10" s="519" t="s">
        <v>109</v>
      </c>
    </row>
    <row r="11" spans="1:19" s="364" customFormat="1" ht="50.1" customHeight="1" x14ac:dyDescent="0.15">
      <c r="A11" s="516"/>
      <c r="B11" s="345" t="s">
        <v>108</v>
      </c>
      <c r="C11" s="345" t="s">
        <v>113</v>
      </c>
      <c r="D11" s="345"/>
      <c r="E11" s="520"/>
      <c r="F11" s="520"/>
      <c r="G11" s="106"/>
      <c r="H11" s="345" t="s">
        <v>108</v>
      </c>
      <c r="I11" s="345" t="s">
        <v>113</v>
      </c>
      <c r="J11" s="345"/>
      <c r="K11" s="520"/>
      <c r="L11" s="520"/>
      <c r="M11" s="106"/>
      <c r="N11" s="345" t="s">
        <v>108</v>
      </c>
      <c r="O11" s="345" t="s">
        <v>113</v>
      </c>
      <c r="P11" s="345"/>
      <c r="Q11" s="520"/>
      <c r="R11" s="520"/>
    </row>
    <row r="12" spans="1:19" s="4" customFormat="1" ht="3" customHeight="1" x14ac:dyDescent="0.15">
      <c r="A12" s="330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spans="1:19" s="4" customFormat="1" ht="9.9499999999999993" customHeight="1" x14ac:dyDescent="0.15">
      <c r="A13" s="121" t="s">
        <v>80</v>
      </c>
      <c r="B13" s="21" t="s">
        <v>29</v>
      </c>
      <c r="C13" s="21" t="s">
        <v>29</v>
      </c>
      <c r="D13" s="53"/>
      <c r="E13" s="337" t="s">
        <v>29</v>
      </c>
      <c r="F13" s="307" t="s">
        <v>29</v>
      </c>
      <c r="G13" s="127"/>
      <c r="H13" s="21" t="s">
        <v>29</v>
      </c>
      <c r="I13" s="21" t="s">
        <v>29</v>
      </c>
      <c r="J13" s="53"/>
      <c r="K13" s="337" t="s">
        <v>29</v>
      </c>
      <c r="L13" s="307" t="s">
        <v>29</v>
      </c>
      <c r="M13" s="127"/>
      <c r="N13" s="107">
        <v>4</v>
      </c>
      <c r="O13" s="108">
        <v>3.8095238095238098</v>
      </c>
      <c r="P13" s="108"/>
      <c r="Q13" s="337">
        <v>0.45333423095703729</v>
      </c>
      <c r="R13" s="307">
        <v>4</v>
      </c>
    </row>
    <row r="14" spans="1:19" s="4" customFormat="1" ht="9.9499999999999993" customHeight="1" x14ac:dyDescent="0.15">
      <c r="A14" s="121" t="s">
        <v>81</v>
      </c>
      <c r="B14" s="21" t="s">
        <v>29</v>
      </c>
      <c r="C14" s="21" t="s">
        <v>29</v>
      </c>
      <c r="D14" s="53"/>
      <c r="E14" s="337" t="s">
        <v>29</v>
      </c>
      <c r="F14" s="307" t="s">
        <v>29</v>
      </c>
      <c r="G14" s="127"/>
      <c r="H14" s="21" t="s">
        <v>29</v>
      </c>
      <c r="I14" s="21" t="s">
        <v>29</v>
      </c>
      <c r="J14" s="53"/>
      <c r="K14" s="337" t="s">
        <v>29</v>
      </c>
      <c r="L14" s="307" t="s">
        <v>29</v>
      </c>
      <c r="M14" s="127"/>
      <c r="N14" s="107">
        <v>4</v>
      </c>
      <c r="O14" s="108">
        <v>3.8095238095238098</v>
      </c>
      <c r="P14" s="108"/>
      <c r="Q14" s="337">
        <v>0.45333423095703729</v>
      </c>
      <c r="R14" s="307">
        <v>4</v>
      </c>
    </row>
    <row r="15" spans="1:19" s="4" customFormat="1" ht="9.9499999999999993" customHeight="1" x14ac:dyDescent="0.15">
      <c r="A15" s="121" t="s">
        <v>82</v>
      </c>
      <c r="B15" s="56">
        <v>35</v>
      </c>
      <c r="C15" s="109">
        <v>33.018867924528301</v>
      </c>
      <c r="D15" s="109"/>
      <c r="E15" s="337">
        <v>40.298061369367588</v>
      </c>
      <c r="F15" s="307">
        <v>24.914285714285715</v>
      </c>
      <c r="G15" s="127"/>
      <c r="H15" s="56">
        <v>48</v>
      </c>
      <c r="I15" s="109">
        <v>40.336134453781511</v>
      </c>
      <c r="J15" s="109"/>
      <c r="K15" s="337">
        <v>46.097892360195885</v>
      </c>
      <c r="L15" s="307">
        <v>11.3125</v>
      </c>
      <c r="M15" s="127"/>
      <c r="N15" s="107">
        <v>34</v>
      </c>
      <c r="O15" s="108">
        <v>32.38095238095238</v>
      </c>
      <c r="P15" s="108"/>
      <c r="Q15" s="337">
        <v>54.404698614704529</v>
      </c>
      <c r="R15" s="307">
        <v>10.470588235294118</v>
      </c>
    </row>
    <row r="16" spans="1:19" s="126" customFormat="1" ht="9.9499999999999993" customHeight="1" x14ac:dyDescent="0.15">
      <c r="A16" s="121" t="s">
        <v>83</v>
      </c>
      <c r="B16" s="56">
        <v>14</v>
      </c>
      <c r="C16" s="109">
        <v>13.20754716981132</v>
      </c>
      <c r="D16" s="109"/>
      <c r="E16" s="337">
        <v>36.65539671215349</v>
      </c>
      <c r="F16" s="307">
        <v>43.714285714285715</v>
      </c>
      <c r="G16" s="127"/>
      <c r="H16" s="123">
        <v>15</v>
      </c>
      <c r="I16" s="109">
        <v>12.605042016806722</v>
      </c>
      <c r="J16" s="109"/>
      <c r="K16" s="337">
        <v>37.874238724803348</v>
      </c>
      <c r="L16" s="307">
        <v>20.133333333333333</v>
      </c>
      <c r="M16" s="127"/>
      <c r="N16" s="107">
        <v>18</v>
      </c>
      <c r="O16" s="108">
        <v>17.142857142857142</v>
      </c>
      <c r="P16" s="108"/>
      <c r="Q16" s="337">
        <v>51.85435952621571</v>
      </c>
      <c r="R16" s="307">
        <v>15.5</v>
      </c>
      <c r="S16" s="4"/>
    </row>
    <row r="17" spans="1:19" s="4" customFormat="1" ht="9.9499999999999993" customHeight="1" x14ac:dyDescent="0.15">
      <c r="A17" s="35" t="s">
        <v>84</v>
      </c>
      <c r="B17" s="35">
        <v>2</v>
      </c>
      <c r="C17" s="111">
        <v>1.8867924528301887</v>
      </c>
      <c r="D17" s="111"/>
      <c r="E17" s="118">
        <v>25.174012823630676</v>
      </c>
      <c r="F17" s="308">
        <v>114.5</v>
      </c>
      <c r="G17" s="124"/>
      <c r="H17" s="35">
        <v>2</v>
      </c>
      <c r="I17" s="111">
        <v>1.680672268907563</v>
      </c>
      <c r="J17" s="111"/>
      <c r="K17" s="118">
        <v>9.5014948046002523</v>
      </c>
      <c r="L17" s="308">
        <v>22</v>
      </c>
      <c r="M17" s="124"/>
      <c r="N17" s="110">
        <v>1</v>
      </c>
      <c r="O17" s="63">
        <v>0.95238095238095244</v>
      </c>
      <c r="P17" s="63"/>
      <c r="Q17" s="118">
        <v>31.481419146502038</v>
      </c>
      <c r="R17" s="308">
        <v>89</v>
      </c>
    </row>
    <row r="18" spans="1:19" s="4" customFormat="1" ht="9.9499999999999993" customHeight="1" x14ac:dyDescent="0.15">
      <c r="A18" s="35" t="s">
        <v>85</v>
      </c>
      <c r="B18" s="35">
        <v>4</v>
      </c>
      <c r="C18" s="111">
        <v>3.7735849056603774</v>
      </c>
      <c r="D18" s="111"/>
      <c r="E18" s="118">
        <v>3.4339955882189703</v>
      </c>
      <c r="F18" s="308">
        <v>47.25</v>
      </c>
      <c r="G18" s="124"/>
      <c r="H18" s="35">
        <v>10</v>
      </c>
      <c r="I18" s="111">
        <v>8.4033613445378155</v>
      </c>
      <c r="J18" s="111"/>
      <c r="K18" s="118">
        <v>20.945455239099374</v>
      </c>
      <c r="L18" s="308">
        <v>22.8</v>
      </c>
      <c r="M18" s="124"/>
      <c r="N18" s="110">
        <v>7</v>
      </c>
      <c r="O18" s="63">
        <v>6.666666666666667</v>
      </c>
      <c r="P18" s="63"/>
      <c r="Q18" s="118">
        <v>11.913684915750563</v>
      </c>
      <c r="R18" s="308">
        <v>8.8571428571428577</v>
      </c>
    </row>
    <row r="19" spans="1:19" s="4" customFormat="1" ht="9.9499999999999993" customHeight="1" x14ac:dyDescent="0.15">
      <c r="A19" s="35" t="s">
        <v>86</v>
      </c>
      <c r="B19" s="35">
        <v>4</v>
      </c>
      <c r="C19" s="111">
        <v>3.7735849056603774</v>
      </c>
      <c r="D19" s="111"/>
      <c r="E19" s="118">
        <v>6.4650705410688181</v>
      </c>
      <c r="F19" s="308">
        <v>21.25</v>
      </c>
      <c r="G19" s="124"/>
      <c r="H19" s="35">
        <v>3</v>
      </c>
      <c r="I19" s="111">
        <v>2.5210084033613445</v>
      </c>
      <c r="J19" s="111"/>
      <c r="K19" s="118">
        <v>7.4272886811037271</v>
      </c>
      <c r="L19" s="308">
        <v>10</v>
      </c>
      <c r="M19" s="124"/>
      <c r="N19" s="110">
        <v>4</v>
      </c>
      <c r="O19" s="63">
        <v>3.8095238095238098</v>
      </c>
      <c r="P19" s="63"/>
      <c r="Q19" s="118">
        <v>3.3688382907771479</v>
      </c>
      <c r="R19" s="308">
        <v>4</v>
      </c>
    </row>
    <row r="20" spans="1:19" s="4" customFormat="1" ht="9.9499999999999993" customHeight="1" x14ac:dyDescent="0.15">
      <c r="A20" s="35" t="s">
        <v>87</v>
      </c>
      <c r="B20" s="35">
        <v>4</v>
      </c>
      <c r="C20" s="111">
        <v>3.7735849056603774</v>
      </c>
      <c r="D20" s="111"/>
      <c r="E20" s="118">
        <v>1.5823177592350222</v>
      </c>
      <c r="F20" s="308">
        <v>27.25</v>
      </c>
      <c r="G20" s="124"/>
      <c r="H20" s="21" t="s">
        <v>29</v>
      </c>
      <c r="I20" s="21" t="s">
        <v>29</v>
      </c>
      <c r="J20" s="105"/>
      <c r="K20" s="118" t="s">
        <v>29</v>
      </c>
      <c r="L20" s="308" t="s">
        <v>29</v>
      </c>
      <c r="M20" s="124"/>
      <c r="N20" s="110">
        <v>6</v>
      </c>
      <c r="O20" s="63">
        <v>5.7142857142857144</v>
      </c>
      <c r="P20" s="63"/>
      <c r="Q20" s="118">
        <v>5.0904171731859584</v>
      </c>
      <c r="R20" s="308">
        <v>18.666666666666668</v>
      </c>
    </row>
    <row r="21" spans="1:19" s="126" customFormat="1" ht="9.9499999999999993" customHeight="1" x14ac:dyDescent="0.15">
      <c r="A21" s="121" t="s">
        <v>88</v>
      </c>
      <c r="B21" s="56">
        <v>21</v>
      </c>
      <c r="C21" s="109">
        <v>19.811320754716981</v>
      </c>
      <c r="D21" s="109"/>
      <c r="E21" s="337">
        <v>3.6426646572140995</v>
      </c>
      <c r="F21" s="307">
        <v>12.380952380952381</v>
      </c>
      <c r="G21" s="127"/>
      <c r="H21" s="56">
        <v>33</v>
      </c>
      <c r="I21" s="109">
        <v>27.731092436974791</v>
      </c>
      <c r="J21" s="109"/>
      <c r="K21" s="337">
        <v>8.2236536353925338</v>
      </c>
      <c r="L21" s="307">
        <v>7.3030303030303028</v>
      </c>
      <c r="M21" s="127"/>
      <c r="N21" s="107">
        <v>16</v>
      </c>
      <c r="O21" s="108">
        <v>15.238095238095239</v>
      </c>
      <c r="P21" s="108"/>
      <c r="Q21" s="337">
        <v>2.550339088488824</v>
      </c>
      <c r="R21" s="307">
        <v>4.8125</v>
      </c>
      <c r="S21" s="4"/>
    </row>
    <row r="22" spans="1:19" s="4" customFormat="1" ht="9" customHeight="1" x14ac:dyDescent="0.15">
      <c r="A22" s="35" t="s">
        <v>89</v>
      </c>
      <c r="B22" s="35">
        <v>21</v>
      </c>
      <c r="C22" s="111">
        <v>19.811320754716981</v>
      </c>
      <c r="D22" s="111"/>
      <c r="E22" s="118">
        <v>3.6426646572140995</v>
      </c>
      <c r="F22" s="308">
        <v>12.380952380952381</v>
      </c>
      <c r="G22" s="124"/>
      <c r="H22" s="35">
        <v>30</v>
      </c>
      <c r="I22" s="111">
        <v>25.210084033613445</v>
      </c>
      <c r="J22" s="111"/>
      <c r="K22" s="118">
        <v>6.9680871356630547</v>
      </c>
      <c r="L22" s="308">
        <v>7.4</v>
      </c>
      <c r="M22" s="124"/>
      <c r="N22" s="110">
        <v>11</v>
      </c>
      <c r="O22" s="63">
        <v>10.476190476190476</v>
      </c>
      <c r="P22" s="63"/>
      <c r="Q22" s="118">
        <v>1.4910146411162533</v>
      </c>
      <c r="R22" s="308">
        <v>4.8181818181818183</v>
      </c>
    </row>
    <row r="23" spans="1:19" s="4" customFormat="1" ht="9.9499999999999993" customHeight="1" x14ac:dyDescent="0.15">
      <c r="A23" s="35" t="s">
        <v>90</v>
      </c>
      <c r="B23" s="310" t="s">
        <v>29</v>
      </c>
      <c r="C23" s="21" t="s">
        <v>29</v>
      </c>
      <c r="D23" s="105"/>
      <c r="E23" s="118" t="s">
        <v>29</v>
      </c>
      <c r="F23" s="308" t="s">
        <v>29</v>
      </c>
      <c r="G23" s="124"/>
      <c r="H23" s="35">
        <v>3</v>
      </c>
      <c r="I23" s="111">
        <v>2.5210084033613445</v>
      </c>
      <c r="J23" s="111"/>
      <c r="K23" s="118">
        <v>1.2555664997294784</v>
      </c>
      <c r="L23" s="308">
        <v>6.333333333333333</v>
      </c>
      <c r="M23" s="124"/>
      <c r="N23" s="110">
        <v>5</v>
      </c>
      <c r="O23" s="63">
        <v>4.7619047619047619</v>
      </c>
      <c r="P23" s="63"/>
      <c r="Q23" s="118">
        <v>1.0593244473725707</v>
      </c>
      <c r="R23" s="308">
        <v>4.8</v>
      </c>
    </row>
    <row r="24" spans="1:19" s="4" customFormat="1" ht="9.9499999999999993" customHeight="1" x14ac:dyDescent="0.15">
      <c r="A24" s="121" t="s">
        <v>91</v>
      </c>
      <c r="B24" s="56">
        <v>34</v>
      </c>
      <c r="C24" s="109">
        <v>32.075471698113205</v>
      </c>
      <c r="D24" s="109"/>
      <c r="E24" s="337">
        <v>21.003356011152562</v>
      </c>
      <c r="F24" s="307">
        <v>26.794117647058822</v>
      </c>
      <c r="G24" s="127"/>
      <c r="H24" s="56">
        <v>58</v>
      </c>
      <c r="I24" s="109">
        <v>48.739495798319325</v>
      </c>
      <c r="J24" s="109"/>
      <c r="K24" s="337">
        <v>47.843137424912946</v>
      </c>
      <c r="L24" s="307">
        <v>12.241379310344827</v>
      </c>
      <c r="M24" s="127"/>
      <c r="N24" s="107">
        <v>50</v>
      </c>
      <c r="O24" s="108">
        <v>47.619047619047613</v>
      </c>
      <c r="P24" s="108"/>
      <c r="Q24" s="337">
        <v>28.894421380026209</v>
      </c>
      <c r="R24" s="307">
        <v>7.96</v>
      </c>
    </row>
    <row r="25" spans="1:19" s="126" customFormat="1" ht="9.9499999999999993" customHeight="1" x14ac:dyDescent="0.15">
      <c r="A25" s="121" t="s">
        <v>92</v>
      </c>
      <c r="B25" s="56">
        <v>12</v>
      </c>
      <c r="C25" s="109">
        <v>11.320754716981133</v>
      </c>
      <c r="D25" s="109"/>
      <c r="E25" s="337">
        <v>11.656941895067826</v>
      </c>
      <c r="F25" s="307">
        <v>30.166666666666668</v>
      </c>
      <c r="G25" s="127"/>
      <c r="H25" s="56">
        <v>8</v>
      </c>
      <c r="I25" s="109">
        <v>6.7226890756302522</v>
      </c>
      <c r="J25" s="109"/>
      <c r="K25" s="337">
        <v>5.561713580178405</v>
      </c>
      <c r="L25" s="307">
        <v>10.25</v>
      </c>
      <c r="M25" s="127"/>
      <c r="N25" s="107">
        <v>26</v>
      </c>
      <c r="O25" s="108">
        <v>24.761904761904763</v>
      </c>
      <c r="P25" s="108"/>
      <c r="Q25" s="337">
        <v>15.214464829124738</v>
      </c>
      <c r="R25" s="307">
        <v>8.3461538461538467</v>
      </c>
      <c r="S25" s="4"/>
    </row>
    <row r="26" spans="1:19" s="4" customFormat="1" ht="9.9499999999999993" customHeight="1" x14ac:dyDescent="0.15">
      <c r="A26" s="35" t="s">
        <v>93</v>
      </c>
      <c r="B26" s="35">
        <v>11</v>
      </c>
      <c r="C26" s="111">
        <v>10.377358490566039</v>
      </c>
      <c r="D26" s="111"/>
      <c r="E26" s="118">
        <v>10.639908807719205</v>
      </c>
      <c r="F26" s="308">
        <v>30.454545454545453</v>
      </c>
      <c r="G26" s="124"/>
      <c r="H26" s="35">
        <v>5</v>
      </c>
      <c r="I26" s="111">
        <v>4.2016806722689077</v>
      </c>
      <c r="J26" s="111"/>
      <c r="K26" s="118">
        <v>3.1715088855902227</v>
      </c>
      <c r="L26" s="308">
        <v>10.6</v>
      </c>
      <c r="M26" s="124"/>
      <c r="N26" s="110">
        <v>10</v>
      </c>
      <c r="O26" s="63">
        <v>9.5238095238095237</v>
      </c>
      <c r="P26" s="63"/>
      <c r="Q26" s="118">
        <v>6.6592030283494061</v>
      </c>
      <c r="R26" s="308">
        <v>7.8</v>
      </c>
    </row>
    <row r="27" spans="1:19" s="4" customFormat="1" ht="9.9499999999999993" customHeight="1" x14ac:dyDescent="0.15">
      <c r="A27" s="35" t="s">
        <v>94</v>
      </c>
      <c r="B27" s="35">
        <v>1</v>
      </c>
      <c r="C27" s="111">
        <v>0.94339622641509435</v>
      </c>
      <c r="D27" s="111"/>
      <c r="E27" s="118">
        <v>1.0170330873486226</v>
      </c>
      <c r="F27" s="308">
        <v>27</v>
      </c>
      <c r="G27" s="124"/>
      <c r="H27" s="35">
        <v>3</v>
      </c>
      <c r="I27" s="111">
        <v>2.5210084033613445</v>
      </c>
      <c r="J27" s="111"/>
      <c r="K27" s="118">
        <v>2.3902046945881832</v>
      </c>
      <c r="L27" s="308">
        <v>9.6666666666666661</v>
      </c>
      <c r="M27" s="124"/>
      <c r="N27" s="110">
        <v>16</v>
      </c>
      <c r="O27" s="63">
        <v>15.238095238095239</v>
      </c>
      <c r="P27" s="63"/>
      <c r="Q27" s="118">
        <v>8.5552618007753303</v>
      </c>
      <c r="R27" s="308">
        <v>8.6875</v>
      </c>
    </row>
    <row r="28" spans="1:19" s="126" customFormat="1" ht="9.9499999999999993" customHeight="1" x14ac:dyDescent="0.15">
      <c r="A28" s="121" t="s">
        <v>95</v>
      </c>
      <c r="B28" s="307">
        <v>22</v>
      </c>
      <c r="C28" s="109">
        <v>20.754716981132077</v>
      </c>
      <c r="D28" s="109"/>
      <c r="E28" s="337">
        <v>9.3464141160847358</v>
      </c>
      <c r="F28" s="307">
        <v>24.954545454545453</v>
      </c>
      <c r="G28" s="127"/>
      <c r="H28" s="56">
        <v>50</v>
      </c>
      <c r="I28" s="109">
        <v>42.016806722689076</v>
      </c>
      <c r="J28" s="109"/>
      <c r="K28" s="337">
        <v>42.281423844734547</v>
      </c>
      <c r="L28" s="307">
        <v>12.56</v>
      </c>
      <c r="M28" s="127"/>
      <c r="N28" s="107">
        <v>24</v>
      </c>
      <c r="O28" s="108">
        <v>22.857142857142858</v>
      </c>
      <c r="P28" s="108"/>
      <c r="Q28" s="337">
        <v>13.679956550901473</v>
      </c>
      <c r="R28" s="307">
        <v>7.541666666666667</v>
      </c>
      <c r="S28" s="4"/>
    </row>
    <row r="29" spans="1:19" s="4" customFormat="1" ht="9.9499999999999993" customHeight="1" x14ac:dyDescent="0.15">
      <c r="A29" s="35" t="s">
        <v>96</v>
      </c>
      <c r="B29" s="308">
        <v>13</v>
      </c>
      <c r="C29" s="111">
        <v>12.264150943396226</v>
      </c>
      <c r="D29" s="111"/>
      <c r="E29" s="118">
        <v>6.4647362770097967</v>
      </c>
      <c r="F29" s="308">
        <v>25.923076923076923</v>
      </c>
      <c r="G29" s="124"/>
      <c r="H29" s="35">
        <v>18</v>
      </c>
      <c r="I29" s="111">
        <v>15.126050420168067</v>
      </c>
      <c r="J29" s="111"/>
      <c r="K29" s="118">
        <v>16.909716923546465</v>
      </c>
      <c r="L29" s="308">
        <v>12.5</v>
      </c>
      <c r="M29" s="124"/>
      <c r="N29" s="110">
        <v>4</v>
      </c>
      <c r="O29" s="63">
        <v>3.8095238095238098</v>
      </c>
      <c r="P29" s="63"/>
      <c r="Q29" s="118">
        <v>0.93334878479480254</v>
      </c>
      <c r="R29" s="308">
        <v>5.5</v>
      </c>
    </row>
    <row r="30" spans="1:19" s="4" customFormat="1" ht="9.9499999999999993" customHeight="1" x14ac:dyDescent="0.15">
      <c r="A30" s="35" t="s">
        <v>97</v>
      </c>
      <c r="B30" s="308">
        <v>1</v>
      </c>
      <c r="C30" s="111">
        <v>0.94339622641509435</v>
      </c>
      <c r="D30" s="111"/>
      <c r="E30" s="118">
        <v>0.20834741867418513</v>
      </c>
      <c r="F30" s="308">
        <v>6</v>
      </c>
      <c r="G30" s="124"/>
      <c r="H30" s="35">
        <v>17</v>
      </c>
      <c r="I30" s="111">
        <v>14.285714285714285</v>
      </c>
      <c r="J30" s="111"/>
      <c r="K30" s="118">
        <v>14.795660904790312</v>
      </c>
      <c r="L30" s="308">
        <v>12.941176470588236</v>
      </c>
      <c r="M30" s="124"/>
      <c r="N30" s="110">
        <v>9</v>
      </c>
      <c r="O30" s="63">
        <v>8.5714285714285712</v>
      </c>
      <c r="P30" s="63"/>
      <c r="Q30" s="118">
        <v>5.7632580862576974</v>
      </c>
      <c r="R30" s="308">
        <v>8.1111111111111107</v>
      </c>
    </row>
    <row r="31" spans="1:19" s="4" customFormat="1" ht="9.9499999999999993" customHeight="1" x14ac:dyDescent="0.15">
      <c r="A31" s="35" t="s">
        <v>98</v>
      </c>
      <c r="B31" s="308">
        <v>7</v>
      </c>
      <c r="C31" s="111">
        <v>6.6037735849056602</v>
      </c>
      <c r="D31" s="111"/>
      <c r="E31" s="118">
        <v>2.4929791933867684</v>
      </c>
      <c r="F31" s="308">
        <v>27.857142857142858</v>
      </c>
      <c r="G31" s="124"/>
      <c r="H31" s="35">
        <v>9</v>
      </c>
      <c r="I31" s="111">
        <v>7.5630252100840334</v>
      </c>
      <c r="J31" s="111"/>
      <c r="K31" s="118">
        <v>6.72493861243289</v>
      </c>
      <c r="L31" s="308">
        <v>11.666666666666666</v>
      </c>
      <c r="M31" s="124"/>
      <c r="N31" s="110">
        <v>8</v>
      </c>
      <c r="O31" s="63">
        <v>7.6190476190476195</v>
      </c>
      <c r="P31" s="63"/>
      <c r="Q31" s="118">
        <v>4.9221212938012311</v>
      </c>
      <c r="R31" s="308">
        <v>8.625</v>
      </c>
    </row>
    <row r="32" spans="1:19" s="4" customFormat="1" ht="20.100000000000001" customHeight="1" x14ac:dyDescent="0.15">
      <c r="A32" s="332" t="s">
        <v>99</v>
      </c>
      <c r="B32" s="308">
        <v>1</v>
      </c>
      <c r="C32" s="118">
        <v>0.94339622641509435</v>
      </c>
      <c r="D32" s="118"/>
      <c r="E32" s="118">
        <v>0.18035122701398509</v>
      </c>
      <c r="F32" s="308">
        <v>11</v>
      </c>
      <c r="G32" s="221"/>
      <c r="H32" s="267">
        <v>6</v>
      </c>
      <c r="I32" s="118">
        <v>5.0420168067226889</v>
      </c>
      <c r="J32" s="118"/>
      <c r="K32" s="118">
        <v>3.8511074039648734</v>
      </c>
      <c r="L32" s="308">
        <v>13</v>
      </c>
      <c r="M32" s="221"/>
      <c r="N32" s="268">
        <v>3</v>
      </c>
      <c r="O32" s="222">
        <v>2.8571428571428572</v>
      </c>
      <c r="P32" s="222"/>
      <c r="Q32" s="118">
        <v>2.0612283860477412</v>
      </c>
      <c r="R32" s="308">
        <v>5.666666666666667</v>
      </c>
    </row>
    <row r="33" spans="1:19" s="4" customFormat="1" ht="9.9499999999999993" customHeight="1" x14ac:dyDescent="0.15">
      <c r="A33" s="121" t="s">
        <v>100</v>
      </c>
      <c r="B33" s="311">
        <v>37</v>
      </c>
      <c r="C33" s="109">
        <v>34.905660377358487</v>
      </c>
      <c r="D33" s="109"/>
      <c r="E33" s="337">
        <v>38.698582619479851</v>
      </c>
      <c r="F33" s="307">
        <v>33</v>
      </c>
      <c r="G33" s="127"/>
      <c r="H33" s="56">
        <v>13</v>
      </c>
      <c r="I33" s="109">
        <v>10.92436974789916</v>
      </c>
      <c r="J33" s="109"/>
      <c r="K33" s="337">
        <v>6.0589702148911666</v>
      </c>
      <c r="L33" s="307">
        <v>10.692307692307692</v>
      </c>
      <c r="M33" s="127"/>
      <c r="N33" s="107">
        <v>17</v>
      </c>
      <c r="O33" s="108">
        <v>16.19047619047619</v>
      </c>
      <c r="P33" s="108"/>
      <c r="Q33" s="337">
        <v>16.247545774312218</v>
      </c>
      <c r="R33" s="307">
        <v>10.941176470588236</v>
      </c>
    </row>
    <row r="34" spans="1:19" s="126" customFormat="1" ht="9.9499999999999993" customHeight="1" x14ac:dyDescent="0.15">
      <c r="A34" s="121" t="s">
        <v>101</v>
      </c>
      <c r="B34" s="307">
        <v>37</v>
      </c>
      <c r="C34" s="109">
        <v>34.905660377358487</v>
      </c>
      <c r="D34" s="109"/>
      <c r="E34" s="337">
        <v>38.698582619479851</v>
      </c>
      <c r="F34" s="307">
        <v>33</v>
      </c>
      <c r="G34" s="127"/>
      <c r="H34" s="56">
        <v>13</v>
      </c>
      <c r="I34" s="109">
        <v>10.92436974789916</v>
      </c>
      <c r="J34" s="109"/>
      <c r="K34" s="337">
        <v>6.0589702148911666</v>
      </c>
      <c r="L34" s="307">
        <v>10.692307692307692</v>
      </c>
      <c r="M34" s="127"/>
      <c r="N34" s="107">
        <v>17</v>
      </c>
      <c r="O34" s="108">
        <v>16.19047619047619</v>
      </c>
      <c r="P34" s="108"/>
      <c r="Q34" s="337">
        <v>16.247545774312218</v>
      </c>
      <c r="R34" s="307">
        <v>10.941176470588236</v>
      </c>
      <c r="S34" s="4"/>
    </row>
    <row r="35" spans="1:19" s="4" customFormat="1" ht="9.9499999999999993" customHeight="1" x14ac:dyDescent="0.15">
      <c r="A35" s="35" t="s">
        <v>102</v>
      </c>
      <c r="B35" s="308">
        <v>5</v>
      </c>
      <c r="C35" s="111">
        <v>4.716981132075472</v>
      </c>
      <c r="D35" s="111"/>
      <c r="E35" s="118">
        <v>12.937841769233174</v>
      </c>
      <c r="F35" s="308">
        <v>52.6</v>
      </c>
      <c r="G35" s="124"/>
      <c r="H35" s="35">
        <v>1</v>
      </c>
      <c r="I35" s="111">
        <v>0.84033613445378152</v>
      </c>
      <c r="J35" s="111"/>
      <c r="K35" s="118">
        <v>0.34167210021780448</v>
      </c>
      <c r="L35" s="308">
        <v>31</v>
      </c>
      <c r="M35" s="124"/>
      <c r="N35" s="110">
        <v>2</v>
      </c>
      <c r="O35" s="63">
        <v>1.9047619047619049</v>
      </c>
      <c r="P35" s="63"/>
      <c r="Q35" s="118">
        <v>2.1686862771750652</v>
      </c>
      <c r="R35" s="308">
        <v>24.5</v>
      </c>
    </row>
    <row r="36" spans="1:19" s="131" customFormat="1" ht="20.100000000000001" customHeight="1" x14ac:dyDescent="0.15">
      <c r="A36" s="135" t="s">
        <v>103</v>
      </c>
      <c r="B36" s="308">
        <v>18</v>
      </c>
      <c r="C36" s="132">
        <v>16.981132075471699</v>
      </c>
      <c r="D36" s="132"/>
      <c r="E36" s="118">
        <v>12.413242709511668</v>
      </c>
      <c r="F36" s="308">
        <v>26.5</v>
      </c>
      <c r="G36" s="223"/>
      <c r="H36" s="131">
        <v>4</v>
      </c>
      <c r="I36" s="132">
        <v>3.3613445378151261</v>
      </c>
      <c r="J36" s="132"/>
      <c r="K36" s="118">
        <v>1.1884043394420321</v>
      </c>
      <c r="L36" s="308">
        <v>11.75</v>
      </c>
      <c r="M36" s="223"/>
      <c r="N36" s="133">
        <v>4</v>
      </c>
      <c r="O36" s="134">
        <v>3.8095238095238098</v>
      </c>
      <c r="P36" s="134"/>
      <c r="Q36" s="118">
        <v>2.31801043419035</v>
      </c>
      <c r="R36" s="308">
        <v>8.5</v>
      </c>
      <c r="S36" s="4"/>
    </row>
    <row r="37" spans="1:19" s="35" customFormat="1" ht="9.9499999999999993" customHeight="1" x14ac:dyDescent="0.15">
      <c r="A37" s="35" t="s">
        <v>104</v>
      </c>
      <c r="B37" s="309" t="s">
        <v>29</v>
      </c>
      <c r="C37" s="21" t="s">
        <v>29</v>
      </c>
      <c r="D37" s="105"/>
      <c r="E37" s="118" t="s">
        <v>29</v>
      </c>
      <c r="F37" s="308" t="s">
        <v>29</v>
      </c>
      <c r="G37" s="124"/>
      <c r="H37" s="35">
        <v>6</v>
      </c>
      <c r="I37" s="111">
        <v>5.0420168067226889</v>
      </c>
      <c r="J37" s="111"/>
      <c r="K37" s="118">
        <v>2.4574188782375872</v>
      </c>
      <c r="L37" s="308">
        <v>7.333333333333333</v>
      </c>
      <c r="M37" s="124"/>
      <c r="N37" s="110">
        <v>7</v>
      </c>
      <c r="O37" s="63">
        <v>6.666666666666667</v>
      </c>
      <c r="P37" s="63"/>
      <c r="Q37" s="118">
        <v>2.8456384438528235</v>
      </c>
      <c r="R37" s="308">
        <v>4.4285714285714288</v>
      </c>
      <c r="S37" s="4"/>
    </row>
    <row r="38" spans="1:19" s="131" customFormat="1" ht="20.100000000000001" customHeight="1" x14ac:dyDescent="0.15">
      <c r="A38" s="130" t="s">
        <v>105</v>
      </c>
      <c r="B38" s="308">
        <v>14</v>
      </c>
      <c r="C38" s="132">
        <v>13.20754716981132</v>
      </c>
      <c r="D38" s="132"/>
      <c r="E38" s="118">
        <v>13.347498140735006</v>
      </c>
      <c r="F38" s="308">
        <v>34.357142857142854</v>
      </c>
      <c r="G38" s="223"/>
      <c r="H38" s="131">
        <v>2</v>
      </c>
      <c r="I38" s="132">
        <v>1.680672268907563</v>
      </c>
      <c r="J38" s="132"/>
      <c r="K38" s="118">
        <v>2.0714748969937435</v>
      </c>
      <c r="L38" s="308">
        <v>8.5</v>
      </c>
      <c r="M38" s="223"/>
      <c r="N38" s="133">
        <v>4</v>
      </c>
      <c r="O38" s="134">
        <v>3.8095238095238098</v>
      </c>
      <c r="P38" s="134"/>
      <c r="Q38" s="118">
        <v>8.9152106190939815</v>
      </c>
      <c r="R38" s="308">
        <v>18</v>
      </c>
      <c r="S38" s="4"/>
    </row>
    <row r="39" spans="1:19" s="4" customFormat="1" ht="9.9499999999999993" customHeight="1" x14ac:dyDescent="0.15">
      <c r="A39" s="112" t="s">
        <v>106</v>
      </c>
      <c r="B39" s="311">
        <v>106</v>
      </c>
      <c r="C39" s="109">
        <v>100</v>
      </c>
      <c r="D39" s="123"/>
      <c r="E39" s="337">
        <v>100</v>
      </c>
      <c r="F39" s="307">
        <v>28.339622641509433</v>
      </c>
      <c r="G39" s="121"/>
      <c r="H39" s="56">
        <v>119</v>
      </c>
      <c r="I39" s="109">
        <v>100</v>
      </c>
      <c r="J39" s="56"/>
      <c r="K39" s="337">
        <v>100</v>
      </c>
      <c r="L39" s="307">
        <v>11.697478991596638</v>
      </c>
      <c r="M39" s="121"/>
      <c r="N39" s="107">
        <v>105</v>
      </c>
      <c r="O39" s="109">
        <v>100</v>
      </c>
      <c r="P39" s="107"/>
      <c r="Q39" s="337">
        <v>100</v>
      </c>
      <c r="R39" s="307">
        <v>9.1047619047619044</v>
      </c>
    </row>
    <row r="40" spans="1:19" s="4" customFormat="1" ht="3" customHeight="1" x14ac:dyDescent="0.15">
      <c r="A40" s="113"/>
      <c r="B40" s="331"/>
      <c r="C40" s="331"/>
      <c r="D40" s="331"/>
      <c r="E40" s="331"/>
      <c r="F40" s="224"/>
      <c r="G40" s="224"/>
      <c r="H40" s="331"/>
      <c r="I40" s="331"/>
      <c r="J40" s="331"/>
      <c r="K40" s="331"/>
      <c r="L40" s="224"/>
      <c r="M40" s="224"/>
      <c r="N40" s="331"/>
      <c r="O40" s="331"/>
      <c r="P40" s="331"/>
      <c r="Q40" s="331"/>
      <c r="R40" s="224"/>
    </row>
    <row r="41" spans="1:19" s="4" customFormat="1" ht="3" customHeight="1" x14ac:dyDescent="0.15">
      <c r="A41" s="112"/>
      <c r="B41" s="35"/>
      <c r="C41" s="35"/>
      <c r="D41" s="35"/>
      <c r="E41" s="35"/>
      <c r="F41" s="225"/>
      <c r="G41" s="225"/>
      <c r="H41" s="225"/>
      <c r="I41" s="225"/>
      <c r="J41" s="225"/>
      <c r="K41" s="225"/>
      <c r="L41" s="225"/>
      <c r="M41" s="225"/>
      <c r="N41" s="35"/>
      <c r="O41" s="35"/>
      <c r="P41" s="35"/>
      <c r="Q41" s="35"/>
      <c r="R41" s="225"/>
    </row>
    <row r="42" spans="1:19" s="4" customFormat="1" ht="9.9499999999999993" customHeight="1" x14ac:dyDescent="0.15">
      <c r="A42" s="509" t="s">
        <v>110</v>
      </c>
      <c r="B42" s="509"/>
      <c r="C42" s="509"/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</row>
    <row r="43" spans="1:19" s="362" customFormat="1" ht="9.9499999999999993" customHeight="1" x14ac:dyDescent="0.2">
      <c r="A43" s="510" t="s">
        <v>158</v>
      </c>
      <c r="B43" s="510"/>
      <c r="C43" s="510"/>
      <c r="D43" s="510"/>
      <c r="E43" s="510"/>
      <c r="F43" s="510"/>
      <c r="G43" s="510"/>
      <c r="H43" s="510"/>
      <c r="I43" s="510"/>
      <c r="J43" s="510"/>
      <c r="K43" s="510"/>
      <c r="L43" s="510"/>
      <c r="M43" s="510"/>
      <c r="N43" s="510"/>
      <c r="O43" s="510"/>
      <c r="P43" s="510"/>
      <c r="Q43" s="510"/>
      <c r="R43" s="510"/>
    </row>
    <row r="44" spans="1:19" s="363" customFormat="1" ht="21" customHeight="1" x14ac:dyDescent="0.2">
      <c r="A44" s="511" t="s">
        <v>293</v>
      </c>
      <c r="B44" s="511"/>
      <c r="C44" s="511"/>
      <c r="D44" s="511"/>
      <c r="E44" s="511"/>
      <c r="F44" s="511"/>
      <c r="G44" s="511"/>
      <c r="H44" s="511"/>
      <c r="I44" s="511"/>
      <c r="J44" s="511"/>
      <c r="K44" s="511"/>
      <c r="L44" s="511"/>
      <c r="M44" s="511"/>
      <c r="N44" s="511"/>
      <c r="O44" s="511"/>
      <c r="P44" s="511"/>
      <c r="Q44" s="511"/>
      <c r="R44" s="511"/>
    </row>
    <row r="45" spans="1:19" s="363" customFormat="1" ht="13.15" customHeight="1" x14ac:dyDescent="0.2">
      <c r="A45" s="444" t="s">
        <v>288</v>
      </c>
      <c r="B45" s="444"/>
      <c r="C45" s="444"/>
      <c r="D45" s="444"/>
      <c r="E45" s="444"/>
      <c r="F45" s="444"/>
      <c r="G45" s="444"/>
      <c r="H45" s="444"/>
      <c r="I45" s="444"/>
      <c r="J45" s="444"/>
      <c r="K45" s="444"/>
      <c r="L45" s="444"/>
      <c r="M45" s="444"/>
      <c r="N45" s="444"/>
      <c r="O45" s="444"/>
      <c r="P45" s="444"/>
      <c r="Q45" s="444"/>
      <c r="R45" s="444"/>
    </row>
    <row r="49" spans="8:8" x14ac:dyDescent="0.2">
      <c r="H49" s="335" t="s">
        <v>117</v>
      </c>
    </row>
  </sheetData>
  <mergeCells count="19">
    <mergeCell ref="N10:O10"/>
    <mergeCell ref="Q10:Q11"/>
    <mergeCell ref="R10:R11"/>
    <mergeCell ref="A42:R42"/>
    <mergeCell ref="A43:R43"/>
    <mergeCell ref="A44:R44"/>
    <mergeCell ref="A45:R45"/>
    <mergeCell ref="A5:R5"/>
    <mergeCell ref="B7:R7"/>
    <mergeCell ref="A8:A11"/>
    <mergeCell ref="B8:F8"/>
    <mergeCell ref="H8:L8"/>
    <mergeCell ref="N8:R8"/>
    <mergeCell ref="B10:C10"/>
    <mergeCell ref="E10:E11"/>
    <mergeCell ref="F10:F11"/>
    <mergeCell ref="H10:I10"/>
    <mergeCell ref="K10:K11"/>
    <mergeCell ref="L10:L11"/>
  </mergeCells>
  <pageMargins left="0.7" right="0.7" top="0.75" bottom="0.75" header="0.3" footer="0.3"/>
  <pageSetup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zoomScale="106" zoomScaleNormal="106" workbookViewId="0">
      <selection activeCell="A4" sqref="A4"/>
    </sheetView>
  </sheetViews>
  <sheetFormatPr defaultColWidth="9.140625" defaultRowHeight="12.75" x14ac:dyDescent="0.2"/>
  <cols>
    <col min="1" max="1" width="32.28515625" style="335" customWidth="1"/>
    <col min="2" max="2" width="3.5703125" style="338" customWidth="1"/>
    <col min="3" max="3" width="4.7109375" style="338" customWidth="1"/>
    <col min="4" max="4" width="0.85546875" style="338" customWidth="1"/>
    <col min="5" max="5" width="5.7109375" style="338" customWidth="1"/>
    <col min="6" max="6" width="6.7109375" style="338" customWidth="1"/>
    <col min="7" max="7" width="0.85546875" style="335" customWidth="1"/>
    <col min="8" max="8" width="3.5703125" style="335" customWidth="1"/>
    <col min="9" max="9" width="4.7109375" style="335" customWidth="1"/>
    <col min="10" max="10" width="0.85546875" style="335" customWidth="1"/>
    <col min="11" max="11" width="5.7109375" style="335" customWidth="1"/>
    <col min="12" max="12" width="6.7109375" style="335" customWidth="1"/>
    <col min="13" max="13" width="0.85546875" style="335" customWidth="1"/>
    <col min="14" max="14" width="3.5703125" style="335" customWidth="1"/>
    <col min="15" max="15" width="4.7109375" style="335" customWidth="1"/>
    <col min="16" max="16" width="0.85546875" style="335" customWidth="1"/>
    <col min="17" max="17" width="5.7109375" style="335" customWidth="1"/>
    <col min="18" max="18" width="6.7109375" style="335" customWidth="1"/>
    <col min="19" max="16384" width="9.140625" style="335"/>
  </cols>
  <sheetData>
    <row r="1" spans="1:18" s="3" customFormat="1" ht="12.75" customHeight="1" x14ac:dyDescent="0.2">
      <c r="A1" s="333"/>
      <c r="B1" s="334"/>
      <c r="C1" s="334"/>
      <c r="D1" s="334"/>
      <c r="E1" s="334"/>
      <c r="F1" s="334"/>
    </row>
    <row r="2" spans="1:18" s="3" customFormat="1" ht="12.75" customHeight="1" x14ac:dyDescent="0.2">
      <c r="A2" s="333"/>
      <c r="B2" s="334"/>
      <c r="C2" s="334"/>
      <c r="D2" s="334"/>
      <c r="E2" s="334"/>
      <c r="F2" s="334"/>
    </row>
    <row r="3" spans="1:18" s="29" customFormat="1" ht="12.75" customHeight="1" x14ac:dyDescent="0.2">
      <c r="A3" s="312"/>
      <c r="B3" s="77"/>
      <c r="C3" s="77"/>
      <c r="D3" s="77"/>
      <c r="E3" s="77"/>
      <c r="F3" s="77"/>
    </row>
    <row r="4" spans="1:18" s="244" customFormat="1" ht="12" customHeight="1" x14ac:dyDescent="0.2">
      <c r="A4" s="72" t="s">
        <v>132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9"/>
      <c r="M4" s="72"/>
      <c r="N4" s="72"/>
      <c r="O4" s="72"/>
      <c r="P4" s="72"/>
      <c r="Q4" s="72"/>
      <c r="R4" s="79"/>
    </row>
    <row r="5" spans="1:18" ht="24.95" customHeight="1" x14ac:dyDescent="0.2">
      <c r="A5" s="487" t="s">
        <v>114</v>
      </c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  <c r="N5" s="487"/>
      <c r="O5" s="487"/>
      <c r="P5" s="487"/>
      <c r="Q5" s="487"/>
      <c r="R5" s="487"/>
    </row>
    <row r="6" spans="1:18" s="38" customFormat="1" ht="12" customHeight="1" x14ac:dyDescent="0.2">
      <c r="A6" s="50" t="s">
        <v>139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s="336" customFormat="1" ht="6" customHeight="1" x14ac:dyDescent="0.2">
      <c r="A7" s="329"/>
      <c r="B7" s="513"/>
      <c r="C7" s="513"/>
      <c r="D7" s="513"/>
      <c r="E7" s="513"/>
      <c r="F7" s="513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</row>
    <row r="8" spans="1:18" s="364" customFormat="1" ht="15" customHeight="1" x14ac:dyDescent="0.15">
      <c r="A8" s="514" t="s">
        <v>79</v>
      </c>
      <c r="B8" s="517" t="s">
        <v>59</v>
      </c>
      <c r="C8" s="517"/>
      <c r="D8" s="517"/>
      <c r="E8" s="517"/>
      <c r="F8" s="517"/>
      <c r="G8" s="18"/>
      <c r="H8" s="517" t="s">
        <v>60</v>
      </c>
      <c r="I8" s="517"/>
      <c r="J8" s="517"/>
      <c r="K8" s="517"/>
      <c r="L8" s="517"/>
      <c r="M8" s="18"/>
      <c r="N8" s="524" t="s">
        <v>76</v>
      </c>
      <c r="O8" s="524"/>
      <c r="P8" s="524"/>
      <c r="Q8" s="524"/>
      <c r="R8" s="524"/>
    </row>
    <row r="9" spans="1:18" s="364" customFormat="1" ht="2.4500000000000002" customHeight="1" x14ac:dyDescent="0.15">
      <c r="A9" s="515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8" s="364" customFormat="1" ht="20.100000000000001" customHeight="1" x14ac:dyDescent="0.15">
      <c r="A10" s="515"/>
      <c r="B10" s="518" t="s">
        <v>107</v>
      </c>
      <c r="C10" s="518"/>
      <c r="D10" s="18"/>
      <c r="E10" s="519" t="s">
        <v>155</v>
      </c>
      <c r="F10" s="519" t="s">
        <v>109</v>
      </c>
      <c r="G10" s="19"/>
      <c r="H10" s="518" t="s">
        <v>107</v>
      </c>
      <c r="I10" s="518"/>
      <c r="J10" s="18"/>
      <c r="K10" s="519" t="s">
        <v>155</v>
      </c>
      <c r="L10" s="519" t="s">
        <v>109</v>
      </c>
      <c r="M10" s="19"/>
      <c r="N10" s="518" t="s">
        <v>107</v>
      </c>
      <c r="O10" s="518"/>
      <c r="P10" s="18"/>
      <c r="Q10" s="519" t="s">
        <v>155</v>
      </c>
      <c r="R10" s="519" t="s">
        <v>109</v>
      </c>
    </row>
    <row r="11" spans="1:18" s="364" customFormat="1" ht="50.1" customHeight="1" x14ac:dyDescent="0.15">
      <c r="A11" s="516"/>
      <c r="B11" s="345" t="s">
        <v>108</v>
      </c>
      <c r="C11" s="345" t="s">
        <v>113</v>
      </c>
      <c r="D11" s="345"/>
      <c r="E11" s="520"/>
      <c r="F11" s="520"/>
      <c r="G11" s="106"/>
      <c r="H11" s="345" t="s">
        <v>108</v>
      </c>
      <c r="I11" s="345" t="s">
        <v>113</v>
      </c>
      <c r="J11" s="345"/>
      <c r="K11" s="520"/>
      <c r="L11" s="520"/>
      <c r="M11" s="106"/>
      <c r="N11" s="345" t="s">
        <v>108</v>
      </c>
      <c r="O11" s="345" t="s">
        <v>113</v>
      </c>
      <c r="P11" s="345"/>
      <c r="Q11" s="520"/>
      <c r="R11" s="520"/>
    </row>
    <row r="12" spans="1:18" s="4" customFormat="1" ht="3" customHeight="1" x14ac:dyDescent="0.15">
      <c r="A12" s="330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spans="1:18" s="35" customFormat="1" ht="9.9499999999999993" customHeight="1" x14ac:dyDescent="0.2">
      <c r="A13" s="129" t="s">
        <v>80</v>
      </c>
      <c r="B13" s="56">
        <v>64</v>
      </c>
      <c r="C13" s="109">
        <v>37.647058823529413</v>
      </c>
      <c r="D13" s="108"/>
      <c r="E13" s="109">
        <v>15.686659665604575</v>
      </c>
      <c r="F13" s="123">
        <v>7.34375</v>
      </c>
      <c r="G13" s="120"/>
      <c r="H13" s="107">
        <v>45</v>
      </c>
      <c r="I13" s="108">
        <v>40.909090909090914</v>
      </c>
      <c r="J13" s="108"/>
      <c r="K13" s="109">
        <v>19.341312369806449</v>
      </c>
      <c r="L13" s="123">
        <v>5.333333333333333</v>
      </c>
      <c r="M13" s="120"/>
      <c r="N13" s="56">
        <v>113</v>
      </c>
      <c r="O13" s="109">
        <v>18.524590163934427</v>
      </c>
      <c r="P13" s="108"/>
      <c r="Q13" s="109">
        <v>5.7600283782438879</v>
      </c>
      <c r="R13" s="123">
        <v>6.4247787610619467</v>
      </c>
    </row>
    <row r="14" spans="1:18" s="35" customFormat="1" ht="9.9499999999999993" customHeight="1" x14ac:dyDescent="0.2">
      <c r="A14" s="293" t="s">
        <v>81</v>
      </c>
      <c r="B14" s="56">
        <v>64</v>
      </c>
      <c r="C14" s="109">
        <v>37.647058823529413</v>
      </c>
      <c r="D14" s="108"/>
      <c r="E14" s="109">
        <v>15.686659665604575</v>
      </c>
      <c r="F14" s="123">
        <v>7.34375</v>
      </c>
      <c r="G14" s="120"/>
      <c r="H14" s="107">
        <v>45</v>
      </c>
      <c r="I14" s="108">
        <v>40.909090909090914</v>
      </c>
      <c r="J14" s="108"/>
      <c r="K14" s="109">
        <v>19.341312369806449</v>
      </c>
      <c r="L14" s="123">
        <v>5.333333333333333</v>
      </c>
      <c r="M14" s="120"/>
      <c r="N14" s="56">
        <v>113</v>
      </c>
      <c r="O14" s="109">
        <v>18.524590163934427</v>
      </c>
      <c r="P14" s="108"/>
      <c r="Q14" s="109">
        <v>5.7600283782438879</v>
      </c>
      <c r="R14" s="123">
        <v>6.4247787610619467</v>
      </c>
    </row>
    <row r="15" spans="1:18" s="35" customFormat="1" ht="9.9499999999999993" customHeight="1" x14ac:dyDescent="0.2">
      <c r="A15" s="129" t="s">
        <v>82</v>
      </c>
      <c r="B15" s="56">
        <v>53</v>
      </c>
      <c r="C15" s="109">
        <v>31.176470588235293</v>
      </c>
      <c r="D15" s="108"/>
      <c r="E15" s="109">
        <v>56.974304729952749</v>
      </c>
      <c r="F15" s="123">
        <v>13.471698113207546</v>
      </c>
      <c r="G15" s="120"/>
      <c r="H15" s="107">
        <v>53</v>
      </c>
      <c r="I15" s="108">
        <v>48.18181818181818</v>
      </c>
      <c r="J15" s="108"/>
      <c r="K15" s="109">
        <v>71.578571513698193</v>
      </c>
      <c r="L15" s="123">
        <v>8.1886792452830193</v>
      </c>
      <c r="M15" s="120"/>
      <c r="N15" s="56">
        <v>223</v>
      </c>
      <c r="O15" s="109">
        <v>36.557377049180332</v>
      </c>
      <c r="P15" s="108"/>
      <c r="Q15" s="109">
        <v>51.422571453122657</v>
      </c>
      <c r="R15" s="123">
        <v>13.089686098654708</v>
      </c>
    </row>
    <row r="16" spans="1:18" s="121" customFormat="1" ht="9.9499999999999993" customHeight="1" x14ac:dyDescent="0.2">
      <c r="A16" s="129" t="s">
        <v>83</v>
      </c>
      <c r="B16" s="56">
        <v>25</v>
      </c>
      <c r="C16" s="109">
        <v>14.705882352941178</v>
      </c>
      <c r="D16" s="108"/>
      <c r="E16" s="109">
        <v>50.614293233534639</v>
      </c>
      <c r="F16" s="123">
        <v>21.76</v>
      </c>
      <c r="G16" s="120"/>
      <c r="H16" s="107">
        <v>19</v>
      </c>
      <c r="I16" s="108">
        <v>17.272727272727273</v>
      </c>
      <c r="J16" s="108"/>
      <c r="K16" s="109">
        <v>56.889524362698452</v>
      </c>
      <c r="L16" s="123">
        <v>9.8421052631578956</v>
      </c>
      <c r="M16" s="120"/>
      <c r="N16" s="56">
        <v>91</v>
      </c>
      <c r="O16" s="109">
        <v>14.918032786885247</v>
      </c>
      <c r="P16" s="108"/>
      <c r="Q16" s="109">
        <v>45.282709129949936</v>
      </c>
      <c r="R16" s="123">
        <v>21.142857142857142</v>
      </c>
    </row>
    <row r="17" spans="1:18" s="35" customFormat="1" ht="9.9499999999999993" customHeight="1" x14ac:dyDescent="0.2">
      <c r="A17" s="125" t="s">
        <v>84</v>
      </c>
      <c r="B17" s="53" t="s">
        <v>29</v>
      </c>
      <c r="C17" s="53" t="s">
        <v>29</v>
      </c>
      <c r="D17" s="98"/>
      <c r="E17" s="53" t="s">
        <v>29</v>
      </c>
      <c r="F17" s="53" t="s">
        <v>29</v>
      </c>
      <c r="G17" s="128"/>
      <c r="H17" s="53" t="s">
        <v>29</v>
      </c>
      <c r="I17" s="53" t="s">
        <v>29</v>
      </c>
      <c r="J17" s="98"/>
      <c r="K17" s="53" t="s">
        <v>29</v>
      </c>
      <c r="L17" s="53" t="s">
        <v>29</v>
      </c>
      <c r="M17" s="128"/>
      <c r="N17" s="35">
        <v>5</v>
      </c>
      <c r="O17" s="111">
        <v>0.81967213114754101</v>
      </c>
      <c r="P17" s="98"/>
      <c r="Q17" s="105">
        <v>14.890044585183219</v>
      </c>
      <c r="R17" s="255">
        <v>72.400000000000006</v>
      </c>
    </row>
    <row r="18" spans="1:18" s="35" customFormat="1" ht="9.9499999999999993" customHeight="1" x14ac:dyDescent="0.2">
      <c r="A18" s="125" t="s">
        <v>85</v>
      </c>
      <c r="B18" s="35">
        <v>9</v>
      </c>
      <c r="C18" s="111">
        <v>5.2941176470588234</v>
      </c>
      <c r="D18" s="63"/>
      <c r="E18" s="111">
        <v>14.881664301906557</v>
      </c>
      <c r="F18" s="232">
        <v>29.111111111111111</v>
      </c>
      <c r="G18" s="128"/>
      <c r="H18" s="110">
        <v>3</v>
      </c>
      <c r="I18" s="63">
        <v>2.7272727272727271</v>
      </c>
      <c r="J18" s="63"/>
      <c r="K18" s="111">
        <v>20.292364299195679</v>
      </c>
      <c r="L18" s="35">
        <v>24</v>
      </c>
      <c r="M18" s="128"/>
      <c r="N18" s="35">
        <v>33</v>
      </c>
      <c r="O18" s="111">
        <v>5.4098360655737707</v>
      </c>
      <c r="P18" s="63"/>
      <c r="Q18" s="111">
        <v>12.983243687583279</v>
      </c>
      <c r="R18" s="232">
        <v>24.636363636363637</v>
      </c>
    </row>
    <row r="19" spans="1:18" s="35" customFormat="1" ht="9.9499999999999993" customHeight="1" x14ac:dyDescent="0.2">
      <c r="A19" s="125" t="s">
        <v>86</v>
      </c>
      <c r="B19" s="35">
        <v>6</v>
      </c>
      <c r="C19" s="111">
        <v>3.5294117647058822</v>
      </c>
      <c r="D19" s="63"/>
      <c r="E19" s="111">
        <v>25.0902837219937</v>
      </c>
      <c r="F19" s="232">
        <v>17.833333333333332</v>
      </c>
      <c r="G19" s="128"/>
      <c r="H19" s="110">
        <v>2</v>
      </c>
      <c r="I19" s="63">
        <v>1.8181818181818181</v>
      </c>
      <c r="J19" s="63"/>
      <c r="K19" s="111">
        <v>17.240903465618238</v>
      </c>
      <c r="L19" s="35">
        <v>12</v>
      </c>
      <c r="M19" s="128"/>
      <c r="N19" s="35">
        <v>19</v>
      </c>
      <c r="O19" s="111">
        <v>3.1147540983606561</v>
      </c>
      <c r="P19" s="63"/>
      <c r="Q19" s="111">
        <v>11.450888525283389</v>
      </c>
      <c r="R19" s="232">
        <v>13.789473684210526</v>
      </c>
    </row>
    <row r="20" spans="1:18" s="35" customFormat="1" ht="9.9499999999999993" customHeight="1" x14ac:dyDescent="0.2">
      <c r="A20" s="125" t="s">
        <v>87</v>
      </c>
      <c r="B20" s="35">
        <v>10</v>
      </c>
      <c r="C20" s="111">
        <v>5.8823529411764701</v>
      </c>
      <c r="D20" s="63"/>
      <c r="E20" s="111">
        <v>10.64234520963438</v>
      </c>
      <c r="F20" s="232">
        <v>17.5</v>
      </c>
      <c r="G20" s="128"/>
      <c r="H20" s="110">
        <v>14</v>
      </c>
      <c r="I20" s="63">
        <v>12.727272727272727</v>
      </c>
      <c r="J20" s="63"/>
      <c r="K20" s="111">
        <v>19.356256597884535</v>
      </c>
      <c r="L20" s="232">
        <v>6.5</v>
      </c>
      <c r="M20" s="128"/>
      <c r="N20" s="35">
        <v>34</v>
      </c>
      <c r="O20" s="111">
        <v>5.5737704918032787</v>
      </c>
      <c r="P20" s="63"/>
      <c r="Q20" s="111">
        <v>5.9585323319000514</v>
      </c>
      <c r="R20" s="232">
        <v>14.323529411764707</v>
      </c>
    </row>
    <row r="21" spans="1:18" s="121" customFormat="1" ht="9.9499999999999993" customHeight="1" x14ac:dyDescent="0.2">
      <c r="A21" s="129" t="s">
        <v>88</v>
      </c>
      <c r="B21" s="56">
        <v>28</v>
      </c>
      <c r="C21" s="109">
        <v>16.470588235294116</v>
      </c>
      <c r="D21" s="108"/>
      <c r="E21" s="109">
        <v>6.3600114964181085</v>
      </c>
      <c r="F21" s="123">
        <v>6.0714285714285712</v>
      </c>
      <c r="G21" s="120"/>
      <c r="H21" s="107">
        <v>34</v>
      </c>
      <c r="I21" s="108">
        <v>30.909090909090907</v>
      </c>
      <c r="J21" s="108"/>
      <c r="K21" s="109">
        <v>14.689047150999743</v>
      </c>
      <c r="L21" s="123">
        <v>7.2647058823529411</v>
      </c>
      <c r="M21" s="120"/>
      <c r="N21" s="56">
        <v>132</v>
      </c>
      <c r="O21" s="109">
        <v>21.639344262295083</v>
      </c>
      <c r="P21" s="108"/>
      <c r="Q21" s="109">
        <v>6.1398623231727152</v>
      </c>
      <c r="R21" s="123">
        <v>7.5378787878787881</v>
      </c>
    </row>
    <row r="22" spans="1:18" s="35" customFormat="1" ht="9.9499999999999993" customHeight="1" x14ac:dyDescent="0.2">
      <c r="A22" s="125" t="s">
        <v>89</v>
      </c>
      <c r="B22" s="35">
        <v>17</v>
      </c>
      <c r="C22" s="111">
        <v>10</v>
      </c>
      <c r="D22" s="63"/>
      <c r="E22" s="111">
        <v>3.3675347297573626</v>
      </c>
      <c r="F22" s="232">
        <v>5.2352941176470589</v>
      </c>
      <c r="G22" s="128"/>
      <c r="H22" s="110">
        <v>5</v>
      </c>
      <c r="I22" s="63">
        <v>4.5454545454545459</v>
      </c>
      <c r="J22" s="63"/>
      <c r="K22" s="111">
        <v>1.6686728208241939</v>
      </c>
      <c r="L22" s="35">
        <v>5</v>
      </c>
      <c r="M22" s="128"/>
      <c r="N22" s="35">
        <v>84</v>
      </c>
      <c r="O22" s="111">
        <v>13.77049180327869</v>
      </c>
      <c r="P22" s="63"/>
      <c r="Q22" s="111">
        <v>3.5909129195486265</v>
      </c>
      <c r="R22" s="232">
        <v>7.7261904761904763</v>
      </c>
    </row>
    <row r="23" spans="1:18" s="35" customFormat="1" ht="9.9499999999999993" customHeight="1" x14ac:dyDescent="0.2">
      <c r="A23" s="125" t="s">
        <v>90</v>
      </c>
      <c r="B23" s="35">
        <v>11</v>
      </c>
      <c r="C23" s="111">
        <v>6.4705882352941186</v>
      </c>
      <c r="D23" s="63"/>
      <c r="E23" s="111">
        <v>2.9924767666607455</v>
      </c>
      <c r="F23" s="232">
        <v>7.3636363636363633</v>
      </c>
      <c r="G23" s="128"/>
      <c r="H23" s="110">
        <v>29</v>
      </c>
      <c r="I23" s="63">
        <v>26.36363636363636</v>
      </c>
      <c r="J23" s="63"/>
      <c r="K23" s="111">
        <v>13.020374330175549</v>
      </c>
      <c r="L23" s="232">
        <v>7.6551724137931032</v>
      </c>
      <c r="M23" s="128"/>
      <c r="N23" s="35">
        <v>48</v>
      </c>
      <c r="O23" s="111">
        <v>7.8688524590163942</v>
      </c>
      <c r="P23" s="63"/>
      <c r="Q23" s="111">
        <v>2.5489494036240883</v>
      </c>
      <c r="R23" s="232">
        <v>7.208333333333333</v>
      </c>
    </row>
    <row r="24" spans="1:18" s="35" customFormat="1" ht="9.9499999999999993" customHeight="1" x14ac:dyDescent="0.2">
      <c r="A24" s="129" t="s">
        <v>91</v>
      </c>
      <c r="B24" s="56">
        <v>43</v>
      </c>
      <c r="C24" s="109">
        <v>25.294117647058822</v>
      </c>
      <c r="D24" s="108"/>
      <c r="E24" s="109">
        <v>19.722129128281264</v>
      </c>
      <c r="F24" s="123">
        <v>8.8139534883720927</v>
      </c>
      <c r="G24" s="120"/>
      <c r="H24" s="107">
        <v>4</v>
      </c>
      <c r="I24" s="108">
        <v>3.6363636363636362</v>
      </c>
      <c r="J24" s="108"/>
      <c r="K24" s="109">
        <v>0.86839607818293241</v>
      </c>
      <c r="L24" s="123">
        <v>8.25</v>
      </c>
      <c r="M24" s="120"/>
      <c r="N24" s="56">
        <v>189</v>
      </c>
      <c r="O24" s="109">
        <v>30.983606557377048</v>
      </c>
      <c r="P24" s="108"/>
      <c r="Q24" s="109">
        <v>25.355028384785864</v>
      </c>
      <c r="R24" s="123">
        <v>12.862433862433862</v>
      </c>
    </row>
    <row r="25" spans="1:18" s="121" customFormat="1" ht="9.9499999999999993" customHeight="1" x14ac:dyDescent="0.2">
      <c r="A25" s="129" t="s">
        <v>92</v>
      </c>
      <c r="B25" s="56">
        <v>13</v>
      </c>
      <c r="C25" s="109">
        <v>7.6470588235294121</v>
      </c>
      <c r="D25" s="108"/>
      <c r="E25" s="109">
        <v>7.0422347199284321</v>
      </c>
      <c r="F25" s="123">
        <v>7.384615384615385</v>
      </c>
      <c r="G25" s="120"/>
      <c r="H25" s="107">
        <v>1</v>
      </c>
      <c r="I25" s="108">
        <v>0.90909090909090906</v>
      </c>
      <c r="J25" s="108"/>
      <c r="K25" s="109">
        <v>0.35138537541845405</v>
      </c>
      <c r="L25" s="56">
        <v>11</v>
      </c>
      <c r="M25" s="120"/>
      <c r="N25" s="56">
        <v>60</v>
      </c>
      <c r="O25" s="109">
        <v>9.8360655737704921</v>
      </c>
      <c r="P25" s="108"/>
      <c r="Q25" s="109">
        <v>8.8916503770039022</v>
      </c>
      <c r="R25" s="123">
        <v>12.8</v>
      </c>
    </row>
    <row r="26" spans="1:18" s="35" customFormat="1" ht="9.9499999999999993" customHeight="1" x14ac:dyDescent="0.2">
      <c r="A26" s="125" t="s">
        <v>93</v>
      </c>
      <c r="B26" s="35">
        <v>8</v>
      </c>
      <c r="C26" s="111">
        <v>4.7058823529411766</v>
      </c>
      <c r="D26" s="63"/>
      <c r="E26" s="111">
        <v>3.4904485616575962</v>
      </c>
      <c r="F26" s="232">
        <v>8.375</v>
      </c>
      <c r="G26" s="128"/>
      <c r="H26" s="110">
        <v>1</v>
      </c>
      <c r="I26" s="63">
        <v>0.90909090909090906</v>
      </c>
      <c r="J26" s="63"/>
      <c r="K26" s="111">
        <v>0.35138537541845405</v>
      </c>
      <c r="L26" s="35">
        <v>11</v>
      </c>
      <c r="M26" s="128"/>
      <c r="N26" s="35">
        <v>35</v>
      </c>
      <c r="O26" s="111">
        <v>5.7377049180327866</v>
      </c>
      <c r="P26" s="63"/>
      <c r="Q26" s="111">
        <v>5.6426670213720591</v>
      </c>
      <c r="R26" s="232">
        <v>15.542857142857143</v>
      </c>
    </row>
    <row r="27" spans="1:18" s="35" customFormat="1" ht="9.9499999999999993" customHeight="1" x14ac:dyDescent="0.2">
      <c r="A27" s="125" t="s">
        <v>94</v>
      </c>
      <c r="B27" s="35">
        <v>5</v>
      </c>
      <c r="C27" s="111">
        <v>2.9411764705882351</v>
      </c>
      <c r="D27" s="63"/>
      <c r="E27" s="111">
        <v>3.5517861582708359</v>
      </c>
      <c r="F27" s="232">
        <v>5.8</v>
      </c>
      <c r="G27" s="128"/>
      <c r="H27" s="53" t="s">
        <v>29</v>
      </c>
      <c r="I27" s="53" t="s">
        <v>29</v>
      </c>
      <c r="J27" s="98"/>
      <c r="K27" s="53" t="s">
        <v>29</v>
      </c>
      <c r="L27" s="53" t="s">
        <v>29</v>
      </c>
      <c r="M27" s="128"/>
      <c r="N27" s="35">
        <v>25</v>
      </c>
      <c r="O27" s="111">
        <v>4.0983606557377046</v>
      </c>
      <c r="P27" s="98"/>
      <c r="Q27" s="105">
        <v>3.2489833556318439</v>
      </c>
      <c r="R27" s="255">
        <v>8.9600000000000009</v>
      </c>
    </row>
    <row r="28" spans="1:18" s="121" customFormat="1" ht="9.9499999999999993" customHeight="1" x14ac:dyDescent="0.2">
      <c r="A28" s="129" t="s">
        <v>95</v>
      </c>
      <c r="B28" s="56">
        <v>30</v>
      </c>
      <c r="C28" s="109">
        <v>17.647058823529413</v>
      </c>
      <c r="D28" s="108"/>
      <c r="E28" s="109">
        <v>12.679894408352832</v>
      </c>
      <c r="F28" s="123">
        <v>9.4333333333333336</v>
      </c>
      <c r="G28" s="120"/>
      <c r="H28" s="107">
        <v>3</v>
      </c>
      <c r="I28" s="108">
        <v>2.7272727272727271</v>
      </c>
      <c r="J28" s="108"/>
      <c r="K28" s="109">
        <v>0.51701070276447836</v>
      </c>
      <c r="L28" s="107">
        <v>7.333333333333333</v>
      </c>
      <c r="M28" s="120"/>
      <c r="N28" s="56">
        <v>129</v>
      </c>
      <c r="O28" s="109">
        <v>21.147540983606557</v>
      </c>
      <c r="P28" s="108"/>
      <c r="Q28" s="109">
        <v>16.463378007781962</v>
      </c>
      <c r="R28" s="123">
        <v>12.891472868217054</v>
      </c>
    </row>
    <row r="29" spans="1:18" s="35" customFormat="1" ht="9.9499999999999993" customHeight="1" x14ac:dyDescent="0.2">
      <c r="A29" s="125" t="s">
        <v>96</v>
      </c>
      <c r="B29" s="53" t="s">
        <v>29</v>
      </c>
      <c r="C29" s="53" t="s">
        <v>29</v>
      </c>
      <c r="D29" s="98"/>
      <c r="E29" s="53" t="s">
        <v>29</v>
      </c>
      <c r="F29" s="53" t="s">
        <v>29</v>
      </c>
      <c r="G29" s="128"/>
      <c r="H29" s="53" t="s">
        <v>29</v>
      </c>
      <c r="I29" s="53" t="s">
        <v>29</v>
      </c>
      <c r="J29" s="98"/>
      <c r="K29" s="53" t="s">
        <v>29</v>
      </c>
      <c r="L29" s="53" t="s">
        <v>29</v>
      </c>
      <c r="M29" s="128"/>
      <c r="N29" s="35">
        <v>35</v>
      </c>
      <c r="O29" s="111">
        <v>5.7377049180327866</v>
      </c>
      <c r="P29" s="98"/>
      <c r="Q29" s="105">
        <v>5.2407976609698741</v>
      </c>
      <c r="R29" s="255">
        <v>16.685714285714287</v>
      </c>
    </row>
    <row r="30" spans="1:18" s="35" customFormat="1" ht="9.9499999999999993" customHeight="1" x14ac:dyDescent="0.2">
      <c r="A30" s="125" t="s">
        <v>97</v>
      </c>
      <c r="B30" s="110">
        <v>4</v>
      </c>
      <c r="C30" s="111">
        <v>2.3529411764705883</v>
      </c>
      <c r="D30" s="63"/>
      <c r="E30" s="111">
        <v>1.6101175041914644</v>
      </c>
      <c r="F30" s="232">
        <v>4.5</v>
      </c>
      <c r="G30" s="128"/>
      <c r="H30" s="53" t="s">
        <v>29</v>
      </c>
      <c r="I30" s="53" t="s">
        <v>29</v>
      </c>
      <c r="J30" s="98"/>
      <c r="K30" s="53" t="s">
        <v>29</v>
      </c>
      <c r="L30" s="53" t="s">
        <v>29</v>
      </c>
      <c r="M30" s="128"/>
      <c r="N30" s="35">
        <v>31</v>
      </c>
      <c r="O30" s="111">
        <v>5.081967213114754</v>
      </c>
      <c r="P30" s="98"/>
      <c r="Q30" s="105">
        <v>4.4659489875034142</v>
      </c>
      <c r="R30" s="255">
        <v>10.225806451612904</v>
      </c>
    </row>
    <row r="31" spans="1:18" s="35" customFormat="1" ht="9.9499999999999993" customHeight="1" x14ac:dyDescent="0.2">
      <c r="A31" s="125" t="s">
        <v>98</v>
      </c>
      <c r="B31" s="110">
        <v>26</v>
      </c>
      <c r="C31" s="111">
        <v>15.294117647058824</v>
      </c>
      <c r="D31" s="63"/>
      <c r="E31" s="111">
        <v>11.069776904161365</v>
      </c>
      <c r="F31" s="232">
        <v>10.192307692307692</v>
      </c>
      <c r="G31" s="128"/>
      <c r="H31" s="110">
        <v>3</v>
      </c>
      <c r="I31" s="63">
        <v>2.7272727272727271</v>
      </c>
      <c r="J31" s="63"/>
      <c r="K31" s="111">
        <v>0.51701070276447836</v>
      </c>
      <c r="L31" s="110">
        <v>7.333333333333333</v>
      </c>
      <c r="M31" s="128"/>
      <c r="N31" s="35">
        <v>53</v>
      </c>
      <c r="O31" s="111">
        <v>8.6885245901639347</v>
      </c>
      <c r="P31" s="63"/>
      <c r="Q31" s="111">
        <v>5.5443963409995494</v>
      </c>
      <c r="R31" s="232">
        <v>12.377358490566039</v>
      </c>
    </row>
    <row r="32" spans="1:18" s="4" customFormat="1" ht="20.100000000000001" customHeight="1" x14ac:dyDescent="0.15">
      <c r="A32" s="135" t="s">
        <v>99</v>
      </c>
      <c r="B32" s="53" t="s">
        <v>29</v>
      </c>
      <c r="C32" s="53" t="s">
        <v>29</v>
      </c>
      <c r="D32" s="119"/>
      <c r="E32" s="53" t="s">
        <v>29</v>
      </c>
      <c r="F32" s="53" t="s">
        <v>29</v>
      </c>
      <c r="G32" s="294"/>
      <c r="H32" s="53" t="s">
        <v>29</v>
      </c>
      <c r="I32" s="53" t="s">
        <v>29</v>
      </c>
      <c r="J32" s="119"/>
      <c r="K32" s="53" t="s">
        <v>29</v>
      </c>
      <c r="L32" s="53" t="s">
        <v>29</v>
      </c>
      <c r="M32" s="294"/>
      <c r="N32" s="131">
        <v>10</v>
      </c>
      <c r="O32" s="132">
        <v>1.639344262295082</v>
      </c>
      <c r="P32" s="119"/>
      <c r="Q32" s="230">
        <v>1.2122350183091226</v>
      </c>
      <c r="R32" s="231">
        <v>10.6</v>
      </c>
    </row>
    <row r="33" spans="1:18" s="35" customFormat="1" ht="9.9499999999999993" customHeight="1" x14ac:dyDescent="0.2">
      <c r="A33" s="129" t="s">
        <v>100</v>
      </c>
      <c r="B33" s="107">
        <v>10</v>
      </c>
      <c r="C33" s="109">
        <v>5.8823529411764701</v>
      </c>
      <c r="D33" s="108"/>
      <c r="E33" s="109">
        <v>7.6169064761614127</v>
      </c>
      <c r="F33" s="123">
        <v>22.1</v>
      </c>
      <c r="G33" s="120"/>
      <c r="H33" s="107">
        <v>8</v>
      </c>
      <c r="I33" s="108">
        <v>7.2727272727272725</v>
      </c>
      <c r="J33" s="108"/>
      <c r="K33" s="109">
        <v>8.2117200383124214</v>
      </c>
      <c r="L33" s="123">
        <v>7.625</v>
      </c>
      <c r="M33" s="120"/>
      <c r="N33" s="56">
        <v>85</v>
      </c>
      <c r="O33" s="109">
        <v>13.934426229508196</v>
      </c>
      <c r="P33" s="108"/>
      <c r="Q33" s="109">
        <v>17.462371783847594</v>
      </c>
      <c r="R33" s="123">
        <v>21.505882352941178</v>
      </c>
    </row>
    <row r="34" spans="1:18" s="121" customFormat="1" ht="9.9499999999999993" customHeight="1" x14ac:dyDescent="0.2">
      <c r="A34" s="129" t="s">
        <v>101</v>
      </c>
      <c r="B34" s="107">
        <v>10</v>
      </c>
      <c r="C34" s="109">
        <v>5.8823529411764701</v>
      </c>
      <c r="D34" s="108"/>
      <c r="E34" s="109">
        <v>7.6169064761614127</v>
      </c>
      <c r="F34" s="123">
        <v>22.1</v>
      </c>
      <c r="G34" s="120"/>
      <c r="H34" s="107">
        <v>8</v>
      </c>
      <c r="I34" s="108">
        <v>7.2727272727272725</v>
      </c>
      <c r="J34" s="108"/>
      <c r="K34" s="109">
        <v>8.2117200383124214</v>
      </c>
      <c r="L34" s="123">
        <v>7.625</v>
      </c>
      <c r="M34" s="120"/>
      <c r="N34" s="56">
        <v>85</v>
      </c>
      <c r="O34" s="109">
        <v>13.934426229508196</v>
      </c>
      <c r="P34" s="108"/>
      <c r="Q34" s="109">
        <v>17.462371783847594</v>
      </c>
      <c r="R34" s="123">
        <v>21.505882352941178</v>
      </c>
    </row>
    <row r="35" spans="1:18" s="35" customFormat="1" ht="9.9499999999999993" customHeight="1" x14ac:dyDescent="0.2">
      <c r="A35" s="125" t="s">
        <v>102</v>
      </c>
      <c r="B35" s="110">
        <v>6</v>
      </c>
      <c r="C35" s="111">
        <v>3.5294117647058822</v>
      </c>
      <c r="D35" s="63"/>
      <c r="E35" s="111">
        <v>3.7191464431576851</v>
      </c>
      <c r="F35" s="232">
        <v>27.166666666666668</v>
      </c>
      <c r="G35" s="128"/>
      <c r="H35" s="110">
        <v>1</v>
      </c>
      <c r="I35" s="63">
        <v>0.90909090909090906</v>
      </c>
      <c r="J35" s="63"/>
      <c r="K35" s="111">
        <v>0.94976606716215217</v>
      </c>
      <c r="L35" s="232">
        <v>10</v>
      </c>
      <c r="M35" s="128"/>
      <c r="N35" s="35">
        <v>15</v>
      </c>
      <c r="O35" s="111">
        <v>2.459016393442623</v>
      </c>
      <c r="P35" s="63"/>
      <c r="Q35" s="111">
        <v>4.9332907872643252</v>
      </c>
      <c r="R35" s="232">
        <v>34.4</v>
      </c>
    </row>
    <row r="36" spans="1:18" s="131" customFormat="1" ht="20.100000000000001" customHeight="1" x14ac:dyDescent="0.15">
      <c r="A36" s="135" t="s">
        <v>103</v>
      </c>
      <c r="B36" s="133">
        <v>2</v>
      </c>
      <c r="C36" s="132">
        <v>1.1764705882352942</v>
      </c>
      <c r="D36" s="134"/>
      <c r="E36" s="132">
        <v>2.9787475854613565</v>
      </c>
      <c r="F36" s="233">
        <v>17.5</v>
      </c>
      <c r="G36" s="294"/>
      <c r="H36" s="133">
        <v>1</v>
      </c>
      <c r="I36" s="134">
        <v>0.90909090909090906</v>
      </c>
      <c r="J36" s="134"/>
      <c r="K36" s="132">
        <v>0.98796558405430479</v>
      </c>
      <c r="L36" s="233">
        <v>9</v>
      </c>
      <c r="M36" s="294"/>
      <c r="N36" s="131">
        <v>29</v>
      </c>
      <c r="O36" s="132">
        <v>4.7540983606557372</v>
      </c>
      <c r="P36" s="134"/>
      <c r="Q36" s="132">
        <v>4.8229505852919345</v>
      </c>
      <c r="R36" s="233">
        <v>20.758620689655171</v>
      </c>
    </row>
    <row r="37" spans="1:18" s="35" customFormat="1" ht="9.9499999999999993" customHeight="1" x14ac:dyDescent="0.2">
      <c r="A37" s="125" t="s">
        <v>104</v>
      </c>
      <c r="B37" s="110">
        <v>1</v>
      </c>
      <c r="C37" s="111">
        <v>0.58823529411764708</v>
      </c>
      <c r="D37" s="63"/>
      <c r="E37" s="111">
        <v>0.29316015324779032</v>
      </c>
      <c r="F37" s="232">
        <v>18</v>
      </c>
      <c r="G37" s="128"/>
      <c r="H37" s="110">
        <v>3</v>
      </c>
      <c r="I37" s="63">
        <v>2.7272727272727271</v>
      </c>
      <c r="J37" s="63"/>
      <c r="K37" s="111">
        <v>2.4917030523860273</v>
      </c>
      <c r="L37" s="232">
        <v>6.666666666666667</v>
      </c>
      <c r="M37" s="128"/>
      <c r="N37" s="35">
        <v>17</v>
      </c>
      <c r="O37" s="111">
        <v>2.7868852459016393</v>
      </c>
      <c r="P37" s="63"/>
      <c r="Q37" s="111">
        <v>1.3829313243541281</v>
      </c>
      <c r="R37" s="232">
        <v>6.6470588235294121</v>
      </c>
    </row>
    <row r="38" spans="1:18" s="131" customFormat="1" ht="20.100000000000001" customHeight="1" x14ac:dyDescent="0.15">
      <c r="A38" s="130" t="s">
        <v>105</v>
      </c>
      <c r="B38" s="133">
        <v>1</v>
      </c>
      <c r="C38" s="132">
        <v>0.58823529411764708</v>
      </c>
      <c r="D38" s="134"/>
      <c r="E38" s="132">
        <v>0.62585229429458189</v>
      </c>
      <c r="F38" s="233">
        <v>5</v>
      </c>
      <c r="G38" s="294"/>
      <c r="H38" s="133">
        <v>3</v>
      </c>
      <c r="I38" s="134">
        <v>2.7272727272727271</v>
      </c>
      <c r="J38" s="134"/>
      <c r="K38" s="132">
        <v>3.7822853347099379</v>
      </c>
      <c r="L38" s="233">
        <v>7.333333333333333</v>
      </c>
      <c r="M38" s="294"/>
      <c r="N38" s="131">
        <v>24</v>
      </c>
      <c r="O38" s="132">
        <v>3.9344262295081971</v>
      </c>
      <c r="P38" s="134"/>
      <c r="Q38" s="132">
        <v>6.3231990869372074</v>
      </c>
      <c r="R38" s="233">
        <v>24.875</v>
      </c>
    </row>
    <row r="39" spans="1:18" s="35" customFormat="1" ht="9.9499999999999993" customHeight="1" x14ac:dyDescent="0.2">
      <c r="A39" s="112" t="s">
        <v>106</v>
      </c>
      <c r="B39" s="56">
        <v>170</v>
      </c>
      <c r="C39" s="56">
        <v>100</v>
      </c>
      <c r="D39" s="107"/>
      <c r="E39" s="109">
        <v>100</v>
      </c>
      <c r="F39" s="122">
        <v>10.494117647058824</v>
      </c>
      <c r="G39" s="120"/>
      <c r="H39" s="107">
        <v>110</v>
      </c>
      <c r="I39" s="109">
        <v>100</v>
      </c>
      <c r="J39" s="107"/>
      <c r="K39" s="109">
        <v>100</v>
      </c>
      <c r="L39" s="122">
        <v>6.9818181818181815</v>
      </c>
      <c r="M39" s="120"/>
      <c r="N39" s="56">
        <v>610</v>
      </c>
      <c r="O39" s="109">
        <v>100</v>
      </c>
      <c r="P39" s="107"/>
      <c r="Q39" s="109">
        <v>100</v>
      </c>
      <c r="R39" s="122">
        <v>12.957377049180328</v>
      </c>
    </row>
    <row r="40" spans="1:18" s="4" customFormat="1" ht="3" customHeight="1" x14ac:dyDescent="0.15">
      <c r="A40" s="113"/>
      <c r="B40" s="234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</row>
    <row r="41" spans="1:18" s="4" customFormat="1" ht="3" customHeight="1" x14ac:dyDescent="0.15">
      <c r="A41" s="112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</row>
    <row r="42" spans="1:18" s="4" customFormat="1" ht="9.9499999999999993" customHeight="1" x14ac:dyDescent="0.15">
      <c r="A42" s="521" t="s">
        <v>111</v>
      </c>
      <c r="B42" s="521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  <c r="O42" s="521"/>
      <c r="P42" s="521"/>
      <c r="Q42" s="521"/>
      <c r="R42" s="521"/>
    </row>
    <row r="43" spans="1:18" customFormat="1" ht="9.9499999999999993" customHeight="1" x14ac:dyDescent="0.2">
      <c r="A43" s="522" t="s">
        <v>158</v>
      </c>
      <c r="B43" s="522"/>
      <c r="C43" s="522"/>
      <c r="D43" s="522"/>
      <c r="E43" s="522"/>
      <c r="F43" s="522"/>
      <c r="G43" s="522"/>
      <c r="H43" s="522"/>
      <c r="I43" s="522"/>
      <c r="J43" s="522"/>
      <c r="K43" s="522"/>
      <c r="L43" s="522"/>
      <c r="M43" s="522"/>
      <c r="N43" s="522"/>
      <c r="O43" s="522"/>
      <c r="P43" s="522"/>
      <c r="Q43" s="522"/>
      <c r="R43" s="522"/>
    </row>
    <row r="44" spans="1:18" s="363" customFormat="1" ht="22.9" customHeight="1" x14ac:dyDescent="0.2">
      <c r="A44" s="523" t="s">
        <v>293</v>
      </c>
      <c r="B44" s="523"/>
      <c r="C44" s="523"/>
      <c r="D44" s="523"/>
      <c r="E44" s="523"/>
      <c r="F44" s="523"/>
      <c r="G44" s="523"/>
      <c r="H44" s="523"/>
      <c r="I44" s="523"/>
      <c r="J44" s="523"/>
      <c r="K44" s="523"/>
      <c r="L44" s="523"/>
      <c r="M44" s="523"/>
      <c r="N44" s="523"/>
      <c r="O44" s="523"/>
      <c r="P44" s="523"/>
      <c r="Q44" s="523"/>
      <c r="R44" s="523"/>
    </row>
    <row r="45" spans="1:18" s="363" customFormat="1" ht="12.75" customHeight="1" x14ac:dyDescent="0.2">
      <c r="A45" s="521" t="s">
        <v>288</v>
      </c>
      <c r="B45" s="521"/>
      <c r="C45" s="521"/>
      <c r="D45" s="521"/>
      <c r="E45" s="521"/>
      <c r="F45" s="521"/>
      <c r="G45" s="521"/>
      <c r="H45" s="521"/>
      <c r="I45" s="521"/>
      <c r="J45" s="521"/>
      <c r="K45" s="521"/>
      <c r="L45" s="521"/>
      <c r="M45" s="521"/>
      <c r="N45" s="521"/>
      <c r="O45" s="521"/>
      <c r="P45" s="521"/>
      <c r="Q45" s="521"/>
      <c r="R45" s="521"/>
    </row>
  </sheetData>
  <mergeCells count="19">
    <mergeCell ref="N10:O10"/>
    <mergeCell ref="Q10:Q11"/>
    <mergeCell ref="R10:R11"/>
    <mergeCell ref="A42:R42"/>
    <mergeCell ref="A43:R43"/>
    <mergeCell ref="A44:R44"/>
    <mergeCell ref="A45:R45"/>
    <mergeCell ref="A5:R5"/>
    <mergeCell ref="B7:F7"/>
    <mergeCell ref="A8:A11"/>
    <mergeCell ref="B8:F8"/>
    <mergeCell ref="H8:L8"/>
    <mergeCell ref="N8:R8"/>
    <mergeCell ref="B10:C10"/>
    <mergeCell ref="E10:E11"/>
    <mergeCell ref="F10:F11"/>
    <mergeCell ref="H10:I10"/>
    <mergeCell ref="K10:K11"/>
    <mergeCell ref="L10:L11"/>
  </mergeCells>
  <pageMargins left="0.7" right="0.7" top="0.75" bottom="0.75" header="0.3" footer="0.3"/>
  <pageSetup scale="9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zoomScale="106" zoomScaleNormal="106" workbookViewId="0">
      <selection activeCell="A4" sqref="A4"/>
    </sheetView>
  </sheetViews>
  <sheetFormatPr defaultColWidth="9.140625" defaultRowHeight="12.75" x14ac:dyDescent="0.2"/>
  <cols>
    <col min="1" max="1" width="18.85546875" style="347" customWidth="1"/>
    <col min="2" max="3" width="9.7109375" style="347" customWidth="1"/>
    <col min="4" max="4" width="0.7109375" style="347" customWidth="1"/>
    <col min="5" max="5" width="9.140625" style="347" customWidth="1"/>
    <col min="6" max="6" width="10" style="347" customWidth="1"/>
    <col min="7" max="7" width="0.5703125" style="347" customWidth="1"/>
    <col min="8" max="8" width="9.140625" style="347" customWidth="1"/>
    <col min="9" max="11" width="10.5703125" style="347" customWidth="1"/>
    <col min="12" max="16384" width="9.140625" style="347"/>
  </cols>
  <sheetData>
    <row r="1" spans="1:11" s="169" customFormat="1" ht="12.75" customHeight="1" x14ac:dyDescent="0.2"/>
    <row r="2" spans="1:11" s="169" customFormat="1" ht="12.75" customHeight="1" x14ac:dyDescent="0.2"/>
    <row r="3" spans="1:11" s="168" customFormat="1" ht="12.75" customHeight="1" x14ac:dyDescent="0.2"/>
    <row r="4" spans="1:11" s="167" customFormat="1" ht="12" customHeight="1" x14ac:dyDescent="0.2">
      <c r="A4" s="166" t="s">
        <v>134</v>
      </c>
    </row>
    <row r="5" spans="1:11" s="15" customFormat="1" ht="12" customHeight="1" x14ac:dyDescent="0.2">
      <c r="A5" s="479" t="s">
        <v>137</v>
      </c>
      <c r="B5" s="479"/>
      <c r="C5" s="479"/>
      <c r="D5" s="479"/>
      <c r="E5" s="479"/>
      <c r="F5" s="479"/>
      <c r="G5" s="479"/>
      <c r="H5" s="479"/>
      <c r="I5" s="479"/>
      <c r="J5" s="165"/>
      <c r="K5" s="165"/>
    </row>
    <row r="6" spans="1:11" s="15" customFormat="1" ht="12" customHeight="1" x14ac:dyDescent="0.2">
      <c r="A6" s="164" t="s">
        <v>140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s="15" customFormat="1" ht="3.75" customHeight="1" x14ac:dyDescent="0.2">
      <c r="A7" s="16"/>
      <c r="F7" s="17"/>
    </row>
    <row r="8" spans="1:11" s="346" customFormat="1" ht="15" customHeight="1" x14ac:dyDescent="0.2">
      <c r="A8" s="447" t="s">
        <v>294</v>
      </c>
      <c r="B8" s="470" t="s">
        <v>276</v>
      </c>
      <c r="C8" s="470"/>
      <c r="D8" s="470"/>
      <c r="E8" s="470"/>
      <c r="F8" s="470"/>
      <c r="G8" s="470"/>
      <c r="H8" s="470"/>
      <c r="I8" s="470"/>
      <c r="J8" s="432"/>
      <c r="K8" s="432"/>
    </row>
    <row r="9" spans="1:11" s="346" customFormat="1" ht="15" customHeight="1" x14ac:dyDescent="0.2">
      <c r="A9" s="448"/>
      <c r="B9" s="476" t="s">
        <v>272</v>
      </c>
      <c r="C9" s="477"/>
      <c r="D9" s="52"/>
      <c r="E9" s="476" t="s">
        <v>273</v>
      </c>
      <c r="F9" s="476"/>
      <c r="G9" s="52"/>
      <c r="H9" s="476" t="s">
        <v>274</v>
      </c>
      <c r="I9" s="476"/>
      <c r="J9" s="52"/>
      <c r="K9" s="52"/>
    </row>
    <row r="10" spans="1:11" ht="20.100000000000001" customHeight="1" x14ac:dyDescent="0.2">
      <c r="A10" s="449"/>
      <c r="B10" s="55" t="s">
        <v>163</v>
      </c>
      <c r="C10" s="55" t="s">
        <v>260</v>
      </c>
      <c r="D10" s="420"/>
      <c r="E10" s="55" t="s">
        <v>163</v>
      </c>
      <c r="F10" s="55" t="s">
        <v>260</v>
      </c>
      <c r="G10" s="420"/>
      <c r="H10" s="55" t="s">
        <v>163</v>
      </c>
      <c r="I10" s="55" t="s">
        <v>260</v>
      </c>
      <c r="J10" s="433"/>
      <c r="K10" s="433"/>
    </row>
    <row r="11" spans="1:11" ht="4.5" customHeight="1" x14ac:dyDescent="0.2">
      <c r="A11" s="348"/>
      <c r="B11" s="348"/>
      <c r="C11" s="348"/>
      <c r="D11" s="348"/>
      <c r="E11" s="348"/>
      <c r="F11" s="348"/>
      <c r="G11" s="348"/>
      <c r="H11" s="348"/>
      <c r="I11" s="348"/>
      <c r="J11" s="348"/>
      <c r="K11" s="348"/>
    </row>
    <row r="12" spans="1:11" s="350" customFormat="1" ht="3" customHeight="1" x14ac:dyDescent="0.2">
      <c r="A12" s="31"/>
      <c r="B12" s="61"/>
      <c r="C12" s="61"/>
      <c r="D12" s="61"/>
      <c r="E12" s="94"/>
      <c r="F12" s="94"/>
      <c r="G12" s="94"/>
      <c r="H12" s="94"/>
      <c r="I12" s="94"/>
      <c r="J12" s="94"/>
      <c r="K12" s="94"/>
    </row>
    <row r="13" spans="1:11" ht="9.9499999999999993" customHeight="1" x14ac:dyDescent="0.2">
      <c r="A13" s="237" t="s">
        <v>3</v>
      </c>
      <c r="B13" s="151">
        <v>1488.0580000000002</v>
      </c>
      <c r="C13" s="151">
        <v>1566255</v>
      </c>
      <c r="D13" s="151"/>
      <c r="E13" s="151">
        <v>165.09469999999999</v>
      </c>
      <c r="F13" s="151">
        <v>232707</v>
      </c>
      <c r="G13" s="151"/>
      <c r="H13" s="151">
        <v>13804.315999999986</v>
      </c>
      <c r="I13" s="151">
        <v>1991753</v>
      </c>
      <c r="J13" s="151"/>
      <c r="K13" s="151"/>
    </row>
    <row r="14" spans="1:11" s="346" customFormat="1" ht="9.9499999999999993" customHeight="1" x14ac:dyDescent="0.15">
      <c r="A14" s="237" t="s">
        <v>4</v>
      </c>
      <c r="B14" s="151">
        <v>21.392299999999999</v>
      </c>
      <c r="C14" s="151">
        <v>33093</v>
      </c>
      <c r="D14" s="151"/>
      <c r="E14" s="151" t="s">
        <v>29</v>
      </c>
      <c r="F14" s="151" t="s">
        <v>29</v>
      </c>
      <c r="G14" s="151"/>
      <c r="H14" s="151">
        <v>968.26620000000003</v>
      </c>
      <c r="I14" s="151">
        <v>57356</v>
      </c>
      <c r="J14" s="151"/>
      <c r="K14" s="151"/>
    </row>
    <row r="15" spans="1:11" ht="9.9499999999999993" customHeight="1" x14ac:dyDescent="0.2">
      <c r="A15" s="237" t="s">
        <v>5</v>
      </c>
      <c r="B15" s="151">
        <v>458.34050000000008</v>
      </c>
      <c r="C15" s="151">
        <v>803905</v>
      </c>
      <c r="D15" s="151"/>
      <c r="E15" s="151">
        <v>49.463000000000001</v>
      </c>
      <c r="F15" s="151">
        <v>58519</v>
      </c>
      <c r="G15" s="151"/>
      <c r="H15" s="151">
        <v>1858.2630000000004</v>
      </c>
      <c r="I15" s="151">
        <v>439123</v>
      </c>
      <c r="J15" s="151"/>
      <c r="K15" s="151"/>
    </row>
    <row r="16" spans="1:11" ht="9.9499999999999993" customHeight="1" x14ac:dyDescent="0.2">
      <c r="A16" s="237" t="s">
        <v>6</v>
      </c>
      <c r="B16" s="151">
        <v>1128.7276000000004</v>
      </c>
      <c r="C16" s="151">
        <v>2789785</v>
      </c>
      <c r="D16" s="151"/>
      <c r="E16" s="151">
        <v>201.92439999999999</v>
      </c>
      <c r="F16" s="151">
        <v>301625</v>
      </c>
      <c r="G16" s="151"/>
      <c r="H16" s="151">
        <v>12202.905100000016</v>
      </c>
      <c r="I16" s="151">
        <v>5772863</v>
      </c>
      <c r="J16" s="151"/>
      <c r="K16" s="151"/>
    </row>
    <row r="17" spans="1:11" ht="20.100000000000001" customHeight="1" x14ac:dyDescent="0.2">
      <c r="A17" s="236" t="s">
        <v>7</v>
      </c>
      <c r="B17" s="151">
        <v>261.15030000000002</v>
      </c>
      <c r="C17" s="151">
        <v>263962</v>
      </c>
      <c r="D17" s="151"/>
      <c r="E17" s="151" t="s">
        <v>29</v>
      </c>
      <c r="F17" s="151" t="s">
        <v>29</v>
      </c>
      <c r="G17" s="151"/>
      <c r="H17" s="151">
        <v>2092.1424000000002</v>
      </c>
      <c r="I17" s="151">
        <v>252924</v>
      </c>
      <c r="J17" s="151"/>
      <c r="K17" s="151"/>
    </row>
    <row r="18" spans="1:11" s="153" customFormat="1" ht="9.9499999999999993" customHeight="1" x14ac:dyDescent="0.2">
      <c r="A18" s="241" t="s">
        <v>8</v>
      </c>
      <c r="B18" s="171">
        <v>52.2911</v>
      </c>
      <c r="C18" s="171">
        <v>106107</v>
      </c>
      <c r="D18" s="171"/>
      <c r="E18" s="151" t="s">
        <v>29</v>
      </c>
      <c r="F18" s="151" t="s">
        <v>29</v>
      </c>
      <c r="G18" s="171"/>
      <c r="H18" s="171">
        <v>931.30750000000012</v>
      </c>
      <c r="I18" s="171">
        <v>98278</v>
      </c>
      <c r="J18" s="151"/>
      <c r="K18" s="151"/>
    </row>
    <row r="19" spans="1:11" s="153" customFormat="1" ht="9.9499999999999993" customHeight="1" x14ac:dyDescent="0.2">
      <c r="A19" s="241" t="s">
        <v>9</v>
      </c>
      <c r="B19" s="171">
        <v>208.85919999999999</v>
      </c>
      <c r="C19" s="171">
        <v>157855</v>
      </c>
      <c r="D19" s="171"/>
      <c r="E19" s="151" t="s">
        <v>29</v>
      </c>
      <c r="F19" s="151" t="s">
        <v>29</v>
      </c>
      <c r="G19" s="171"/>
      <c r="H19" s="171">
        <v>1160.8349000000001</v>
      </c>
      <c r="I19" s="171">
        <v>154646</v>
      </c>
      <c r="J19" s="151"/>
      <c r="K19" s="151"/>
    </row>
    <row r="20" spans="1:11" ht="9.9499999999999993" customHeight="1" x14ac:dyDescent="0.2">
      <c r="A20" s="237" t="s">
        <v>10</v>
      </c>
      <c r="B20" s="151">
        <v>1889.4758000000002</v>
      </c>
      <c r="C20" s="151">
        <v>1375264</v>
      </c>
      <c r="D20" s="151"/>
      <c r="E20" s="151">
        <v>286.99080000000004</v>
      </c>
      <c r="F20" s="151">
        <v>138020</v>
      </c>
      <c r="G20" s="151"/>
      <c r="H20" s="151">
        <v>10761.6317</v>
      </c>
      <c r="I20" s="151">
        <v>2947722</v>
      </c>
      <c r="J20" s="151"/>
      <c r="K20" s="151"/>
    </row>
    <row r="21" spans="1:11" ht="9.9499999999999993" customHeight="1" x14ac:dyDescent="0.2">
      <c r="A21" s="237" t="s">
        <v>11</v>
      </c>
      <c r="B21" s="151">
        <v>280.21140000000003</v>
      </c>
      <c r="C21" s="151">
        <v>424068</v>
      </c>
      <c r="D21" s="151"/>
      <c r="E21" s="151">
        <v>136.08199999999999</v>
      </c>
      <c r="F21" s="151">
        <v>31050</v>
      </c>
      <c r="G21" s="151"/>
      <c r="H21" s="151">
        <v>3447.3707000000004</v>
      </c>
      <c r="I21" s="151">
        <v>594346</v>
      </c>
      <c r="J21" s="151"/>
      <c r="K21" s="151"/>
    </row>
    <row r="22" spans="1:11" ht="9.9499999999999993" customHeight="1" x14ac:dyDescent="0.2">
      <c r="A22" s="237" t="s">
        <v>12</v>
      </c>
      <c r="B22" s="151">
        <v>3387.9496999999997</v>
      </c>
      <c r="C22" s="151">
        <v>1980478</v>
      </c>
      <c r="D22" s="151"/>
      <c r="E22" s="151" t="s">
        <v>29</v>
      </c>
      <c r="F22" s="151" t="s">
        <v>29</v>
      </c>
      <c r="G22" s="151"/>
      <c r="H22" s="151">
        <v>6922.5063000000036</v>
      </c>
      <c r="I22" s="151">
        <v>1451832</v>
      </c>
      <c r="J22" s="151"/>
      <c r="K22" s="151"/>
    </row>
    <row r="23" spans="1:11" ht="9.9499999999999993" customHeight="1" x14ac:dyDescent="0.2">
      <c r="A23" s="237" t="s">
        <v>13</v>
      </c>
      <c r="B23" s="151">
        <v>2169.8116</v>
      </c>
      <c r="C23" s="151">
        <v>1370437</v>
      </c>
      <c r="D23" s="151"/>
      <c r="E23" s="151">
        <v>306.44490000000002</v>
      </c>
      <c r="F23" s="151">
        <v>137775</v>
      </c>
      <c r="G23" s="151"/>
      <c r="H23" s="151">
        <v>5231.3042000000005</v>
      </c>
      <c r="I23" s="151">
        <v>1263274</v>
      </c>
      <c r="J23" s="151"/>
      <c r="K23" s="151"/>
    </row>
    <row r="24" spans="1:11" ht="9.9499999999999993" customHeight="1" x14ac:dyDescent="0.2">
      <c r="A24" s="237" t="s">
        <v>14</v>
      </c>
      <c r="B24" s="151">
        <v>1556.1008999999997</v>
      </c>
      <c r="C24" s="151">
        <v>379076</v>
      </c>
      <c r="D24" s="151"/>
      <c r="E24" s="151" t="s">
        <v>29</v>
      </c>
      <c r="F24" s="151" t="s">
        <v>29</v>
      </c>
      <c r="G24" s="151"/>
      <c r="H24" s="151">
        <v>2536.6283000000003</v>
      </c>
      <c r="I24" s="151">
        <v>236546</v>
      </c>
      <c r="J24" s="151"/>
      <c r="K24" s="151"/>
    </row>
    <row r="25" spans="1:11" ht="9.9499999999999993" customHeight="1" x14ac:dyDescent="0.2">
      <c r="A25" s="237" t="s">
        <v>15</v>
      </c>
      <c r="B25" s="151">
        <v>946.68690000000004</v>
      </c>
      <c r="C25" s="151">
        <v>511487</v>
      </c>
      <c r="D25" s="151"/>
      <c r="E25" s="151">
        <v>133.3252</v>
      </c>
      <c r="F25" s="151">
        <v>51407</v>
      </c>
      <c r="G25" s="151"/>
      <c r="H25" s="151">
        <v>3233.1836000000003</v>
      </c>
      <c r="I25" s="151">
        <v>662769</v>
      </c>
      <c r="J25" s="151"/>
      <c r="K25" s="151"/>
    </row>
    <row r="26" spans="1:11" ht="9.9499999999999993" customHeight="1" x14ac:dyDescent="0.2">
      <c r="A26" s="237" t="s">
        <v>16</v>
      </c>
      <c r="B26" s="151">
        <v>2686.2749000000003</v>
      </c>
      <c r="C26" s="151">
        <v>3320589</v>
      </c>
      <c r="D26" s="151"/>
      <c r="E26" s="151" t="s">
        <v>29</v>
      </c>
      <c r="F26" s="151" t="s">
        <v>29</v>
      </c>
      <c r="G26" s="151"/>
      <c r="H26" s="151">
        <v>6601.3394000000044</v>
      </c>
      <c r="I26" s="151">
        <v>1436444</v>
      </c>
      <c r="J26" s="151"/>
      <c r="K26" s="151"/>
    </row>
    <row r="27" spans="1:11" ht="9.9499999999999993" customHeight="1" x14ac:dyDescent="0.2">
      <c r="A27" s="237" t="s">
        <v>17</v>
      </c>
      <c r="B27" s="151">
        <v>824.73099999999999</v>
      </c>
      <c r="C27" s="151">
        <v>328879</v>
      </c>
      <c r="D27" s="151"/>
      <c r="E27" s="151" t="s">
        <v>29</v>
      </c>
      <c r="F27" s="151" t="s">
        <v>29</v>
      </c>
      <c r="G27" s="151"/>
      <c r="H27" s="151">
        <v>3169.9609999999993</v>
      </c>
      <c r="I27" s="151">
        <v>486128</v>
      </c>
      <c r="J27" s="151"/>
      <c r="K27" s="151"/>
    </row>
    <row r="28" spans="1:11" ht="9.9499999999999993" customHeight="1" x14ac:dyDescent="0.2">
      <c r="A28" s="237" t="s">
        <v>18</v>
      </c>
      <c r="B28" s="151">
        <v>56.111700000000006</v>
      </c>
      <c r="C28" s="151">
        <v>47075</v>
      </c>
      <c r="D28" s="151"/>
      <c r="E28" s="151" t="s">
        <v>29</v>
      </c>
      <c r="F28" s="151" t="s">
        <v>29</v>
      </c>
      <c r="G28" s="151"/>
      <c r="H28" s="151">
        <v>808.64070000000004</v>
      </c>
      <c r="I28" s="151">
        <v>44953</v>
      </c>
      <c r="J28" s="151"/>
      <c r="K28" s="151"/>
    </row>
    <row r="29" spans="1:11" ht="9.9499999999999993" customHeight="1" x14ac:dyDescent="0.2">
      <c r="A29" s="237" t="s">
        <v>19</v>
      </c>
      <c r="B29" s="151">
        <v>662.04669999999999</v>
      </c>
      <c r="C29" s="151">
        <v>1525573</v>
      </c>
      <c r="D29" s="151"/>
      <c r="E29" s="151">
        <v>171.49570000000003</v>
      </c>
      <c r="F29" s="151">
        <v>186064</v>
      </c>
      <c r="G29" s="151"/>
      <c r="H29" s="151">
        <v>3757.8529000000003</v>
      </c>
      <c r="I29" s="151">
        <v>2918429</v>
      </c>
      <c r="J29" s="151"/>
      <c r="K29" s="151"/>
    </row>
    <row r="30" spans="1:11" ht="9.9499999999999993" customHeight="1" x14ac:dyDescent="0.2">
      <c r="A30" s="237" t="s">
        <v>20</v>
      </c>
      <c r="B30" s="151">
        <v>1598.2257000000002</v>
      </c>
      <c r="C30" s="151">
        <v>919099</v>
      </c>
      <c r="D30" s="151"/>
      <c r="E30" s="151">
        <v>1179.8299</v>
      </c>
      <c r="F30" s="151">
        <v>229778</v>
      </c>
      <c r="G30" s="151"/>
      <c r="H30" s="151">
        <v>5653.8132000000023</v>
      </c>
      <c r="I30" s="151">
        <v>1323223</v>
      </c>
      <c r="J30" s="151"/>
      <c r="K30" s="151"/>
    </row>
    <row r="31" spans="1:11" ht="9.9499999999999993" customHeight="1" x14ac:dyDescent="0.2">
      <c r="A31" s="237" t="s">
        <v>21</v>
      </c>
      <c r="B31" s="151">
        <v>175.43180000000001</v>
      </c>
      <c r="C31" s="151">
        <v>64406</v>
      </c>
      <c r="D31" s="151"/>
      <c r="E31" s="151" t="s">
        <v>29</v>
      </c>
      <c r="F31" s="151" t="s">
        <v>29</v>
      </c>
      <c r="G31" s="151"/>
      <c r="H31" s="151">
        <v>703.86070000000007</v>
      </c>
      <c r="I31" s="151">
        <v>45699</v>
      </c>
      <c r="J31" s="151"/>
      <c r="K31" s="151"/>
    </row>
    <row r="32" spans="1:11" ht="9.9499999999999993" customHeight="1" x14ac:dyDescent="0.2">
      <c r="A32" s="237" t="s">
        <v>22</v>
      </c>
      <c r="B32" s="151">
        <v>849.24490000000003</v>
      </c>
      <c r="C32" s="151">
        <v>502487</v>
      </c>
      <c r="D32" s="151"/>
      <c r="E32" s="151">
        <v>505.62009999999998</v>
      </c>
      <c r="F32" s="151">
        <v>90573</v>
      </c>
      <c r="G32" s="151"/>
      <c r="H32" s="151">
        <v>3452.7967000000021</v>
      </c>
      <c r="I32" s="151">
        <v>431752</v>
      </c>
      <c r="J32" s="151"/>
      <c r="K32" s="151"/>
    </row>
    <row r="33" spans="1:11" ht="9.9499999999999993" customHeight="1" x14ac:dyDescent="0.2">
      <c r="A33" s="237" t="s">
        <v>23</v>
      </c>
      <c r="B33" s="151">
        <v>2560.0605999999998</v>
      </c>
      <c r="C33" s="151">
        <v>1649854</v>
      </c>
      <c r="D33" s="151"/>
      <c r="E33" s="151">
        <v>227.934</v>
      </c>
      <c r="F33" s="151">
        <v>81648</v>
      </c>
      <c r="G33" s="151"/>
      <c r="H33" s="151">
        <v>3503.5765999999994</v>
      </c>
      <c r="I33" s="151">
        <v>770454</v>
      </c>
      <c r="J33" s="151"/>
      <c r="K33" s="151"/>
    </row>
    <row r="34" spans="1:11" ht="9.9499999999999993" customHeight="1" x14ac:dyDescent="0.2">
      <c r="A34" s="237" t="s">
        <v>24</v>
      </c>
      <c r="B34" s="151">
        <v>1453.5975000000001</v>
      </c>
      <c r="C34" s="151">
        <v>411892</v>
      </c>
      <c r="D34" s="151"/>
      <c r="E34" s="151">
        <v>270.87350000000004</v>
      </c>
      <c r="F34" s="151">
        <v>21240</v>
      </c>
      <c r="G34" s="151"/>
      <c r="H34" s="151">
        <v>5634.7174999999979</v>
      </c>
      <c r="I34" s="151">
        <v>562776</v>
      </c>
      <c r="J34" s="151"/>
      <c r="K34" s="151"/>
    </row>
    <row r="35" spans="1:11" ht="9.9499999999999993" customHeight="1" x14ac:dyDescent="0.2">
      <c r="A35" s="58" t="s">
        <v>25</v>
      </c>
      <c r="B35" s="149">
        <v>3096.5183999999995</v>
      </c>
      <c r="C35" s="149">
        <v>5193038</v>
      </c>
      <c r="D35" s="149"/>
      <c r="E35" s="149">
        <v>416.48210000000006</v>
      </c>
      <c r="F35" s="149">
        <v>592851</v>
      </c>
      <c r="G35" s="149"/>
      <c r="H35" s="149">
        <v>28833.750299999978</v>
      </c>
      <c r="I35" s="149">
        <v>8261095</v>
      </c>
      <c r="J35" s="149"/>
      <c r="K35" s="149"/>
    </row>
    <row r="36" spans="1:11" ht="9.9499999999999993" customHeight="1" x14ac:dyDescent="0.2">
      <c r="A36" s="58" t="s">
        <v>26</v>
      </c>
      <c r="B36" s="149">
        <v>5818.7871999999988</v>
      </c>
      <c r="C36" s="149">
        <v>4043772</v>
      </c>
      <c r="D36" s="149"/>
      <c r="E36" s="149">
        <v>423.07280000000003</v>
      </c>
      <c r="F36" s="149">
        <v>169070</v>
      </c>
      <c r="G36" s="149"/>
      <c r="H36" s="149">
        <v>23223.651100000028</v>
      </c>
      <c r="I36" s="149">
        <v>5246824</v>
      </c>
      <c r="J36" s="149"/>
      <c r="K36" s="149"/>
    </row>
    <row r="37" spans="1:11" ht="9.9499999999999993" customHeight="1" x14ac:dyDescent="0.2">
      <c r="A37" s="58" t="s">
        <v>27</v>
      </c>
      <c r="B37" s="149">
        <v>7358.8743000000004</v>
      </c>
      <c r="C37" s="149">
        <v>5581589</v>
      </c>
      <c r="D37" s="149"/>
      <c r="E37" s="149">
        <v>439.77010000000001</v>
      </c>
      <c r="F37" s="149">
        <v>189182</v>
      </c>
      <c r="G37" s="149"/>
      <c r="H37" s="149">
        <v>17602.4555</v>
      </c>
      <c r="I37" s="149">
        <v>3599033</v>
      </c>
      <c r="J37" s="149"/>
      <c r="K37" s="149"/>
    </row>
    <row r="38" spans="1:11" ht="9.9499999999999993" customHeight="1" x14ac:dyDescent="0.2">
      <c r="A38" s="58" t="s">
        <v>59</v>
      </c>
      <c r="B38" s="149">
        <v>4165.7918000000009</v>
      </c>
      <c r="C38" s="149">
        <v>3387519</v>
      </c>
      <c r="D38" s="149"/>
      <c r="E38" s="149">
        <v>1856.9457</v>
      </c>
      <c r="F38" s="149">
        <v>506415</v>
      </c>
      <c r="G38" s="149"/>
      <c r="H38" s="149">
        <v>17546.925200000009</v>
      </c>
      <c r="I38" s="149">
        <v>5250184</v>
      </c>
      <c r="J38" s="149"/>
      <c r="K38" s="149"/>
    </row>
    <row r="39" spans="1:11" ht="9.9499999999999993" customHeight="1" x14ac:dyDescent="0.2">
      <c r="A39" s="58" t="s">
        <v>60</v>
      </c>
      <c r="B39" s="149">
        <v>4013.6580999999996</v>
      </c>
      <c r="C39" s="149">
        <v>2061746</v>
      </c>
      <c r="D39" s="149"/>
      <c r="E39" s="149">
        <v>498.8075</v>
      </c>
      <c r="F39" s="149">
        <v>102888</v>
      </c>
      <c r="G39" s="149"/>
      <c r="H39" s="149">
        <v>9138.2940999999992</v>
      </c>
      <c r="I39" s="149">
        <v>1333230</v>
      </c>
      <c r="J39" s="149"/>
      <c r="K39" s="149"/>
    </row>
    <row r="40" spans="1:11" ht="9.9499999999999993" customHeight="1" x14ac:dyDescent="0.2">
      <c r="A40" s="58" t="s">
        <v>28</v>
      </c>
      <c r="B40" s="149">
        <v>24453.629800000006</v>
      </c>
      <c r="C40" s="149">
        <v>20267664</v>
      </c>
      <c r="D40" s="149"/>
      <c r="E40" s="149">
        <v>3635.0781999999995</v>
      </c>
      <c r="F40" s="149">
        <v>1560406</v>
      </c>
      <c r="G40" s="149"/>
      <c r="H40" s="149">
        <v>96345.07620000001</v>
      </c>
      <c r="I40" s="149">
        <v>23690366</v>
      </c>
      <c r="J40" s="149"/>
      <c r="K40" s="149"/>
    </row>
    <row r="41" spans="1:11" ht="3" customHeight="1" x14ac:dyDescent="0.2">
      <c r="A41" s="65"/>
      <c r="B41" s="65"/>
      <c r="C41" s="65"/>
      <c r="D41" s="65"/>
      <c r="E41" s="65"/>
      <c r="F41" s="65"/>
      <c r="G41" s="65"/>
      <c r="H41" s="65"/>
      <c r="I41" s="65"/>
      <c r="J41" s="434"/>
      <c r="K41" s="434"/>
    </row>
    <row r="42" spans="1:11" ht="3" customHeight="1" x14ac:dyDescent="0.2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 s="352" customFormat="1" ht="20.100000000000001" customHeight="1" x14ac:dyDescent="0.2">
      <c r="A43" s="468" t="s">
        <v>295</v>
      </c>
      <c r="B43" s="525"/>
      <c r="C43" s="525"/>
      <c r="D43" s="525"/>
      <c r="E43" s="525"/>
      <c r="F43" s="525"/>
      <c r="G43" s="525"/>
      <c r="H43" s="525"/>
      <c r="I43" s="525"/>
      <c r="J43" s="422"/>
      <c r="K43" s="422"/>
    </row>
    <row r="44" spans="1:11" ht="15.75" customHeight="1" x14ac:dyDescent="0.2">
      <c r="A44" s="509" t="s">
        <v>285</v>
      </c>
      <c r="B44" s="526"/>
      <c r="C44" s="526"/>
      <c r="D44" s="526"/>
      <c r="E44" s="526"/>
      <c r="F44" s="526"/>
      <c r="G44" s="526"/>
      <c r="H44" s="526"/>
      <c r="I44" s="526"/>
      <c r="J44" s="424"/>
      <c r="K44" s="424"/>
    </row>
  </sheetData>
  <mergeCells count="8">
    <mergeCell ref="A43:I43"/>
    <mergeCell ref="A44:I44"/>
    <mergeCell ref="A5:I5"/>
    <mergeCell ref="A8:A10"/>
    <mergeCell ref="B8:I8"/>
    <mergeCell ref="B9:C9"/>
    <mergeCell ref="E9:F9"/>
    <mergeCell ref="H9:I9"/>
  </mergeCells>
  <pageMargins left="0.7" right="0.7" top="0.75" bottom="0.75" header="0.3" footer="0.3"/>
  <pageSetup paperSize="9" scale="3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zoomScale="110" zoomScaleNormal="110" workbookViewId="0">
      <selection activeCell="A4" sqref="A4"/>
    </sheetView>
  </sheetViews>
  <sheetFormatPr defaultColWidth="9.140625" defaultRowHeight="12.75" x14ac:dyDescent="0.2"/>
  <cols>
    <col min="1" max="1" width="18.85546875" style="347" customWidth="1"/>
    <col min="2" max="3" width="9.7109375" style="347" customWidth="1"/>
    <col min="4" max="4" width="0.7109375" style="347" customWidth="1"/>
    <col min="5" max="5" width="9.140625" style="347" customWidth="1"/>
    <col min="6" max="6" width="10" style="347" customWidth="1"/>
    <col min="7" max="7" width="0.5703125" style="347" customWidth="1"/>
    <col min="8" max="8" width="9.140625" style="347" customWidth="1"/>
    <col min="9" max="9" width="10.5703125" style="347" customWidth="1"/>
    <col min="10" max="10" width="0.85546875" style="347" customWidth="1"/>
    <col min="11" max="11" width="9.28515625" style="347" customWidth="1"/>
    <col min="12" max="12" width="10.5703125" style="347" customWidth="1"/>
    <col min="13" max="13" width="0.85546875" style="347" customWidth="1"/>
    <col min="14" max="16384" width="9.140625" style="347"/>
  </cols>
  <sheetData>
    <row r="1" spans="1:13" s="169" customFormat="1" ht="12.75" customHeight="1" x14ac:dyDescent="0.2"/>
    <row r="2" spans="1:13" s="169" customFormat="1" ht="12.75" customHeight="1" x14ac:dyDescent="0.2"/>
    <row r="3" spans="1:13" s="168" customFormat="1" ht="12.75" customHeight="1" x14ac:dyDescent="0.2"/>
    <row r="4" spans="1:13" s="167" customFormat="1" ht="12" customHeight="1" x14ac:dyDescent="0.2">
      <c r="A4" s="166" t="s">
        <v>281</v>
      </c>
    </row>
    <row r="5" spans="1:13" s="15" customFormat="1" ht="12" customHeight="1" x14ac:dyDescent="0.2">
      <c r="A5" s="479" t="s">
        <v>282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25"/>
    </row>
    <row r="6" spans="1:13" s="15" customFormat="1" ht="12" customHeight="1" x14ac:dyDescent="0.2">
      <c r="A6" s="164" t="s">
        <v>139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</row>
    <row r="7" spans="1:13" s="15" customFormat="1" ht="3.75" customHeight="1" x14ac:dyDescent="0.2">
      <c r="A7" s="16"/>
      <c r="F7" s="17"/>
    </row>
    <row r="8" spans="1:13" s="346" customFormat="1" ht="15" customHeight="1" x14ac:dyDescent="0.2">
      <c r="A8" s="447" t="s">
        <v>294</v>
      </c>
      <c r="B8" s="470" t="s">
        <v>277</v>
      </c>
      <c r="C8" s="470"/>
      <c r="D8" s="470"/>
      <c r="E8" s="470"/>
      <c r="F8" s="470"/>
      <c r="G8" s="470"/>
      <c r="H8" s="470"/>
      <c r="I8" s="470"/>
      <c r="J8" s="432"/>
      <c r="K8" s="527" t="s">
        <v>280</v>
      </c>
      <c r="L8" s="527"/>
      <c r="M8" s="432"/>
    </row>
    <row r="9" spans="1:13" s="346" customFormat="1" ht="15" customHeight="1" x14ac:dyDescent="0.2">
      <c r="A9" s="448"/>
      <c r="B9" s="476" t="s">
        <v>278</v>
      </c>
      <c r="C9" s="477"/>
      <c r="D9" s="52"/>
      <c r="E9" s="476" t="s">
        <v>279</v>
      </c>
      <c r="F9" s="476"/>
      <c r="G9" s="52"/>
      <c r="H9" s="476" t="s">
        <v>275</v>
      </c>
      <c r="I9" s="476"/>
      <c r="J9" s="52"/>
      <c r="K9" s="528"/>
      <c r="L9" s="528"/>
      <c r="M9" s="52"/>
    </row>
    <row r="10" spans="1:13" ht="20.100000000000001" customHeight="1" x14ac:dyDescent="0.2">
      <c r="A10" s="449"/>
      <c r="B10" s="55" t="s">
        <v>163</v>
      </c>
      <c r="C10" s="55" t="s">
        <v>260</v>
      </c>
      <c r="D10" s="420"/>
      <c r="E10" s="55" t="s">
        <v>163</v>
      </c>
      <c r="F10" s="55" t="s">
        <v>260</v>
      </c>
      <c r="G10" s="420"/>
      <c r="H10" s="55" t="s">
        <v>163</v>
      </c>
      <c r="I10" s="55" t="s">
        <v>260</v>
      </c>
      <c r="J10" s="420"/>
      <c r="K10" s="55" t="s">
        <v>163</v>
      </c>
      <c r="L10" s="55" t="s">
        <v>260</v>
      </c>
      <c r="M10" s="420"/>
    </row>
    <row r="11" spans="1:13" ht="4.5" customHeight="1" x14ac:dyDescent="0.2">
      <c r="A11" s="348"/>
      <c r="B11" s="348"/>
      <c r="C11" s="348"/>
      <c r="D11" s="348"/>
      <c r="E11" s="348"/>
      <c r="F11" s="348"/>
      <c r="G11" s="348"/>
      <c r="H11" s="348"/>
      <c r="I11" s="348"/>
      <c r="J11" s="348"/>
      <c r="K11" s="348"/>
      <c r="L11" s="348"/>
      <c r="M11" s="348"/>
    </row>
    <row r="12" spans="1:13" s="350" customFormat="1" ht="3" customHeight="1" x14ac:dyDescent="0.2">
      <c r="A12" s="31"/>
      <c r="B12" s="61"/>
      <c r="C12" s="61"/>
      <c r="D12" s="61"/>
      <c r="E12" s="94"/>
      <c r="F12" s="94"/>
      <c r="G12" s="94"/>
      <c r="H12" s="94"/>
      <c r="I12" s="94"/>
      <c r="J12" s="94"/>
      <c r="K12" s="94"/>
      <c r="L12" s="94"/>
      <c r="M12" s="94"/>
    </row>
    <row r="13" spans="1:13" ht="9.9499999999999993" customHeight="1" x14ac:dyDescent="0.2">
      <c r="A13" s="237" t="s">
        <v>3</v>
      </c>
      <c r="B13" s="151">
        <v>4851.7401999999975</v>
      </c>
      <c r="C13" s="151">
        <v>375589</v>
      </c>
      <c r="D13" s="151"/>
      <c r="E13" s="151">
        <v>4212.0388000000021</v>
      </c>
      <c r="F13" s="151">
        <v>71663</v>
      </c>
      <c r="G13" s="151"/>
      <c r="H13" s="151">
        <v>870.41150000000005</v>
      </c>
      <c r="I13" s="151">
        <v>3314</v>
      </c>
      <c r="J13" s="151"/>
      <c r="K13" s="435">
        <v>39.123833624862158</v>
      </c>
      <c r="L13" s="435">
        <v>10.623347050101136</v>
      </c>
      <c r="M13" s="151"/>
    </row>
    <row r="14" spans="1:13" s="346" customFormat="1" ht="9.9499999999999993" customHeight="1" x14ac:dyDescent="0.15">
      <c r="A14" s="237" t="s">
        <v>4</v>
      </c>
      <c r="B14" s="151">
        <v>1046.7314999999996</v>
      </c>
      <c r="C14" s="151">
        <v>23595</v>
      </c>
      <c r="D14" s="151"/>
      <c r="E14" s="151">
        <v>1224.4678000000001</v>
      </c>
      <c r="F14" s="151">
        <v>8911</v>
      </c>
      <c r="G14" s="151"/>
      <c r="H14" s="151" t="s">
        <v>29</v>
      </c>
      <c r="I14" s="151" t="s">
        <v>29</v>
      </c>
      <c r="J14" s="151"/>
      <c r="K14" s="435">
        <v>69.650363165176969</v>
      </c>
      <c r="L14" s="435">
        <v>26.437314464641538</v>
      </c>
      <c r="M14" s="151"/>
    </row>
    <row r="15" spans="1:13" ht="9.9499999999999993" customHeight="1" x14ac:dyDescent="0.2">
      <c r="A15" s="237" t="s">
        <v>5</v>
      </c>
      <c r="B15" s="151">
        <v>1815.9576999999997</v>
      </c>
      <c r="C15" s="151">
        <v>176664</v>
      </c>
      <c r="D15" s="151"/>
      <c r="E15" s="151">
        <v>1059.2487000000001</v>
      </c>
      <c r="F15" s="151">
        <v>22353</v>
      </c>
      <c r="G15" s="151"/>
      <c r="H15" s="151">
        <v>174.89120000000003</v>
      </c>
      <c r="I15" s="151">
        <v>2060</v>
      </c>
      <c r="J15" s="151"/>
      <c r="K15" s="435">
        <v>56.314719120124145</v>
      </c>
      <c r="L15" s="435">
        <v>13.381724237067955</v>
      </c>
      <c r="M15" s="151"/>
    </row>
    <row r="16" spans="1:13" ht="9.9499999999999993" customHeight="1" x14ac:dyDescent="0.2">
      <c r="A16" s="237" t="s">
        <v>6</v>
      </c>
      <c r="B16" s="151">
        <v>4164.6638999999996</v>
      </c>
      <c r="C16" s="151">
        <v>731855</v>
      </c>
      <c r="D16" s="151"/>
      <c r="E16" s="151">
        <v>4240.1839000000027</v>
      </c>
      <c r="F16" s="151">
        <v>299972</v>
      </c>
      <c r="G16" s="151"/>
      <c r="H16" s="151">
        <v>1965.9108000000006</v>
      </c>
      <c r="I16" s="151">
        <v>58431</v>
      </c>
      <c r="J16" s="151"/>
      <c r="K16" s="435">
        <v>43.384461325533763</v>
      </c>
      <c r="L16" s="435">
        <v>10.952379373774617</v>
      </c>
      <c r="M16" s="151"/>
    </row>
    <row r="17" spans="1:13" ht="20.100000000000001" customHeight="1" x14ac:dyDescent="0.2">
      <c r="A17" s="236" t="s">
        <v>7</v>
      </c>
      <c r="B17" s="151">
        <v>2895.1233000000002</v>
      </c>
      <c r="C17" s="151">
        <v>255487</v>
      </c>
      <c r="D17" s="151"/>
      <c r="E17" s="151">
        <v>5153.1374999999998</v>
      </c>
      <c r="F17" s="151">
        <v>217713</v>
      </c>
      <c r="G17" s="151"/>
      <c r="H17" s="151">
        <v>3183.0625</v>
      </c>
      <c r="I17" s="151">
        <v>83933</v>
      </c>
      <c r="J17" s="151"/>
      <c r="K17" s="435">
        <v>82.676781588820774</v>
      </c>
      <c r="L17" s="435">
        <v>51.873663315081018</v>
      </c>
      <c r="M17" s="151"/>
    </row>
    <row r="18" spans="1:13" s="153" customFormat="1" ht="9.9499999999999993" customHeight="1" x14ac:dyDescent="0.2">
      <c r="A18" s="241" t="s">
        <v>8</v>
      </c>
      <c r="B18" s="171">
        <v>1306.8734000000002</v>
      </c>
      <c r="C18" s="171">
        <v>135036</v>
      </c>
      <c r="D18" s="171"/>
      <c r="E18" s="151">
        <v>2402.8054999999999</v>
      </c>
      <c r="F18" s="151">
        <v>122406</v>
      </c>
      <c r="G18" s="171"/>
      <c r="H18" s="151">
        <v>2704.5864999999999</v>
      </c>
      <c r="I18" s="151">
        <v>71440</v>
      </c>
      <c r="J18" s="151"/>
      <c r="K18" s="435">
        <v>86.704289238082794</v>
      </c>
      <c r="L18" s="435">
        <v>61.67304558504464</v>
      </c>
      <c r="M18" s="151"/>
    </row>
    <row r="19" spans="1:13" s="153" customFormat="1" ht="9.9499999999999993" customHeight="1" x14ac:dyDescent="0.2">
      <c r="A19" s="241" t="s">
        <v>9</v>
      </c>
      <c r="B19" s="171">
        <v>1588.2499000000003</v>
      </c>
      <c r="C19" s="171">
        <v>120451</v>
      </c>
      <c r="D19" s="171"/>
      <c r="E19" s="151">
        <v>2750.3319999999999</v>
      </c>
      <c r="F19" s="151">
        <v>95307</v>
      </c>
      <c r="G19" s="171"/>
      <c r="H19" s="151">
        <v>478.476</v>
      </c>
      <c r="I19" s="151">
        <v>12493</v>
      </c>
      <c r="J19" s="151"/>
      <c r="K19" s="435">
        <v>77.860853320126623</v>
      </c>
      <c r="L19" s="435">
        <v>42.209922478326476</v>
      </c>
      <c r="M19" s="151"/>
    </row>
    <row r="20" spans="1:13" ht="9.9499999999999993" customHeight="1" x14ac:dyDescent="0.2">
      <c r="A20" s="237" t="s">
        <v>10</v>
      </c>
      <c r="B20" s="151">
        <v>2665.6993000000002</v>
      </c>
      <c r="C20" s="151">
        <v>285491</v>
      </c>
      <c r="D20" s="151"/>
      <c r="E20" s="151">
        <v>2193.1187999999997</v>
      </c>
      <c r="F20" s="151">
        <v>80231</v>
      </c>
      <c r="G20" s="151"/>
      <c r="H20" s="151">
        <v>548.48019999999997</v>
      </c>
      <c r="I20" s="151">
        <v>11525</v>
      </c>
      <c r="J20" s="151"/>
      <c r="K20" s="435">
        <v>29.474959947172795</v>
      </c>
      <c r="L20" s="435">
        <v>7.7971738972724243</v>
      </c>
      <c r="M20" s="151"/>
    </row>
    <row r="21" spans="1:13" ht="9.9499999999999993" customHeight="1" x14ac:dyDescent="0.2">
      <c r="A21" s="237" t="s">
        <v>11</v>
      </c>
      <c r="B21" s="151">
        <v>1362.6319000000001</v>
      </c>
      <c r="C21" s="151">
        <v>104471</v>
      </c>
      <c r="D21" s="151"/>
      <c r="E21" s="151">
        <v>2346.6437000000005</v>
      </c>
      <c r="F21" s="151">
        <v>34583</v>
      </c>
      <c r="G21" s="151"/>
      <c r="H21" s="151">
        <v>359.55260000000004</v>
      </c>
      <c r="I21" s="151">
        <v>3673</v>
      </c>
      <c r="J21" s="151"/>
      <c r="K21" s="435">
        <v>51.293188144664207</v>
      </c>
      <c r="L21" s="435">
        <v>11.971823306835901</v>
      </c>
      <c r="M21" s="151"/>
    </row>
    <row r="22" spans="1:13" ht="9.9499999999999993" customHeight="1" x14ac:dyDescent="0.2">
      <c r="A22" s="237" t="s">
        <v>12</v>
      </c>
      <c r="B22" s="151">
        <v>5733.7207000000008</v>
      </c>
      <c r="C22" s="151">
        <v>709944</v>
      </c>
      <c r="D22" s="151"/>
      <c r="E22" s="151">
        <v>5047.6475000000028</v>
      </c>
      <c r="F22" s="151">
        <v>255288</v>
      </c>
      <c r="G22" s="151"/>
      <c r="H22" s="151">
        <v>1409.6260000000002</v>
      </c>
      <c r="I22" s="151">
        <v>29387</v>
      </c>
      <c r="J22" s="151"/>
      <c r="K22" s="435">
        <v>54.178704446347204</v>
      </c>
      <c r="L22" s="435">
        <v>22.467471242479832</v>
      </c>
      <c r="M22" s="151"/>
    </row>
    <row r="23" spans="1:13" ht="9.9499999999999993" customHeight="1" x14ac:dyDescent="0.2">
      <c r="A23" s="237" t="s">
        <v>13</v>
      </c>
      <c r="B23" s="151">
        <v>6584.5664000000006</v>
      </c>
      <c r="C23" s="151">
        <v>494892</v>
      </c>
      <c r="D23" s="151"/>
      <c r="E23" s="151">
        <v>7878.2325000000001</v>
      </c>
      <c r="F23" s="151">
        <v>342380</v>
      </c>
      <c r="G23" s="151"/>
      <c r="H23" s="151">
        <v>817.09179999999992</v>
      </c>
      <c r="I23" s="151">
        <v>42394</v>
      </c>
      <c r="J23" s="151"/>
      <c r="K23" s="435">
        <v>66.470573158014375</v>
      </c>
      <c r="L23" s="435">
        <v>24.092834261624823</v>
      </c>
      <c r="M23" s="151"/>
    </row>
    <row r="24" spans="1:13" ht="9.9499999999999993" customHeight="1" x14ac:dyDescent="0.2">
      <c r="A24" s="237" t="s">
        <v>14</v>
      </c>
      <c r="B24" s="151">
        <v>2322.2239999999997</v>
      </c>
      <c r="C24" s="151">
        <v>147099</v>
      </c>
      <c r="D24" s="151"/>
      <c r="E24" s="151">
        <v>2049.2743</v>
      </c>
      <c r="F24" s="151">
        <v>91416</v>
      </c>
      <c r="G24" s="151"/>
      <c r="H24" s="151" t="s">
        <v>29</v>
      </c>
      <c r="I24" s="151" t="s">
        <v>29</v>
      </c>
      <c r="J24" s="151"/>
      <c r="K24" s="435">
        <v>51.646748625317542</v>
      </c>
      <c r="L24" s="435">
        <v>27.924677188788216</v>
      </c>
      <c r="M24" s="151"/>
    </row>
    <row r="25" spans="1:13" ht="9.9499999999999993" customHeight="1" x14ac:dyDescent="0.2">
      <c r="A25" s="237" t="s">
        <v>15</v>
      </c>
      <c r="B25" s="151">
        <v>2697.4330000000014</v>
      </c>
      <c r="C25" s="151">
        <v>148334</v>
      </c>
      <c r="D25" s="151"/>
      <c r="E25" s="151">
        <v>2256.0932000000003</v>
      </c>
      <c r="F25" s="151">
        <v>105680</v>
      </c>
      <c r="G25" s="151"/>
      <c r="H25" s="151">
        <v>56.221600000000002</v>
      </c>
      <c r="I25" s="151">
        <v>517</v>
      </c>
      <c r="J25" s="151"/>
      <c r="K25" s="435">
        <v>53.735687661305697</v>
      </c>
      <c r="L25" s="435">
        <v>17.195786498256311</v>
      </c>
      <c r="M25" s="151"/>
    </row>
    <row r="26" spans="1:13" ht="9.9499999999999993" customHeight="1" x14ac:dyDescent="0.2">
      <c r="A26" s="237" t="s">
        <v>16</v>
      </c>
      <c r="B26" s="151">
        <v>5565.9538999999986</v>
      </c>
      <c r="C26" s="151">
        <v>753881</v>
      </c>
      <c r="D26" s="151"/>
      <c r="E26" s="151">
        <v>2313.3322000000003</v>
      </c>
      <c r="F26" s="151">
        <v>191966</v>
      </c>
      <c r="G26" s="151"/>
      <c r="H26" s="151">
        <v>64.841500000000011</v>
      </c>
      <c r="I26" s="151">
        <v>4232</v>
      </c>
      <c r="J26" s="151"/>
      <c r="K26" s="435">
        <v>46.101709543363107</v>
      </c>
      <c r="L26" s="435">
        <v>16.647281497191575</v>
      </c>
      <c r="M26" s="151"/>
    </row>
    <row r="27" spans="1:13" ht="9.9499999999999993" customHeight="1" x14ac:dyDescent="0.2">
      <c r="A27" s="237" t="s">
        <v>17</v>
      </c>
      <c r="B27" s="151">
        <v>3197.5413000000008</v>
      </c>
      <c r="C27" s="151">
        <v>245174</v>
      </c>
      <c r="D27" s="151"/>
      <c r="E27" s="151">
        <v>2579.2829000000015</v>
      </c>
      <c r="F27" s="151">
        <v>182744</v>
      </c>
      <c r="G27" s="151"/>
      <c r="H27" s="151">
        <v>1059.9948000000002</v>
      </c>
      <c r="I27" s="151">
        <v>26935</v>
      </c>
      <c r="J27" s="151"/>
      <c r="K27" s="435">
        <v>63.119716168870646</v>
      </c>
      <c r="L27" s="435">
        <v>35.819145417605093</v>
      </c>
      <c r="M27" s="151"/>
    </row>
    <row r="28" spans="1:13" ht="9.9499999999999993" customHeight="1" x14ac:dyDescent="0.2">
      <c r="A28" s="237" t="s">
        <v>18</v>
      </c>
      <c r="B28" s="151">
        <v>1137.8478000000002</v>
      </c>
      <c r="C28" s="151">
        <v>47697</v>
      </c>
      <c r="D28" s="151"/>
      <c r="E28" s="151">
        <v>2299.1036999999997</v>
      </c>
      <c r="F28" s="151">
        <v>147534</v>
      </c>
      <c r="G28" s="151"/>
      <c r="H28" s="151">
        <v>158.73929999999999</v>
      </c>
      <c r="I28" s="151">
        <v>2581</v>
      </c>
      <c r="J28" s="151"/>
      <c r="K28" s="435">
        <v>80.612859278199082</v>
      </c>
      <c r="L28" s="435">
        <v>68.248688931824447</v>
      </c>
      <c r="M28" s="151"/>
    </row>
    <row r="29" spans="1:13" ht="9.9499999999999993" customHeight="1" x14ac:dyDescent="0.2">
      <c r="A29" s="237" t="s">
        <v>19</v>
      </c>
      <c r="B29" s="151">
        <v>3811.876900000002</v>
      </c>
      <c r="C29" s="151">
        <v>507533</v>
      </c>
      <c r="D29" s="151"/>
      <c r="E29" s="151">
        <v>3990.7189999999982</v>
      </c>
      <c r="F29" s="151">
        <v>375044</v>
      </c>
      <c r="G29" s="151"/>
      <c r="H29" s="151">
        <v>1276.6319999999998</v>
      </c>
      <c r="I29" s="151">
        <v>79532</v>
      </c>
      <c r="J29" s="151"/>
      <c r="K29" s="435">
        <v>66.414147820269093</v>
      </c>
      <c r="L29" s="435">
        <v>17.204558154921834</v>
      </c>
      <c r="M29" s="151"/>
    </row>
    <row r="30" spans="1:13" ht="9.9499999999999993" customHeight="1" x14ac:dyDescent="0.2">
      <c r="A30" s="237" t="s">
        <v>20</v>
      </c>
      <c r="B30" s="151">
        <v>7410.0985999999957</v>
      </c>
      <c r="C30" s="151">
        <v>1003711</v>
      </c>
      <c r="D30" s="151"/>
      <c r="E30" s="151">
        <v>3262.2523000000006</v>
      </c>
      <c r="F30" s="151">
        <v>389754</v>
      </c>
      <c r="G30" s="151"/>
      <c r="H30" s="151">
        <v>431.74630000000002</v>
      </c>
      <c r="I30" s="151">
        <v>32896</v>
      </c>
      <c r="J30" s="151"/>
      <c r="K30" s="435">
        <v>56.839253303368764</v>
      </c>
      <c r="L30" s="435">
        <v>36.58779708197671</v>
      </c>
      <c r="M30" s="151"/>
    </row>
    <row r="31" spans="1:13" ht="9.9499999999999993" customHeight="1" x14ac:dyDescent="0.2">
      <c r="A31" s="237" t="s">
        <v>21</v>
      </c>
      <c r="B31" s="151">
        <v>1723.1597999999997</v>
      </c>
      <c r="C31" s="151">
        <v>125304</v>
      </c>
      <c r="D31" s="151"/>
      <c r="E31" s="151">
        <v>4807.4017999999987</v>
      </c>
      <c r="F31" s="151">
        <v>216813</v>
      </c>
      <c r="G31" s="151"/>
      <c r="H31" s="151">
        <v>2663.2620999999999</v>
      </c>
      <c r="I31" s="151">
        <v>84437</v>
      </c>
      <c r="J31" s="151"/>
      <c r="K31" s="435">
        <v>91.270898870401183</v>
      </c>
      <c r="L31" s="435">
        <v>79.483247276203329</v>
      </c>
      <c r="M31" s="151"/>
    </row>
    <row r="32" spans="1:13" ht="9.9499999999999993" customHeight="1" x14ac:dyDescent="0.2">
      <c r="A32" s="237" t="s">
        <v>22</v>
      </c>
      <c r="B32" s="151">
        <v>4542.5847999999996</v>
      </c>
      <c r="C32" s="151">
        <v>480718</v>
      </c>
      <c r="D32" s="151"/>
      <c r="E32" s="151">
        <v>5195.6911000000018</v>
      </c>
      <c r="F32" s="151">
        <v>312797</v>
      </c>
      <c r="G32" s="151"/>
      <c r="H32" s="151">
        <v>675.69439999999997</v>
      </c>
      <c r="I32" s="151">
        <v>22973</v>
      </c>
      <c r="J32" s="151"/>
      <c r="K32" s="435">
        <v>68.415596303996836</v>
      </c>
      <c r="L32" s="435">
        <v>44.34301851952425</v>
      </c>
      <c r="M32" s="151"/>
    </row>
    <row r="33" spans="1:13" ht="9.9499999999999993" customHeight="1" x14ac:dyDescent="0.2">
      <c r="A33" s="237" t="s">
        <v>23</v>
      </c>
      <c r="B33" s="151">
        <v>6584.5171000000028</v>
      </c>
      <c r="C33" s="151">
        <v>1148092</v>
      </c>
      <c r="D33" s="151"/>
      <c r="E33" s="151">
        <v>10749.769000000002</v>
      </c>
      <c r="F33" s="151">
        <v>1051712</v>
      </c>
      <c r="G33" s="151"/>
      <c r="H33" s="151">
        <v>2314.3067999999998</v>
      </c>
      <c r="I33" s="151">
        <v>105267</v>
      </c>
      <c r="J33" s="151"/>
      <c r="K33" s="435">
        <v>75.745831153011096</v>
      </c>
      <c r="L33" s="435">
        <v>47.952112605150745</v>
      </c>
      <c r="M33" s="151"/>
    </row>
    <row r="34" spans="1:13" ht="9.9499999999999993" customHeight="1" x14ac:dyDescent="0.2">
      <c r="A34" s="237" t="s">
        <v>24</v>
      </c>
      <c r="B34" s="151">
        <v>5709.032799999999</v>
      </c>
      <c r="C34" s="151">
        <v>242548</v>
      </c>
      <c r="D34" s="151"/>
      <c r="E34" s="151">
        <v>6536.3921</v>
      </c>
      <c r="F34" s="151">
        <v>210347</v>
      </c>
      <c r="G34" s="151"/>
      <c r="H34" s="151">
        <v>4387.2592999999988</v>
      </c>
      <c r="I34" s="151">
        <v>121214</v>
      </c>
      <c r="J34" s="151"/>
      <c r="K34" s="435">
        <v>69.326327327503705</v>
      </c>
      <c r="L34" s="435">
        <v>36.567056280282316</v>
      </c>
      <c r="M34" s="151"/>
    </row>
    <row r="35" spans="1:13" ht="9.9499999999999993" customHeight="1" x14ac:dyDescent="0.2">
      <c r="A35" s="58" t="s">
        <v>25</v>
      </c>
      <c r="B35" s="149">
        <v>11879.093299999982</v>
      </c>
      <c r="C35" s="149">
        <v>1307703</v>
      </c>
      <c r="D35" s="149"/>
      <c r="E35" s="149">
        <v>10735.939200000001</v>
      </c>
      <c r="F35" s="149">
        <v>402899</v>
      </c>
      <c r="G35" s="149"/>
      <c r="H35" s="149">
        <v>3011.2135000000003</v>
      </c>
      <c r="I35" s="149">
        <v>63805</v>
      </c>
      <c r="J35" s="149"/>
      <c r="K35" s="436">
        <v>44.20376281117143</v>
      </c>
      <c r="L35" s="436">
        <v>11.215240177048907</v>
      </c>
      <c r="M35" s="149"/>
    </row>
    <row r="36" spans="1:13" ht="9.9499999999999993" customHeight="1" x14ac:dyDescent="0.2">
      <c r="A36" s="58" t="s">
        <v>26</v>
      </c>
      <c r="B36" s="149">
        <v>12657.175199999991</v>
      </c>
      <c r="C36" s="149">
        <v>1355393</v>
      </c>
      <c r="D36" s="149"/>
      <c r="E36" s="149">
        <v>14740.547499999995</v>
      </c>
      <c r="F36" s="149">
        <v>587815</v>
      </c>
      <c r="G36" s="149"/>
      <c r="H36" s="149">
        <v>5500.7213000000002</v>
      </c>
      <c r="I36" s="149">
        <v>128518</v>
      </c>
      <c r="J36" s="149"/>
      <c r="K36" s="436">
        <v>52.752337383425477</v>
      </c>
      <c r="L36" s="436">
        <v>17.965966294442161</v>
      </c>
      <c r="M36" s="149"/>
    </row>
    <row r="37" spans="1:13" ht="9.9499999999999993" customHeight="1" x14ac:dyDescent="0.2">
      <c r="A37" s="58" t="s">
        <v>27</v>
      </c>
      <c r="B37" s="149">
        <v>17170.177299999999</v>
      </c>
      <c r="C37" s="149">
        <v>1544206</v>
      </c>
      <c r="D37" s="149"/>
      <c r="E37" s="149">
        <v>14496.932199999997</v>
      </c>
      <c r="F37" s="149">
        <v>731442</v>
      </c>
      <c r="G37" s="149"/>
      <c r="H37" s="149">
        <v>938.1549</v>
      </c>
      <c r="I37" s="149">
        <v>47143</v>
      </c>
      <c r="J37" s="149"/>
      <c r="K37" s="436">
        <v>56.209805240284652</v>
      </c>
      <c r="L37" s="436">
        <v>19.865487515816636</v>
      </c>
      <c r="M37" s="149"/>
    </row>
    <row r="38" spans="1:13" ht="9.9499999999999993" customHeight="1" x14ac:dyDescent="0.2">
      <c r="A38" s="58" t="s">
        <v>59</v>
      </c>
      <c r="B38" s="149">
        <v>21823.109199999981</v>
      </c>
      <c r="C38" s="149">
        <v>2410137</v>
      </c>
      <c r="D38" s="149"/>
      <c r="E38" s="149">
        <v>22134.450799999977</v>
      </c>
      <c r="F38" s="149">
        <v>1624686</v>
      </c>
      <c r="G38" s="149"/>
      <c r="H38" s="149">
        <v>6266.0689000000029</v>
      </c>
      <c r="I38" s="149">
        <v>249354</v>
      </c>
      <c r="J38" s="149"/>
      <c r="K38" s="436">
        <v>68.059884321517345</v>
      </c>
      <c r="L38" s="436">
        <v>31.904102494024745</v>
      </c>
      <c r="M38" s="149"/>
    </row>
    <row r="39" spans="1:13" ht="9.9499999999999993" customHeight="1" x14ac:dyDescent="0.2">
      <c r="A39" s="58" t="s">
        <v>60</v>
      </c>
      <c r="B39" s="149">
        <v>12293.549900000009</v>
      </c>
      <c r="C39" s="149">
        <v>1390640</v>
      </c>
      <c r="D39" s="149"/>
      <c r="E39" s="149">
        <v>17286.161100000001</v>
      </c>
      <c r="F39" s="149">
        <v>1262059</v>
      </c>
      <c r="G39" s="149"/>
      <c r="H39" s="149">
        <v>6701.5660999999991</v>
      </c>
      <c r="I39" s="149">
        <v>226481</v>
      </c>
      <c r="J39" s="149"/>
      <c r="K39" s="436">
        <v>72.66132011662701</v>
      </c>
      <c r="L39" s="436">
        <v>45.149131792096775</v>
      </c>
      <c r="M39" s="149"/>
    </row>
    <row r="40" spans="1:13" ht="9.9499999999999993" customHeight="1" x14ac:dyDescent="0.2">
      <c r="A40" s="58" t="s">
        <v>28</v>
      </c>
      <c r="B40" s="149">
        <v>75823.104900000006</v>
      </c>
      <c r="C40" s="149">
        <v>8008079</v>
      </c>
      <c r="D40" s="149"/>
      <c r="E40" s="149">
        <v>79394.030800000037</v>
      </c>
      <c r="F40" s="149">
        <v>4608901</v>
      </c>
      <c r="G40" s="149"/>
      <c r="H40" s="149">
        <v>22417.724699999999</v>
      </c>
      <c r="I40" s="149">
        <v>715301</v>
      </c>
      <c r="J40" s="149"/>
      <c r="K40" s="436">
        <v>58.806123566788756</v>
      </c>
      <c r="L40" s="436">
        <v>22.654407082245065</v>
      </c>
      <c r="M40" s="149"/>
    </row>
    <row r="41" spans="1:13" ht="3" customHeight="1" x14ac:dyDescent="0.2">
      <c r="A41" s="65"/>
      <c r="B41" s="65"/>
      <c r="C41" s="65"/>
      <c r="D41" s="65"/>
      <c r="E41" s="65"/>
      <c r="F41" s="65"/>
      <c r="G41" s="65"/>
      <c r="H41" s="65"/>
      <c r="I41" s="65"/>
      <c r="J41" s="434"/>
      <c r="K41" s="65"/>
      <c r="L41" s="65"/>
      <c r="M41" s="434"/>
    </row>
    <row r="42" spans="1:13" ht="3" customHeight="1" x14ac:dyDescent="0.2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 s="352" customFormat="1" ht="20.100000000000001" customHeight="1" x14ac:dyDescent="0.2">
      <c r="A43" s="468" t="s">
        <v>295</v>
      </c>
      <c r="B43" s="468"/>
      <c r="C43" s="468"/>
      <c r="D43" s="468"/>
      <c r="E43" s="468"/>
      <c r="F43" s="468"/>
      <c r="G43" s="468"/>
      <c r="H43" s="468"/>
      <c r="I43" s="468"/>
      <c r="J43" s="468"/>
      <c r="K43" s="468"/>
      <c r="L43" s="468"/>
      <c r="M43" s="422"/>
    </row>
    <row r="44" spans="1:13" ht="15.75" customHeight="1" x14ac:dyDescent="0.2">
      <c r="A44" s="444" t="s">
        <v>285</v>
      </c>
      <c r="B44" s="444"/>
      <c r="C44" s="444"/>
      <c r="D44" s="444"/>
      <c r="E44" s="444"/>
      <c r="F44" s="444"/>
      <c r="G44" s="444"/>
      <c r="H44" s="444"/>
      <c r="I44" s="444"/>
      <c r="J44" s="444"/>
      <c r="K44" s="444"/>
      <c r="L44" s="444"/>
      <c r="M44" s="424"/>
    </row>
    <row r="45" spans="1:13" s="352" customFormat="1" ht="20.100000000000001" customHeight="1" x14ac:dyDescent="0.2">
      <c r="A45" s="468"/>
      <c r="B45" s="468"/>
      <c r="C45" s="468"/>
      <c r="D45" s="468"/>
      <c r="E45" s="468"/>
      <c r="F45" s="468"/>
      <c r="G45" s="468"/>
      <c r="H45" s="468"/>
      <c r="I45" s="468"/>
      <c r="J45" s="421"/>
      <c r="K45" s="421"/>
      <c r="L45" s="421"/>
      <c r="M45" s="421"/>
    </row>
    <row r="46" spans="1:13" s="350" customFormat="1" ht="9.9499999999999993" customHeight="1" x14ac:dyDescent="0.2">
      <c r="A46" s="529"/>
      <c r="B46" s="529"/>
      <c r="C46" s="529"/>
      <c r="D46" s="529"/>
      <c r="E46" s="529"/>
      <c r="F46" s="529"/>
      <c r="G46" s="529"/>
      <c r="H46" s="529"/>
      <c r="I46" s="529"/>
      <c r="J46" s="423"/>
      <c r="K46" s="423"/>
      <c r="L46" s="423"/>
      <c r="M46" s="423"/>
    </row>
    <row r="47" spans="1:13" ht="15.75" customHeight="1" x14ac:dyDescent="0.2">
      <c r="A47" s="509"/>
      <c r="B47" s="509"/>
      <c r="C47" s="509"/>
      <c r="D47" s="509"/>
      <c r="E47" s="509"/>
      <c r="F47" s="509"/>
      <c r="G47" s="509"/>
      <c r="H47" s="509"/>
      <c r="I47" s="509"/>
      <c r="J47" s="419"/>
      <c r="K47" s="419"/>
      <c r="L47" s="419"/>
      <c r="M47" s="419"/>
    </row>
  </sheetData>
  <mergeCells count="12">
    <mergeCell ref="A43:L43"/>
    <mergeCell ref="A44:L44"/>
    <mergeCell ref="A45:I45"/>
    <mergeCell ref="A46:I46"/>
    <mergeCell ref="A47:I47"/>
    <mergeCell ref="K8:L9"/>
    <mergeCell ref="A5:L5"/>
    <mergeCell ref="A8:A10"/>
    <mergeCell ref="B8:I8"/>
    <mergeCell ref="B9:C9"/>
    <mergeCell ref="E9:F9"/>
    <mergeCell ref="H9:I9"/>
  </mergeCells>
  <pageMargins left="0.7" right="0.7" top="0.75" bottom="0.75" header="0.3" footer="0.3"/>
  <pageSetup paperSize="9" scale="3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9.85546875" style="30" customWidth="1"/>
    <col min="2" max="2" width="8.28515625" style="30" customWidth="1"/>
    <col min="3" max="3" width="8.85546875" style="30" customWidth="1"/>
    <col min="4" max="4" width="1.7109375" style="30" customWidth="1"/>
    <col min="5" max="7" width="9.140625" style="30"/>
    <col min="8" max="8" width="1.140625" style="30" customWidth="1"/>
    <col min="9" max="14" width="9.140625" style="30"/>
    <col min="15" max="15" width="20.28515625" style="30" customWidth="1"/>
    <col min="16" max="16384" width="9.140625" style="30"/>
  </cols>
  <sheetData>
    <row r="1" spans="1:12" s="3" customFormat="1" ht="12.75" customHeight="1" x14ac:dyDescent="0.2"/>
    <row r="2" spans="1:12" s="3" customFormat="1" ht="12.75" customHeight="1" x14ac:dyDescent="0.2"/>
    <row r="3" spans="1:12" s="29" customFormat="1" ht="12.75" customHeight="1" x14ac:dyDescent="0.2"/>
    <row r="4" spans="1:12" s="70" customFormat="1" ht="12" customHeight="1" x14ac:dyDescent="0.2">
      <c r="A4" s="285" t="s">
        <v>36</v>
      </c>
    </row>
    <row r="5" spans="1:12" s="71" customFormat="1" ht="24" customHeight="1" x14ac:dyDescent="0.2">
      <c r="A5" s="445" t="s">
        <v>65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</row>
    <row r="6" spans="1:12" s="71" customFormat="1" ht="12" customHeight="1" x14ac:dyDescent="0.2">
      <c r="A6" s="286" t="s">
        <v>140</v>
      </c>
    </row>
    <row r="7" spans="1:12" s="15" customFormat="1" ht="3.75" customHeight="1" x14ac:dyDescent="0.2"/>
    <row r="8" spans="1:12" s="358" customFormat="1" ht="15" customHeight="1" x14ac:dyDescent="0.15">
      <c r="A8" s="447" t="s">
        <v>66</v>
      </c>
      <c r="B8" s="450" t="s">
        <v>73</v>
      </c>
      <c r="C8" s="453" t="s">
        <v>146</v>
      </c>
      <c r="D8" s="357"/>
      <c r="E8" s="456" t="s">
        <v>39</v>
      </c>
      <c r="F8" s="456"/>
      <c r="G8" s="456"/>
      <c r="H8" s="456"/>
      <c r="I8" s="456"/>
      <c r="J8" s="456"/>
      <c r="K8" s="456"/>
    </row>
    <row r="9" spans="1:12" s="358" customFormat="1" ht="15" customHeight="1" x14ac:dyDescent="0.2">
      <c r="A9" s="448"/>
      <c r="B9" s="451"/>
      <c r="C9" s="454"/>
      <c r="D9" s="341"/>
      <c r="E9" s="456" t="s">
        <v>147</v>
      </c>
      <c r="F9" s="456"/>
      <c r="G9" s="456"/>
      <c r="H9" s="342"/>
      <c r="I9" s="456" t="s">
        <v>49</v>
      </c>
      <c r="J9" s="456"/>
      <c r="K9" s="457" t="s">
        <v>30</v>
      </c>
    </row>
    <row r="10" spans="1:12" s="336" customFormat="1" ht="15.75" customHeight="1" x14ac:dyDescent="0.2">
      <c r="A10" s="449"/>
      <c r="B10" s="452"/>
      <c r="C10" s="455"/>
      <c r="D10" s="41"/>
      <c r="E10" s="55" t="s">
        <v>0</v>
      </c>
      <c r="F10" s="55" t="s">
        <v>1</v>
      </c>
      <c r="G10" s="55" t="s">
        <v>2</v>
      </c>
      <c r="H10" s="55"/>
      <c r="I10" s="55" t="s">
        <v>46</v>
      </c>
      <c r="J10" s="55" t="s">
        <v>47</v>
      </c>
      <c r="K10" s="458"/>
    </row>
    <row r="11" spans="1:12" ht="3" customHeight="1" x14ac:dyDescent="0.2">
      <c r="B11" s="92"/>
      <c r="C11" s="92"/>
      <c r="D11" s="92"/>
      <c r="E11" s="92"/>
      <c r="F11" s="92"/>
      <c r="G11" s="92"/>
      <c r="H11" s="92"/>
      <c r="I11" s="92"/>
      <c r="J11" s="92"/>
      <c r="K11" s="92"/>
    </row>
    <row r="12" spans="1:12" s="297" customFormat="1" ht="9.9499999999999993" customHeight="1" x14ac:dyDescent="0.2">
      <c r="A12" s="304">
        <v>2021</v>
      </c>
      <c r="B12" s="305">
        <v>302068.64459999977</v>
      </c>
      <c r="C12" s="305">
        <v>58983122.000000007</v>
      </c>
      <c r="D12" s="305"/>
      <c r="E12" s="305">
        <v>2487</v>
      </c>
      <c r="F12" s="305">
        <v>3318</v>
      </c>
      <c r="G12" s="305">
        <v>2099</v>
      </c>
      <c r="H12" s="305"/>
      <c r="I12" s="305">
        <v>645</v>
      </c>
      <c r="J12" s="305">
        <v>7259</v>
      </c>
      <c r="K12" s="305">
        <v>7904</v>
      </c>
      <c r="L12" s="296"/>
    </row>
    <row r="13" spans="1:12" ht="3" customHeight="1" x14ac:dyDescent="0.2"/>
    <row r="14" spans="1:12" ht="9.9499999999999993" customHeight="1" x14ac:dyDescent="0.2">
      <c r="A14" s="59"/>
      <c r="B14" s="459" t="s">
        <v>141</v>
      </c>
      <c r="C14" s="459"/>
      <c r="D14" s="459"/>
      <c r="E14" s="459"/>
      <c r="F14" s="459"/>
      <c r="G14" s="459"/>
      <c r="H14" s="459"/>
      <c r="I14" s="459"/>
      <c r="J14" s="459"/>
      <c r="K14" s="459"/>
    </row>
    <row r="15" spans="1:12" ht="2.25" customHeight="1" x14ac:dyDescent="0.2">
      <c r="A15" s="59"/>
      <c r="B15" s="220"/>
      <c r="C15" s="220"/>
      <c r="D15" s="220"/>
      <c r="E15" s="53"/>
      <c r="F15" s="53"/>
      <c r="G15" s="53"/>
      <c r="H15" s="53"/>
      <c r="I15" s="53"/>
      <c r="J15" s="53"/>
      <c r="K15" s="53"/>
    </row>
    <row r="16" spans="1:12" s="32" customFormat="1" ht="13.5" customHeight="1" x14ac:dyDescent="0.2">
      <c r="A16" s="59"/>
      <c r="B16" s="459" t="s">
        <v>56</v>
      </c>
      <c r="C16" s="459"/>
      <c r="D16" s="459"/>
      <c r="E16" s="459"/>
      <c r="F16" s="459"/>
      <c r="G16" s="459"/>
      <c r="H16" s="459"/>
      <c r="I16" s="459"/>
      <c r="J16" s="459"/>
      <c r="K16" s="459"/>
    </row>
    <row r="17" spans="1:17" s="33" customFormat="1" ht="4.5" customHeight="1" x14ac:dyDescent="0.2"/>
    <row r="18" spans="1:17" s="32" customFormat="1" ht="9.9499999999999993" customHeight="1" x14ac:dyDescent="0.2">
      <c r="A18" s="59" t="s">
        <v>3</v>
      </c>
      <c r="B18" s="270">
        <v>25386.757099999999</v>
      </c>
      <c r="C18" s="270">
        <v>4240736</v>
      </c>
      <c r="D18" s="269"/>
      <c r="E18" s="270">
        <v>333</v>
      </c>
      <c r="F18" s="270">
        <v>571</v>
      </c>
      <c r="G18" s="270">
        <v>277</v>
      </c>
      <c r="H18" s="270">
        <v>1181</v>
      </c>
      <c r="I18" s="269" t="s">
        <v>29</v>
      </c>
      <c r="J18" s="269">
        <v>1181</v>
      </c>
      <c r="K18" s="269">
        <v>1181</v>
      </c>
      <c r="M18" s="270"/>
    </row>
    <row r="19" spans="1:17" s="33" customFormat="1" ht="9.9499999999999993" customHeight="1" x14ac:dyDescent="0.2">
      <c r="A19" s="59" t="s">
        <v>4</v>
      </c>
      <c r="B19" s="270">
        <v>3260.8578000000002</v>
      </c>
      <c r="C19" s="270">
        <v>122955</v>
      </c>
      <c r="D19" s="270"/>
      <c r="E19" s="270">
        <v>74</v>
      </c>
      <c r="F19" s="270" t="s">
        <v>29</v>
      </c>
      <c r="G19" s="270" t="s">
        <v>29</v>
      </c>
      <c r="H19" s="270">
        <v>74</v>
      </c>
      <c r="I19" s="269" t="s">
        <v>29</v>
      </c>
      <c r="J19" s="269">
        <v>74</v>
      </c>
      <c r="K19" s="269">
        <v>74</v>
      </c>
    </row>
    <row r="20" spans="1:17" s="32" customFormat="1" ht="9.9499999999999993" customHeight="1" x14ac:dyDescent="0.2">
      <c r="A20" s="59" t="s">
        <v>5</v>
      </c>
      <c r="B20" s="270">
        <v>5416.1640999999981</v>
      </c>
      <c r="C20" s="270">
        <v>1502624</v>
      </c>
      <c r="D20" s="270"/>
      <c r="E20" s="270">
        <v>109</v>
      </c>
      <c r="F20" s="270">
        <v>125</v>
      </c>
      <c r="G20" s="270" t="s">
        <v>29</v>
      </c>
      <c r="H20" s="270">
        <v>234</v>
      </c>
      <c r="I20" s="269">
        <v>63</v>
      </c>
      <c r="J20" s="269">
        <v>171</v>
      </c>
      <c r="K20" s="269">
        <v>234</v>
      </c>
      <c r="M20" s="270"/>
    </row>
    <row r="21" spans="1:17" ht="9.9499999999999993" customHeight="1" x14ac:dyDescent="0.2">
      <c r="A21" s="59" t="s">
        <v>6</v>
      </c>
      <c r="B21" s="270">
        <v>23863.17329999998</v>
      </c>
      <c r="C21" s="270">
        <v>9950742</v>
      </c>
      <c r="D21" s="270"/>
      <c r="E21" s="270">
        <v>454</v>
      </c>
      <c r="F21" s="270">
        <v>313</v>
      </c>
      <c r="G21" s="270">
        <v>739</v>
      </c>
      <c r="H21" s="270">
        <v>1506</v>
      </c>
      <c r="I21" s="269" t="s">
        <v>29</v>
      </c>
      <c r="J21" s="269">
        <v>1506</v>
      </c>
      <c r="K21" s="269">
        <v>1506</v>
      </c>
      <c r="M21" s="270"/>
    </row>
    <row r="22" spans="1:17" s="239" customFormat="1" ht="9.9499999999999993" customHeight="1" x14ac:dyDescent="0.2">
      <c r="A22" s="59" t="s">
        <v>7</v>
      </c>
      <c r="B22" s="287">
        <v>13604.735999999999</v>
      </c>
      <c r="C22" s="287">
        <v>1075317</v>
      </c>
      <c r="D22" s="270"/>
      <c r="E22" s="287">
        <v>282</v>
      </c>
      <c r="F22" s="288" t="s">
        <v>29</v>
      </c>
      <c r="G22" s="288" t="s">
        <v>29</v>
      </c>
      <c r="H22" s="288"/>
      <c r="I22" s="288" t="s">
        <v>29</v>
      </c>
      <c r="J22" s="287">
        <v>282</v>
      </c>
      <c r="K22" s="287">
        <v>282</v>
      </c>
      <c r="M22" s="270"/>
      <c r="N22" s="270"/>
      <c r="O22" s="270"/>
      <c r="P22" s="270"/>
      <c r="Q22" s="270"/>
    </row>
    <row r="23" spans="1:17" s="48" customFormat="1" ht="9.9499999999999993" customHeight="1" x14ac:dyDescent="0.2">
      <c r="A23" s="54" t="s">
        <v>8</v>
      </c>
      <c r="B23" s="313">
        <v>7397.8640000000005</v>
      </c>
      <c r="C23" s="313">
        <v>533267</v>
      </c>
      <c r="D23" s="314"/>
      <c r="E23" s="54">
        <v>116</v>
      </c>
      <c r="F23" s="288" t="s">
        <v>29</v>
      </c>
      <c r="G23" s="288" t="s">
        <v>29</v>
      </c>
      <c r="H23" s="315"/>
      <c r="I23" s="288" t="s">
        <v>29</v>
      </c>
      <c r="J23" s="54">
        <v>116</v>
      </c>
      <c r="K23" s="54">
        <v>116</v>
      </c>
      <c r="L23" s="298"/>
      <c r="M23" s="270"/>
      <c r="N23" s="270"/>
      <c r="O23" s="270"/>
    </row>
    <row r="24" spans="1:17" s="48" customFormat="1" ht="9.9499999999999993" customHeight="1" x14ac:dyDescent="0.2">
      <c r="A24" s="54" t="s">
        <v>9</v>
      </c>
      <c r="B24" s="313">
        <v>6206.8720000000012</v>
      </c>
      <c r="C24" s="313">
        <v>542050</v>
      </c>
      <c r="D24" s="314"/>
      <c r="E24" s="54">
        <v>166</v>
      </c>
      <c r="F24" s="288" t="s">
        <v>29</v>
      </c>
      <c r="G24" s="288" t="s">
        <v>29</v>
      </c>
      <c r="H24" s="315"/>
      <c r="I24" s="288" t="s">
        <v>29</v>
      </c>
      <c r="J24" s="54">
        <v>166</v>
      </c>
      <c r="K24" s="54">
        <v>166</v>
      </c>
      <c r="M24" s="270"/>
      <c r="N24" s="270"/>
      <c r="O24" s="270"/>
    </row>
    <row r="25" spans="1:17" s="240" customFormat="1" ht="9.9499999999999993" customHeight="1" x14ac:dyDescent="0.2">
      <c r="A25" s="59" t="s">
        <v>10</v>
      </c>
      <c r="B25" s="270">
        <v>18345.3966</v>
      </c>
      <c r="C25" s="270">
        <v>4838253</v>
      </c>
      <c r="D25" s="270"/>
      <c r="E25" s="270">
        <v>105</v>
      </c>
      <c r="F25" s="270">
        <v>116</v>
      </c>
      <c r="G25" s="270">
        <v>342</v>
      </c>
      <c r="H25" s="270">
        <v>563</v>
      </c>
      <c r="I25" s="269">
        <v>11</v>
      </c>
      <c r="J25" s="269">
        <v>552</v>
      </c>
      <c r="K25" s="269">
        <v>563</v>
      </c>
      <c r="M25" s="270"/>
    </row>
    <row r="26" spans="1:17" s="48" customFormat="1" ht="9.9499999999999993" customHeight="1" x14ac:dyDescent="0.2">
      <c r="A26" s="59" t="s">
        <v>11</v>
      </c>
      <c r="B26" s="270">
        <v>7932.4922999999981</v>
      </c>
      <c r="C26" s="270">
        <v>1192191</v>
      </c>
      <c r="D26" s="270"/>
      <c r="E26" s="270">
        <v>58</v>
      </c>
      <c r="F26" s="270">
        <v>50</v>
      </c>
      <c r="G26" s="270">
        <v>107</v>
      </c>
      <c r="H26" s="270">
        <v>215</v>
      </c>
      <c r="I26" s="269">
        <v>8</v>
      </c>
      <c r="J26" s="269">
        <v>207</v>
      </c>
      <c r="K26" s="269">
        <v>215</v>
      </c>
      <c r="M26" s="270"/>
    </row>
    <row r="27" spans="1:17" s="48" customFormat="1" ht="9.9499999999999993" customHeight="1" x14ac:dyDescent="0.2">
      <c r="A27" s="59" t="s">
        <v>12</v>
      </c>
      <c r="B27" s="270">
        <v>22501.450200000007</v>
      </c>
      <c r="C27" s="270">
        <v>4426929</v>
      </c>
      <c r="D27" s="270"/>
      <c r="E27" s="270">
        <v>66</v>
      </c>
      <c r="F27" s="270">
        <v>108</v>
      </c>
      <c r="G27" s="270">
        <v>156</v>
      </c>
      <c r="H27" s="270">
        <v>330</v>
      </c>
      <c r="I27" s="269">
        <v>14</v>
      </c>
      <c r="J27" s="269">
        <v>316</v>
      </c>
      <c r="K27" s="269">
        <v>330</v>
      </c>
      <c r="M27" s="270"/>
    </row>
    <row r="28" spans="1:17" ht="9.9499999999999993" customHeight="1" x14ac:dyDescent="0.2">
      <c r="A28" s="59" t="s">
        <v>13</v>
      </c>
      <c r="B28" s="270">
        <v>22987.451400000002</v>
      </c>
      <c r="C28" s="270">
        <v>3651152</v>
      </c>
      <c r="D28" s="270"/>
      <c r="E28" s="270">
        <v>76</v>
      </c>
      <c r="F28" s="270">
        <v>172</v>
      </c>
      <c r="G28" s="270">
        <v>25</v>
      </c>
      <c r="H28" s="270">
        <v>273</v>
      </c>
      <c r="I28" s="269">
        <v>34</v>
      </c>
      <c r="J28" s="269">
        <v>239</v>
      </c>
      <c r="K28" s="269">
        <v>273</v>
      </c>
      <c r="M28" s="270"/>
    </row>
    <row r="29" spans="1:17" ht="9.9499999999999993" customHeight="1" x14ac:dyDescent="0.2">
      <c r="A29" s="59" t="s">
        <v>14</v>
      </c>
      <c r="B29" s="270">
        <v>8464.2274999999991</v>
      </c>
      <c r="C29" s="270">
        <v>854137</v>
      </c>
      <c r="D29" s="270"/>
      <c r="E29" s="270">
        <v>24</v>
      </c>
      <c r="F29" s="270">
        <v>68</v>
      </c>
      <c r="G29" s="270" t="s">
        <v>29</v>
      </c>
      <c r="H29" s="270">
        <v>92</v>
      </c>
      <c r="I29" s="269" t="s">
        <v>29</v>
      </c>
      <c r="J29" s="269">
        <v>92</v>
      </c>
      <c r="K29" s="269">
        <v>92</v>
      </c>
      <c r="M29" s="270"/>
    </row>
    <row r="30" spans="1:17" ht="9.9499999999999993" customHeight="1" x14ac:dyDescent="0.2">
      <c r="A30" s="59" t="s">
        <v>15</v>
      </c>
      <c r="B30" s="270">
        <v>9344.304299999998</v>
      </c>
      <c r="C30" s="270">
        <v>1480839</v>
      </c>
      <c r="D30" s="270"/>
      <c r="E30" s="270">
        <v>40</v>
      </c>
      <c r="F30" s="270">
        <v>185</v>
      </c>
      <c r="G30" s="270" t="s">
        <v>29</v>
      </c>
      <c r="H30" s="270">
        <v>225</v>
      </c>
      <c r="I30" s="269">
        <v>23</v>
      </c>
      <c r="J30" s="269">
        <v>202</v>
      </c>
      <c r="K30" s="269">
        <v>225</v>
      </c>
      <c r="M30" s="270"/>
    </row>
    <row r="31" spans="1:17" ht="9.9499999999999993" customHeight="1" x14ac:dyDescent="0.2">
      <c r="A31" s="59" t="s">
        <v>16</v>
      </c>
      <c r="B31" s="270">
        <v>17231.741899999997</v>
      </c>
      <c r="C31" s="270">
        <v>5707112</v>
      </c>
      <c r="D31" s="270"/>
      <c r="E31" s="270">
        <v>120</v>
      </c>
      <c r="F31" s="270">
        <v>241</v>
      </c>
      <c r="G31" s="270">
        <v>17</v>
      </c>
      <c r="H31" s="270">
        <v>378</v>
      </c>
      <c r="I31" s="269">
        <v>24</v>
      </c>
      <c r="J31" s="269">
        <v>354</v>
      </c>
      <c r="K31" s="269">
        <v>378</v>
      </c>
      <c r="M31" s="270"/>
    </row>
    <row r="32" spans="1:17" ht="9.9499999999999993" customHeight="1" x14ac:dyDescent="0.2">
      <c r="A32" s="59" t="s">
        <v>17</v>
      </c>
      <c r="B32" s="270">
        <v>10831.511000000002</v>
      </c>
      <c r="C32" s="270">
        <v>1269860</v>
      </c>
      <c r="D32" s="270"/>
      <c r="E32" s="270">
        <v>166</v>
      </c>
      <c r="F32" s="270">
        <v>139</v>
      </c>
      <c r="G32" s="270" t="s">
        <v>29</v>
      </c>
      <c r="H32" s="270">
        <v>305</v>
      </c>
      <c r="I32" s="269">
        <v>19</v>
      </c>
      <c r="J32" s="269">
        <v>286</v>
      </c>
      <c r="K32" s="269">
        <v>305</v>
      </c>
      <c r="M32" s="270"/>
    </row>
    <row r="33" spans="1:17" ht="9.9499999999999993" customHeight="1" x14ac:dyDescent="0.2">
      <c r="A33" s="59" t="s">
        <v>18</v>
      </c>
      <c r="B33" s="270">
        <v>4460.4432000000015</v>
      </c>
      <c r="C33" s="270">
        <v>289840</v>
      </c>
      <c r="D33" s="270"/>
      <c r="E33" s="270">
        <v>84</v>
      </c>
      <c r="F33" s="270">
        <v>52</v>
      </c>
      <c r="G33" s="270" t="s">
        <v>29</v>
      </c>
      <c r="H33" s="270">
        <v>136</v>
      </c>
      <c r="I33" s="269">
        <v>4</v>
      </c>
      <c r="J33" s="269">
        <v>132</v>
      </c>
      <c r="K33" s="269">
        <v>136</v>
      </c>
      <c r="M33" s="270"/>
    </row>
    <row r="34" spans="1:17" ht="9.9499999999999993" customHeight="1" x14ac:dyDescent="0.2">
      <c r="A34" s="59" t="s">
        <v>19</v>
      </c>
      <c r="B34" s="270">
        <v>13670.623200000007</v>
      </c>
      <c r="C34" s="270">
        <v>5592175</v>
      </c>
      <c r="D34" s="270"/>
      <c r="E34" s="270">
        <v>128</v>
      </c>
      <c r="F34" s="270">
        <v>314</v>
      </c>
      <c r="G34" s="270">
        <v>108</v>
      </c>
      <c r="H34" s="270">
        <v>550</v>
      </c>
      <c r="I34" s="269">
        <v>60</v>
      </c>
      <c r="J34" s="269">
        <v>490</v>
      </c>
      <c r="K34" s="269">
        <v>550</v>
      </c>
      <c r="M34" s="270"/>
    </row>
    <row r="35" spans="1:17" ht="9.9499999999999993" customHeight="1" x14ac:dyDescent="0.2">
      <c r="A35" s="59" t="s">
        <v>20</v>
      </c>
      <c r="B35" s="270">
        <v>19540.529699999996</v>
      </c>
      <c r="C35" s="270">
        <v>3900852</v>
      </c>
      <c r="D35" s="270"/>
      <c r="E35" s="270">
        <v>8</v>
      </c>
      <c r="F35" s="270">
        <v>70</v>
      </c>
      <c r="G35" s="270">
        <v>179</v>
      </c>
      <c r="H35" s="270">
        <v>257</v>
      </c>
      <c r="I35" s="269">
        <v>69</v>
      </c>
      <c r="J35" s="269">
        <v>188</v>
      </c>
      <c r="K35" s="269">
        <v>257</v>
      </c>
      <c r="M35" s="270"/>
    </row>
    <row r="36" spans="1:17" ht="9.9499999999999993" customHeight="1" x14ac:dyDescent="0.2">
      <c r="A36" s="59" t="s">
        <v>21</v>
      </c>
      <c r="B36" s="270">
        <v>10073.116199999999</v>
      </c>
      <c r="C36" s="270">
        <v>536659</v>
      </c>
      <c r="D36" s="270"/>
      <c r="E36" s="270">
        <v>78</v>
      </c>
      <c r="F36" s="270">
        <v>47</v>
      </c>
      <c r="G36" s="270">
        <v>6</v>
      </c>
      <c r="H36" s="270">
        <v>131</v>
      </c>
      <c r="I36" s="269">
        <v>7</v>
      </c>
      <c r="J36" s="269">
        <v>124</v>
      </c>
      <c r="K36" s="269">
        <v>131</v>
      </c>
      <c r="M36" s="270"/>
    </row>
    <row r="37" spans="1:17" ht="9.9499999999999993" customHeight="1" x14ac:dyDescent="0.2">
      <c r="A37" s="59" t="s">
        <v>22</v>
      </c>
      <c r="B37" s="270">
        <v>15221.631999999994</v>
      </c>
      <c r="C37" s="270">
        <v>1841300</v>
      </c>
      <c r="D37" s="270"/>
      <c r="E37" s="270">
        <v>151</v>
      </c>
      <c r="F37" s="270">
        <v>231</v>
      </c>
      <c r="G37" s="270">
        <v>22</v>
      </c>
      <c r="H37" s="270">
        <v>404</v>
      </c>
      <c r="I37" s="269">
        <v>115</v>
      </c>
      <c r="J37" s="269">
        <v>289</v>
      </c>
      <c r="K37" s="269">
        <v>404</v>
      </c>
      <c r="M37" s="270"/>
    </row>
    <row r="38" spans="1:17" ht="9.9499999999999993" customHeight="1" x14ac:dyDescent="0.2">
      <c r="A38" s="59" t="s">
        <v>23</v>
      </c>
      <c r="B38" s="270">
        <v>25832.565199999994</v>
      </c>
      <c r="C38" s="270">
        <v>4802016</v>
      </c>
      <c r="D38" s="270"/>
      <c r="E38" s="270">
        <v>97</v>
      </c>
      <c r="F38" s="270">
        <v>254</v>
      </c>
      <c r="G38" s="270">
        <v>40</v>
      </c>
      <c r="H38" s="270">
        <v>391</v>
      </c>
      <c r="I38" s="269">
        <v>123</v>
      </c>
      <c r="J38" s="269">
        <v>268</v>
      </c>
      <c r="K38" s="269">
        <v>391</v>
      </c>
      <c r="M38" s="270"/>
    </row>
    <row r="39" spans="1:17" ht="9.9499999999999993" customHeight="1" x14ac:dyDescent="0.2">
      <c r="A39" s="59" t="s">
        <v>24</v>
      </c>
      <c r="B39" s="270">
        <v>24099.471600000004</v>
      </c>
      <c r="C39" s="270">
        <v>1575028</v>
      </c>
      <c r="D39" s="271"/>
      <c r="E39" s="270">
        <v>34</v>
      </c>
      <c r="F39" s="270">
        <v>262</v>
      </c>
      <c r="G39" s="270">
        <v>81</v>
      </c>
      <c r="H39" s="270">
        <v>377</v>
      </c>
      <c r="I39" s="269">
        <v>71</v>
      </c>
      <c r="J39" s="269">
        <v>306</v>
      </c>
      <c r="K39" s="269">
        <v>377</v>
      </c>
      <c r="M39" s="270"/>
    </row>
    <row r="40" spans="1:17" ht="9.9499999999999993" customHeight="1" x14ac:dyDescent="0.2">
      <c r="A40" s="58" t="s">
        <v>25</v>
      </c>
      <c r="B40" s="272">
        <v>57926.952299999924</v>
      </c>
      <c r="C40" s="272">
        <v>15817057</v>
      </c>
      <c r="D40" s="273"/>
      <c r="E40" s="275">
        <v>970</v>
      </c>
      <c r="F40" s="275">
        <v>1009</v>
      </c>
      <c r="G40" s="275">
        <v>1016</v>
      </c>
      <c r="H40" s="273"/>
      <c r="I40" s="274">
        <v>63</v>
      </c>
      <c r="J40" s="274">
        <v>2932</v>
      </c>
      <c r="K40" s="274">
        <v>2995</v>
      </c>
      <c r="M40" s="272"/>
      <c r="Q40" s="275"/>
    </row>
    <row r="41" spans="1:17" ht="9.9499999999999993" customHeight="1" x14ac:dyDescent="0.2">
      <c r="A41" s="58" t="s">
        <v>26</v>
      </c>
      <c r="B41" s="272">
        <v>62384.075100000009</v>
      </c>
      <c r="C41" s="272">
        <v>11532690</v>
      </c>
      <c r="D41" s="275"/>
      <c r="E41" s="275">
        <v>511</v>
      </c>
      <c r="F41" s="275">
        <v>274</v>
      </c>
      <c r="G41" s="275">
        <v>605</v>
      </c>
      <c r="H41" s="275"/>
      <c r="I41" s="274">
        <v>33</v>
      </c>
      <c r="J41" s="274">
        <v>1357</v>
      </c>
      <c r="K41" s="274">
        <v>1390</v>
      </c>
      <c r="M41" s="272"/>
      <c r="Q41" s="275"/>
    </row>
    <row r="42" spans="1:17" ht="9.9499999999999993" customHeight="1" x14ac:dyDescent="0.2">
      <c r="A42" s="58" t="s">
        <v>27</v>
      </c>
      <c r="B42" s="272">
        <v>58027.725100000011</v>
      </c>
      <c r="C42" s="272">
        <v>11693240</v>
      </c>
      <c r="D42" s="276"/>
      <c r="E42" s="275">
        <v>260</v>
      </c>
      <c r="F42" s="275">
        <v>666</v>
      </c>
      <c r="G42" s="275">
        <v>42</v>
      </c>
      <c r="H42" s="277"/>
      <c r="I42" s="274">
        <v>81</v>
      </c>
      <c r="J42" s="274">
        <v>887</v>
      </c>
      <c r="K42" s="274">
        <v>968</v>
      </c>
      <c r="M42" s="272"/>
      <c r="Q42" s="275"/>
    </row>
    <row r="43" spans="1:17" ht="9.9499999999999993" customHeight="1" x14ac:dyDescent="0.2">
      <c r="A43" s="58" t="s">
        <v>59</v>
      </c>
      <c r="B43" s="272">
        <v>73797.855299999952</v>
      </c>
      <c r="C43" s="272">
        <v>13430686</v>
      </c>
      <c r="D43" s="275"/>
      <c r="E43" s="275">
        <v>615</v>
      </c>
      <c r="F43" s="275">
        <v>853</v>
      </c>
      <c r="G43" s="275">
        <v>315</v>
      </c>
      <c r="H43" s="275"/>
      <c r="I43" s="274">
        <v>274</v>
      </c>
      <c r="J43" s="274">
        <v>1509</v>
      </c>
      <c r="K43" s="274">
        <v>1783</v>
      </c>
      <c r="M43" s="272"/>
      <c r="Q43" s="275"/>
    </row>
    <row r="44" spans="1:17" ht="9.9499999999999993" customHeight="1" x14ac:dyDescent="0.2">
      <c r="A44" s="58" t="s">
        <v>60</v>
      </c>
      <c r="B44" s="272">
        <v>49932.036800000031</v>
      </c>
      <c r="C44" s="272">
        <v>6377044</v>
      </c>
      <c r="D44" s="278"/>
      <c r="E44" s="275">
        <v>131</v>
      </c>
      <c r="F44" s="275">
        <v>516</v>
      </c>
      <c r="G44" s="275">
        <v>121</v>
      </c>
      <c r="H44" s="278"/>
      <c r="I44" s="274">
        <v>194</v>
      </c>
      <c r="J44" s="274">
        <v>574</v>
      </c>
      <c r="K44" s="274">
        <v>768</v>
      </c>
      <c r="M44" s="272"/>
      <c r="Q44" s="275"/>
    </row>
    <row r="45" spans="1:17" ht="9.9499999999999993" customHeight="1" x14ac:dyDescent="0.2">
      <c r="A45" s="58" t="s">
        <v>28</v>
      </c>
      <c r="B45" s="272">
        <v>302068.64459999988</v>
      </c>
      <c r="C45" s="272">
        <v>58850717</v>
      </c>
      <c r="D45" s="279"/>
      <c r="E45" s="275">
        <v>2487</v>
      </c>
      <c r="F45" s="275">
        <v>3318</v>
      </c>
      <c r="G45" s="275">
        <v>2099</v>
      </c>
      <c r="H45" s="279"/>
      <c r="I45" s="279">
        <v>645</v>
      </c>
      <c r="J45" s="279">
        <v>7259</v>
      </c>
      <c r="K45" s="279">
        <v>7904</v>
      </c>
      <c r="M45" s="272"/>
      <c r="Q45" s="275"/>
    </row>
    <row r="46" spans="1:17" ht="9.9499999999999993" customHeight="1" x14ac:dyDescent="0.2">
      <c r="A46" s="59"/>
      <c r="B46" s="280"/>
      <c r="C46" s="280"/>
      <c r="D46" s="280"/>
      <c r="E46" s="280"/>
      <c r="F46" s="280"/>
      <c r="G46" s="280"/>
      <c r="H46" s="280"/>
      <c r="I46" s="280"/>
      <c r="J46" s="280"/>
      <c r="K46" s="280"/>
      <c r="Q46" s="316"/>
    </row>
    <row r="47" spans="1:17" ht="9.9499999999999993" customHeight="1" x14ac:dyDescent="0.2">
      <c r="A47" s="59"/>
      <c r="B47" s="459" t="s">
        <v>118</v>
      </c>
      <c r="C47" s="459"/>
      <c r="D47" s="459"/>
      <c r="E47" s="459"/>
      <c r="F47" s="459"/>
      <c r="G47" s="459"/>
      <c r="H47" s="459"/>
      <c r="I47" s="459"/>
      <c r="J47" s="459"/>
      <c r="K47" s="459"/>
    </row>
    <row r="48" spans="1:17" ht="9.9499999999999993" customHeight="1" x14ac:dyDescent="0.2">
      <c r="A48" s="59"/>
      <c r="B48" s="280"/>
      <c r="C48" s="280"/>
      <c r="D48" s="280"/>
      <c r="E48" s="280"/>
      <c r="F48" s="280"/>
      <c r="G48" s="280"/>
      <c r="H48" s="280"/>
      <c r="I48" s="280"/>
      <c r="J48" s="280"/>
      <c r="K48" s="280"/>
    </row>
    <row r="49" spans="1:12" ht="9.9499999999999993" customHeight="1" x14ac:dyDescent="0.2">
      <c r="A49" s="58" t="s">
        <v>25</v>
      </c>
      <c r="B49" s="281" t="s">
        <v>29</v>
      </c>
      <c r="C49" s="281" t="s">
        <v>29</v>
      </c>
      <c r="D49" s="282"/>
      <c r="E49" s="283">
        <f>E40/$K40*100</f>
        <v>32.387312186978292</v>
      </c>
      <c r="F49" s="283">
        <f t="shared" ref="F49:K49" si="0">F40/$K40*100</f>
        <v>33.68948247078464</v>
      </c>
      <c r="G49" s="283">
        <f t="shared" si="0"/>
        <v>33.923205342237061</v>
      </c>
      <c r="H49" s="283">
        <f t="shared" si="0"/>
        <v>0</v>
      </c>
      <c r="I49" s="283">
        <f t="shared" si="0"/>
        <v>2.1035058430717863</v>
      </c>
      <c r="J49" s="283">
        <f t="shared" si="0"/>
        <v>97.896494156928213</v>
      </c>
      <c r="K49" s="283">
        <f t="shared" si="0"/>
        <v>100</v>
      </c>
    </row>
    <row r="50" spans="1:12" s="32" customFormat="1" ht="9.9499999999999993" customHeight="1" x14ac:dyDescent="0.2">
      <c r="A50" s="58" t="s">
        <v>26</v>
      </c>
      <c r="B50" s="281" t="s">
        <v>29</v>
      </c>
      <c r="C50" s="281" t="s">
        <v>29</v>
      </c>
      <c r="D50" s="282"/>
      <c r="E50" s="283">
        <f t="shared" ref="E50:K50" si="1">E41/$K41*100</f>
        <v>36.762589928057551</v>
      </c>
      <c r="F50" s="283">
        <f t="shared" si="1"/>
        <v>19.71223021582734</v>
      </c>
      <c r="G50" s="283">
        <f t="shared" si="1"/>
        <v>43.525179856115109</v>
      </c>
      <c r="H50" s="283">
        <f t="shared" si="1"/>
        <v>0</v>
      </c>
      <c r="I50" s="283">
        <f t="shared" si="1"/>
        <v>2.3741007194244603</v>
      </c>
      <c r="J50" s="283">
        <f t="shared" si="1"/>
        <v>97.625899280575538</v>
      </c>
      <c r="K50" s="283">
        <f t="shared" si="1"/>
        <v>100</v>
      </c>
    </row>
    <row r="51" spans="1:12" s="33" customFormat="1" ht="9.9499999999999993" customHeight="1" x14ac:dyDescent="0.2">
      <c r="A51" s="58" t="s">
        <v>27</v>
      </c>
      <c r="B51" s="281" t="s">
        <v>29</v>
      </c>
      <c r="C51" s="281" t="s">
        <v>29</v>
      </c>
      <c r="D51" s="282"/>
      <c r="E51" s="283">
        <f t="shared" ref="E51:K51" si="2">E42/$K42*100</f>
        <v>26.859504132231404</v>
      </c>
      <c r="F51" s="283">
        <f t="shared" si="2"/>
        <v>68.801652892561975</v>
      </c>
      <c r="G51" s="283">
        <f t="shared" si="2"/>
        <v>4.338842975206612</v>
      </c>
      <c r="H51" s="283">
        <f t="shared" si="2"/>
        <v>0</v>
      </c>
      <c r="I51" s="283">
        <f t="shared" si="2"/>
        <v>8.3677685950413228</v>
      </c>
      <c r="J51" s="283">
        <f t="shared" si="2"/>
        <v>91.632231404958674</v>
      </c>
      <c r="K51" s="283">
        <f t="shared" si="2"/>
        <v>100</v>
      </c>
    </row>
    <row r="52" spans="1:12" s="33" customFormat="1" ht="9.9499999999999993" customHeight="1" x14ac:dyDescent="0.2">
      <c r="A52" s="58" t="s">
        <v>59</v>
      </c>
      <c r="B52" s="281" t="s">
        <v>29</v>
      </c>
      <c r="C52" s="281" t="s">
        <v>29</v>
      </c>
      <c r="D52" s="282"/>
      <c r="E52" s="283">
        <f t="shared" ref="E52:K52" si="3">E43/$K43*100</f>
        <v>34.492428491306789</v>
      </c>
      <c r="F52" s="283">
        <f t="shared" si="3"/>
        <v>47.840717891194615</v>
      </c>
      <c r="G52" s="283">
        <f t="shared" si="3"/>
        <v>17.6668536174986</v>
      </c>
      <c r="H52" s="283">
        <f t="shared" si="3"/>
        <v>0</v>
      </c>
      <c r="I52" s="283">
        <f t="shared" si="3"/>
        <v>15.367358384744811</v>
      </c>
      <c r="J52" s="283">
        <f t="shared" si="3"/>
        <v>84.632641615255181</v>
      </c>
      <c r="K52" s="283">
        <f t="shared" si="3"/>
        <v>100</v>
      </c>
    </row>
    <row r="53" spans="1:12" ht="9.9499999999999993" customHeight="1" x14ac:dyDescent="0.2">
      <c r="A53" s="58" t="s">
        <v>60</v>
      </c>
      <c r="B53" s="281" t="s">
        <v>29</v>
      </c>
      <c r="C53" s="281" t="s">
        <v>29</v>
      </c>
      <c r="D53" s="282"/>
      <c r="E53" s="283">
        <f t="shared" ref="E53:K53" si="4">E44/$K44*100</f>
        <v>17.057291666666664</v>
      </c>
      <c r="F53" s="283">
        <f t="shared" si="4"/>
        <v>67.1875</v>
      </c>
      <c r="G53" s="283">
        <f t="shared" si="4"/>
        <v>15.755208333333334</v>
      </c>
      <c r="H53" s="283">
        <f t="shared" si="4"/>
        <v>0</v>
      </c>
      <c r="I53" s="283">
        <f t="shared" si="4"/>
        <v>25.260416666666668</v>
      </c>
      <c r="J53" s="283">
        <f t="shared" si="4"/>
        <v>74.739583333333343</v>
      </c>
      <c r="K53" s="283">
        <f t="shared" si="4"/>
        <v>100</v>
      </c>
    </row>
    <row r="54" spans="1:12" ht="9.9499999999999993" customHeight="1" x14ac:dyDescent="0.2">
      <c r="A54" s="58" t="s">
        <v>76</v>
      </c>
      <c r="B54" s="281" t="s">
        <v>29</v>
      </c>
      <c r="C54" s="281" t="s">
        <v>29</v>
      </c>
      <c r="D54" s="282"/>
      <c r="E54" s="283">
        <f t="shared" ref="E54:K54" si="5">E45/$K45*100</f>
        <v>31.465080971659919</v>
      </c>
      <c r="F54" s="283">
        <f t="shared" si="5"/>
        <v>41.978744939271259</v>
      </c>
      <c r="G54" s="283">
        <f t="shared" si="5"/>
        <v>26.556174089068822</v>
      </c>
      <c r="H54" s="283">
        <f t="shared" si="5"/>
        <v>0</v>
      </c>
      <c r="I54" s="283">
        <f t="shared" si="5"/>
        <v>8.1604251012145745</v>
      </c>
      <c r="J54" s="283">
        <f t="shared" si="5"/>
        <v>91.839574898785429</v>
      </c>
      <c r="K54" s="283">
        <f t="shared" si="5"/>
        <v>100</v>
      </c>
    </row>
    <row r="55" spans="1:12" ht="3.75" customHeight="1" x14ac:dyDescent="0.2">
      <c r="A55" s="284"/>
      <c r="B55" s="224"/>
      <c r="C55" s="224"/>
      <c r="D55" s="224"/>
      <c r="E55" s="224"/>
      <c r="F55" s="224"/>
      <c r="G55" s="224"/>
      <c r="H55" s="224"/>
      <c r="I55" s="224"/>
      <c r="J55" s="224"/>
      <c r="K55" s="224"/>
    </row>
    <row r="56" spans="1:12" ht="3" customHeight="1" x14ac:dyDescent="0.2">
      <c r="A56" s="59"/>
    </row>
    <row r="57" spans="1:12" s="336" customFormat="1" ht="13.5" customHeight="1" x14ac:dyDescent="0.2">
      <c r="A57" s="460" t="s">
        <v>62</v>
      </c>
      <c r="B57" s="460"/>
      <c r="C57" s="460"/>
      <c r="D57" s="460"/>
      <c r="E57" s="460"/>
      <c r="F57" s="460"/>
      <c r="G57" s="460"/>
      <c r="H57" s="460"/>
      <c r="I57" s="460"/>
      <c r="J57" s="460"/>
      <c r="K57" s="460"/>
      <c r="L57" s="437"/>
    </row>
    <row r="58" spans="1:12" s="336" customFormat="1" ht="13.5" customHeight="1" x14ac:dyDescent="0.2">
      <c r="A58" s="444" t="s">
        <v>133</v>
      </c>
      <c r="B58" s="444"/>
      <c r="C58" s="444"/>
      <c r="D58" s="444"/>
      <c r="E58" s="444"/>
      <c r="F58" s="444"/>
      <c r="G58" s="444"/>
      <c r="H58" s="444"/>
      <c r="I58" s="444"/>
      <c r="J58" s="444"/>
      <c r="K58" s="444"/>
      <c r="L58" s="441"/>
    </row>
    <row r="59" spans="1:12" s="336" customFormat="1" ht="13.5" customHeight="1" x14ac:dyDescent="0.2">
      <c r="A59" s="444" t="s">
        <v>284</v>
      </c>
      <c r="B59" s="444"/>
      <c r="C59" s="444"/>
      <c r="D59" s="444"/>
      <c r="E59" s="444"/>
      <c r="F59" s="444"/>
      <c r="G59" s="444"/>
      <c r="H59" s="444"/>
      <c r="I59" s="444"/>
      <c r="J59" s="444"/>
      <c r="K59" s="444"/>
      <c r="L59" s="442"/>
    </row>
    <row r="60" spans="1:12" s="336" customFormat="1" ht="13.5" customHeight="1" x14ac:dyDescent="0.2">
      <c r="A60" s="444" t="s">
        <v>157</v>
      </c>
      <c r="B60" s="444"/>
      <c r="C60" s="444"/>
      <c r="D60" s="444"/>
      <c r="E60" s="444"/>
      <c r="F60" s="444"/>
      <c r="G60" s="444"/>
      <c r="H60" s="444"/>
      <c r="I60" s="444"/>
      <c r="J60" s="444"/>
      <c r="K60" s="444"/>
      <c r="L60" s="441"/>
    </row>
    <row r="64" spans="1:12" x14ac:dyDescent="0.2">
      <c r="E64" s="438">
        <f>E45/$K45*100</f>
        <v>31.465080971659919</v>
      </c>
      <c r="F64" s="438">
        <f t="shared" ref="F64:G64" si="6">F45/$K45*100</f>
        <v>41.978744939271259</v>
      </c>
      <c r="G64" s="438">
        <f t="shared" si="6"/>
        <v>26.556174089068822</v>
      </c>
    </row>
  </sheetData>
  <mergeCells count="15">
    <mergeCell ref="A59:K59"/>
    <mergeCell ref="A60:K60"/>
    <mergeCell ref="A5:K5"/>
    <mergeCell ref="A8:A10"/>
    <mergeCell ref="B8:B10"/>
    <mergeCell ref="C8:C10"/>
    <mergeCell ref="E8:K8"/>
    <mergeCell ref="E9:G9"/>
    <mergeCell ref="I9:J9"/>
    <mergeCell ref="K9:K10"/>
    <mergeCell ref="B14:K14"/>
    <mergeCell ref="B16:K16"/>
    <mergeCell ref="B47:K47"/>
    <mergeCell ref="A57:K57"/>
    <mergeCell ref="A58:K58"/>
  </mergeCells>
  <printOptions horizontalCentered="1"/>
  <pageMargins left="0.59055118110236227" right="0.59055118110236227" top="0.78740157480314965" bottom="0.78740157480314965" header="0" footer="0"/>
  <pageSetup paperSize="9" scale="97" fitToHeight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4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8.28515625" style="69" customWidth="1"/>
    <col min="2" max="2" width="6.85546875" style="89" customWidth="1"/>
    <col min="3" max="3" width="5.42578125" style="89" customWidth="1"/>
    <col min="4" max="4" width="0.42578125" style="89" customWidth="1"/>
    <col min="5" max="6" width="5.42578125" style="89" customWidth="1"/>
    <col min="7" max="7" width="0.42578125" style="89" customWidth="1"/>
    <col min="8" max="9" width="5.42578125" style="89" customWidth="1"/>
    <col min="10" max="10" width="0.42578125" style="89" customWidth="1"/>
    <col min="11" max="12" width="5.42578125" style="89" customWidth="1"/>
    <col min="13" max="13" width="0.42578125" style="89" customWidth="1"/>
    <col min="14" max="14" width="5.28515625" style="89" customWidth="1"/>
    <col min="15" max="15" width="5.42578125" style="89" customWidth="1"/>
    <col min="16" max="16" width="0.42578125" style="89" customWidth="1"/>
    <col min="17" max="18" width="5.42578125" style="89" customWidth="1"/>
    <col min="19" max="16384" width="9.140625" style="69"/>
  </cols>
  <sheetData>
    <row r="1" spans="1:26" s="3" customFormat="1" ht="12.75" customHeight="1" x14ac:dyDescent="0.2">
      <c r="A1" s="14"/>
      <c r="B1" s="76"/>
      <c r="C1" s="76"/>
      <c r="D1" s="76"/>
      <c r="E1" s="76"/>
      <c r="F1" s="76"/>
      <c r="G1" s="76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1:26" s="3" customFormat="1" ht="12.75" customHeight="1" x14ac:dyDescent="0.2">
      <c r="A2" s="14"/>
      <c r="B2" s="76"/>
      <c r="C2" s="76"/>
      <c r="D2" s="76"/>
      <c r="E2" s="76"/>
      <c r="F2" s="76"/>
      <c r="G2" s="76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26" s="29" customFormat="1" ht="12.75" customHeight="1" x14ac:dyDescent="0.2">
      <c r="A3" s="238"/>
      <c r="B3" s="246"/>
      <c r="C3" s="246"/>
      <c r="D3" s="246"/>
      <c r="E3" s="246"/>
      <c r="F3" s="246"/>
      <c r="G3" s="93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</row>
    <row r="4" spans="1:26" s="244" customFormat="1" ht="12" customHeight="1" x14ac:dyDescent="0.2">
      <c r="A4" s="72" t="s">
        <v>37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1:26" s="37" customFormat="1" ht="12" customHeight="1" x14ac:dyDescent="0.2">
      <c r="A5" s="72" t="s">
        <v>142</v>
      </c>
      <c r="B5" s="80"/>
      <c r="C5" s="80"/>
      <c r="D5" s="80"/>
      <c r="E5" s="80"/>
      <c r="F5" s="80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26" s="37" customFormat="1" ht="12" customHeight="1" x14ac:dyDescent="0.2">
      <c r="A6" s="36" t="s">
        <v>139</v>
      </c>
      <c r="B6" s="82"/>
      <c r="C6" s="82"/>
      <c r="D6" s="82"/>
      <c r="E6" s="82"/>
      <c r="F6" s="82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26" s="15" customFormat="1" ht="6" customHeight="1" x14ac:dyDescent="0.2">
      <c r="A7" s="17"/>
      <c r="B7" s="74"/>
      <c r="C7" s="74"/>
      <c r="D7" s="74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</row>
    <row r="8" spans="1:26" s="335" customFormat="1" ht="12" customHeight="1" x14ac:dyDescent="0.2">
      <c r="A8" s="447" t="s">
        <v>294</v>
      </c>
      <c r="B8" s="464" t="s">
        <v>77</v>
      </c>
      <c r="C8" s="464"/>
      <c r="D8" s="464"/>
      <c r="E8" s="464"/>
      <c r="F8" s="464"/>
      <c r="G8" s="464"/>
      <c r="H8" s="464"/>
      <c r="I8" s="464"/>
      <c r="J8" s="464"/>
      <c r="K8" s="464"/>
      <c r="L8" s="464"/>
      <c r="M8" s="464"/>
      <c r="N8" s="464"/>
      <c r="O8" s="464"/>
      <c r="P8" s="245"/>
      <c r="Q8" s="465" t="s">
        <v>30</v>
      </c>
      <c r="R8" s="465"/>
    </row>
    <row r="9" spans="1:26" s="335" customFormat="1" ht="12" customHeight="1" x14ac:dyDescent="0.2">
      <c r="A9" s="448"/>
      <c r="B9" s="463" t="s">
        <v>119</v>
      </c>
      <c r="C9" s="463"/>
      <c r="D9" s="258"/>
      <c r="E9" s="463" t="s">
        <v>120</v>
      </c>
      <c r="F9" s="463"/>
      <c r="G9" s="258"/>
      <c r="H9" s="463" t="s">
        <v>121</v>
      </c>
      <c r="I9" s="463"/>
      <c r="J9" s="258"/>
      <c r="K9" s="463" t="s">
        <v>122</v>
      </c>
      <c r="L9" s="463"/>
      <c r="M9" s="258"/>
      <c r="N9" s="463" t="s">
        <v>123</v>
      </c>
      <c r="O9" s="463"/>
      <c r="P9" s="84"/>
      <c r="Q9" s="466"/>
      <c r="R9" s="466"/>
    </row>
    <row r="10" spans="1:26" s="360" customFormat="1" ht="19.5" customHeight="1" x14ac:dyDescent="0.2">
      <c r="A10" s="449"/>
      <c r="B10" s="85" t="s">
        <v>33</v>
      </c>
      <c r="C10" s="85" t="s">
        <v>290</v>
      </c>
      <c r="D10" s="86"/>
      <c r="E10" s="85" t="s">
        <v>33</v>
      </c>
      <c r="F10" s="85" t="s">
        <v>290</v>
      </c>
      <c r="G10" s="87"/>
      <c r="H10" s="85" t="s">
        <v>33</v>
      </c>
      <c r="I10" s="85" t="s">
        <v>290</v>
      </c>
      <c r="J10" s="85"/>
      <c r="K10" s="85" t="s">
        <v>33</v>
      </c>
      <c r="L10" s="85" t="s">
        <v>290</v>
      </c>
      <c r="M10" s="86"/>
      <c r="N10" s="85" t="s">
        <v>33</v>
      </c>
      <c r="O10" s="85" t="s">
        <v>290</v>
      </c>
      <c r="P10" s="86"/>
      <c r="Q10" s="85" t="s">
        <v>33</v>
      </c>
      <c r="R10" s="85" t="s">
        <v>290</v>
      </c>
    </row>
    <row r="11" spans="1:26" ht="3" customHeight="1" x14ac:dyDescent="0.2">
      <c r="A11" s="7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</row>
    <row r="12" spans="1:26" ht="1.5" customHeight="1" x14ac:dyDescent="0.2">
      <c r="A12" s="4"/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</row>
    <row r="13" spans="1:26" x14ac:dyDescent="0.2">
      <c r="A13" s="4" t="s">
        <v>3</v>
      </c>
      <c r="B13" s="268">
        <v>390</v>
      </c>
      <c r="C13" s="268">
        <v>148.00432780414408</v>
      </c>
      <c r="D13" s="268"/>
      <c r="E13" s="268">
        <v>403</v>
      </c>
      <c r="F13" s="268">
        <v>148.53911652219657</v>
      </c>
      <c r="G13" s="268"/>
      <c r="H13" s="268">
        <v>319</v>
      </c>
      <c r="I13" s="268">
        <v>142.83666388152591</v>
      </c>
      <c r="J13" s="268"/>
      <c r="K13" s="268">
        <v>68</v>
      </c>
      <c r="L13" s="268">
        <v>221.23149677848124</v>
      </c>
      <c r="M13" s="268"/>
      <c r="N13" s="268">
        <v>1</v>
      </c>
      <c r="O13" s="268">
        <v>447.31995616157343</v>
      </c>
      <c r="P13" s="268"/>
      <c r="Q13" s="268">
        <v>1181</v>
      </c>
      <c r="R13" s="268">
        <v>167.04520326465803</v>
      </c>
      <c r="T13" s="268"/>
      <c r="U13" s="268"/>
      <c r="V13" s="268"/>
      <c r="W13" s="268"/>
      <c r="X13" s="268"/>
      <c r="Y13" s="268"/>
      <c r="Z13" s="268"/>
    </row>
    <row r="14" spans="1:26" x14ac:dyDescent="0.2">
      <c r="A14" s="4" t="s">
        <v>4</v>
      </c>
      <c r="B14" s="268">
        <v>8</v>
      </c>
      <c r="C14" s="268">
        <v>143.08402402104323</v>
      </c>
      <c r="D14" s="268"/>
      <c r="E14" s="268">
        <v>13</v>
      </c>
      <c r="F14" s="268">
        <v>63.933229969701159</v>
      </c>
      <c r="G14" s="268"/>
      <c r="H14" s="268">
        <v>37</v>
      </c>
      <c r="I14" s="268">
        <v>66.735449084773265</v>
      </c>
      <c r="J14" s="268"/>
      <c r="K14" s="268">
        <v>14</v>
      </c>
      <c r="L14" s="268">
        <v>10.979182535386933</v>
      </c>
      <c r="M14" s="268"/>
      <c r="N14" s="268">
        <v>2</v>
      </c>
      <c r="O14" s="268">
        <v>9.2796972197109096</v>
      </c>
      <c r="P14" s="268"/>
      <c r="Q14" s="268">
        <v>74</v>
      </c>
      <c r="R14" s="268">
        <v>37.706336044460443</v>
      </c>
      <c r="T14" s="268"/>
      <c r="U14" s="268"/>
      <c r="V14" s="268"/>
      <c r="W14" s="268"/>
      <c r="X14" s="268"/>
      <c r="Y14" s="268"/>
      <c r="Z14" s="268"/>
    </row>
    <row r="15" spans="1:26" x14ac:dyDescent="0.2">
      <c r="A15" s="4" t="s">
        <v>5</v>
      </c>
      <c r="B15" s="268">
        <v>58</v>
      </c>
      <c r="C15" s="268">
        <v>320.8492388485584</v>
      </c>
      <c r="D15" s="268"/>
      <c r="E15" s="268">
        <v>84</v>
      </c>
      <c r="F15" s="268">
        <v>197.23782033112215</v>
      </c>
      <c r="G15" s="268"/>
      <c r="H15" s="268">
        <v>79</v>
      </c>
      <c r="I15" s="268">
        <v>190.63546770420257</v>
      </c>
      <c r="J15" s="268"/>
      <c r="K15" s="268">
        <v>12</v>
      </c>
      <c r="L15" s="268">
        <v>88.223727041798725</v>
      </c>
      <c r="M15" s="268"/>
      <c r="N15" s="268">
        <v>1</v>
      </c>
      <c r="O15" s="268">
        <v>2325.3166932805966</v>
      </c>
      <c r="P15" s="268"/>
      <c r="Q15" s="268">
        <v>234</v>
      </c>
      <c r="R15" s="268">
        <v>277.43324837591251</v>
      </c>
      <c r="T15" s="268"/>
    </row>
    <row r="16" spans="1:26" x14ac:dyDescent="0.2">
      <c r="A16" s="4" t="s">
        <v>6</v>
      </c>
      <c r="B16" s="268">
        <v>717</v>
      </c>
      <c r="C16" s="324">
        <v>718.36442842770771</v>
      </c>
      <c r="D16" s="324"/>
      <c r="E16" s="324">
        <v>453</v>
      </c>
      <c r="F16" s="324">
        <v>408.66037335671001</v>
      </c>
      <c r="G16" s="324"/>
      <c r="H16" s="324">
        <v>287</v>
      </c>
      <c r="I16" s="324">
        <v>257.97507306390486</v>
      </c>
      <c r="J16" s="324"/>
      <c r="K16" s="324">
        <v>46</v>
      </c>
      <c r="L16" s="324">
        <v>544.53697277924402</v>
      </c>
      <c r="M16" s="324"/>
      <c r="N16" s="324">
        <v>3</v>
      </c>
      <c r="O16" s="324">
        <v>20.095614106810192</v>
      </c>
      <c r="P16" s="324"/>
      <c r="Q16" s="324">
        <v>1506</v>
      </c>
      <c r="R16" s="324">
        <v>416.99156582833888</v>
      </c>
      <c r="T16" s="268"/>
    </row>
    <row r="17" spans="1:20" x14ac:dyDescent="0.2">
      <c r="A17" s="4" t="s">
        <v>7</v>
      </c>
      <c r="B17" s="268">
        <v>35</v>
      </c>
      <c r="C17" s="324">
        <v>170.04120204190227</v>
      </c>
      <c r="D17" s="324"/>
      <c r="E17" s="324">
        <v>53</v>
      </c>
      <c r="F17" s="324">
        <v>111.36256240546251</v>
      </c>
      <c r="G17" s="324"/>
      <c r="H17" s="324">
        <v>117</v>
      </c>
      <c r="I17" s="324">
        <v>132.61784429432245</v>
      </c>
      <c r="J17" s="324"/>
      <c r="K17" s="324">
        <v>70</v>
      </c>
      <c r="L17" s="324">
        <v>54.227061610474401</v>
      </c>
      <c r="M17" s="324"/>
      <c r="N17" s="324">
        <v>7</v>
      </c>
      <c r="O17" s="324">
        <v>18.049128882319923</v>
      </c>
      <c r="P17" s="324"/>
      <c r="Q17" s="324">
        <v>282</v>
      </c>
      <c r="R17" s="324">
        <v>79.039901987072739</v>
      </c>
      <c r="T17" s="268"/>
    </row>
    <row r="18" spans="1:20" s="47" customFormat="1" x14ac:dyDescent="0.2">
      <c r="A18" s="321" t="s">
        <v>8</v>
      </c>
      <c r="B18" s="292">
        <v>9</v>
      </c>
      <c r="C18" s="325">
        <v>267.56683145049135</v>
      </c>
      <c r="D18" s="325"/>
      <c r="E18" s="325">
        <v>14</v>
      </c>
      <c r="F18" s="325">
        <v>131.39291261190348</v>
      </c>
      <c r="G18" s="325"/>
      <c r="H18" s="325">
        <v>49</v>
      </c>
      <c r="I18" s="325">
        <v>178.83811013376268</v>
      </c>
      <c r="J18" s="325"/>
      <c r="K18" s="325">
        <v>38</v>
      </c>
      <c r="L18" s="325">
        <v>36.137913206317982</v>
      </c>
      <c r="M18" s="325"/>
      <c r="N18" s="325">
        <v>6</v>
      </c>
      <c r="O18" s="325">
        <v>17.031231699284934</v>
      </c>
      <c r="P18" s="325"/>
      <c r="Q18" s="325">
        <v>116</v>
      </c>
      <c r="R18" s="325">
        <v>72.083915032771614</v>
      </c>
      <c r="T18" s="268"/>
    </row>
    <row r="19" spans="1:20" s="47" customFormat="1" x14ac:dyDescent="0.2">
      <c r="A19" s="321" t="s">
        <v>9</v>
      </c>
      <c r="B19" s="292">
        <v>26</v>
      </c>
      <c r="C19" s="325">
        <v>146.84672496893043</v>
      </c>
      <c r="D19" s="325"/>
      <c r="E19" s="325">
        <v>39</v>
      </c>
      <c r="F19" s="325">
        <v>103.73571470671963</v>
      </c>
      <c r="G19" s="325"/>
      <c r="H19" s="325">
        <v>68</v>
      </c>
      <c r="I19" s="325">
        <v>95.909310549272789</v>
      </c>
      <c r="J19" s="325"/>
      <c r="K19" s="325">
        <v>32</v>
      </c>
      <c r="L19" s="325">
        <v>78.220545710069104</v>
      </c>
      <c r="M19" s="325"/>
      <c r="N19" s="325">
        <v>1</v>
      </c>
      <c r="O19" s="325">
        <v>25.07385690505826</v>
      </c>
      <c r="P19" s="325"/>
      <c r="Q19" s="325">
        <v>166</v>
      </c>
      <c r="R19" s="325">
        <v>87.330623218909622</v>
      </c>
      <c r="T19" s="268"/>
    </row>
    <row r="20" spans="1:20" x14ac:dyDescent="0.2">
      <c r="A20" s="4" t="s">
        <v>10</v>
      </c>
      <c r="B20" s="268">
        <v>40</v>
      </c>
      <c r="C20" s="324">
        <v>412.81988015622738</v>
      </c>
      <c r="D20" s="324"/>
      <c r="E20" s="324">
        <v>196</v>
      </c>
      <c r="F20" s="324">
        <v>342.15276059378385</v>
      </c>
      <c r="G20" s="324"/>
      <c r="H20" s="324">
        <v>264</v>
      </c>
      <c r="I20" s="324">
        <v>253.45371233940133</v>
      </c>
      <c r="J20" s="324"/>
      <c r="K20" s="324">
        <v>59</v>
      </c>
      <c r="L20" s="324">
        <v>233.77409215212899</v>
      </c>
      <c r="M20" s="324"/>
      <c r="N20" s="324">
        <v>4</v>
      </c>
      <c r="O20" s="324">
        <v>233.80091072865011</v>
      </c>
      <c r="P20" s="324"/>
      <c r="Q20" s="324">
        <v>563</v>
      </c>
      <c r="R20" s="324">
        <v>263.73117493682309</v>
      </c>
      <c r="T20" s="268"/>
    </row>
    <row r="21" spans="1:20" x14ac:dyDescent="0.2">
      <c r="A21" s="4" t="s">
        <v>11</v>
      </c>
      <c r="B21" s="268">
        <v>14</v>
      </c>
      <c r="C21" s="268">
        <v>251.26114882279791</v>
      </c>
      <c r="D21" s="268"/>
      <c r="E21" s="268">
        <v>54</v>
      </c>
      <c r="F21" s="268">
        <v>211.01838848101781</v>
      </c>
      <c r="G21" s="268"/>
      <c r="H21" s="268">
        <v>113</v>
      </c>
      <c r="I21" s="268">
        <v>177.64721035622992</v>
      </c>
      <c r="J21" s="268"/>
      <c r="K21" s="268">
        <v>33</v>
      </c>
      <c r="L21" s="268">
        <v>103.84143688420679</v>
      </c>
      <c r="M21" s="268"/>
      <c r="N21" s="268">
        <v>1</v>
      </c>
      <c r="O21" s="268">
        <v>19.034729021482462</v>
      </c>
      <c r="P21" s="268"/>
      <c r="Q21" s="268">
        <v>215</v>
      </c>
      <c r="R21" s="268">
        <v>150.29210932861545</v>
      </c>
      <c r="T21" s="268"/>
    </row>
    <row r="22" spans="1:20" x14ac:dyDescent="0.2">
      <c r="A22" s="4" t="s">
        <v>12</v>
      </c>
      <c r="B22" s="268">
        <v>7</v>
      </c>
      <c r="C22" s="268">
        <v>770.43509921718555</v>
      </c>
      <c r="D22" s="268"/>
      <c r="E22" s="268">
        <v>14</v>
      </c>
      <c r="F22" s="268">
        <v>654.78819053136942</v>
      </c>
      <c r="G22" s="268"/>
      <c r="H22" s="268">
        <v>181</v>
      </c>
      <c r="I22" s="268">
        <v>199.0974217274416</v>
      </c>
      <c r="J22" s="268"/>
      <c r="K22" s="268">
        <v>116</v>
      </c>
      <c r="L22" s="268">
        <v>153.77762487445062</v>
      </c>
      <c r="M22" s="268"/>
      <c r="N22" s="268">
        <v>12</v>
      </c>
      <c r="O22" s="268">
        <v>295.24601246519234</v>
      </c>
      <c r="P22" s="268"/>
      <c r="Q22" s="268">
        <v>330</v>
      </c>
      <c r="R22" s="268">
        <v>196.73971946928108</v>
      </c>
      <c r="T22" s="268"/>
    </row>
    <row r="23" spans="1:20" x14ac:dyDescent="0.2">
      <c r="A23" s="4" t="s">
        <v>13</v>
      </c>
      <c r="B23" s="268">
        <v>5</v>
      </c>
      <c r="C23" s="268">
        <v>792.76288488671264</v>
      </c>
      <c r="D23" s="268"/>
      <c r="E23" s="268">
        <v>19</v>
      </c>
      <c r="F23" s="268">
        <v>519.06814716907809</v>
      </c>
      <c r="G23" s="268"/>
      <c r="H23" s="268">
        <v>99</v>
      </c>
      <c r="I23" s="268">
        <v>226.066330450778</v>
      </c>
      <c r="J23" s="268"/>
      <c r="K23" s="268">
        <v>134</v>
      </c>
      <c r="L23" s="268">
        <v>155.93589611086338</v>
      </c>
      <c r="M23" s="268"/>
      <c r="N23" s="268">
        <v>16</v>
      </c>
      <c r="O23" s="268">
        <v>80.706949136656462</v>
      </c>
      <c r="P23" s="268"/>
      <c r="Q23" s="268">
        <v>273</v>
      </c>
      <c r="R23" s="268">
        <v>158.83239670492571</v>
      </c>
      <c r="T23" s="268"/>
    </row>
    <row r="24" spans="1:20" x14ac:dyDescent="0.2">
      <c r="A24" s="4" t="s">
        <v>14</v>
      </c>
      <c r="B24" s="268">
        <v>1</v>
      </c>
      <c r="C24" s="268">
        <v>102.16628512590846</v>
      </c>
      <c r="D24" s="268"/>
      <c r="E24" s="268">
        <v>7</v>
      </c>
      <c r="F24" s="268">
        <v>96.857532696079559</v>
      </c>
      <c r="G24" s="268"/>
      <c r="H24" s="268">
        <v>38</v>
      </c>
      <c r="I24" s="268">
        <v>75.862865014324996</v>
      </c>
      <c r="J24" s="268"/>
      <c r="K24" s="268">
        <v>35</v>
      </c>
      <c r="L24" s="268">
        <v>66.19340058505351</v>
      </c>
      <c r="M24" s="268"/>
      <c r="N24" s="268">
        <v>11</v>
      </c>
      <c r="O24" s="268">
        <v>148.03834476437936</v>
      </c>
      <c r="P24" s="268"/>
      <c r="Q24" s="268">
        <v>92</v>
      </c>
      <c r="R24" s="268">
        <v>100.91139445389436</v>
      </c>
      <c r="T24" s="268"/>
    </row>
    <row r="25" spans="1:20" x14ac:dyDescent="0.2">
      <c r="A25" s="4" t="s">
        <v>15</v>
      </c>
      <c r="B25" s="268">
        <v>18</v>
      </c>
      <c r="C25" s="268">
        <v>350.03560319304427</v>
      </c>
      <c r="D25" s="268"/>
      <c r="E25" s="268">
        <v>68</v>
      </c>
      <c r="F25" s="268">
        <v>228.8303475489792</v>
      </c>
      <c r="G25" s="268"/>
      <c r="H25" s="268">
        <v>91</v>
      </c>
      <c r="I25" s="268">
        <v>155.06476278806457</v>
      </c>
      <c r="J25" s="268"/>
      <c r="K25" s="268">
        <v>45</v>
      </c>
      <c r="L25" s="268">
        <v>153.69284328856656</v>
      </c>
      <c r="M25" s="268"/>
      <c r="N25" s="268">
        <v>3</v>
      </c>
      <c r="O25" s="268">
        <v>69.783540684031792</v>
      </c>
      <c r="P25" s="268"/>
      <c r="Q25" s="268">
        <v>225</v>
      </c>
      <c r="R25" s="268">
        <v>158.47504024456913</v>
      </c>
      <c r="T25" s="268"/>
    </row>
    <row r="26" spans="1:20" x14ac:dyDescent="0.2">
      <c r="A26" s="4" t="s">
        <v>16</v>
      </c>
      <c r="B26" s="268">
        <v>27</v>
      </c>
      <c r="C26" s="268">
        <v>156.39176411994768</v>
      </c>
      <c r="D26" s="268"/>
      <c r="E26" s="268">
        <v>100</v>
      </c>
      <c r="F26" s="268">
        <v>207.37521606872329</v>
      </c>
      <c r="G26" s="268"/>
      <c r="H26" s="268">
        <v>176</v>
      </c>
      <c r="I26" s="268">
        <v>180.24100219558804</v>
      </c>
      <c r="J26" s="268"/>
      <c r="K26" s="268">
        <v>67</v>
      </c>
      <c r="L26" s="268">
        <v>184.31777462941153</v>
      </c>
      <c r="M26" s="268"/>
      <c r="N26" s="268">
        <v>8</v>
      </c>
      <c r="O26" s="268">
        <v>1003.6087607186518</v>
      </c>
      <c r="P26" s="268"/>
      <c r="Q26" s="268">
        <v>378</v>
      </c>
      <c r="R26" s="268">
        <v>331.19762547046975</v>
      </c>
      <c r="T26" s="268"/>
    </row>
    <row r="27" spans="1:20" x14ac:dyDescent="0.2">
      <c r="A27" s="4" t="s">
        <v>17</v>
      </c>
      <c r="B27" s="268">
        <v>24</v>
      </c>
      <c r="C27" s="268">
        <v>226.97511753567585</v>
      </c>
      <c r="D27" s="268"/>
      <c r="E27" s="268">
        <v>81</v>
      </c>
      <c r="F27" s="268">
        <v>122.58604599788555</v>
      </c>
      <c r="G27" s="268"/>
      <c r="H27" s="268">
        <v>158</v>
      </c>
      <c r="I27" s="268">
        <v>125.37675870088562</v>
      </c>
      <c r="J27" s="268"/>
      <c r="K27" s="268">
        <v>41</v>
      </c>
      <c r="L27" s="268">
        <v>92.815085621870907</v>
      </c>
      <c r="M27" s="268"/>
      <c r="N27" s="268">
        <v>1</v>
      </c>
      <c r="O27" s="268">
        <v>146.77578805101851</v>
      </c>
      <c r="P27" s="268"/>
      <c r="Q27" s="268">
        <v>305</v>
      </c>
      <c r="R27" s="268">
        <v>117.23756731632362</v>
      </c>
      <c r="T27" s="268"/>
    </row>
    <row r="28" spans="1:20" x14ac:dyDescent="0.2">
      <c r="A28" s="4" t="s">
        <v>18</v>
      </c>
      <c r="B28" s="268">
        <v>2</v>
      </c>
      <c r="C28" s="268">
        <v>21.493679103757447</v>
      </c>
      <c r="D28" s="268"/>
      <c r="E28" s="268">
        <v>35</v>
      </c>
      <c r="F28" s="268">
        <v>47.911359302322168</v>
      </c>
      <c r="G28" s="268"/>
      <c r="H28" s="268">
        <v>85</v>
      </c>
      <c r="I28" s="268">
        <v>68.59323377403264</v>
      </c>
      <c r="J28" s="268"/>
      <c r="K28" s="268">
        <v>14</v>
      </c>
      <c r="L28" s="268">
        <v>64.66258506497941</v>
      </c>
      <c r="M28" s="268"/>
      <c r="N28" s="268" t="s">
        <v>29</v>
      </c>
      <c r="O28" s="268" t="s">
        <v>29</v>
      </c>
      <c r="P28" s="268"/>
      <c r="Q28" s="268">
        <v>136</v>
      </c>
      <c r="R28" s="268">
        <v>64.980089870889941</v>
      </c>
      <c r="T28" s="268"/>
    </row>
    <row r="29" spans="1:20" x14ac:dyDescent="0.2">
      <c r="A29" s="4" t="s">
        <v>19</v>
      </c>
      <c r="B29" s="268">
        <v>161</v>
      </c>
      <c r="C29" s="268">
        <v>1454.0781195448785</v>
      </c>
      <c r="D29" s="268"/>
      <c r="E29" s="268">
        <v>139</v>
      </c>
      <c r="F29" s="268">
        <v>556.28988892386928</v>
      </c>
      <c r="G29" s="268"/>
      <c r="H29" s="268">
        <v>214</v>
      </c>
      <c r="I29" s="268">
        <v>229.08958166757051</v>
      </c>
      <c r="J29" s="268"/>
      <c r="K29" s="268">
        <v>36</v>
      </c>
      <c r="L29" s="268">
        <v>419.68723591733874</v>
      </c>
      <c r="M29" s="268"/>
      <c r="N29" s="268" t="s">
        <v>29</v>
      </c>
      <c r="O29" s="268" t="s">
        <v>29</v>
      </c>
      <c r="P29" s="268"/>
      <c r="Q29" s="268">
        <v>550</v>
      </c>
      <c r="R29" s="268">
        <v>409.06511123794246</v>
      </c>
      <c r="T29" s="268"/>
    </row>
    <row r="30" spans="1:20" x14ac:dyDescent="0.2">
      <c r="A30" s="4" t="s">
        <v>20</v>
      </c>
      <c r="B30" s="268">
        <v>26</v>
      </c>
      <c r="C30" s="268">
        <v>421.69747995618184</v>
      </c>
      <c r="D30" s="268"/>
      <c r="E30" s="268">
        <v>39</v>
      </c>
      <c r="F30" s="268">
        <v>345.12251883221631</v>
      </c>
      <c r="G30" s="268"/>
      <c r="H30" s="268">
        <v>97</v>
      </c>
      <c r="I30" s="268">
        <v>250.45852717019542</v>
      </c>
      <c r="J30" s="268"/>
      <c r="K30" s="268">
        <v>72</v>
      </c>
      <c r="L30" s="268">
        <v>194.69133775684659</v>
      </c>
      <c r="M30" s="268"/>
      <c r="N30" s="268">
        <v>23</v>
      </c>
      <c r="O30" s="268">
        <v>161.45880535194723</v>
      </c>
      <c r="P30" s="268"/>
      <c r="Q30" s="268">
        <v>257</v>
      </c>
      <c r="R30" s="268">
        <v>199.62877464882649</v>
      </c>
      <c r="T30" s="268"/>
    </row>
    <row r="31" spans="1:20" x14ac:dyDescent="0.2">
      <c r="A31" s="4" t="s">
        <v>21</v>
      </c>
      <c r="B31" s="268" t="s">
        <v>29</v>
      </c>
      <c r="C31" s="268" t="s">
        <v>29</v>
      </c>
      <c r="D31" s="268"/>
      <c r="E31" s="268">
        <v>6</v>
      </c>
      <c r="F31" s="268">
        <v>41.468183117632464</v>
      </c>
      <c r="G31" s="268"/>
      <c r="H31" s="268">
        <v>57</v>
      </c>
      <c r="I31" s="268">
        <v>49.107148802909471</v>
      </c>
      <c r="J31" s="268"/>
      <c r="K31" s="268">
        <v>61</v>
      </c>
      <c r="L31" s="268">
        <v>51.288207833013409</v>
      </c>
      <c r="M31" s="268"/>
      <c r="N31" s="268">
        <v>7</v>
      </c>
      <c r="O31" s="268">
        <v>66.215382215733158</v>
      </c>
      <c r="P31" s="268"/>
      <c r="Q31" s="268">
        <v>131</v>
      </c>
      <c r="R31" s="268">
        <v>53.276363475286828</v>
      </c>
      <c r="T31" s="268"/>
    </row>
    <row r="32" spans="1:20" x14ac:dyDescent="0.2">
      <c r="A32" s="4" t="s">
        <v>22</v>
      </c>
      <c r="B32" s="268">
        <v>38</v>
      </c>
      <c r="C32" s="268">
        <v>235.55344713659218</v>
      </c>
      <c r="D32" s="268"/>
      <c r="E32" s="268">
        <v>88</v>
      </c>
      <c r="F32" s="268">
        <v>134.03487193876299</v>
      </c>
      <c r="G32" s="268"/>
      <c r="H32" s="268">
        <v>224</v>
      </c>
      <c r="I32" s="268">
        <v>109.74037333445133</v>
      </c>
      <c r="J32" s="268"/>
      <c r="K32" s="268">
        <v>49</v>
      </c>
      <c r="L32" s="268">
        <v>101.3851503726918</v>
      </c>
      <c r="M32" s="268"/>
      <c r="N32" s="268">
        <v>5</v>
      </c>
      <c r="O32" s="268">
        <v>220.43193489828951</v>
      </c>
      <c r="P32" s="268"/>
      <c r="Q32" s="268">
        <v>404</v>
      </c>
      <c r="R32" s="268">
        <v>120.96600417090629</v>
      </c>
      <c r="T32" s="268"/>
    </row>
    <row r="33" spans="1:18" x14ac:dyDescent="0.2">
      <c r="A33" s="4" t="s">
        <v>23</v>
      </c>
      <c r="B33" s="268">
        <v>51</v>
      </c>
      <c r="C33" s="268">
        <v>867.80738135221509</v>
      </c>
      <c r="D33" s="268"/>
      <c r="E33" s="268">
        <v>64</v>
      </c>
      <c r="F33" s="268">
        <v>372.57298022468558</v>
      </c>
      <c r="G33" s="268"/>
      <c r="H33" s="268">
        <v>141</v>
      </c>
      <c r="I33" s="268">
        <v>172.74082002375872</v>
      </c>
      <c r="J33" s="268"/>
      <c r="K33" s="268">
        <v>106</v>
      </c>
      <c r="L33" s="268">
        <v>198.05663057010949</v>
      </c>
      <c r="M33" s="268"/>
      <c r="N33" s="268">
        <v>29</v>
      </c>
      <c r="O33" s="268">
        <v>129.40686218276983</v>
      </c>
      <c r="P33" s="268"/>
      <c r="Q33" s="268">
        <v>391</v>
      </c>
      <c r="R33" s="268">
        <v>185.89001761234309</v>
      </c>
    </row>
    <row r="34" spans="1:18" x14ac:dyDescent="0.2">
      <c r="A34" s="4" t="s">
        <v>24</v>
      </c>
      <c r="B34" s="268">
        <v>22</v>
      </c>
      <c r="C34" s="268">
        <v>174.9575210766032</v>
      </c>
      <c r="D34" s="268"/>
      <c r="E34" s="268">
        <v>56</v>
      </c>
      <c r="F34" s="268">
        <v>56.888401908240994</v>
      </c>
      <c r="G34" s="268"/>
      <c r="H34" s="268">
        <v>163</v>
      </c>
      <c r="I34" s="268">
        <v>62.79153429803376</v>
      </c>
      <c r="J34" s="268"/>
      <c r="K34" s="268">
        <v>117</v>
      </c>
      <c r="L34" s="268">
        <v>63.065203870064956</v>
      </c>
      <c r="M34" s="268"/>
      <c r="N34" s="268">
        <v>19</v>
      </c>
      <c r="O34" s="268">
        <v>72.732795760761178</v>
      </c>
      <c r="P34" s="268"/>
      <c r="Q34" s="268">
        <v>377</v>
      </c>
      <c r="R34" s="268">
        <v>65.355291856274548</v>
      </c>
    </row>
    <row r="35" spans="1:18" x14ac:dyDescent="0.2">
      <c r="A35" s="322" t="s">
        <v>25</v>
      </c>
      <c r="B35" s="320">
        <v>1173</v>
      </c>
      <c r="C35" s="320">
        <v>489.06154775984288</v>
      </c>
      <c r="D35" s="320"/>
      <c r="E35" s="320">
        <v>953</v>
      </c>
      <c r="F35" s="320">
        <v>274.68185790762459</v>
      </c>
      <c r="G35" s="320"/>
      <c r="H35" s="320">
        <v>722</v>
      </c>
      <c r="I35" s="320">
        <v>188.05353866760836</v>
      </c>
      <c r="J35" s="320"/>
      <c r="K35" s="320">
        <v>140</v>
      </c>
      <c r="L35" s="320">
        <v>287.2253295115554</v>
      </c>
      <c r="M35" s="320"/>
      <c r="N35" s="320">
        <v>7</v>
      </c>
      <c r="O35" s="320">
        <v>434.49741588756012</v>
      </c>
      <c r="P35" s="320"/>
      <c r="Q35" s="320">
        <v>2995</v>
      </c>
      <c r="R35" s="320">
        <v>273.05177248208207</v>
      </c>
    </row>
    <row r="36" spans="1:18" x14ac:dyDescent="0.2">
      <c r="A36" s="322" t="s">
        <v>26</v>
      </c>
      <c r="B36" s="320">
        <v>96</v>
      </c>
      <c r="C36" s="320">
        <v>342.39683592700067</v>
      </c>
      <c r="D36" s="320"/>
      <c r="E36" s="320">
        <v>317</v>
      </c>
      <c r="F36" s="320">
        <v>298.0348812820622</v>
      </c>
      <c r="G36" s="320"/>
      <c r="H36" s="320">
        <v>675</v>
      </c>
      <c r="I36" s="320">
        <v>203.26954570058186</v>
      </c>
      <c r="J36" s="320"/>
      <c r="K36" s="320">
        <v>278</v>
      </c>
      <c r="L36" s="320">
        <v>139.03726885980171</v>
      </c>
      <c r="M36" s="320"/>
      <c r="N36" s="320">
        <v>24</v>
      </c>
      <c r="O36" s="320">
        <v>207.75920886643277</v>
      </c>
      <c r="P36" s="320"/>
      <c r="Q36" s="320">
        <v>1390</v>
      </c>
      <c r="R36" s="320">
        <v>184.86592902937818</v>
      </c>
    </row>
    <row r="37" spans="1:18" x14ac:dyDescent="0.2">
      <c r="A37" s="322" t="s">
        <v>27</v>
      </c>
      <c r="B37" s="320">
        <v>51</v>
      </c>
      <c r="C37" s="320">
        <v>281.25862095266075</v>
      </c>
      <c r="D37" s="320"/>
      <c r="E37" s="320">
        <v>194</v>
      </c>
      <c r="F37" s="320">
        <v>243.32993662528355</v>
      </c>
      <c r="G37" s="320"/>
      <c r="H37" s="320">
        <v>404</v>
      </c>
      <c r="I37" s="320">
        <v>176.96903712740769</v>
      </c>
      <c r="J37" s="320"/>
      <c r="K37" s="320">
        <v>281</v>
      </c>
      <c r="L37" s="320">
        <v>150.92479549871882</v>
      </c>
      <c r="M37" s="320"/>
      <c r="N37" s="320">
        <v>38</v>
      </c>
      <c r="O37" s="320">
        <v>340.47688330249724</v>
      </c>
      <c r="P37" s="320"/>
      <c r="Q37" s="320">
        <v>968</v>
      </c>
      <c r="R37" s="320">
        <v>201.51126000284987</v>
      </c>
    </row>
    <row r="38" spans="1:18" x14ac:dyDescent="0.2">
      <c r="A38" s="322" t="s">
        <v>59</v>
      </c>
      <c r="B38" s="320">
        <v>251</v>
      </c>
      <c r="C38" s="320">
        <v>975.68771270065633</v>
      </c>
      <c r="D38" s="320"/>
      <c r="E38" s="320">
        <v>388</v>
      </c>
      <c r="F38" s="320">
        <v>290.94086402450779</v>
      </c>
      <c r="G38" s="320"/>
      <c r="H38" s="320">
        <v>835</v>
      </c>
      <c r="I38" s="320">
        <v>151.45348989262703</v>
      </c>
      <c r="J38" s="320"/>
      <c r="K38" s="320">
        <v>273</v>
      </c>
      <c r="L38" s="320">
        <v>155.30036428113223</v>
      </c>
      <c r="M38" s="320"/>
      <c r="N38" s="320">
        <v>36</v>
      </c>
      <c r="O38" s="320">
        <v>152.37146522526419</v>
      </c>
      <c r="P38" s="320"/>
      <c r="Q38" s="320">
        <v>1783</v>
      </c>
      <c r="R38" s="320">
        <v>181.99290406749813</v>
      </c>
    </row>
    <row r="39" spans="1:18" x14ac:dyDescent="0.2">
      <c r="A39" s="322" t="s">
        <v>60</v>
      </c>
      <c r="B39" s="320">
        <v>73</v>
      </c>
      <c r="C39" s="320">
        <v>654.98877580158728</v>
      </c>
      <c r="D39" s="320"/>
      <c r="E39" s="320">
        <v>120</v>
      </c>
      <c r="F39" s="320">
        <v>219.63074627555707</v>
      </c>
      <c r="G39" s="320"/>
      <c r="H39" s="320">
        <v>304</v>
      </c>
      <c r="I39" s="320">
        <v>112.765262765079</v>
      </c>
      <c r="J39" s="320"/>
      <c r="K39" s="320">
        <v>223</v>
      </c>
      <c r="L39" s="320">
        <v>127.55864236763345</v>
      </c>
      <c r="M39" s="320"/>
      <c r="N39" s="320">
        <v>48</v>
      </c>
      <c r="O39" s="320">
        <v>108.80595300900302</v>
      </c>
      <c r="P39" s="320"/>
      <c r="Q39" s="320">
        <v>768</v>
      </c>
      <c r="R39" s="320">
        <v>127.7144776918052</v>
      </c>
    </row>
    <row r="40" spans="1:18" s="295" customFormat="1" x14ac:dyDescent="0.2">
      <c r="A40" s="323" t="s">
        <v>28</v>
      </c>
      <c r="B40" s="320">
        <v>1644</v>
      </c>
      <c r="C40" s="320">
        <v>556.05046014727213</v>
      </c>
      <c r="D40" s="10"/>
      <c r="E40" s="320">
        <v>1972</v>
      </c>
      <c r="F40" s="320">
        <v>275.27404477814395</v>
      </c>
      <c r="G40" s="10"/>
      <c r="H40" s="320">
        <v>2940</v>
      </c>
      <c r="I40" s="320">
        <v>171.09579822387209</v>
      </c>
      <c r="J40" s="10"/>
      <c r="K40" s="320">
        <v>1195</v>
      </c>
      <c r="L40" s="320">
        <v>159.18494348768556</v>
      </c>
      <c r="M40" s="10"/>
      <c r="N40" s="320">
        <v>153</v>
      </c>
      <c r="O40" s="320">
        <v>208.59939296114987</v>
      </c>
      <c r="P40" s="10"/>
      <c r="Q40" s="320">
        <v>7904</v>
      </c>
      <c r="R40" s="320">
        <v>194.82563997309379</v>
      </c>
    </row>
    <row r="41" spans="1:18" s="68" customFormat="1" ht="2.25" customHeight="1" x14ac:dyDescent="0.2">
      <c r="A41" s="289"/>
      <c r="B41" s="290"/>
      <c r="C41" s="290"/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</row>
    <row r="42" spans="1:18" s="68" customFormat="1" ht="3" customHeight="1" x14ac:dyDescent="0.2">
      <c r="B42" s="291"/>
      <c r="C42" s="291"/>
      <c r="D42" s="291"/>
      <c r="E42" s="291"/>
      <c r="F42" s="291"/>
      <c r="G42" s="291"/>
      <c r="H42" s="291"/>
      <c r="I42" s="291"/>
      <c r="J42" s="291"/>
      <c r="K42" s="291"/>
      <c r="L42" s="291"/>
      <c r="M42" s="291"/>
      <c r="N42" s="291"/>
      <c r="O42" s="291"/>
      <c r="P42" s="291"/>
      <c r="Q42" s="291"/>
      <c r="R42" s="291"/>
    </row>
    <row r="43" spans="1:18" s="359" customFormat="1" ht="15.75" customHeight="1" x14ac:dyDescent="0.2">
      <c r="A43" s="462" t="s">
        <v>62</v>
      </c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62"/>
      <c r="N43" s="462"/>
      <c r="O43" s="462"/>
      <c r="P43" s="462"/>
      <c r="Q43" s="462"/>
      <c r="R43" s="462"/>
    </row>
    <row r="44" spans="1:18" s="335" customFormat="1" ht="13.5" customHeight="1" x14ac:dyDescent="0.2">
      <c r="A44" s="461" t="s">
        <v>291</v>
      </c>
      <c r="B44" s="461"/>
      <c r="C44" s="461"/>
      <c r="D44" s="461"/>
      <c r="E44" s="461"/>
      <c r="F44" s="461"/>
      <c r="G44" s="461"/>
      <c r="H44" s="461"/>
      <c r="I44" s="461"/>
      <c r="J44" s="461"/>
      <c r="K44" s="461"/>
      <c r="L44" s="461"/>
      <c r="M44" s="461"/>
      <c r="N44" s="461"/>
      <c r="O44" s="461"/>
      <c r="P44" s="461"/>
      <c r="Q44" s="461"/>
      <c r="R44" s="461"/>
    </row>
  </sheetData>
  <mergeCells count="10">
    <mergeCell ref="A44:R44"/>
    <mergeCell ref="A43:R43"/>
    <mergeCell ref="K9:L9"/>
    <mergeCell ref="N9:O9"/>
    <mergeCell ref="A8:A10"/>
    <mergeCell ref="B8:O8"/>
    <mergeCell ref="Q8:R9"/>
    <mergeCell ref="B9:C9"/>
    <mergeCell ref="E9:F9"/>
    <mergeCell ref="H9:I9"/>
  </mergeCells>
  <printOptions horizontalCentered="1"/>
  <pageMargins left="0.59055118110236227" right="0.59055118110236227" top="0.78740157480314965" bottom="0.78740157480314965" header="0" footer="0"/>
  <pageSetup paperSize="9" fitToHeight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zoomScale="106" zoomScaleNormal="106" workbookViewId="0">
      <selection activeCell="A4" sqref="A4"/>
    </sheetView>
  </sheetViews>
  <sheetFormatPr defaultColWidth="9.140625" defaultRowHeight="12.75" x14ac:dyDescent="0.2"/>
  <cols>
    <col min="1" max="1" width="15.140625" style="347" customWidth="1"/>
    <col min="2" max="2" width="6.7109375" style="347" customWidth="1"/>
    <col min="3" max="4" width="8.140625" style="347" customWidth="1"/>
    <col min="5" max="5" width="7.5703125" style="347" customWidth="1"/>
    <col min="6" max="6" width="0.85546875" style="347" customWidth="1"/>
    <col min="7" max="7" width="7.28515625" style="347" customWidth="1"/>
    <col min="8" max="8" width="8.140625" style="347" customWidth="1"/>
    <col min="9" max="9" width="8.85546875" style="347" customWidth="1"/>
    <col min="10" max="10" width="7.7109375" style="347" customWidth="1"/>
    <col min="11" max="11" width="0.85546875" style="347" customWidth="1"/>
    <col min="12" max="12" width="6.5703125" style="347" customWidth="1"/>
    <col min="13" max="14" width="8.140625" style="347" customWidth="1"/>
    <col min="15" max="15" width="7.5703125" style="347" customWidth="1"/>
    <col min="16" max="16384" width="9.140625" style="347"/>
  </cols>
  <sheetData>
    <row r="1" spans="1:15" s="169" customFormat="1" ht="12.75" customHeight="1" x14ac:dyDescent="0.2">
      <c r="A1" s="353"/>
      <c r="B1" s="353"/>
      <c r="C1" s="353"/>
      <c r="D1" s="353"/>
      <c r="E1" s="353"/>
      <c r="F1" s="353"/>
      <c r="G1" s="353"/>
      <c r="H1" s="353"/>
      <c r="I1" s="353"/>
      <c r="J1" s="353"/>
      <c r="K1" s="353"/>
    </row>
    <row r="2" spans="1:15" s="169" customFormat="1" ht="12.75" customHeight="1" x14ac:dyDescent="0.2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</row>
    <row r="3" spans="1:15" s="169" customFormat="1" ht="12.75" customHeight="1" x14ac:dyDescent="0.2">
      <c r="A3" s="353"/>
      <c r="B3" s="353"/>
      <c r="C3" s="353"/>
      <c r="D3" s="353"/>
      <c r="E3" s="353"/>
      <c r="F3" s="353"/>
      <c r="G3" s="353"/>
      <c r="H3" s="353"/>
      <c r="I3" s="353"/>
      <c r="J3" s="353"/>
      <c r="K3" s="353"/>
    </row>
    <row r="4" spans="1:15" s="167" customFormat="1" ht="12" customHeight="1" x14ac:dyDescent="0.2">
      <c r="A4" s="166" t="s">
        <v>38</v>
      </c>
    </row>
    <row r="5" spans="1:15" s="37" customFormat="1" ht="12" customHeight="1" x14ac:dyDescent="0.2">
      <c r="A5" s="166" t="s">
        <v>43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5" s="37" customFormat="1" ht="12" customHeight="1" x14ac:dyDescent="0.2">
      <c r="A6" s="164" t="s">
        <v>139</v>
      </c>
      <c r="B6" s="163"/>
      <c r="C6" s="163"/>
      <c r="D6" s="163"/>
      <c r="E6" s="163"/>
      <c r="F6" s="163"/>
      <c r="G6" s="163"/>
      <c r="H6" s="163"/>
      <c r="I6" s="163"/>
      <c r="J6" s="163"/>
    </row>
    <row r="7" spans="1:15" ht="4.5" customHeight="1" x14ac:dyDescent="0.2">
      <c r="A7" s="354"/>
      <c r="B7" s="469"/>
      <c r="C7" s="469"/>
      <c r="D7" s="469"/>
      <c r="E7" s="469"/>
      <c r="F7" s="469"/>
      <c r="G7" s="340"/>
      <c r="H7" s="340"/>
      <c r="I7" s="340"/>
      <c r="J7" s="355"/>
    </row>
    <row r="8" spans="1:15" s="346" customFormat="1" ht="12" customHeight="1" x14ac:dyDescent="0.2">
      <c r="A8" s="447" t="s">
        <v>66</v>
      </c>
      <c r="B8" s="470" t="s">
        <v>67</v>
      </c>
      <c r="C8" s="470"/>
      <c r="D8" s="470"/>
      <c r="E8" s="470"/>
      <c r="F8" s="470"/>
      <c r="G8" s="470"/>
      <c r="H8" s="470"/>
      <c r="I8" s="470"/>
      <c r="J8" s="470"/>
      <c r="K8" s="470"/>
      <c r="L8" s="470"/>
      <c r="M8" s="470"/>
      <c r="N8" s="470"/>
      <c r="O8" s="470"/>
    </row>
    <row r="9" spans="1:15" ht="12" customHeight="1" x14ac:dyDescent="0.2">
      <c r="A9" s="448"/>
      <c r="B9" s="471" t="s">
        <v>70</v>
      </c>
      <c r="C9" s="471"/>
      <c r="D9" s="471"/>
      <c r="E9" s="471"/>
      <c r="F9" s="318"/>
      <c r="G9" s="471" t="s">
        <v>69</v>
      </c>
      <c r="H9" s="471"/>
      <c r="I9" s="471"/>
      <c r="J9" s="471"/>
      <c r="K9" s="318"/>
      <c r="L9" s="471" t="s">
        <v>68</v>
      </c>
      <c r="M9" s="471"/>
      <c r="N9" s="471"/>
      <c r="O9" s="471"/>
    </row>
    <row r="10" spans="1:15" s="352" customFormat="1" ht="20.100000000000001" customHeight="1" x14ac:dyDescent="0.2">
      <c r="A10" s="449"/>
      <c r="B10" s="66" t="s">
        <v>39</v>
      </c>
      <c r="C10" s="66" t="s">
        <v>35</v>
      </c>
      <c r="D10" s="66" t="s">
        <v>148</v>
      </c>
      <c r="E10" s="20" t="s">
        <v>130</v>
      </c>
      <c r="F10" s="215"/>
      <c r="G10" s="66" t="s">
        <v>39</v>
      </c>
      <c r="H10" s="66" t="s">
        <v>35</v>
      </c>
      <c r="I10" s="66" t="s">
        <v>148</v>
      </c>
      <c r="J10" s="20" t="s">
        <v>130</v>
      </c>
      <c r="K10" s="215"/>
      <c r="L10" s="66" t="s">
        <v>39</v>
      </c>
      <c r="M10" s="66" t="s">
        <v>35</v>
      </c>
      <c r="N10" s="66" t="s">
        <v>148</v>
      </c>
      <c r="O10" s="20" t="s">
        <v>130</v>
      </c>
    </row>
    <row r="11" spans="1:15" ht="3" customHeight="1" x14ac:dyDescent="0.2">
      <c r="A11" s="339"/>
      <c r="B11" s="90"/>
      <c r="C11" s="90"/>
      <c r="D11" s="90"/>
      <c r="E11" s="91"/>
      <c r="F11" s="214"/>
      <c r="G11" s="90"/>
      <c r="H11" s="306"/>
      <c r="I11" s="306"/>
      <c r="J11" s="90"/>
      <c r="K11" s="213"/>
      <c r="L11" s="90"/>
      <c r="M11" s="90"/>
      <c r="N11" s="90"/>
      <c r="O11" s="90"/>
    </row>
    <row r="12" spans="1:15" s="346" customFormat="1" ht="9.9499999999999993" customHeight="1" x14ac:dyDescent="0.2">
      <c r="A12" s="46">
        <v>2021</v>
      </c>
      <c r="B12" s="151">
        <v>5535</v>
      </c>
      <c r="C12" s="159">
        <v>54.774885132185659</v>
      </c>
      <c r="D12" s="150">
        <v>16.518089700304429</v>
      </c>
      <c r="E12" s="208">
        <v>58.884427096695525</v>
      </c>
      <c r="F12" s="151"/>
      <c r="G12" s="151">
        <v>2357</v>
      </c>
      <c r="H12" s="159">
        <v>44.140266023493155</v>
      </c>
      <c r="I12" s="356">
        <v>68.267318912010083</v>
      </c>
      <c r="J12" s="208">
        <v>301.99517904610832</v>
      </c>
      <c r="K12" s="151"/>
      <c r="L12" s="151">
        <v>12</v>
      </c>
      <c r="M12" s="159">
        <v>1.0848488443212627</v>
      </c>
      <c r="N12" s="159">
        <v>15.214591387685445</v>
      </c>
      <c r="O12" s="208">
        <v>2738.5026897564053</v>
      </c>
    </row>
    <row r="13" spans="1:15" ht="3" customHeight="1" x14ac:dyDescent="0.2">
      <c r="A13" s="46"/>
      <c r="B13" s="1"/>
      <c r="C13" s="1"/>
      <c r="D13" s="1"/>
      <c r="E13" s="12"/>
      <c r="F13" s="2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s="346" customFormat="1" ht="9.9499999999999993" customHeight="1" x14ac:dyDescent="0.2">
      <c r="A14" s="176"/>
      <c r="B14" s="472" t="s">
        <v>143</v>
      </c>
      <c r="C14" s="472"/>
      <c r="D14" s="472"/>
      <c r="E14" s="472"/>
      <c r="F14" s="472"/>
      <c r="G14" s="472"/>
      <c r="H14" s="472"/>
      <c r="I14" s="472"/>
      <c r="J14" s="472"/>
      <c r="K14" s="472"/>
      <c r="L14" s="472"/>
      <c r="M14" s="472"/>
      <c r="N14" s="472"/>
      <c r="O14" s="472"/>
    </row>
    <row r="15" spans="1:15" ht="4.5" customHeight="1" x14ac:dyDescent="0.2">
      <c r="A15" s="177"/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</row>
    <row r="16" spans="1:15" s="346" customFormat="1" ht="9.9499999999999993" customHeight="1" x14ac:dyDescent="0.2">
      <c r="A16" s="176" t="s">
        <v>3</v>
      </c>
      <c r="B16" s="151">
        <v>1046</v>
      </c>
      <c r="C16" s="150">
        <v>78.497999651952384</v>
      </c>
      <c r="D16" s="150">
        <v>29.237259758683397</v>
      </c>
      <c r="E16" s="151">
        <v>62.217432558097045</v>
      </c>
      <c r="F16" s="151"/>
      <c r="G16" s="151">
        <v>134</v>
      </c>
      <c r="H16" s="150">
        <v>20.989667876878997</v>
      </c>
      <c r="I16" s="150">
        <v>50.917128536178623</v>
      </c>
      <c r="J16" s="151">
        <v>405.22137538668733</v>
      </c>
      <c r="K16" s="151"/>
      <c r="L16" s="151">
        <v>1</v>
      </c>
      <c r="M16" s="150">
        <v>0.51233247116859981</v>
      </c>
      <c r="N16" s="150">
        <v>19.845611705137976</v>
      </c>
      <c r="O16" s="151">
        <v>6470.6307481051717</v>
      </c>
    </row>
    <row r="17" spans="1:15" s="346" customFormat="1" ht="18.75" customHeight="1" x14ac:dyDescent="0.15">
      <c r="A17" s="195" t="s">
        <v>44</v>
      </c>
      <c r="B17" s="151">
        <v>73</v>
      </c>
      <c r="C17" s="150">
        <v>99.343967099699952</v>
      </c>
      <c r="D17" s="150">
        <v>73.08527510064657</v>
      </c>
      <c r="E17" s="151">
        <v>27.739761389649001</v>
      </c>
      <c r="F17" s="151"/>
      <c r="G17" s="151">
        <v>1</v>
      </c>
      <c r="H17" s="150">
        <v>0.65603290030003758</v>
      </c>
      <c r="I17" s="150">
        <v>26.91472489935342</v>
      </c>
      <c r="J17" s="151">
        <v>1546.9584850623824</v>
      </c>
      <c r="K17" s="152"/>
      <c r="L17" s="151" t="s">
        <v>29</v>
      </c>
      <c r="M17" s="150" t="s">
        <v>29</v>
      </c>
      <c r="N17" s="150" t="s">
        <v>29</v>
      </c>
      <c r="O17" s="151" t="s">
        <v>29</v>
      </c>
    </row>
    <row r="18" spans="1:15" s="346" customFormat="1" ht="9.9499999999999993" customHeight="1" x14ac:dyDescent="0.2">
      <c r="A18" s="176" t="s">
        <v>5</v>
      </c>
      <c r="B18" s="151">
        <v>185</v>
      </c>
      <c r="C18" s="150">
        <v>72.463221710730679</v>
      </c>
      <c r="D18" s="150">
        <v>16.253833294290519</v>
      </c>
      <c r="E18" s="151">
        <v>62.229551252864191</v>
      </c>
      <c r="F18" s="151"/>
      <c r="G18" s="151">
        <v>48</v>
      </c>
      <c r="H18" s="150">
        <v>23.100286049309322</v>
      </c>
      <c r="I18" s="150">
        <v>46.56154833145218</v>
      </c>
      <c r="J18" s="151">
        <v>559.20180275832763</v>
      </c>
      <c r="K18" s="151"/>
      <c r="L18" s="151">
        <v>1</v>
      </c>
      <c r="M18" s="150">
        <v>4.4364922399600113</v>
      </c>
      <c r="N18" s="150">
        <v>37.184618374257298</v>
      </c>
      <c r="O18" s="151">
        <v>2325.3166932805966</v>
      </c>
    </row>
    <row r="19" spans="1:15" s="346" customFormat="1" ht="9.9499999999999993" customHeight="1" x14ac:dyDescent="0.2">
      <c r="A19" s="176" t="s">
        <v>6</v>
      </c>
      <c r="B19" s="151">
        <v>1042</v>
      </c>
      <c r="C19" s="150">
        <v>63.359911148112033</v>
      </c>
      <c r="D19" s="150">
        <v>20.799936326356367</v>
      </c>
      <c r="E19" s="151">
        <v>136.89094351129822</v>
      </c>
      <c r="F19" s="151"/>
      <c r="G19" s="151">
        <v>463</v>
      </c>
      <c r="H19" s="150">
        <v>35.878755069008335</v>
      </c>
      <c r="I19" s="150">
        <v>65.59106848514412</v>
      </c>
      <c r="J19" s="151">
        <v>762.31525590472472</v>
      </c>
      <c r="K19" s="151"/>
      <c r="L19" s="151">
        <v>1</v>
      </c>
      <c r="M19" s="150">
        <v>0.7613337828795802</v>
      </c>
      <c r="N19" s="150">
        <v>13.608995188499511</v>
      </c>
      <c r="O19" s="151">
        <v>7453.8084879655471</v>
      </c>
    </row>
    <row r="20" spans="1:15" ht="20.100000000000001" customHeight="1" x14ac:dyDescent="0.2">
      <c r="A20" s="247" t="s">
        <v>7</v>
      </c>
      <c r="B20" s="143">
        <v>242</v>
      </c>
      <c r="C20" s="157">
        <v>76.28840500837353</v>
      </c>
      <c r="D20" s="157">
        <v>41.342506442286322</v>
      </c>
      <c r="E20" s="143">
        <v>42.833608288698194</v>
      </c>
      <c r="F20" s="143"/>
      <c r="G20" s="143">
        <v>40</v>
      </c>
      <c r="H20" s="157">
        <v>23.711594991626438</v>
      </c>
      <c r="I20" s="157">
        <v>58.657493557713678</v>
      </c>
      <c r="J20" s="143">
        <v>195.52807574717369</v>
      </c>
      <c r="K20" s="143"/>
      <c r="L20" s="143" t="s">
        <v>29</v>
      </c>
      <c r="M20" s="157" t="s">
        <v>29</v>
      </c>
      <c r="N20" s="157" t="s">
        <v>29</v>
      </c>
      <c r="O20" s="143" t="s">
        <v>29</v>
      </c>
    </row>
    <row r="21" spans="1:15" s="189" customFormat="1" ht="9.9499999999999993" customHeight="1" x14ac:dyDescent="0.2">
      <c r="A21" s="248" t="s">
        <v>8</v>
      </c>
      <c r="B21" s="171">
        <v>96</v>
      </c>
      <c r="C21" s="155">
        <v>74.645555798268248</v>
      </c>
      <c r="D21" s="155">
        <v>40.97778411189892</v>
      </c>
      <c r="E21" s="171">
        <v>39.571533449844154</v>
      </c>
      <c r="F21" s="155"/>
      <c r="G21" s="171">
        <v>20</v>
      </c>
      <c r="H21" s="155">
        <v>25.354444201731742</v>
      </c>
      <c r="I21" s="155">
        <v>59.02221588810108</v>
      </c>
      <c r="J21" s="171">
        <v>167.80302345705491</v>
      </c>
      <c r="K21" s="171"/>
      <c r="L21" s="171" t="s">
        <v>29</v>
      </c>
      <c r="M21" s="155" t="s">
        <v>29</v>
      </c>
      <c r="N21" s="155" t="s">
        <v>29</v>
      </c>
      <c r="O21" s="171" t="s">
        <v>29</v>
      </c>
    </row>
    <row r="22" spans="1:15" s="189" customFormat="1" ht="9.9499999999999993" customHeight="1" x14ac:dyDescent="0.2">
      <c r="A22" s="248" t="s">
        <v>9</v>
      </c>
      <c r="B22" s="171">
        <v>146</v>
      </c>
      <c r="C22" s="155">
        <v>78.246488730555441</v>
      </c>
      <c r="D22" s="155">
        <v>41.701319066506784</v>
      </c>
      <c r="E22" s="171">
        <v>46.542691464013281</v>
      </c>
      <c r="F22" s="155"/>
      <c r="G22" s="171">
        <v>20</v>
      </c>
      <c r="H22" s="155">
        <v>21.753511269444566</v>
      </c>
      <c r="I22" s="155">
        <v>58.298680933493216</v>
      </c>
      <c r="J22" s="171">
        <v>234.04314253918233</v>
      </c>
      <c r="K22" s="171"/>
      <c r="L22" s="171" t="s">
        <v>29</v>
      </c>
      <c r="M22" s="155" t="s">
        <v>29</v>
      </c>
      <c r="N22" s="155" t="s">
        <v>29</v>
      </c>
      <c r="O22" s="171" t="s">
        <v>29</v>
      </c>
    </row>
    <row r="23" spans="1:15" s="346" customFormat="1" ht="9.9499999999999993" customHeight="1" x14ac:dyDescent="0.2">
      <c r="A23" s="176" t="s">
        <v>10</v>
      </c>
      <c r="B23" s="151">
        <v>291</v>
      </c>
      <c r="C23" s="150">
        <v>41.32378037550847</v>
      </c>
      <c r="D23" s="150">
        <v>15.006594322372147</v>
      </c>
      <c r="E23" s="151">
        <v>95.77310489204649</v>
      </c>
      <c r="F23" s="151"/>
      <c r="G23" s="151">
        <v>270</v>
      </c>
      <c r="H23" s="150">
        <v>55.324936393034982</v>
      </c>
      <c r="I23" s="150">
        <v>74.535974038563097</v>
      </c>
      <c r="J23" s="151">
        <v>355.30922021494683</v>
      </c>
      <c r="K23" s="151"/>
      <c r="L23" s="151">
        <v>2</v>
      </c>
      <c r="M23" s="150">
        <v>3.3512832314565504</v>
      </c>
      <c r="N23" s="150">
        <v>10.457431639064762</v>
      </c>
      <c r="O23" s="151">
        <v>822.95363969979485</v>
      </c>
    </row>
    <row r="24" spans="1:15" s="346" customFormat="1" ht="9.9499999999999993" customHeight="1" x14ac:dyDescent="0.2">
      <c r="A24" s="176" t="s">
        <v>11</v>
      </c>
      <c r="B24" s="151">
        <v>153</v>
      </c>
      <c r="C24" s="150">
        <v>70.010586710560048</v>
      </c>
      <c r="D24" s="150">
        <v>22.599063405108748</v>
      </c>
      <c r="E24" s="151">
        <v>48.513532989612983</v>
      </c>
      <c r="F24" s="151"/>
      <c r="G24" s="151">
        <v>62</v>
      </c>
      <c r="H24" s="150">
        <v>29.989413289439948</v>
      </c>
      <c r="I24" s="150">
        <v>77.400936594891263</v>
      </c>
      <c r="J24" s="151">
        <v>387.89521864213395</v>
      </c>
      <c r="K24" s="151"/>
      <c r="L24" s="151" t="s">
        <v>29</v>
      </c>
      <c r="M24" s="150" t="s">
        <v>29</v>
      </c>
      <c r="N24" s="150" t="s">
        <v>29</v>
      </c>
      <c r="O24" s="151" t="s">
        <v>29</v>
      </c>
    </row>
    <row r="25" spans="1:15" s="346" customFormat="1" ht="9.75" customHeight="1" x14ac:dyDescent="0.2">
      <c r="A25" s="176" t="s">
        <v>12</v>
      </c>
      <c r="B25" s="151">
        <v>135</v>
      </c>
      <c r="C25" s="150">
        <v>37.536437540367942</v>
      </c>
      <c r="D25" s="150">
        <v>7.6486205222627239</v>
      </c>
      <c r="E25" s="151">
        <v>40.088712581172771</v>
      </c>
      <c r="F25" s="151"/>
      <c r="G25" s="151">
        <v>194</v>
      </c>
      <c r="H25" s="150">
        <v>61.837573028959667</v>
      </c>
      <c r="I25" s="150">
        <v>83.587493723075298</v>
      </c>
      <c r="J25" s="151">
        <v>265.93831647494704</v>
      </c>
      <c r="K25" s="151"/>
      <c r="L25" s="151">
        <v>1</v>
      </c>
      <c r="M25" s="150">
        <v>0.62598943067233914</v>
      </c>
      <c r="N25" s="150">
        <v>8.7638857546619793</v>
      </c>
      <c r="O25" s="151">
        <v>2754.3666719438979</v>
      </c>
    </row>
    <row r="26" spans="1:15" s="346" customFormat="1" ht="9.9499999999999993" customHeight="1" x14ac:dyDescent="0.2">
      <c r="A26" s="176" t="s">
        <v>13</v>
      </c>
      <c r="B26" s="151">
        <v>119</v>
      </c>
      <c r="C26" s="150">
        <v>38.845302354831745</v>
      </c>
      <c r="D26" s="150">
        <v>7.4325582720193513</v>
      </c>
      <c r="E26" s="151">
        <v>30.390574211787936</v>
      </c>
      <c r="F26" s="151"/>
      <c r="G26" s="151">
        <v>153</v>
      </c>
      <c r="H26" s="150">
        <v>60.709603936345921</v>
      </c>
      <c r="I26" s="150">
        <v>82.682068563565693</v>
      </c>
      <c r="J26" s="151">
        <v>216.31818135795561</v>
      </c>
      <c r="K26" s="151"/>
      <c r="L26" s="151">
        <v>1</v>
      </c>
      <c r="M26" s="150">
        <v>0.44509370882237081</v>
      </c>
      <c r="N26" s="150">
        <v>9.8853731644149576</v>
      </c>
      <c r="O26" s="151">
        <v>3527.611109536464</v>
      </c>
    </row>
    <row r="27" spans="1:15" s="346" customFormat="1" ht="9.9499999999999993" customHeight="1" x14ac:dyDescent="0.2">
      <c r="A27" s="176" t="s">
        <v>14</v>
      </c>
      <c r="B27" s="151">
        <v>63</v>
      </c>
      <c r="C27" s="150">
        <v>40.779623421038721</v>
      </c>
      <c r="D27" s="150">
        <v>15.709657818359348</v>
      </c>
      <c r="E27" s="151">
        <v>38.874402062925824</v>
      </c>
      <c r="F27" s="151"/>
      <c r="G27" s="151">
        <v>29</v>
      </c>
      <c r="H27" s="150">
        <v>59.220376578961307</v>
      </c>
      <c r="I27" s="150">
        <v>84.290342181640654</v>
      </c>
      <c r="J27" s="151">
        <v>143.63056197732911</v>
      </c>
      <c r="K27" s="151"/>
      <c r="L27" s="151" t="s">
        <v>29</v>
      </c>
      <c r="M27" s="150" t="s">
        <v>29</v>
      </c>
      <c r="N27" s="150" t="s">
        <v>29</v>
      </c>
      <c r="O27" s="151" t="s">
        <v>29</v>
      </c>
    </row>
    <row r="28" spans="1:15" s="346" customFormat="1" ht="9.9499999999999993" customHeight="1" x14ac:dyDescent="0.2">
      <c r="A28" s="176" t="s">
        <v>15</v>
      </c>
      <c r="B28" s="151">
        <v>160</v>
      </c>
      <c r="C28" s="150">
        <v>52.988951783173441</v>
      </c>
      <c r="D28" s="150">
        <v>20.648294649181985</v>
      </c>
      <c r="E28" s="151">
        <v>61.753237522051336</v>
      </c>
      <c r="F28" s="151"/>
      <c r="G28" s="151">
        <v>65</v>
      </c>
      <c r="H28" s="150">
        <v>47.01104821682658</v>
      </c>
      <c r="I28" s="150">
        <v>79.351705350818008</v>
      </c>
      <c r="J28" s="151">
        <v>267.49594352684591</v>
      </c>
      <c r="K28" s="151"/>
      <c r="L28" s="151" t="s">
        <v>29</v>
      </c>
      <c r="M28" s="150" t="s">
        <v>29</v>
      </c>
      <c r="N28" s="150" t="s">
        <v>29</v>
      </c>
      <c r="O28" s="151" t="s">
        <v>29</v>
      </c>
    </row>
    <row r="29" spans="1:15" s="346" customFormat="1" ht="9.9499999999999993" customHeight="1" x14ac:dyDescent="0.2">
      <c r="A29" s="176" t="s">
        <v>16</v>
      </c>
      <c r="B29" s="151">
        <v>255</v>
      </c>
      <c r="C29" s="150">
        <v>44.445011098964969</v>
      </c>
      <c r="D29" s="150">
        <v>7.6313729255707621</v>
      </c>
      <c r="E29" s="151">
        <v>56.867858270993366</v>
      </c>
      <c r="F29" s="151"/>
      <c r="G29" s="151">
        <v>122</v>
      </c>
      <c r="H29" s="150">
        <v>48.08481375872973</v>
      </c>
      <c r="I29" s="150">
        <v>44.216269104233454</v>
      </c>
      <c r="J29" s="151">
        <v>304.55194041022463</v>
      </c>
      <c r="K29" s="151"/>
      <c r="L29" s="151">
        <v>1</v>
      </c>
      <c r="M29" s="150">
        <v>7.4701751423052558</v>
      </c>
      <c r="N29" s="150">
        <v>48.152357970195787</v>
      </c>
      <c r="O29" s="151">
        <v>2134.8825585381701</v>
      </c>
    </row>
    <row r="30" spans="1:15" s="346" customFormat="1" ht="9.9499999999999993" customHeight="1" x14ac:dyDescent="0.2">
      <c r="A30" s="176" t="s">
        <v>17</v>
      </c>
      <c r="B30" s="151">
        <v>253</v>
      </c>
      <c r="C30" s="150">
        <v>71.962977279901253</v>
      </c>
      <c r="D30" s="150">
        <v>26.649630667947648</v>
      </c>
      <c r="E30" s="151">
        <v>43.415906171259579</v>
      </c>
      <c r="F30" s="151"/>
      <c r="G30" s="151">
        <v>52</v>
      </c>
      <c r="H30" s="150">
        <v>28.037022720098815</v>
      </c>
      <c r="I30" s="150">
        <v>73.350369332052352</v>
      </c>
      <c r="J30" s="151">
        <v>306.71654933171828</v>
      </c>
      <c r="K30" s="151"/>
      <c r="L30" s="151" t="s">
        <v>29</v>
      </c>
      <c r="M30" s="150" t="s">
        <v>29</v>
      </c>
      <c r="N30" s="150" t="s">
        <v>29</v>
      </c>
      <c r="O30" s="151" t="s">
        <v>29</v>
      </c>
    </row>
    <row r="31" spans="1:15" s="346" customFormat="1" ht="9.9499999999999993" customHeight="1" x14ac:dyDescent="0.2">
      <c r="A31" s="176" t="s">
        <v>18</v>
      </c>
      <c r="B31" s="151">
        <v>128</v>
      </c>
      <c r="C31" s="150">
        <v>87.922000665763449</v>
      </c>
      <c r="D31" s="150">
        <v>52.234336185481645</v>
      </c>
      <c r="E31" s="151">
        <v>38.604579445160006</v>
      </c>
      <c r="F31" s="151"/>
      <c r="G31" s="151">
        <v>8</v>
      </c>
      <c r="H31" s="150">
        <v>12.077999334236559</v>
      </c>
      <c r="I31" s="150">
        <v>47.765663814518355</v>
      </c>
      <c r="J31" s="151">
        <v>256.98106462151981</v>
      </c>
      <c r="K31" s="151"/>
      <c r="L31" s="151" t="s">
        <v>29</v>
      </c>
      <c r="M31" s="150" t="s">
        <v>29</v>
      </c>
      <c r="N31" s="150" t="s">
        <v>29</v>
      </c>
      <c r="O31" s="151" t="s">
        <v>29</v>
      </c>
    </row>
    <row r="32" spans="1:15" s="346" customFormat="1" ht="9.9499999999999993" customHeight="1" x14ac:dyDescent="0.2">
      <c r="A32" s="176" t="s">
        <v>19</v>
      </c>
      <c r="B32" s="151">
        <v>344</v>
      </c>
      <c r="C32" s="150">
        <v>61.213608754866478</v>
      </c>
      <c r="D32" s="150">
        <v>12.077733618851342</v>
      </c>
      <c r="E32" s="151">
        <v>80.710475118082172</v>
      </c>
      <c r="F32" s="151"/>
      <c r="G32" s="151">
        <v>205</v>
      </c>
      <c r="H32" s="150">
        <v>37.916320449824148</v>
      </c>
      <c r="I32" s="150">
        <v>71.587620201442192</v>
      </c>
      <c r="J32" s="151">
        <v>772.33226941720238</v>
      </c>
      <c r="K32" s="151"/>
      <c r="L32" s="151">
        <v>1</v>
      </c>
      <c r="M32" s="150">
        <v>0.87007079530946396</v>
      </c>
      <c r="N32" s="150">
        <v>16.334646179706464</v>
      </c>
      <c r="O32" s="151">
        <v>7679.7588110717552</v>
      </c>
    </row>
    <row r="33" spans="1:19" s="346" customFormat="1" ht="9.9499999999999993" customHeight="1" x14ac:dyDescent="0.2">
      <c r="A33" s="176" t="s">
        <v>20</v>
      </c>
      <c r="B33" s="151">
        <v>88</v>
      </c>
      <c r="C33" s="150">
        <v>14.568672107184494</v>
      </c>
      <c r="D33" s="150">
        <v>5.5707573627504967</v>
      </c>
      <c r="E33" s="151">
        <v>76.333893577259488</v>
      </c>
      <c r="F33" s="151"/>
      <c r="G33" s="151">
        <v>168</v>
      </c>
      <c r="H33" s="150">
        <v>84.83047570609105</v>
      </c>
      <c r="I33" s="150">
        <v>86.328063715311416</v>
      </c>
      <c r="J33" s="151">
        <v>203.15299936548655</v>
      </c>
      <c r="K33" s="151"/>
      <c r="L33" s="151">
        <v>1</v>
      </c>
      <c r="M33" s="150">
        <v>0.60085218672449814</v>
      </c>
      <c r="N33" s="150">
        <v>8.1011789219380788</v>
      </c>
      <c r="O33" s="151">
        <v>2691.557852545403</v>
      </c>
    </row>
    <row r="34" spans="1:19" s="346" customFormat="1" ht="9.9499999999999993" customHeight="1" x14ac:dyDescent="0.2">
      <c r="A34" s="176" t="s">
        <v>21</v>
      </c>
      <c r="B34" s="151">
        <v>107</v>
      </c>
      <c r="C34" s="150">
        <v>67.942828853696753</v>
      </c>
      <c r="D34" s="150">
        <v>37.99675399089552</v>
      </c>
      <c r="E34" s="151">
        <v>29.794592168940319</v>
      </c>
      <c r="F34" s="151"/>
      <c r="G34" s="151">
        <v>24</v>
      </c>
      <c r="H34" s="150">
        <v>32.057171146303268</v>
      </c>
      <c r="I34" s="150">
        <v>62.003246009104473</v>
      </c>
      <c r="J34" s="151">
        <v>103.04425976805518</v>
      </c>
      <c r="K34" s="151"/>
      <c r="L34" s="151" t="s">
        <v>29</v>
      </c>
      <c r="M34" s="150" t="s">
        <v>29</v>
      </c>
      <c r="N34" s="150" t="s">
        <v>29</v>
      </c>
      <c r="O34" s="151" t="s">
        <v>29</v>
      </c>
    </row>
    <row r="35" spans="1:19" s="346" customFormat="1" ht="9.9499999999999993" customHeight="1" x14ac:dyDescent="0.2">
      <c r="A35" s="176" t="s">
        <v>22</v>
      </c>
      <c r="B35" s="151">
        <v>325</v>
      </c>
      <c r="C35" s="150">
        <v>67.158902540805101</v>
      </c>
      <c r="D35" s="150">
        <v>32.355183837506104</v>
      </c>
      <c r="E35" s="151">
        <v>58.277862725052252</v>
      </c>
      <c r="F35" s="151"/>
      <c r="G35" s="151">
        <v>79</v>
      </c>
      <c r="H35" s="150">
        <v>32.841097459194899</v>
      </c>
      <c r="I35" s="150">
        <v>67.644816162493896</v>
      </c>
      <c r="J35" s="151">
        <v>249.1610739933239</v>
      </c>
      <c r="K35" s="151"/>
      <c r="L35" s="151" t="s">
        <v>29</v>
      </c>
      <c r="M35" s="150" t="s">
        <v>29</v>
      </c>
      <c r="N35" s="150" t="s">
        <v>29</v>
      </c>
      <c r="O35" s="151" t="s">
        <v>29</v>
      </c>
    </row>
    <row r="36" spans="1:19" s="346" customFormat="1" ht="9.9499999999999993" customHeight="1" x14ac:dyDescent="0.2">
      <c r="A36" s="176" t="s">
        <v>23</v>
      </c>
      <c r="B36" s="151">
        <v>212</v>
      </c>
      <c r="C36" s="150">
        <v>35.626220349189317</v>
      </c>
      <c r="D36" s="150">
        <v>10.179932761573472</v>
      </c>
      <c r="E36" s="151">
        <v>53.116717456793616</v>
      </c>
      <c r="F36" s="151"/>
      <c r="G36" s="151">
        <v>177</v>
      </c>
      <c r="H36" s="150">
        <v>63.044512513221072</v>
      </c>
      <c r="I36" s="150">
        <v>70.475504454795654</v>
      </c>
      <c r="J36" s="151">
        <v>207.80068307441309</v>
      </c>
      <c r="K36" s="151"/>
      <c r="L36" s="151">
        <v>2</v>
      </c>
      <c r="M36" s="150">
        <v>1.3292671375895722</v>
      </c>
      <c r="N36" s="150">
        <v>19.344562783630874</v>
      </c>
      <c r="O36" s="151">
        <v>2705.2208054078264</v>
      </c>
      <c r="Q36" s="254"/>
      <c r="R36" s="254"/>
      <c r="S36" s="254"/>
    </row>
    <row r="37" spans="1:19" s="346" customFormat="1" ht="9.9499999999999993" customHeight="1" x14ac:dyDescent="0.2">
      <c r="A37" s="176" t="s">
        <v>24</v>
      </c>
      <c r="B37" s="151">
        <v>316</v>
      </c>
      <c r="C37" s="150">
        <v>70.291929554173322</v>
      </c>
      <c r="D37" s="150">
        <v>31.1775409707002</v>
      </c>
      <c r="E37" s="151">
        <v>28.987926529043374</v>
      </c>
      <c r="F37" s="151"/>
      <c r="G37" s="151">
        <v>61</v>
      </c>
      <c r="H37" s="150">
        <v>29.708070445826696</v>
      </c>
      <c r="I37" s="150">
        <v>68.822459029299793</v>
      </c>
      <c r="J37" s="151">
        <v>151.40370372853477</v>
      </c>
      <c r="K37" s="151"/>
      <c r="L37" s="151" t="s">
        <v>29</v>
      </c>
      <c r="M37" s="150" t="s">
        <v>29</v>
      </c>
      <c r="N37" s="150" t="s">
        <v>29</v>
      </c>
      <c r="O37" s="151" t="s">
        <v>29</v>
      </c>
      <c r="Q37" s="254"/>
      <c r="R37" s="254"/>
      <c r="S37" s="254"/>
    </row>
    <row r="38" spans="1:19" s="346" customFormat="1" ht="9.9499999999999993" customHeight="1" x14ac:dyDescent="0.2">
      <c r="A38" s="186" t="s">
        <v>25</v>
      </c>
      <c r="B38" s="254">
        <v>2346</v>
      </c>
      <c r="C38" s="243">
        <v>72.871043139619857</v>
      </c>
      <c r="D38" s="243">
        <v>23.036643289582884</v>
      </c>
      <c r="E38" s="254">
        <v>86.319558651111137</v>
      </c>
      <c r="F38" s="149"/>
      <c r="G38" s="254">
        <v>646</v>
      </c>
      <c r="H38" s="243">
        <v>26.175979570739511</v>
      </c>
      <c r="I38" s="243">
        <v>59.54835340101512</v>
      </c>
      <c r="J38" s="254">
        <v>621.17191834579467</v>
      </c>
      <c r="K38" s="149"/>
      <c r="L38" s="254">
        <v>3</v>
      </c>
      <c r="M38" s="243">
        <v>0.95297728964069894</v>
      </c>
      <c r="N38" s="243">
        <v>17.415003309401996</v>
      </c>
      <c r="O38" s="254">
        <v>4989.8329929839047</v>
      </c>
    </row>
    <row r="39" spans="1:19" s="346" customFormat="1" ht="9.9499999999999993" customHeight="1" x14ac:dyDescent="0.2">
      <c r="A39" s="182" t="s">
        <v>26</v>
      </c>
      <c r="B39" s="254">
        <v>821</v>
      </c>
      <c r="C39" s="243">
        <v>51.230501772719265</v>
      </c>
      <c r="D39" s="243">
        <v>15.42262039472144</v>
      </c>
      <c r="E39" s="254">
        <v>55.652725401488524</v>
      </c>
      <c r="F39" s="149"/>
      <c r="G39" s="254">
        <v>566</v>
      </c>
      <c r="H39" s="243">
        <v>47.558190856307192</v>
      </c>
      <c r="I39" s="243">
        <v>76.826126428439494</v>
      </c>
      <c r="J39" s="254">
        <v>298.63485090998569</v>
      </c>
      <c r="K39" s="149"/>
      <c r="L39" s="254">
        <v>3</v>
      </c>
      <c r="M39" s="243">
        <v>1.2113073709735906</v>
      </c>
      <c r="N39" s="243">
        <v>7.7512531768390556</v>
      </c>
      <c r="O39" s="254">
        <v>1182.9719310025673</v>
      </c>
    </row>
    <row r="40" spans="1:19" s="346" customFormat="1" ht="9.9499999999999993" customHeight="1" x14ac:dyDescent="0.2">
      <c r="A40" s="182" t="s">
        <v>27</v>
      </c>
      <c r="B40" s="254">
        <v>597</v>
      </c>
      <c r="C40" s="243">
        <v>43.067901691703575</v>
      </c>
      <c r="D40" s="243">
        <v>9.8078462427864306</v>
      </c>
      <c r="E40" s="254">
        <v>45.890126443723027</v>
      </c>
      <c r="F40" s="149"/>
      <c r="G40" s="254">
        <v>369</v>
      </c>
      <c r="H40" s="243">
        <v>54.537455062149235</v>
      </c>
      <c r="I40" s="243">
        <v>63.603808696306587</v>
      </c>
      <c r="J40" s="254">
        <v>235.01066591331082</v>
      </c>
      <c r="K40" s="149"/>
      <c r="L40" s="254">
        <v>2</v>
      </c>
      <c r="M40" s="243">
        <v>2.3946432461471754</v>
      </c>
      <c r="N40" s="243">
        <v>26.588345060906988</v>
      </c>
      <c r="O40" s="254">
        <v>2237.431785813752</v>
      </c>
    </row>
    <row r="41" spans="1:19" s="346" customFormat="1" ht="9.9499999999999993" customHeight="1" x14ac:dyDescent="0.2">
      <c r="A41" s="58" t="s">
        <v>59</v>
      </c>
      <c r="B41" s="254">
        <v>1245</v>
      </c>
      <c r="C41" s="243">
        <v>54.199552463145942</v>
      </c>
      <c r="D41" s="243">
        <v>16.24781489195712</v>
      </c>
      <c r="E41" s="254">
        <v>54.557406520083049</v>
      </c>
      <c r="F41" s="149"/>
      <c r="G41" s="254">
        <v>536</v>
      </c>
      <c r="H41" s="243">
        <v>45.480175627813992</v>
      </c>
      <c r="I41" s="243">
        <v>74.597946821182475</v>
      </c>
      <c r="J41" s="254">
        <v>298.51021444070761</v>
      </c>
      <c r="K41" s="149"/>
      <c r="L41" s="254">
        <v>2</v>
      </c>
      <c r="M41" s="243">
        <v>0.32027190904015373</v>
      </c>
      <c r="N41" s="243">
        <v>9.1542382868604033</v>
      </c>
      <c r="O41" s="254">
        <v>5201.8499385243649</v>
      </c>
    </row>
    <row r="42" spans="1:19" s="346" customFormat="1" ht="9.9499999999999993" customHeight="1" x14ac:dyDescent="0.2">
      <c r="A42" s="58" t="s">
        <v>60</v>
      </c>
      <c r="B42" s="254">
        <v>528</v>
      </c>
      <c r="C42" s="243">
        <v>52.357468021412657</v>
      </c>
      <c r="D42" s="243">
        <v>15.366006569815106</v>
      </c>
      <c r="E42" s="254">
        <v>37.48197874026674</v>
      </c>
      <c r="F42" s="149"/>
      <c r="G42" s="254">
        <v>238</v>
      </c>
      <c r="H42" s="243">
        <v>46.954829609514334</v>
      </c>
      <c r="I42" s="243">
        <v>70.067228640730718</v>
      </c>
      <c r="J42" s="254">
        <v>190.57889430291942</v>
      </c>
      <c r="K42" s="149"/>
      <c r="L42" s="254">
        <v>2</v>
      </c>
      <c r="M42" s="243">
        <v>0.68770236907299576</v>
      </c>
      <c r="N42" s="243">
        <v>14.566764789454172</v>
      </c>
      <c r="O42" s="254">
        <v>2705.2208054078264</v>
      </c>
    </row>
    <row r="43" spans="1:19" s="346" customFormat="1" ht="9.9499999999999993" customHeight="1" x14ac:dyDescent="0.2">
      <c r="A43" s="186" t="s">
        <v>28</v>
      </c>
      <c r="B43" s="254">
        <v>5537</v>
      </c>
      <c r="C43" s="243">
        <v>54.724061287094571</v>
      </c>
      <c r="D43" s="243">
        <v>16.535579337121757</v>
      </c>
      <c r="E43" s="254">
        <v>58.869074241029388</v>
      </c>
      <c r="F43" s="149"/>
      <c r="G43" s="254">
        <v>2355</v>
      </c>
      <c r="H43" s="243">
        <v>44.19108986858415</v>
      </c>
      <c r="I43" s="243">
        <v>68.314369050083116</v>
      </c>
      <c r="J43" s="254">
        <v>301.17814946678482</v>
      </c>
      <c r="K43" s="149"/>
      <c r="L43" s="254">
        <v>12</v>
      </c>
      <c r="M43" s="243">
        <v>1.0848488443212627</v>
      </c>
      <c r="N43" s="243">
        <v>15.150051612795135</v>
      </c>
      <c r="O43" s="254">
        <v>2720.7647558816352</v>
      </c>
    </row>
    <row r="44" spans="1:19" ht="3" customHeight="1" x14ac:dyDescent="0.2">
      <c r="A44" s="354"/>
      <c r="B44" s="354"/>
      <c r="C44" s="354"/>
      <c r="D44" s="354"/>
      <c r="E44" s="354"/>
      <c r="F44" s="354"/>
      <c r="G44" s="354"/>
      <c r="H44" s="354"/>
      <c r="I44" s="354"/>
      <c r="J44" s="354"/>
      <c r="K44" s="354"/>
      <c r="L44" s="354"/>
      <c r="M44" s="354"/>
      <c r="N44" s="354"/>
      <c r="O44" s="354"/>
    </row>
    <row r="45" spans="1:19" ht="3" customHeight="1" x14ac:dyDescent="0.2"/>
    <row r="46" spans="1:19" s="346" customFormat="1" ht="12.75" customHeight="1" x14ac:dyDescent="0.2">
      <c r="A46" s="468" t="s">
        <v>62</v>
      </c>
      <c r="B46" s="468"/>
      <c r="C46" s="468"/>
      <c r="D46" s="468"/>
      <c r="E46" s="468"/>
      <c r="F46" s="468"/>
      <c r="G46" s="468"/>
      <c r="H46" s="468"/>
      <c r="I46" s="468"/>
      <c r="J46" s="468"/>
      <c r="K46" s="468"/>
      <c r="L46" s="468"/>
      <c r="M46" s="468"/>
      <c r="N46" s="468"/>
      <c r="O46" s="468"/>
    </row>
    <row r="47" spans="1:19" s="346" customFormat="1" ht="9.9499999999999993" customHeight="1" x14ac:dyDescent="0.2">
      <c r="A47" s="444" t="s">
        <v>283</v>
      </c>
      <c r="B47" s="444"/>
      <c r="C47" s="444"/>
      <c r="D47" s="444"/>
      <c r="E47" s="444"/>
      <c r="F47" s="444"/>
      <c r="G47" s="444"/>
      <c r="H47" s="444"/>
      <c r="I47" s="444"/>
      <c r="J47" s="444"/>
      <c r="K47" s="444"/>
      <c r="L47" s="444"/>
      <c r="M47" s="444"/>
      <c r="N47" s="444"/>
      <c r="O47" s="444"/>
    </row>
    <row r="48" spans="1:19" ht="9" customHeight="1" x14ac:dyDescent="0.2">
      <c r="A48" s="467" t="s">
        <v>126</v>
      </c>
      <c r="B48" s="467"/>
      <c r="C48" s="467"/>
      <c r="D48" s="467"/>
      <c r="E48" s="467"/>
      <c r="F48" s="467"/>
      <c r="G48" s="467"/>
      <c r="H48" s="467"/>
      <c r="I48" s="467"/>
      <c r="J48" s="467"/>
      <c r="K48" s="467"/>
      <c r="L48" s="467"/>
      <c r="M48" s="467"/>
      <c r="N48" s="467"/>
      <c r="O48" s="467"/>
    </row>
  </sheetData>
  <mergeCells count="10">
    <mergeCell ref="A48:O48"/>
    <mergeCell ref="A46:O46"/>
    <mergeCell ref="B7:F7"/>
    <mergeCell ref="A8:A10"/>
    <mergeCell ref="B8:O8"/>
    <mergeCell ref="B9:E9"/>
    <mergeCell ref="G9:J9"/>
    <mergeCell ref="L9:O9"/>
    <mergeCell ref="B14:O14"/>
    <mergeCell ref="A47:O47"/>
  </mergeCells>
  <printOptions horizontalCentered="1"/>
  <pageMargins left="0.59055118110236227" right="0.59055118110236227" top="0.78740157480314965" bottom="0.78740157480314965" header="0" footer="0"/>
  <pageSetup paperSize="9" scale="72" fitToHeight="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zoomScale="106" zoomScaleNormal="106" workbookViewId="0">
      <selection activeCell="A4" sqref="A4"/>
    </sheetView>
  </sheetViews>
  <sheetFormatPr defaultColWidth="9.140625" defaultRowHeight="12.75" x14ac:dyDescent="0.2"/>
  <cols>
    <col min="1" max="1" width="18.85546875" style="347" customWidth="1"/>
    <col min="2" max="3" width="9.7109375" style="347" customWidth="1"/>
    <col min="4" max="4" width="0.7109375" style="347" customWidth="1"/>
    <col min="5" max="5" width="9.140625" style="347" customWidth="1"/>
    <col min="6" max="6" width="10" style="347" customWidth="1"/>
    <col min="7" max="7" width="0.5703125" style="347" customWidth="1"/>
    <col min="8" max="8" width="9.140625" style="347" customWidth="1"/>
    <col min="9" max="9" width="10.5703125" style="347" customWidth="1"/>
    <col min="10" max="10" width="0.7109375" style="347" customWidth="1"/>
    <col min="11" max="12" width="9.140625" style="347" customWidth="1"/>
    <col min="13" max="13" width="0.7109375" style="347" customWidth="1"/>
    <col min="14" max="14" width="9.140625" style="347" customWidth="1"/>
    <col min="15" max="15" width="9.140625" style="347"/>
    <col min="16" max="16" width="0.5703125" style="347" customWidth="1"/>
    <col min="17" max="16384" width="9.140625" style="347"/>
  </cols>
  <sheetData>
    <row r="1" spans="1:20" s="169" customFormat="1" ht="12.75" customHeight="1" x14ac:dyDescent="0.2"/>
    <row r="2" spans="1:20" s="169" customFormat="1" ht="12.75" customHeight="1" x14ac:dyDescent="0.2"/>
    <row r="3" spans="1:20" s="168" customFormat="1" ht="12.75" customHeight="1" x14ac:dyDescent="0.2"/>
    <row r="4" spans="1:20" s="167" customFormat="1" ht="12" customHeight="1" x14ac:dyDescent="0.2">
      <c r="A4" s="166" t="s">
        <v>50</v>
      </c>
    </row>
    <row r="5" spans="1:20" s="15" customFormat="1" ht="12" customHeight="1" x14ac:dyDescent="0.2">
      <c r="A5" s="166" t="s">
        <v>116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20" s="15" customFormat="1" ht="12" customHeight="1" x14ac:dyDescent="0.2">
      <c r="A6" s="164" t="s">
        <v>140</v>
      </c>
      <c r="B6" s="163"/>
      <c r="C6" s="163"/>
      <c r="D6" s="163"/>
      <c r="E6" s="163"/>
      <c r="F6" s="163"/>
      <c r="G6" s="163"/>
      <c r="H6" s="163"/>
      <c r="I6" s="163"/>
      <c r="J6" s="163"/>
    </row>
    <row r="7" spans="1:20" s="15" customFormat="1" ht="3.75" customHeight="1" x14ac:dyDescent="0.2">
      <c r="A7" s="16"/>
      <c r="F7" s="17"/>
    </row>
    <row r="8" spans="1:20" s="346" customFormat="1" ht="15" customHeight="1" x14ac:dyDescent="0.2">
      <c r="A8" s="447" t="s">
        <v>66</v>
      </c>
      <c r="B8" s="470" t="s">
        <v>34</v>
      </c>
      <c r="C8" s="470"/>
      <c r="D8" s="470"/>
      <c r="E8" s="470"/>
      <c r="F8" s="470"/>
      <c r="G8" s="470"/>
      <c r="H8" s="470"/>
      <c r="I8" s="470"/>
      <c r="J8" s="40"/>
      <c r="K8" s="456" t="s">
        <v>32</v>
      </c>
      <c r="L8" s="456"/>
      <c r="M8" s="456"/>
      <c r="N8" s="456"/>
      <c r="O8" s="456"/>
      <c r="P8" s="456"/>
      <c r="Q8" s="456"/>
      <c r="R8" s="456"/>
    </row>
    <row r="9" spans="1:20" s="346" customFormat="1" ht="15" customHeight="1" x14ac:dyDescent="0.2">
      <c r="A9" s="448"/>
      <c r="B9" s="476" t="s">
        <v>0</v>
      </c>
      <c r="C9" s="477"/>
      <c r="D9" s="52"/>
      <c r="E9" s="476" t="s">
        <v>1</v>
      </c>
      <c r="F9" s="476"/>
      <c r="G9" s="52"/>
      <c r="H9" s="476" t="s">
        <v>2</v>
      </c>
      <c r="I9" s="476"/>
      <c r="J9" s="40"/>
      <c r="K9" s="475" t="s">
        <v>0</v>
      </c>
      <c r="L9" s="475"/>
      <c r="M9" s="146"/>
      <c r="N9" s="475" t="s">
        <v>1</v>
      </c>
      <c r="O9" s="475"/>
      <c r="P9" s="146"/>
      <c r="Q9" s="475" t="s">
        <v>2</v>
      </c>
      <c r="R9" s="475"/>
    </row>
    <row r="10" spans="1:20" ht="20.100000000000001" customHeight="1" x14ac:dyDescent="0.2">
      <c r="A10" s="449"/>
      <c r="B10" s="55" t="s">
        <v>61</v>
      </c>
      <c r="C10" s="55" t="s">
        <v>149</v>
      </c>
      <c r="D10" s="41"/>
      <c r="E10" s="55" t="s">
        <v>61</v>
      </c>
      <c r="F10" s="55" t="s">
        <v>149</v>
      </c>
      <c r="G10" s="41"/>
      <c r="H10" s="55" t="s">
        <v>61</v>
      </c>
      <c r="I10" s="55" t="s">
        <v>149</v>
      </c>
      <c r="J10" s="41"/>
      <c r="K10" s="55" t="s">
        <v>61</v>
      </c>
      <c r="L10" s="55" t="s">
        <v>149</v>
      </c>
      <c r="M10" s="55"/>
      <c r="N10" s="55" t="s">
        <v>61</v>
      </c>
      <c r="O10" s="55" t="s">
        <v>149</v>
      </c>
      <c r="P10" s="55"/>
      <c r="Q10" s="55" t="s">
        <v>61</v>
      </c>
      <c r="R10" s="55" t="s">
        <v>149</v>
      </c>
    </row>
    <row r="11" spans="1:20" ht="4.5" customHeight="1" x14ac:dyDescent="0.2">
      <c r="A11" s="348"/>
      <c r="B11" s="348"/>
      <c r="C11" s="348"/>
      <c r="D11" s="348"/>
      <c r="E11" s="348"/>
      <c r="F11" s="348"/>
      <c r="G11" s="348"/>
      <c r="H11" s="348"/>
      <c r="I11" s="348"/>
      <c r="J11" s="348"/>
      <c r="K11" s="348"/>
      <c r="L11" s="348"/>
      <c r="M11" s="348"/>
      <c r="N11" s="348"/>
      <c r="O11" s="348"/>
      <c r="P11" s="348"/>
      <c r="Q11" s="64"/>
    </row>
    <row r="12" spans="1:20" ht="9.9499999999999993" customHeight="1" x14ac:dyDescent="0.2">
      <c r="A12" s="349">
        <v>2021</v>
      </c>
      <c r="B12" s="151">
        <v>106308.40620000003</v>
      </c>
      <c r="C12" s="151">
        <v>7143779</v>
      </c>
      <c r="D12" s="151"/>
      <c r="E12" s="151">
        <v>125771.04840000007</v>
      </c>
      <c r="F12" s="151">
        <v>22805935.999999989</v>
      </c>
      <c r="G12" s="151"/>
      <c r="H12" s="151">
        <v>69989.189999999988</v>
      </c>
      <c r="I12" s="151">
        <v>29033406.999999993</v>
      </c>
      <c r="J12" s="62"/>
      <c r="K12" s="249">
        <v>35.193459533270641</v>
      </c>
      <c r="L12" s="249">
        <v>12.111564728635422</v>
      </c>
      <c r="M12" s="249"/>
      <c r="N12" s="249">
        <v>41.63657852225824</v>
      </c>
      <c r="O12" s="249">
        <v>38.665189679176336</v>
      </c>
      <c r="P12" s="249"/>
      <c r="Q12" s="249">
        <v>23.169961944471225</v>
      </c>
      <c r="R12" s="249">
        <v>49.223245592188206</v>
      </c>
    </row>
    <row r="13" spans="1:20" s="350" customFormat="1" ht="3" customHeight="1" x14ac:dyDescent="0.2">
      <c r="A13" s="39"/>
      <c r="B13" s="60"/>
      <c r="C13" s="60"/>
      <c r="D13" s="60"/>
      <c r="E13" s="162">
        <v>125789.63422300002</v>
      </c>
      <c r="F13" s="60"/>
      <c r="G13" s="60"/>
      <c r="H13" s="60"/>
      <c r="I13" s="60"/>
      <c r="J13" s="60"/>
      <c r="K13" s="161"/>
      <c r="L13" s="157"/>
      <c r="M13" s="157"/>
      <c r="N13" s="157" t="e">
        <v>#DIV/0!</v>
      </c>
      <c r="O13" s="157" t="e">
        <v>#DIV/0!</v>
      </c>
      <c r="P13" s="157"/>
      <c r="Q13" s="157" t="e">
        <v>#DIV/0!</v>
      </c>
      <c r="R13" s="161" t="e">
        <v>#DIV/0!</v>
      </c>
    </row>
    <row r="14" spans="1:20" s="351" customFormat="1" ht="9.9499999999999993" customHeight="1" x14ac:dyDescent="0.2">
      <c r="B14" s="459" t="s">
        <v>144</v>
      </c>
      <c r="C14" s="474"/>
      <c r="D14" s="474"/>
      <c r="E14" s="474"/>
      <c r="F14" s="474"/>
      <c r="G14" s="474"/>
      <c r="H14" s="474"/>
      <c r="I14" s="474"/>
      <c r="J14" s="474"/>
      <c r="K14" s="474"/>
      <c r="L14" s="474"/>
      <c r="M14" s="474"/>
      <c r="N14" s="474"/>
      <c r="O14" s="474"/>
      <c r="P14" s="474"/>
      <c r="Q14" s="474"/>
      <c r="R14" s="474"/>
    </row>
    <row r="15" spans="1:20" s="350" customFormat="1" ht="3" customHeight="1" x14ac:dyDescent="0.2">
      <c r="A15" s="31"/>
      <c r="B15" s="61"/>
      <c r="C15" s="61"/>
      <c r="D15" s="61"/>
      <c r="E15" s="94"/>
      <c r="F15" s="94"/>
      <c r="G15" s="94"/>
      <c r="H15" s="94"/>
      <c r="I15" s="94"/>
      <c r="J15" s="94"/>
      <c r="K15" s="159"/>
      <c r="L15" s="159"/>
      <c r="M15" s="159"/>
      <c r="N15" s="160"/>
      <c r="O15" s="160"/>
      <c r="P15" s="160"/>
      <c r="Q15" s="160"/>
      <c r="R15" s="159"/>
    </row>
    <row r="16" spans="1:20" ht="9.9499999999999993" customHeight="1" x14ac:dyDescent="0.2">
      <c r="A16" s="237" t="s">
        <v>3</v>
      </c>
      <c r="B16" s="151">
        <v>10976.838599999997</v>
      </c>
      <c r="C16" s="151">
        <v>468991</v>
      </c>
      <c r="D16" s="151"/>
      <c r="E16" s="151">
        <v>7688.6251999999977</v>
      </c>
      <c r="F16" s="151">
        <v>1301482</v>
      </c>
      <c r="G16" s="151"/>
      <c r="H16" s="151">
        <v>6721.2932999999994</v>
      </c>
      <c r="I16" s="151">
        <v>2470263</v>
      </c>
      <c r="J16" s="62"/>
      <c r="K16" s="249">
        <v>43.238443400870601</v>
      </c>
      <c r="L16" s="249">
        <v>11.059188782324577</v>
      </c>
      <c r="M16" s="249"/>
      <c r="N16" s="249">
        <v>30.28596826965347</v>
      </c>
      <c r="O16" s="249">
        <v>30.690002867426784</v>
      </c>
      <c r="P16" s="249"/>
      <c r="Q16" s="249">
        <v>26.475588329475926</v>
      </c>
      <c r="R16" s="249">
        <v>58.25080835024864</v>
      </c>
      <c r="T16" s="151"/>
    </row>
    <row r="17" spans="1:20" s="346" customFormat="1" ht="9.9499999999999993" customHeight="1" x14ac:dyDescent="0.15">
      <c r="A17" s="237" t="s">
        <v>4</v>
      </c>
      <c r="B17" s="151">
        <v>3260.8578000000002</v>
      </c>
      <c r="C17" s="151">
        <v>122955</v>
      </c>
      <c r="D17" s="151"/>
      <c r="E17" s="151" t="s">
        <v>29</v>
      </c>
      <c r="F17" s="151" t="s">
        <v>29</v>
      </c>
      <c r="G17" s="151"/>
      <c r="H17" s="151" t="s">
        <v>29</v>
      </c>
      <c r="I17" s="151" t="s">
        <v>29</v>
      </c>
      <c r="J17" s="95"/>
      <c r="K17" s="249">
        <v>100</v>
      </c>
      <c r="L17" s="249">
        <v>100</v>
      </c>
      <c r="M17" s="249"/>
      <c r="N17" s="249" t="s">
        <v>29</v>
      </c>
      <c r="O17" s="249" t="s">
        <v>29</v>
      </c>
      <c r="P17" s="249"/>
      <c r="Q17" s="249" t="s">
        <v>29</v>
      </c>
      <c r="R17" s="249" t="s">
        <v>29</v>
      </c>
      <c r="T17" s="151"/>
    </row>
    <row r="18" spans="1:20" ht="9.9499999999999993" customHeight="1" x14ac:dyDescent="0.2">
      <c r="A18" s="237" t="s">
        <v>5</v>
      </c>
      <c r="B18" s="151">
        <v>3523.4258000000013</v>
      </c>
      <c r="C18" s="151">
        <v>748691</v>
      </c>
      <c r="D18" s="151"/>
      <c r="E18" s="151">
        <v>1892.7383000000002</v>
      </c>
      <c r="F18" s="151">
        <v>753933</v>
      </c>
      <c r="G18" s="151"/>
      <c r="H18" s="151" t="s">
        <v>29</v>
      </c>
      <c r="I18" s="151" t="s">
        <v>29</v>
      </c>
      <c r="J18" s="152"/>
      <c r="K18" s="249">
        <v>65.053896723697875</v>
      </c>
      <c r="L18" s="249">
        <v>49.825571799731669</v>
      </c>
      <c r="M18" s="249"/>
      <c r="N18" s="249">
        <v>34.946103276302125</v>
      </c>
      <c r="O18" s="249">
        <v>50.174428200268331</v>
      </c>
      <c r="P18" s="249"/>
      <c r="Q18" s="249" t="s">
        <v>29</v>
      </c>
      <c r="R18" s="249" t="s">
        <v>29</v>
      </c>
      <c r="T18" s="151"/>
    </row>
    <row r="19" spans="1:20" ht="9.9499999999999993" customHeight="1" x14ac:dyDescent="0.2">
      <c r="A19" s="237" t="s">
        <v>6</v>
      </c>
      <c r="B19" s="151">
        <v>9634.8040999999976</v>
      </c>
      <c r="C19" s="151">
        <v>1011522</v>
      </c>
      <c r="D19" s="151"/>
      <c r="E19" s="151">
        <v>2982.9012000000012</v>
      </c>
      <c r="F19" s="151">
        <v>2054080</v>
      </c>
      <c r="G19" s="151"/>
      <c r="H19" s="151">
        <v>11245.468000000004</v>
      </c>
      <c r="I19" s="151">
        <v>6885140</v>
      </c>
      <c r="J19" s="62"/>
      <c r="K19" s="249">
        <v>40.375200644417212</v>
      </c>
      <c r="L19" s="249">
        <v>10.165292196300538</v>
      </c>
      <c r="M19" s="249"/>
      <c r="N19" s="249">
        <v>12.50001901465469</v>
      </c>
      <c r="O19" s="249">
        <v>20.642480731587654</v>
      </c>
      <c r="P19" s="249"/>
      <c r="Q19" s="249">
        <v>47.124780340928105</v>
      </c>
      <c r="R19" s="249">
        <v>69.192227072111805</v>
      </c>
      <c r="T19" s="151"/>
    </row>
    <row r="20" spans="1:20" ht="20.100000000000001" customHeight="1" x14ac:dyDescent="0.2">
      <c r="A20" s="236" t="s">
        <v>7</v>
      </c>
      <c r="B20" s="151">
        <v>13604.736000000001</v>
      </c>
      <c r="C20" s="151">
        <v>1075317</v>
      </c>
      <c r="D20" s="151"/>
      <c r="E20" s="151" t="s">
        <v>29</v>
      </c>
      <c r="F20" s="151" t="s">
        <v>29</v>
      </c>
      <c r="G20" s="151"/>
      <c r="H20" s="151" t="s">
        <v>29</v>
      </c>
      <c r="I20" s="151" t="s">
        <v>29</v>
      </c>
      <c r="J20" s="43"/>
      <c r="K20" s="249">
        <v>100</v>
      </c>
      <c r="L20" s="249">
        <v>100</v>
      </c>
      <c r="M20" s="249"/>
      <c r="N20" s="249" t="s">
        <v>29</v>
      </c>
      <c r="O20" s="249" t="s">
        <v>29</v>
      </c>
      <c r="P20" s="249"/>
      <c r="Q20" s="249" t="s">
        <v>29</v>
      </c>
      <c r="R20" s="249" t="s">
        <v>29</v>
      </c>
      <c r="T20" s="151"/>
    </row>
    <row r="21" spans="1:20" s="153" customFormat="1" ht="9.9499999999999993" customHeight="1" x14ac:dyDescent="0.2">
      <c r="A21" s="241" t="s">
        <v>8</v>
      </c>
      <c r="B21" s="171">
        <v>7397.8640000000005</v>
      </c>
      <c r="C21" s="171">
        <v>533267</v>
      </c>
      <c r="D21" s="171"/>
      <c r="E21" s="151" t="s">
        <v>29</v>
      </c>
      <c r="F21" s="151" t="s">
        <v>29</v>
      </c>
      <c r="G21" s="171"/>
      <c r="H21" s="151" t="s">
        <v>29</v>
      </c>
      <c r="I21" s="151" t="s">
        <v>29</v>
      </c>
      <c r="J21" s="96"/>
      <c r="K21" s="256">
        <v>100</v>
      </c>
      <c r="L21" s="256">
        <v>100</v>
      </c>
      <c r="M21" s="256"/>
      <c r="N21" s="249" t="s">
        <v>29</v>
      </c>
      <c r="O21" s="249" t="s">
        <v>29</v>
      </c>
      <c r="P21" s="256"/>
      <c r="Q21" s="249" t="s">
        <v>29</v>
      </c>
      <c r="R21" s="249" t="s">
        <v>29</v>
      </c>
      <c r="T21" s="151"/>
    </row>
    <row r="22" spans="1:20" s="153" customFormat="1" ht="9.9499999999999993" customHeight="1" x14ac:dyDescent="0.2">
      <c r="A22" s="241" t="s">
        <v>9</v>
      </c>
      <c r="B22" s="171">
        <v>6206.8720000000012</v>
      </c>
      <c r="C22" s="171">
        <v>542050</v>
      </c>
      <c r="D22" s="171"/>
      <c r="E22" s="151" t="s">
        <v>29</v>
      </c>
      <c r="F22" s="151" t="s">
        <v>29</v>
      </c>
      <c r="G22" s="171"/>
      <c r="H22" s="151" t="s">
        <v>29</v>
      </c>
      <c r="I22" s="151" t="s">
        <v>29</v>
      </c>
      <c r="J22" s="96"/>
      <c r="K22" s="256">
        <v>100</v>
      </c>
      <c r="L22" s="256">
        <v>100</v>
      </c>
      <c r="M22" s="256"/>
      <c r="N22" s="249" t="s">
        <v>29</v>
      </c>
      <c r="O22" s="249" t="s">
        <v>29</v>
      </c>
      <c r="P22" s="256"/>
      <c r="Q22" s="249" t="s">
        <v>29</v>
      </c>
      <c r="R22" s="249" t="s">
        <v>29</v>
      </c>
      <c r="T22" s="151"/>
    </row>
    <row r="23" spans="1:20" ht="9.9499999999999993" customHeight="1" x14ac:dyDescent="0.2">
      <c r="A23" s="237" t="s">
        <v>10</v>
      </c>
      <c r="B23" s="151">
        <v>5283.915399999999</v>
      </c>
      <c r="C23" s="151">
        <v>327161</v>
      </c>
      <c r="D23" s="151"/>
      <c r="E23" s="151">
        <v>2648.7602999999999</v>
      </c>
      <c r="F23" s="151">
        <v>798885</v>
      </c>
      <c r="G23" s="151"/>
      <c r="H23" s="151">
        <v>10412.720899999997</v>
      </c>
      <c r="I23" s="151">
        <v>3712207</v>
      </c>
      <c r="J23" s="62"/>
      <c r="K23" s="249">
        <v>28.802404849617698</v>
      </c>
      <c r="L23" s="249">
        <v>6.7619655276398323</v>
      </c>
      <c r="M23" s="249"/>
      <c r="N23" s="249">
        <v>14.438283116757479</v>
      </c>
      <c r="O23" s="249">
        <v>16.511848388250883</v>
      </c>
      <c r="P23" s="249"/>
      <c r="Q23" s="249">
        <v>56.759312033624823</v>
      </c>
      <c r="R23" s="249">
        <v>76.726186084109287</v>
      </c>
      <c r="T23" s="151"/>
    </row>
    <row r="24" spans="1:20" ht="9.9499999999999993" customHeight="1" x14ac:dyDescent="0.2">
      <c r="A24" s="237" t="s">
        <v>11</v>
      </c>
      <c r="B24" s="151">
        <v>3414.3273000000008</v>
      </c>
      <c r="C24" s="151">
        <v>60517</v>
      </c>
      <c r="D24" s="151"/>
      <c r="E24" s="151">
        <v>1519.6623000000004</v>
      </c>
      <c r="F24" s="151">
        <v>420654</v>
      </c>
      <c r="G24" s="151"/>
      <c r="H24" s="151">
        <v>2998.5027</v>
      </c>
      <c r="I24" s="151">
        <v>711020</v>
      </c>
      <c r="J24" s="62"/>
      <c r="K24" s="249">
        <v>43.042302102203116</v>
      </c>
      <c r="L24" s="249">
        <v>5.0761161592395849</v>
      </c>
      <c r="M24" s="249"/>
      <c r="N24" s="249">
        <v>19.157438072773171</v>
      </c>
      <c r="O24" s="249">
        <v>35.284111354640324</v>
      </c>
      <c r="P24" s="249"/>
      <c r="Q24" s="249">
        <v>37.800259825023716</v>
      </c>
      <c r="R24" s="249">
        <v>59.639772486120094</v>
      </c>
      <c r="T24" s="151"/>
    </row>
    <row r="25" spans="1:20" ht="9.9499999999999993" customHeight="1" x14ac:dyDescent="0.2">
      <c r="A25" s="237" t="s">
        <v>12</v>
      </c>
      <c r="B25" s="151">
        <v>5760.0749999999998</v>
      </c>
      <c r="C25" s="151">
        <v>184468</v>
      </c>
      <c r="D25" s="151"/>
      <c r="E25" s="151">
        <v>6213.7514000000001</v>
      </c>
      <c r="F25" s="151">
        <v>1233666</v>
      </c>
      <c r="G25" s="151"/>
      <c r="H25" s="151">
        <v>10527.623800000001</v>
      </c>
      <c r="I25" s="151">
        <v>3008795</v>
      </c>
      <c r="J25" s="62"/>
      <c r="K25" s="249">
        <v>25.598683412858431</v>
      </c>
      <c r="L25" s="249">
        <v>4.1669518530791887</v>
      </c>
      <c r="M25" s="249"/>
      <c r="N25" s="249">
        <v>27.614893016984304</v>
      </c>
      <c r="O25" s="249">
        <v>27.867309369542632</v>
      </c>
      <c r="P25" s="249"/>
      <c r="Q25" s="249">
        <v>46.786423570157275</v>
      </c>
      <c r="R25" s="249">
        <v>67.965738777378178</v>
      </c>
      <c r="T25" s="151"/>
    </row>
    <row r="26" spans="1:20" ht="9.9499999999999993" customHeight="1" x14ac:dyDescent="0.2">
      <c r="A26" s="237" t="s">
        <v>13</v>
      </c>
      <c r="B26" s="151">
        <v>5766.6407000000008</v>
      </c>
      <c r="C26" s="151">
        <v>477934</v>
      </c>
      <c r="D26" s="151"/>
      <c r="E26" s="151">
        <v>15292.322700000008</v>
      </c>
      <c r="F26" s="151">
        <v>2418004</v>
      </c>
      <c r="G26" s="151"/>
      <c r="H26" s="151">
        <v>1928.4880000000001</v>
      </c>
      <c r="I26" s="151">
        <v>755214</v>
      </c>
      <c r="J26" s="62"/>
      <c r="K26" s="249">
        <v>25.086037593536787</v>
      </c>
      <c r="L26" s="249">
        <v>13.089950788134812</v>
      </c>
      <c r="M26" s="249"/>
      <c r="N26" s="249">
        <v>66.524654838421981</v>
      </c>
      <c r="O26" s="249">
        <v>66.22578298575354</v>
      </c>
      <c r="P26" s="249"/>
      <c r="Q26" s="249">
        <v>8.3893075680412288</v>
      </c>
      <c r="R26" s="249">
        <v>20.684266226111649</v>
      </c>
      <c r="T26" s="151"/>
    </row>
    <row r="27" spans="1:20" ht="9.9499999999999993" customHeight="1" x14ac:dyDescent="0.2">
      <c r="A27" s="237" t="s">
        <v>14</v>
      </c>
      <c r="B27" s="151">
        <v>2480.1313999999998</v>
      </c>
      <c r="C27" s="151">
        <v>133918</v>
      </c>
      <c r="D27" s="151"/>
      <c r="E27" s="151">
        <v>5984.0961000000007</v>
      </c>
      <c r="F27" s="151">
        <v>720219</v>
      </c>
      <c r="G27" s="151"/>
      <c r="H27" s="151" t="s">
        <v>29</v>
      </c>
      <c r="I27" s="151" t="s">
        <v>29</v>
      </c>
      <c r="J27" s="95"/>
      <c r="K27" s="249">
        <v>29.301331988063879</v>
      </c>
      <c r="L27" s="249">
        <v>15.678749427785005</v>
      </c>
      <c r="M27" s="249"/>
      <c r="N27" s="249">
        <v>70.698668011936121</v>
      </c>
      <c r="O27" s="249">
        <v>84.321250572215007</v>
      </c>
      <c r="P27" s="249"/>
      <c r="Q27" s="249" t="s">
        <v>29</v>
      </c>
      <c r="R27" s="249" t="s">
        <v>29</v>
      </c>
      <c r="T27" s="151"/>
    </row>
    <row r="28" spans="1:20" ht="9.9499999999999993" customHeight="1" x14ac:dyDescent="0.2">
      <c r="A28" s="237" t="s">
        <v>15</v>
      </c>
      <c r="B28" s="151">
        <v>2877.9349999999999</v>
      </c>
      <c r="C28" s="151">
        <v>95934</v>
      </c>
      <c r="D28" s="151"/>
      <c r="E28" s="151">
        <v>6466.3693000000021</v>
      </c>
      <c r="F28" s="151">
        <v>1384905</v>
      </c>
      <c r="G28" s="151"/>
      <c r="H28" s="151" t="s">
        <v>29</v>
      </c>
      <c r="I28" s="151" t="s">
        <v>29</v>
      </c>
      <c r="J28" s="95"/>
      <c r="K28" s="249">
        <v>30.798815059993277</v>
      </c>
      <c r="L28" s="249">
        <v>6.4783545003879563</v>
      </c>
      <c r="M28" s="249"/>
      <c r="N28" s="249">
        <v>69.201184940006726</v>
      </c>
      <c r="O28" s="249">
        <v>93.521645499612049</v>
      </c>
      <c r="P28" s="249"/>
      <c r="Q28" s="249" t="s">
        <v>29</v>
      </c>
      <c r="R28" s="249" t="s">
        <v>29</v>
      </c>
      <c r="T28" s="151"/>
    </row>
    <row r="29" spans="1:20" ht="9.9499999999999993" customHeight="1" x14ac:dyDescent="0.2">
      <c r="A29" s="237" t="s">
        <v>16</v>
      </c>
      <c r="B29" s="151">
        <v>4495.3649000000005</v>
      </c>
      <c r="C29" s="151">
        <v>290572</v>
      </c>
      <c r="D29" s="151"/>
      <c r="E29" s="151">
        <v>9302.3714999999993</v>
      </c>
      <c r="F29" s="151">
        <v>1972394</v>
      </c>
      <c r="G29" s="151"/>
      <c r="H29" s="151">
        <v>3434.0055000000002</v>
      </c>
      <c r="I29" s="151">
        <v>3444146</v>
      </c>
      <c r="J29" s="62"/>
      <c r="K29" s="249">
        <v>26.087698655700038</v>
      </c>
      <c r="L29" s="249">
        <v>5.0914017457516163</v>
      </c>
      <c r="M29" s="249"/>
      <c r="N29" s="249">
        <v>53.983930086603714</v>
      </c>
      <c r="O29" s="249">
        <v>34.560281977995174</v>
      </c>
      <c r="P29" s="249"/>
      <c r="Q29" s="249">
        <v>19.928371257696238</v>
      </c>
      <c r="R29" s="249">
        <v>60.348316276253215</v>
      </c>
      <c r="T29" s="151"/>
    </row>
    <row r="30" spans="1:20" ht="9.9499999999999993" customHeight="1" x14ac:dyDescent="0.2">
      <c r="A30" s="237" t="s">
        <v>17</v>
      </c>
      <c r="B30" s="151">
        <v>7050.0551000000023</v>
      </c>
      <c r="C30" s="151">
        <v>345375</v>
      </c>
      <c r="D30" s="151"/>
      <c r="E30" s="151">
        <v>3781.4558999999995</v>
      </c>
      <c r="F30" s="151">
        <v>924485</v>
      </c>
      <c r="G30" s="151"/>
      <c r="H30" s="151" t="s">
        <v>29</v>
      </c>
      <c r="I30" s="151" t="s">
        <v>29</v>
      </c>
      <c r="J30" s="95"/>
      <c r="K30" s="249">
        <v>65.088380559277468</v>
      </c>
      <c r="L30" s="249">
        <v>27.197880081268799</v>
      </c>
      <c r="M30" s="249"/>
      <c r="N30" s="249">
        <v>34.911619440722525</v>
      </c>
      <c r="O30" s="249">
        <v>72.802119918731194</v>
      </c>
      <c r="P30" s="249"/>
      <c r="Q30" s="249" t="s">
        <v>29</v>
      </c>
      <c r="R30" s="249" t="s">
        <v>29</v>
      </c>
      <c r="T30" s="151"/>
    </row>
    <row r="31" spans="1:20" ht="9.9499999999999993" customHeight="1" x14ac:dyDescent="0.2">
      <c r="A31" s="237" t="s">
        <v>18</v>
      </c>
      <c r="B31" s="151">
        <v>2465.7705999999994</v>
      </c>
      <c r="C31" s="151">
        <v>142538</v>
      </c>
      <c r="D31" s="151"/>
      <c r="E31" s="151">
        <v>1994.6726000000003</v>
      </c>
      <c r="F31" s="151">
        <v>147302</v>
      </c>
      <c r="G31" s="151"/>
      <c r="H31" s="151" t="s">
        <v>29</v>
      </c>
      <c r="I31" s="151" t="s">
        <v>29</v>
      </c>
      <c r="J31" s="95"/>
      <c r="K31" s="249">
        <v>55.280842944037481</v>
      </c>
      <c r="L31" s="249">
        <v>49.178167264697763</v>
      </c>
      <c r="M31" s="249"/>
      <c r="N31" s="249">
        <v>44.719157055962519</v>
      </c>
      <c r="O31" s="249">
        <v>50.82183273530223</v>
      </c>
      <c r="P31" s="249"/>
      <c r="Q31" s="249" t="s">
        <v>29</v>
      </c>
      <c r="R31" s="249" t="s">
        <v>29</v>
      </c>
      <c r="T31" s="151"/>
    </row>
    <row r="32" spans="1:20" ht="9.9499999999999993" customHeight="1" x14ac:dyDescent="0.2">
      <c r="A32" s="237" t="s">
        <v>19</v>
      </c>
      <c r="B32" s="151">
        <v>4727.3241000000007</v>
      </c>
      <c r="C32" s="151">
        <v>334341</v>
      </c>
      <c r="D32" s="151"/>
      <c r="E32" s="151">
        <v>6937.9352999999965</v>
      </c>
      <c r="F32" s="151">
        <v>3119381</v>
      </c>
      <c r="G32" s="151"/>
      <c r="H32" s="151">
        <v>2005.3638000000003</v>
      </c>
      <c r="I32" s="151">
        <v>2138453</v>
      </c>
      <c r="J32" s="62"/>
      <c r="K32" s="249">
        <v>34.580165299267421</v>
      </c>
      <c r="L32" s="249">
        <v>5.9787292064357791</v>
      </c>
      <c r="M32" s="249"/>
      <c r="N32" s="249">
        <v>50.750687796003312</v>
      </c>
      <c r="O32" s="249">
        <v>55.781176375918143</v>
      </c>
      <c r="P32" s="249"/>
      <c r="Q32" s="249">
        <v>14.669146904729264</v>
      </c>
      <c r="R32" s="249">
        <v>38.240094417646084</v>
      </c>
      <c r="T32" s="151"/>
    </row>
    <row r="33" spans="1:26" ht="9.9499999999999993" customHeight="1" x14ac:dyDescent="0.2">
      <c r="A33" s="237" t="s">
        <v>20</v>
      </c>
      <c r="B33" s="151">
        <v>288.43420000000003</v>
      </c>
      <c r="C33" s="151">
        <v>9187</v>
      </c>
      <c r="D33" s="151"/>
      <c r="E33" s="151">
        <v>8834.8215999999993</v>
      </c>
      <c r="F33" s="151">
        <v>1054307</v>
      </c>
      <c r="G33" s="151"/>
      <c r="H33" s="151">
        <v>10417.2739</v>
      </c>
      <c r="I33" s="151">
        <v>2837358</v>
      </c>
      <c r="J33" s="62"/>
      <c r="K33" s="249">
        <v>1.4760817870766321</v>
      </c>
      <c r="L33" s="249">
        <v>0.23551265210779593</v>
      </c>
      <c r="M33" s="249"/>
      <c r="N33" s="249">
        <v>45.212805055126012</v>
      </c>
      <c r="O33" s="249">
        <v>27.02760832761663</v>
      </c>
      <c r="P33" s="249"/>
      <c r="Q33" s="249">
        <v>53.311113157797365</v>
      </c>
      <c r="R33" s="249">
        <v>72.736879020275566</v>
      </c>
      <c r="T33" s="151"/>
    </row>
    <row r="34" spans="1:26" ht="9.9499999999999993" customHeight="1" x14ac:dyDescent="0.2">
      <c r="A34" s="237" t="s">
        <v>21</v>
      </c>
      <c r="B34" s="151">
        <v>4721.3208999999997</v>
      </c>
      <c r="C34" s="151">
        <v>241051</v>
      </c>
      <c r="D34" s="151"/>
      <c r="E34" s="151">
        <v>4540.3011999999999</v>
      </c>
      <c r="F34" s="151">
        <v>225706</v>
      </c>
      <c r="G34" s="151"/>
      <c r="H34" s="151">
        <v>811.4941</v>
      </c>
      <c r="I34" s="151">
        <v>69902</v>
      </c>
      <c r="J34" s="62"/>
      <c r="K34" s="249">
        <v>46.870509644274719</v>
      </c>
      <c r="L34" s="249">
        <v>44.916977074827777</v>
      </c>
      <c r="M34" s="249"/>
      <c r="N34" s="249">
        <v>45.073452046547416</v>
      </c>
      <c r="O34" s="249">
        <v>42.057619456675468</v>
      </c>
      <c r="P34" s="249"/>
      <c r="Q34" s="249">
        <v>8.0560383091778487</v>
      </c>
      <c r="R34" s="249">
        <v>13.025403468496755</v>
      </c>
      <c r="T34" s="151"/>
    </row>
    <row r="35" spans="1:26" ht="9.9499999999999993" customHeight="1" x14ac:dyDescent="0.2">
      <c r="A35" s="237" t="s">
        <v>22</v>
      </c>
      <c r="B35" s="151">
        <v>6379.4859000000042</v>
      </c>
      <c r="C35" s="151">
        <v>411919</v>
      </c>
      <c r="D35" s="151"/>
      <c r="E35" s="151">
        <v>7470.4778000000042</v>
      </c>
      <c r="F35" s="151">
        <v>1149257</v>
      </c>
      <c r="G35" s="151"/>
      <c r="H35" s="151">
        <v>1371.6683</v>
      </c>
      <c r="I35" s="151">
        <v>280124</v>
      </c>
      <c r="J35" s="62"/>
      <c r="K35" s="249">
        <v>41.910656492023989</v>
      </c>
      <c r="L35" s="249">
        <v>22.371096507902024</v>
      </c>
      <c r="M35" s="249"/>
      <c r="N35" s="249">
        <v>49.078034470942413</v>
      </c>
      <c r="O35" s="249">
        <v>62.415521642317927</v>
      </c>
      <c r="P35" s="249"/>
      <c r="Q35" s="249">
        <v>9.0113090370336071</v>
      </c>
      <c r="R35" s="249">
        <v>15.213381849780047</v>
      </c>
      <c r="T35" s="151"/>
    </row>
    <row r="36" spans="1:26" ht="9.9499999999999993" customHeight="1" x14ac:dyDescent="0.2">
      <c r="A36" s="237" t="s">
        <v>23</v>
      </c>
      <c r="B36" s="151">
        <v>6316.3615000000009</v>
      </c>
      <c r="C36" s="151">
        <v>586350</v>
      </c>
      <c r="D36" s="151"/>
      <c r="E36" s="151">
        <v>15852.160699999999</v>
      </c>
      <c r="F36" s="151">
        <v>2335113</v>
      </c>
      <c r="G36" s="151"/>
      <c r="H36" s="151">
        <v>3664.0430000000006</v>
      </c>
      <c r="I36" s="151">
        <v>1880553</v>
      </c>
      <c r="J36" s="62"/>
      <c r="K36" s="249">
        <v>24.451158648386961</v>
      </c>
      <c r="L36" s="249">
        <v>12.2104965914316</v>
      </c>
      <c r="M36" s="249"/>
      <c r="N36" s="249">
        <v>61.36502734927771</v>
      </c>
      <c r="O36" s="249">
        <v>48.627763839187544</v>
      </c>
      <c r="P36" s="249"/>
      <c r="Q36" s="249">
        <v>14.183814002335318</v>
      </c>
      <c r="R36" s="249">
        <v>39.161739569380863</v>
      </c>
      <c r="T36" s="151"/>
    </row>
    <row r="37" spans="1:26" ht="9.9499999999999993" customHeight="1" x14ac:dyDescent="0.2">
      <c r="A37" s="237" t="s">
        <v>24</v>
      </c>
      <c r="B37" s="151">
        <v>3280.6019000000006</v>
      </c>
      <c r="C37" s="151">
        <v>52916</v>
      </c>
      <c r="D37" s="151"/>
      <c r="E37" s="151">
        <v>16367.625000000009</v>
      </c>
      <c r="F37" s="151">
        <v>741380</v>
      </c>
      <c r="G37" s="151"/>
      <c r="H37" s="151">
        <v>4451.2447000000011</v>
      </c>
      <c r="I37" s="151">
        <v>780732</v>
      </c>
      <c r="J37" s="62"/>
      <c r="K37" s="249">
        <v>13.612754480475825</v>
      </c>
      <c r="L37" s="249">
        <v>3.3596863039895162</v>
      </c>
      <c r="M37" s="249"/>
      <c r="N37" s="249">
        <v>67.916945531702027</v>
      </c>
      <c r="O37" s="249">
        <v>47.070909215582205</v>
      </c>
      <c r="P37" s="249"/>
      <c r="Q37" s="249">
        <v>18.470299987822138</v>
      </c>
      <c r="R37" s="249">
        <v>49.56940448042829</v>
      </c>
      <c r="T37" s="151"/>
    </row>
    <row r="38" spans="1:26" ht="9.9499999999999993" customHeight="1" x14ac:dyDescent="0.2">
      <c r="A38" s="58" t="s">
        <v>25</v>
      </c>
      <c r="B38" s="149">
        <v>27395.926299999985</v>
      </c>
      <c r="C38" s="149">
        <v>2352159</v>
      </c>
      <c r="D38" s="149"/>
      <c r="E38" s="149">
        <v>12564.26469999998</v>
      </c>
      <c r="F38" s="149">
        <v>4109495</v>
      </c>
      <c r="G38" s="149"/>
      <c r="H38" s="149">
        <v>17966.761299999995</v>
      </c>
      <c r="I38" s="149">
        <v>9355403</v>
      </c>
      <c r="J38" s="97"/>
      <c r="K38" s="326">
        <v>47.2939196906446</v>
      </c>
      <c r="L38" s="326">
        <v>14.871028156502186</v>
      </c>
      <c r="M38" s="261"/>
      <c r="N38" s="326">
        <v>21.689842467337932</v>
      </c>
      <c r="O38" s="326">
        <v>25.981413609371202</v>
      </c>
      <c r="P38" s="261"/>
      <c r="Q38" s="326">
        <v>31.016237842017464</v>
      </c>
      <c r="R38" s="326">
        <v>59.14755823412662</v>
      </c>
      <c r="T38" s="149"/>
    </row>
    <row r="39" spans="1:26" ht="9.9499999999999993" customHeight="1" x14ac:dyDescent="0.2">
      <c r="A39" s="58" t="s">
        <v>26</v>
      </c>
      <c r="B39" s="149">
        <v>28063.053699999989</v>
      </c>
      <c r="C39" s="149">
        <v>1647463</v>
      </c>
      <c r="D39" s="149"/>
      <c r="E39" s="149">
        <v>10382.174000000003</v>
      </c>
      <c r="F39" s="149">
        <v>2453205</v>
      </c>
      <c r="G39" s="149"/>
      <c r="H39" s="149">
        <v>23938.847400000006</v>
      </c>
      <c r="I39" s="149">
        <v>7432022</v>
      </c>
      <c r="J39" s="97"/>
      <c r="K39" s="326">
        <v>44.984322769898675</v>
      </c>
      <c r="L39" s="326">
        <v>14.285158102749662</v>
      </c>
      <c r="M39" s="261"/>
      <c r="N39" s="326">
        <v>16.642346597841929</v>
      </c>
      <c r="O39" s="326">
        <v>21.27175012941473</v>
      </c>
      <c r="P39" s="261"/>
      <c r="Q39" s="326">
        <v>38.373330632259403</v>
      </c>
      <c r="R39" s="326">
        <v>64.443091767835597</v>
      </c>
      <c r="T39" s="149"/>
    </row>
    <row r="40" spans="1:26" ht="9.9499999999999993" customHeight="1" x14ac:dyDescent="0.2">
      <c r="A40" s="58" t="s">
        <v>27</v>
      </c>
      <c r="B40" s="149">
        <v>15620.072</v>
      </c>
      <c r="C40" s="149">
        <v>998358</v>
      </c>
      <c r="D40" s="149"/>
      <c r="E40" s="149">
        <v>37045.159600000006</v>
      </c>
      <c r="F40" s="149">
        <v>6495522</v>
      </c>
      <c r="G40" s="149"/>
      <c r="H40" s="149">
        <v>5362.4934999999996</v>
      </c>
      <c r="I40" s="149">
        <v>4199360</v>
      </c>
      <c r="J40" s="97"/>
      <c r="K40" s="326">
        <v>26.918291166992514</v>
      </c>
      <c r="L40" s="326">
        <v>8.5379073721226959</v>
      </c>
      <c r="M40" s="261"/>
      <c r="N40" s="326">
        <v>63.840447882731155</v>
      </c>
      <c r="O40" s="326">
        <v>55.549377247024779</v>
      </c>
      <c r="P40" s="261"/>
      <c r="Q40" s="326">
        <v>9.2412609502763345</v>
      </c>
      <c r="R40" s="326">
        <v>35.912715380852525</v>
      </c>
      <c r="T40" s="149"/>
    </row>
    <row r="41" spans="1:26" ht="9.9499999999999993" customHeight="1" x14ac:dyDescent="0.2">
      <c r="A41" s="58" t="s">
        <v>59</v>
      </c>
      <c r="B41" s="149">
        <v>25632.390799999994</v>
      </c>
      <c r="C41" s="149">
        <v>1484411</v>
      </c>
      <c r="D41" s="149"/>
      <c r="E41" s="149">
        <v>33559.664399999987</v>
      </c>
      <c r="F41" s="149">
        <v>6620438</v>
      </c>
      <c r="G41" s="149"/>
      <c r="H41" s="149">
        <v>14605.800100000002</v>
      </c>
      <c r="I41" s="149">
        <v>5325837</v>
      </c>
      <c r="J41" s="97"/>
      <c r="K41" s="326">
        <v>34.73324623839035</v>
      </c>
      <c r="L41" s="326">
        <v>11.052384070329692</v>
      </c>
      <c r="M41" s="261"/>
      <c r="N41" s="326">
        <v>45.475121551398253</v>
      </c>
      <c r="O41" s="326">
        <v>49.293371909670142</v>
      </c>
      <c r="P41" s="261"/>
      <c r="Q41" s="326">
        <v>19.791632210211407</v>
      </c>
      <c r="R41" s="326">
        <v>39.654244020000171</v>
      </c>
      <c r="T41" s="149"/>
    </row>
    <row r="42" spans="1:26" ht="9.9499999999999993" customHeight="1" x14ac:dyDescent="0.2">
      <c r="A42" s="58" t="s">
        <v>60</v>
      </c>
      <c r="B42" s="149">
        <v>9596.9634000000005</v>
      </c>
      <c r="C42" s="149">
        <v>639266</v>
      </c>
      <c r="D42" s="149"/>
      <c r="E42" s="149">
        <v>32219.785700000004</v>
      </c>
      <c r="F42" s="149">
        <v>3076493</v>
      </c>
      <c r="G42" s="149"/>
      <c r="H42" s="149">
        <v>8115.2877000000017</v>
      </c>
      <c r="I42" s="149">
        <v>2661285</v>
      </c>
      <c r="J42" s="97"/>
      <c r="K42" s="326">
        <v>19.22005192465932</v>
      </c>
      <c r="L42" s="326">
        <v>10.024487834802457</v>
      </c>
      <c r="M42" s="261"/>
      <c r="N42" s="326">
        <v>64.52728101009491</v>
      </c>
      <c r="O42" s="326">
        <v>48.243245616621117</v>
      </c>
      <c r="P42" s="261"/>
      <c r="Q42" s="326">
        <v>16.252667065245777</v>
      </c>
      <c r="R42" s="326">
        <v>41.732266548576426</v>
      </c>
      <c r="T42" s="149"/>
    </row>
    <row r="43" spans="1:26" ht="9.9499999999999993" customHeight="1" x14ac:dyDescent="0.2">
      <c r="A43" s="58" t="s">
        <v>28</v>
      </c>
      <c r="B43" s="149">
        <v>106308.40619999997</v>
      </c>
      <c r="C43" s="149">
        <v>7121657</v>
      </c>
      <c r="D43" s="149"/>
      <c r="E43" s="149">
        <v>125771.04839999999</v>
      </c>
      <c r="F43" s="149">
        <v>22755153</v>
      </c>
      <c r="G43" s="149"/>
      <c r="H43" s="149">
        <v>69989.19</v>
      </c>
      <c r="I43" s="149">
        <v>28973907</v>
      </c>
      <c r="J43" s="97"/>
      <c r="K43" s="326">
        <v>35.193459533270598</v>
      </c>
      <c r="L43" s="326">
        <v>12.10122384745117</v>
      </c>
      <c r="M43" s="261"/>
      <c r="N43" s="326">
        <v>41.636578522258183</v>
      </c>
      <c r="O43" s="326">
        <v>38.665889151359025</v>
      </c>
      <c r="P43" s="261"/>
      <c r="Q43" s="326">
        <v>23.169961944471218</v>
      </c>
      <c r="R43" s="326">
        <v>49.232887001189809</v>
      </c>
      <c r="T43" s="149"/>
    </row>
    <row r="44" spans="1:26" ht="3" customHeight="1" x14ac:dyDescent="0.2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T44" s="149"/>
      <c r="U44" s="149"/>
      <c r="V44" s="149"/>
      <c r="W44" s="149"/>
      <c r="X44" s="149"/>
      <c r="Y44" s="149"/>
      <c r="Z44" s="149"/>
    </row>
    <row r="45" spans="1:26" ht="3" customHeight="1" x14ac:dyDescent="0.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T45" s="149"/>
      <c r="U45" s="149"/>
      <c r="V45" s="149"/>
      <c r="W45" s="149"/>
      <c r="X45" s="149"/>
      <c r="Y45" s="149"/>
      <c r="Z45" s="149"/>
    </row>
    <row r="46" spans="1:26" s="352" customFormat="1" ht="20.100000000000001" customHeight="1" x14ac:dyDescent="0.2">
      <c r="A46" s="468" t="s">
        <v>63</v>
      </c>
      <c r="B46" s="468"/>
      <c r="C46" s="468"/>
      <c r="D46" s="468"/>
      <c r="E46" s="468"/>
      <c r="F46" s="468"/>
      <c r="G46" s="468"/>
      <c r="H46" s="468"/>
      <c r="I46" s="468"/>
      <c r="J46" s="468"/>
      <c r="K46" s="468"/>
      <c r="L46" s="468"/>
      <c r="M46" s="468"/>
      <c r="N46" s="468"/>
      <c r="O46" s="468"/>
      <c r="P46" s="468"/>
      <c r="Q46" s="468"/>
      <c r="R46" s="468"/>
    </row>
    <row r="47" spans="1:26" s="350" customFormat="1" ht="9.9499999999999993" customHeight="1" x14ac:dyDescent="0.2">
      <c r="A47" s="473" t="s">
        <v>156</v>
      </c>
      <c r="B47" s="473"/>
      <c r="C47" s="473"/>
      <c r="D47" s="473"/>
      <c r="E47" s="473"/>
      <c r="F47" s="473"/>
      <c r="G47" s="473"/>
      <c r="H47" s="473"/>
      <c r="I47" s="473"/>
      <c r="J47" s="473"/>
      <c r="K47" s="473"/>
      <c r="L47" s="473"/>
      <c r="M47" s="473"/>
      <c r="N47" s="473"/>
      <c r="O47" s="473"/>
      <c r="P47" s="473"/>
      <c r="Q47" s="473"/>
      <c r="R47" s="473"/>
    </row>
    <row r="48" spans="1:26" ht="15.75" customHeight="1" x14ac:dyDescent="0.2">
      <c r="A48" s="444" t="s">
        <v>285</v>
      </c>
      <c r="B48" s="444"/>
      <c r="C48" s="444"/>
      <c r="D48" s="444"/>
      <c r="E48" s="444"/>
      <c r="F48" s="444"/>
      <c r="G48" s="444"/>
      <c r="H48" s="444"/>
      <c r="I48" s="444"/>
      <c r="J48" s="444"/>
      <c r="K48" s="444"/>
      <c r="L48" s="444"/>
      <c r="M48" s="444"/>
      <c r="N48" s="444"/>
      <c r="O48" s="444"/>
      <c r="P48" s="444"/>
      <c r="Q48" s="444"/>
      <c r="R48" s="444"/>
    </row>
    <row r="49" spans="20:20" x14ac:dyDescent="0.2">
      <c r="T49" s="149"/>
    </row>
  </sheetData>
  <mergeCells count="13">
    <mergeCell ref="A48:R48"/>
    <mergeCell ref="A47:R47"/>
    <mergeCell ref="A46:R46"/>
    <mergeCell ref="B8:I8"/>
    <mergeCell ref="K8:R8"/>
    <mergeCell ref="B14:R14"/>
    <mergeCell ref="A8:A10"/>
    <mergeCell ref="Q9:R9"/>
    <mergeCell ref="B9:C9"/>
    <mergeCell ref="E9:F9"/>
    <mergeCell ref="H9:I9"/>
    <mergeCell ref="K9:L9"/>
    <mergeCell ref="N9:O9"/>
  </mergeCells>
  <printOptions horizontalCentered="1"/>
  <pageMargins left="0.59055118110236227" right="0.59055118110236227" top="0.78740157480314965" bottom="0.78740157480314965" header="0" footer="0"/>
  <pageSetup paperSize="9" scale="68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zoomScale="106" zoomScaleNormal="106" workbookViewId="0">
      <selection activeCell="A4" sqref="A4"/>
    </sheetView>
  </sheetViews>
  <sheetFormatPr defaultColWidth="9.140625" defaultRowHeight="12.75" x14ac:dyDescent="0.2"/>
  <cols>
    <col min="1" max="1" width="13.42578125" style="173" customWidth="1"/>
    <col min="2" max="2" width="7.85546875" style="173" customWidth="1"/>
    <col min="3" max="3" width="0.42578125" style="173" customWidth="1"/>
    <col min="4" max="4" width="6.28515625" style="173" customWidth="1"/>
    <col min="5" max="5" width="9.28515625" style="173" customWidth="1"/>
    <col min="6" max="6" width="5.7109375" style="173" customWidth="1"/>
    <col min="7" max="7" width="0.5703125" style="173" customWidth="1"/>
    <col min="8" max="8" width="8.42578125" style="173" bestFit="1" customWidth="1"/>
    <col min="9" max="9" width="9.85546875" style="173" bestFit="1" customWidth="1"/>
    <col min="10" max="10" width="5.5703125" style="173" bestFit="1" customWidth="1"/>
    <col min="11" max="11" width="0.42578125" style="173" customWidth="1"/>
    <col min="12" max="12" width="6.7109375" style="147" customWidth="1"/>
    <col min="13" max="13" width="7.5703125" style="147" customWidth="1"/>
    <col min="14" max="14" width="0.42578125" style="147" customWidth="1"/>
    <col min="15" max="15" width="6.7109375" style="147" customWidth="1"/>
    <col min="16" max="16" width="7.28515625" style="147" customWidth="1"/>
    <col min="17" max="16384" width="9.140625" style="147"/>
  </cols>
  <sheetData>
    <row r="1" spans="1:16" s="169" customFormat="1" ht="12.75" customHeight="1" x14ac:dyDescent="0.2">
      <c r="A1" s="170"/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6" s="169" customFormat="1" ht="12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6" s="168" customFormat="1" ht="12.75" customHeight="1" x14ac:dyDescent="0.2">
      <c r="A3" s="478"/>
      <c r="B3" s="478"/>
      <c r="C3" s="478"/>
      <c r="D3" s="478"/>
      <c r="E3" s="478"/>
      <c r="F3" s="478"/>
      <c r="G3" s="478"/>
      <c r="H3" s="478"/>
      <c r="I3" s="478"/>
      <c r="J3" s="478"/>
      <c r="K3" s="148"/>
    </row>
    <row r="4" spans="1:16" s="167" customFormat="1" ht="12" customHeight="1" x14ac:dyDescent="0.2">
      <c r="A4" s="166" t="s">
        <v>51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</row>
    <row r="5" spans="1:16" s="15" customFormat="1" ht="24" customHeight="1" x14ac:dyDescent="0.2">
      <c r="A5" s="479" t="s">
        <v>57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</row>
    <row r="6" spans="1:16" s="15" customFormat="1" ht="12" customHeight="1" x14ac:dyDescent="0.2">
      <c r="A6" s="164" t="s">
        <v>140</v>
      </c>
      <c r="B6" s="206"/>
      <c r="C6" s="206"/>
      <c r="D6" s="206"/>
      <c r="E6" s="206"/>
      <c r="F6" s="206"/>
      <c r="G6" s="206"/>
      <c r="H6" s="206"/>
      <c r="I6" s="206"/>
      <c r="J6" s="206"/>
      <c r="K6" s="71"/>
      <c r="L6" s="71"/>
      <c r="M6" s="71"/>
      <c r="N6" s="71"/>
      <c r="O6" s="71"/>
      <c r="P6" s="71"/>
    </row>
    <row r="7" spans="1:16" s="15" customFormat="1" ht="6.75" customHeight="1" x14ac:dyDescent="0.2">
      <c r="A7" s="16"/>
      <c r="B7" s="16"/>
      <c r="C7" s="17"/>
      <c r="D7" s="16"/>
      <c r="E7" s="16"/>
      <c r="F7" s="16"/>
      <c r="G7" s="16"/>
      <c r="H7" s="16"/>
      <c r="I7" s="16"/>
      <c r="J7" s="16"/>
      <c r="K7" s="17"/>
      <c r="L7" s="16"/>
      <c r="M7" s="16"/>
      <c r="N7" s="16"/>
      <c r="O7" s="16"/>
      <c r="P7" s="16"/>
    </row>
    <row r="8" spans="1:16" s="347" customFormat="1" ht="12" customHeight="1" x14ac:dyDescent="0.2">
      <c r="A8" s="447" t="s">
        <v>294</v>
      </c>
      <c r="B8" s="480" t="s">
        <v>54</v>
      </c>
      <c r="C8" s="344"/>
      <c r="D8" s="483" t="s">
        <v>34</v>
      </c>
      <c r="E8" s="483"/>
      <c r="F8" s="483"/>
      <c r="G8" s="483"/>
      <c r="H8" s="483"/>
      <c r="I8" s="483"/>
      <c r="J8" s="483"/>
      <c r="K8" s="205"/>
      <c r="L8" s="483" t="s">
        <v>32</v>
      </c>
      <c r="M8" s="483"/>
      <c r="N8" s="483"/>
      <c r="O8" s="483"/>
      <c r="P8" s="483"/>
    </row>
    <row r="9" spans="1:16" s="347" customFormat="1" ht="21.95" customHeight="1" x14ac:dyDescent="0.2">
      <c r="A9" s="448"/>
      <c r="B9" s="481"/>
      <c r="C9" s="343"/>
      <c r="D9" s="483" t="s">
        <v>55</v>
      </c>
      <c r="E9" s="483"/>
      <c r="F9" s="483"/>
      <c r="G9" s="204"/>
      <c r="H9" s="483" t="s">
        <v>41</v>
      </c>
      <c r="I9" s="483"/>
      <c r="J9" s="483"/>
      <c r="K9" s="318"/>
      <c r="L9" s="483" t="s">
        <v>42</v>
      </c>
      <c r="M9" s="483"/>
      <c r="N9" s="204"/>
      <c r="O9" s="483" t="s">
        <v>41</v>
      </c>
      <c r="P9" s="483"/>
    </row>
    <row r="10" spans="1:16" s="347" customFormat="1" ht="30" customHeight="1" x14ac:dyDescent="0.2">
      <c r="A10" s="449"/>
      <c r="B10" s="482"/>
      <c r="C10" s="202"/>
      <c r="D10" s="201" t="s">
        <v>72</v>
      </c>
      <c r="E10" s="200" t="s">
        <v>150</v>
      </c>
      <c r="F10" s="20" t="s">
        <v>130</v>
      </c>
      <c r="G10" s="203"/>
      <c r="H10" s="201" t="s">
        <v>74</v>
      </c>
      <c r="I10" s="200" t="s">
        <v>150</v>
      </c>
      <c r="J10" s="20" t="s">
        <v>130</v>
      </c>
      <c r="K10" s="179"/>
      <c r="L10" s="201" t="s">
        <v>72</v>
      </c>
      <c r="M10" s="200" t="s">
        <v>151</v>
      </c>
      <c r="N10" s="202"/>
      <c r="O10" s="201" t="s">
        <v>72</v>
      </c>
      <c r="P10" s="200" t="s">
        <v>151</v>
      </c>
    </row>
    <row r="11" spans="1:16" ht="3" customHeight="1" x14ac:dyDescent="0.2">
      <c r="A11" s="317"/>
      <c r="B11" s="317"/>
      <c r="C11" s="317"/>
      <c r="D11" s="198"/>
      <c r="E11" s="196"/>
      <c r="F11" s="196"/>
      <c r="G11" s="199"/>
      <c r="H11" s="198"/>
      <c r="I11" s="196"/>
      <c r="J11" s="196"/>
      <c r="K11" s="197"/>
      <c r="L11" s="196"/>
      <c r="M11" s="196"/>
      <c r="N11" s="196"/>
      <c r="O11" s="196"/>
      <c r="P11" s="196"/>
    </row>
    <row r="12" spans="1:16" ht="3" customHeight="1" x14ac:dyDescent="0.2">
      <c r="A12" s="209"/>
      <c r="B12" s="210"/>
      <c r="C12" s="21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s="158" customFormat="1" ht="9.9499999999999993" customHeight="1" x14ac:dyDescent="0.2">
      <c r="A13" s="188" t="s">
        <v>3</v>
      </c>
      <c r="B13" s="152" t="s">
        <v>29</v>
      </c>
      <c r="C13" s="187"/>
      <c r="D13" s="151" t="s">
        <v>29</v>
      </c>
      <c r="E13" s="151" t="s">
        <v>29</v>
      </c>
      <c r="F13" s="151" t="s">
        <v>29</v>
      </c>
      <c r="G13" s="152"/>
      <c r="H13" s="151">
        <v>25386.757099999999</v>
      </c>
      <c r="I13" s="151">
        <v>4240736</v>
      </c>
      <c r="J13" s="151">
        <v>167.04520326465803</v>
      </c>
      <c r="K13" s="187"/>
      <c r="L13" s="253" t="s">
        <v>29</v>
      </c>
      <c r="M13" s="253" t="s">
        <v>29</v>
      </c>
      <c r="N13" s="150"/>
      <c r="O13" s="253">
        <v>100</v>
      </c>
      <c r="P13" s="253">
        <v>100</v>
      </c>
    </row>
    <row r="14" spans="1:16" s="194" customFormat="1" ht="20.100000000000001" customHeight="1" x14ac:dyDescent="0.2">
      <c r="A14" s="195" t="s">
        <v>44</v>
      </c>
      <c r="B14" s="152" t="s">
        <v>29</v>
      </c>
      <c r="C14" s="187"/>
      <c r="D14" s="151" t="s">
        <v>29</v>
      </c>
      <c r="E14" s="151" t="s">
        <v>29</v>
      </c>
      <c r="F14" s="151" t="s">
        <v>29</v>
      </c>
      <c r="G14" s="152"/>
      <c r="H14" s="151">
        <v>3260.8578000000002</v>
      </c>
      <c r="I14" s="151">
        <v>122955</v>
      </c>
      <c r="J14" s="151">
        <v>37.706336044460443</v>
      </c>
      <c r="K14" s="187"/>
      <c r="L14" s="253" t="s">
        <v>29</v>
      </c>
      <c r="M14" s="253" t="s">
        <v>29</v>
      </c>
      <c r="N14" s="150"/>
      <c r="O14" s="253">
        <v>100</v>
      </c>
      <c r="P14" s="253">
        <v>100</v>
      </c>
    </row>
    <row r="15" spans="1:16" s="158" customFormat="1" ht="9.9499999999999993" customHeight="1" x14ac:dyDescent="0.2">
      <c r="A15" s="188" t="s">
        <v>5</v>
      </c>
      <c r="B15" s="151">
        <v>571.16920122399995</v>
      </c>
      <c r="C15" s="187"/>
      <c r="D15" s="151">
        <v>1321.8410999999999</v>
      </c>
      <c r="E15" s="151">
        <v>1209568</v>
      </c>
      <c r="F15" s="151">
        <v>915.06308889926345</v>
      </c>
      <c r="G15" s="44"/>
      <c r="H15" s="151">
        <v>4094.3230000000012</v>
      </c>
      <c r="I15" s="151">
        <v>293056</v>
      </c>
      <c r="J15" s="151">
        <v>71.576179993615526</v>
      </c>
      <c r="K15" s="42"/>
      <c r="L15" s="253">
        <v>24.405484686108377</v>
      </c>
      <c r="M15" s="253">
        <v>80.497050493004238</v>
      </c>
      <c r="N15" s="44"/>
      <c r="O15" s="253">
        <v>75.594515313891634</v>
      </c>
      <c r="P15" s="253">
        <v>19.502949506995762</v>
      </c>
    </row>
    <row r="16" spans="1:16" s="158" customFormat="1" ht="9.9499999999999993" customHeight="1" x14ac:dyDescent="0.2">
      <c r="A16" s="188" t="s">
        <v>6</v>
      </c>
      <c r="B16" s="152" t="s">
        <v>29</v>
      </c>
      <c r="C16" s="187"/>
      <c r="D16" s="151" t="s">
        <v>29</v>
      </c>
      <c r="E16" s="151" t="s">
        <v>29</v>
      </c>
      <c r="F16" s="151" t="s">
        <v>29</v>
      </c>
      <c r="G16" s="152"/>
      <c r="H16" s="151">
        <v>23863.17329999998</v>
      </c>
      <c r="I16" s="151">
        <v>9950742</v>
      </c>
      <c r="J16" s="151">
        <v>416.99156582833888</v>
      </c>
      <c r="K16" s="187"/>
      <c r="L16" s="253" t="s">
        <v>29</v>
      </c>
      <c r="M16" s="253" t="s">
        <v>29</v>
      </c>
      <c r="N16" s="150"/>
      <c r="O16" s="253">
        <v>100</v>
      </c>
      <c r="P16" s="253">
        <v>100</v>
      </c>
    </row>
    <row r="17" spans="1:16" s="192" customFormat="1" ht="20.100000000000001" customHeight="1" x14ac:dyDescent="0.2">
      <c r="A17" s="211" t="s">
        <v>45</v>
      </c>
      <c r="B17" s="156" t="s">
        <v>29</v>
      </c>
      <c r="C17" s="193"/>
      <c r="D17" s="143" t="s">
        <v>29</v>
      </c>
      <c r="E17" s="143" t="s">
        <v>29</v>
      </c>
      <c r="F17" s="143" t="s">
        <v>29</v>
      </c>
      <c r="G17" s="156"/>
      <c r="H17" s="143">
        <v>13604.736000000001</v>
      </c>
      <c r="I17" s="143">
        <v>1075317</v>
      </c>
      <c r="J17" s="143">
        <v>79.039901987072739</v>
      </c>
      <c r="K17" s="193"/>
      <c r="L17" s="253" t="s">
        <v>29</v>
      </c>
      <c r="M17" s="253" t="s">
        <v>29</v>
      </c>
      <c r="N17" s="156"/>
      <c r="O17" s="327">
        <v>100</v>
      </c>
      <c r="P17" s="327">
        <v>100</v>
      </c>
    </row>
    <row r="18" spans="1:16" s="189" customFormat="1" ht="9.9499999999999993" customHeight="1" x14ac:dyDescent="0.2">
      <c r="A18" s="191" t="s">
        <v>8</v>
      </c>
      <c r="B18" s="154" t="s">
        <v>29</v>
      </c>
      <c r="C18" s="190"/>
      <c r="D18" s="151" t="s">
        <v>29</v>
      </c>
      <c r="E18" s="151" t="s">
        <v>29</v>
      </c>
      <c r="F18" s="151" t="s">
        <v>29</v>
      </c>
      <c r="G18" s="154"/>
      <c r="H18" s="171">
        <v>7397.8640000000005</v>
      </c>
      <c r="I18" s="171">
        <v>533267</v>
      </c>
      <c r="J18" s="171">
        <v>72.083915032771614</v>
      </c>
      <c r="K18" s="190"/>
      <c r="L18" s="253" t="s">
        <v>29</v>
      </c>
      <c r="M18" s="253" t="s">
        <v>29</v>
      </c>
      <c r="N18" s="155"/>
      <c r="O18" s="266">
        <v>100</v>
      </c>
      <c r="P18" s="266">
        <v>100</v>
      </c>
    </row>
    <row r="19" spans="1:16" s="189" customFormat="1" ht="9.9499999999999993" customHeight="1" x14ac:dyDescent="0.2">
      <c r="A19" s="191" t="s">
        <v>9</v>
      </c>
      <c r="B19" s="154" t="s">
        <v>29</v>
      </c>
      <c r="C19" s="190"/>
      <c r="D19" s="151" t="s">
        <v>29</v>
      </c>
      <c r="E19" s="151" t="s">
        <v>29</v>
      </c>
      <c r="F19" s="151" t="s">
        <v>29</v>
      </c>
      <c r="G19" s="154"/>
      <c r="H19" s="171">
        <v>6206.8720000000012</v>
      </c>
      <c r="I19" s="171">
        <v>542050</v>
      </c>
      <c r="J19" s="171">
        <v>87.330623218909608</v>
      </c>
      <c r="K19" s="190"/>
      <c r="L19" s="253" t="s">
        <v>29</v>
      </c>
      <c r="M19" s="253" t="s">
        <v>29</v>
      </c>
      <c r="N19" s="155"/>
      <c r="O19" s="266">
        <v>100</v>
      </c>
      <c r="P19" s="266">
        <v>100</v>
      </c>
    </row>
    <row r="20" spans="1:16" s="158" customFormat="1" ht="9.9499999999999993" customHeight="1" x14ac:dyDescent="0.2">
      <c r="A20" s="188" t="s">
        <v>10</v>
      </c>
      <c r="B20" s="151">
        <v>171.854962806</v>
      </c>
      <c r="C20" s="187"/>
      <c r="D20" s="151">
        <v>1655.1343000000002</v>
      </c>
      <c r="E20" s="151">
        <v>405167</v>
      </c>
      <c r="F20" s="151">
        <v>244.79403272592438</v>
      </c>
      <c r="G20" s="44"/>
      <c r="H20" s="151">
        <v>16690.262300000002</v>
      </c>
      <c r="I20" s="151">
        <v>4433086</v>
      </c>
      <c r="J20" s="151">
        <v>265.60912706566626</v>
      </c>
      <c r="K20" s="42"/>
      <c r="L20" s="253">
        <v>9.022068784274742</v>
      </c>
      <c r="M20" s="253">
        <v>8.3742416942644375</v>
      </c>
      <c r="N20" s="44"/>
      <c r="O20" s="253">
        <v>90.977931215725249</v>
      </c>
      <c r="P20" s="253">
        <v>91.625758305735559</v>
      </c>
    </row>
    <row r="21" spans="1:16" s="158" customFormat="1" ht="9.9499999999999993" customHeight="1" x14ac:dyDescent="0.2">
      <c r="A21" s="188" t="s">
        <v>11</v>
      </c>
      <c r="B21" s="151">
        <v>169.43250155200002</v>
      </c>
      <c r="C21" s="187"/>
      <c r="D21" s="151">
        <v>404.75569999999999</v>
      </c>
      <c r="E21" s="151">
        <v>272369</v>
      </c>
      <c r="F21" s="151">
        <v>672.92196255667307</v>
      </c>
      <c r="G21" s="44"/>
      <c r="H21" s="151">
        <v>7527.7366000000002</v>
      </c>
      <c r="I21" s="151">
        <v>919822</v>
      </c>
      <c r="J21" s="151">
        <v>122.19104478230548</v>
      </c>
      <c r="K21" s="42"/>
      <c r="L21" s="253">
        <v>5.1025035347339704</v>
      </c>
      <c r="M21" s="253">
        <v>22.846087581603953</v>
      </c>
      <c r="N21" s="44"/>
      <c r="O21" s="253">
        <v>94.89749646526603</v>
      </c>
      <c r="P21" s="253">
        <v>77.153912418396047</v>
      </c>
    </row>
    <row r="22" spans="1:16" s="158" customFormat="1" ht="9.9499999999999993" customHeight="1" x14ac:dyDescent="0.2">
      <c r="A22" s="188" t="s">
        <v>12</v>
      </c>
      <c r="B22" s="151">
        <v>165.67284698399999</v>
      </c>
      <c r="C22" s="187"/>
      <c r="D22" s="151">
        <v>1515.636</v>
      </c>
      <c r="E22" s="151">
        <v>520129</v>
      </c>
      <c r="F22" s="151">
        <v>343.17540623210323</v>
      </c>
      <c r="G22" s="44"/>
      <c r="H22" s="151">
        <v>20985.814200000004</v>
      </c>
      <c r="I22" s="151">
        <v>3906800</v>
      </c>
      <c r="J22" s="151">
        <v>186.16385157932064</v>
      </c>
      <c r="K22" s="42"/>
      <c r="L22" s="253">
        <v>6.7357258600159007</v>
      </c>
      <c r="M22" s="253">
        <v>11.749205826431822</v>
      </c>
      <c r="N22" s="44"/>
      <c r="O22" s="253">
        <v>93.26427413998411</v>
      </c>
      <c r="P22" s="253">
        <v>88.250794173568181</v>
      </c>
    </row>
    <row r="23" spans="1:16" s="158" customFormat="1" ht="9.9499999999999993" customHeight="1" x14ac:dyDescent="0.2">
      <c r="A23" s="188" t="s">
        <v>13</v>
      </c>
      <c r="B23" s="151">
        <v>716.63379115600003</v>
      </c>
      <c r="C23" s="187"/>
      <c r="D23" s="151">
        <v>3175.0974000000001</v>
      </c>
      <c r="E23" s="151">
        <v>829774</v>
      </c>
      <c r="F23" s="151">
        <v>261.33812461942114</v>
      </c>
      <c r="G23" s="44"/>
      <c r="H23" s="151">
        <v>19812.353999999999</v>
      </c>
      <c r="I23" s="151">
        <v>2821378</v>
      </c>
      <c r="J23" s="151">
        <v>142.40498630299055</v>
      </c>
      <c r="K23" s="42"/>
      <c r="L23" s="253">
        <v>13.812307179037692</v>
      </c>
      <c r="M23" s="253">
        <v>22.72636143332296</v>
      </c>
      <c r="N23" s="44"/>
      <c r="O23" s="253">
        <v>86.187692820962312</v>
      </c>
      <c r="P23" s="253">
        <v>77.273638566677036</v>
      </c>
    </row>
    <row r="24" spans="1:16" s="158" customFormat="1" ht="9.9499999999999993" customHeight="1" x14ac:dyDescent="0.2">
      <c r="A24" s="188" t="s">
        <v>14</v>
      </c>
      <c r="B24" s="259" t="s">
        <v>29</v>
      </c>
      <c r="C24" s="152"/>
      <c r="D24" s="151" t="s">
        <v>29</v>
      </c>
      <c r="E24" s="151" t="s">
        <v>29</v>
      </c>
      <c r="F24" s="151" t="s">
        <v>29</v>
      </c>
      <c r="G24" s="154"/>
      <c r="H24" s="151">
        <v>8464.2274999999991</v>
      </c>
      <c r="I24" s="151">
        <v>854137</v>
      </c>
      <c r="J24" s="151">
        <v>100.91139445389436</v>
      </c>
      <c r="K24" s="187"/>
      <c r="L24" s="253" t="s">
        <v>29</v>
      </c>
      <c r="M24" s="253" t="s">
        <v>29</v>
      </c>
      <c r="N24" s="150"/>
      <c r="O24" s="253">
        <v>100</v>
      </c>
      <c r="P24" s="253">
        <v>100</v>
      </c>
    </row>
    <row r="25" spans="1:16" s="158" customFormat="1" ht="9.9499999999999993" customHeight="1" x14ac:dyDescent="0.2">
      <c r="A25" s="188" t="s">
        <v>15</v>
      </c>
      <c r="B25" s="151">
        <v>216.94631916200001</v>
      </c>
      <c r="C25" s="187"/>
      <c r="D25" s="151">
        <v>990.16840000000002</v>
      </c>
      <c r="E25" s="151">
        <v>585045</v>
      </c>
      <c r="F25" s="151">
        <v>590.85404058541963</v>
      </c>
      <c r="G25" s="44"/>
      <c r="H25" s="151">
        <v>8354.1359000000011</v>
      </c>
      <c r="I25" s="151">
        <v>895794</v>
      </c>
      <c r="J25" s="151">
        <v>107.22760686715665</v>
      </c>
      <c r="K25" s="42"/>
      <c r="L25" s="253">
        <v>10.596491383526539</v>
      </c>
      <c r="M25" s="253">
        <v>39.507670989216251</v>
      </c>
      <c r="N25" s="44"/>
      <c r="O25" s="253">
        <v>89.403508616473459</v>
      </c>
      <c r="P25" s="253">
        <v>60.492329010783749</v>
      </c>
    </row>
    <row r="26" spans="1:16" s="158" customFormat="1" ht="9.9499999999999993" customHeight="1" x14ac:dyDescent="0.2">
      <c r="A26" s="188" t="s">
        <v>16</v>
      </c>
      <c r="B26" s="151">
        <v>425.49486769399999</v>
      </c>
      <c r="C26" s="187"/>
      <c r="D26" s="151">
        <v>3541.0379000000003</v>
      </c>
      <c r="E26" s="151">
        <v>3558555</v>
      </c>
      <c r="F26" s="151">
        <v>1004.9468829463813</v>
      </c>
      <c r="G26" s="44"/>
      <c r="H26" s="151">
        <v>13690.703999999992</v>
      </c>
      <c r="I26" s="151">
        <v>2148557</v>
      </c>
      <c r="J26" s="151">
        <v>156.9354651155997</v>
      </c>
      <c r="K26" s="42"/>
      <c r="L26" s="253">
        <v>20.549506373467686</v>
      </c>
      <c r="M26" s="253">
        <v>62.352990444203648</v>
      </c>
      <c r="N26" s="44"/>
      <c r="O26" s="253">
        <v>79.450493626532321</v>
      </c>
      <c r="P26" s="253">
        <v>37.647009555796345</v>
      </c>
    </row>
    <row r="27" spans="1:16" s="158" customFormat="1" ht="9.9499999999999993" customHeight="1" x14ac:dyDescent="0.2">
      <c r="A27" s="188" t="s">
        <v>17</v>
      </c>
      <c r="B27" s="151">
        <v>156.67516754600001</v>
      </c>
      <c r="C27" s="187"/>
      <c r="D27" s="151">
        <v>639.17240000000004</v>
      </c>
      <c r="E27" s="151">
        <v>436952</v>
      </c>
      <c r="F27" s="151">
        <v>683.62150806261343</v>
      </c>
      <c r="G27" s="44"/>
      <c r="H27" s="151">
        <v>10192.338599999999</v>
      </c>
      <c r="I27" s="151">
        <v>832908</v>
      </c>
      <c r="J27" s="151">
        <v>81.719027662601405</v>
      </c>
      <c r="K27" s="42"/>
      <c r="L27" s="253">
        <v>5.901045569727069</v>
      </c>
      <c r="M27" s="253">
        <v>34.409462460428706</v>
      </c>
      <c r="N27" s="44"/>
      <c r="O27" s="253">
        <v>94.09895443027294</v>
      </c>
      <c r="P27" s="253">
        <v>65.590537539571287</v>
      </c>
    </row>
    <row r="28" spans="1:16" s="158" customFormat="1" ht="9.9499999999999993" customHeight="1" x14ac:dyDescent="0.2">
      <c r="A28" s="188" t="s">
        <v>18</v>
      </c>
      <c r="B28" s="151">
        <v>42.106508511000001</v>
      </c>
      <c r="C28" s="187"/>
      <c r="D28" s="151">
        <v>261.024</v>
      </c>
      <c r="E28" s="151">
        <v>49598</v>
      </c>
      <c r="F28" s="151">
        <v>190.01317886477872</v>
      </c>
      <c r="G28" s="44"/>
      <c r="H28" s="151">
        <v>4199.4192000000021</v>
      </c>
      <c r="I28" s="151">
        <v>240242</v>
      </c>
      <c r="J28" s="151">
        <v>57.208387293176131</v>
      </c>
      <c r="K28" s="42"/>
      <c r="L28" s="253">
        <v>5.8519745302439867</v>
      </c>
      <c r="M28" s="253">
        <v>17.11219983439139</v>
      </c>
      <c r="N28" s="44"/>
      <c r="O28" s="253">
        <v>94.148025469756007</v>
      </c>
      <c r="P28" s="253">
        <v>82.88780016560861</v>
      </c>
    </row>
    <row r="29" spans="1:16" s="188" customFormat="1" ht="9.9499999999999993" customHeight="1" x14ac:dyDescent="0.2">
      <c r="A29" s="188" t="s">
        <v>19</v>
      </c>
      <c r="B29" s="151">
        <v>577.99099637999996</v>
      </c>
      <c r="C29" s="187"/>
      <c r="D29" s="151">
        <v>1747.9060000000002</v>
      </c>
      <c r="E29" s="151">
        <v>2058601</v>
      </c>
      <c r="F29" s="151">
        <v>1177.7526937947464</v>
      </c>
      <c r="G29" s="44"/>
      <c r="H29" s="151">
        <v>11922.717200000008</v>
      </c>
      <c r="I29" s="151">
        <v>3533574</v>
      </c>
      <c r="J29" s="151">
        <v>296.37321264317143</v>
      </c>
      <c r="K29" s="42"/>
      <c r="L29" s="253">
        <v>12.785854561480409</v>
      </c>
      <c r="M29" s="253">
        <v>36.812170577637502</v>
      </c>
      <c r="N29" s="44"/>
      <c r="O29" s="253">
        <v>87.21414543851958</v>
      </c>
      <c r="P29" s="253">
        <v>63.187829422362498</v>
      </c>
    </row>
    <row r="30" spans="1:16" s="158" customFormat="1" ht="9.9499999999999993" customHeight="1" x14ac:dyDescent="0.2">
      <c r="A30" s="188" t="s">
        <v>20</v>
      </c>
      <c r="B30" s="151">
        <v>1040.57513363</v>
      </c>
      <c r="C30" s="187"/>
      <c r="D30" s="151">
        <v>6046.406899999999</v>
      </c>
      <c r="E30" s="151">
        <v>1681720</v>
      </c>
      <c r="F30" s="151">
        <v>278.13543279728663</v>
      </c>
      <c r="G30" s="44"/>
      <c r="H30" s="151">
        <v>13494.122799999999</v>
      </c>
      <c r="I30" s="151">
        <v>2219132</v>
      </c>
      <c r="J30" s="151">
        <v>164.45174190944817</v>
      </c>
      <c r="K30" s="42"/>
      <c r="L30" s="253">
        <v>30.942901716732884</v>
      </c>
      <c r="M30" s="253">
        <v>43.111607412944657</v>
      </c>
      <c r="N30" s="44"/>
      <c r="O30" s="253">
        <v>69.057098283267109</v>
      </c>
      <c r="P30" s="253">
        <v>56.888392587055336</v>
      </c>
    </row>
    <row r="31" spans="1:16" s="158" customFormat="1" ht="9.9499999999999993" customHeight="1" x14ac:dyDescent="0.2">
      <c r="A31" s="188" t="s">
        <v>21</v>
      </c>
      <c r="B31" s="151">
        <v>66.250476899800006</v>
      </c>
      <c r="C31" s="187"/>
      <c r="D31" s="151">
        <v>697.00120000000004</v>
      </c>
      <c r="E31" s="151">
        <v>67944</v>
      </c>
      <c r="F31" s="151">
        <v>97.480463448269518</v>
      </c>
      <c r="G31" s="44"/>
      <c r="H31" s="151">
        <v>9376.1150000000016</v>
      </c>
      <c r="I31" s="151">
        <v>468715</v>
      </c>
      <c r="J31" s="151">
        <v>49.990321151137749</v>
      </c>
      <c r="K31" s="42"/>
      <c r="L31" s="253">
        <v>6.9194198315710871</v>
      </c>
      <c r="M31" s="253">
        <v>12.660553535857966</v>
      </c>
      <c r="N31" s="44"/>
      <c r="O31" s="253">
        <v>93.080580168428909</v>
      </c>
      <c r="P31" s="253">
        <v>87.339446464142029</v>
      </c>
    </row>
    <row r="32" spans="1:16" s="188" customFormat="1" ht="9.9499999999999993" customHeight="1" x14ac:dyDescent="0.2">
      <c r="A32" s="188" t="s">
        <v>22</v>
      </c>
      <c r="B32" s="151">
        <v>788.91430004400002</v>
      </c>
      <c r="C32" s="187"/>
      <c r="D32" s="151">
        <v>5142.8759000000009</v>
      </c>
      <c r="E32" s="151">
        <v>1057354</v>
      </c>
      <c r="F32" s="151">
        <v>205.5958612573171</v>
      </c>
      <c r="G32" s="44"/>
      <c r="H32" s="151">
        <v>10078.756099999995</v>
      </c>
      <c r="I32" s="151">
        <v>783946</v>
      </c>
      <c r="J32" s="151">
        <v>77.78201915214521</v>
      </c>
      <c r="K32" s="42"/>
      <c r="L32" s="253">
        <v>33.786626164658315</v>
      </c>
      <c r="M32" s="253">
        <v>57.424319774072664</v>
      </c>
      <c r="N32" s="44"/>
      <c r="O32" s="253">
        <v>66.213373835341699</v>
      </c>
      <c r="P32" s="253">
        <v>42.575680225927329</v>
      </c>
    </row>
    <row r="33" spans="1:16" s="158" customFormat="1" ht="9.9499999999999993" customHeight="1" x14ac:dyDescent="0.2">
      <c r="A33" s="188" t="s">
        <v>23</v>
      </c>
      <c r="B33" s="151">
        <v>1731.3330219899999</v>
      </c>
      <c r="C33" s="187"/>
      <c r="D33" s="151">
        <v>8572.5511999999999</v>
      </c>
      <c r="E33" s="151">
        <v>3007028</v>
      </c>
      <c r="F33" s="151">
        <v>350.77399129444689</v>
      </c>
      <c r="G33" s="44"/>
      <c r="H33" s="151">
        <v>17260.013999999999</v>
      </c>
      <c r="I33" s="151">
        <v>1794988</v>
      </c>
      <c r="J33" s="151">
        <v>103.99690289938351</v>
      </c>
      <c r="K33" s="42"/>
      <c r="L33" s="253">
        <v>33.185055892165138</v>
      </c>
      <c r="M33" s="253">
        <v>62.62011621785517</v>
      </c>
      <c r="N33" s="44"/>
      <c r="O33" s="253">
        <v>66.814944107834876</v>
      </c>
      <c r="P33" s="253">
        <v>37.379883782144837</v>
      </c>
    </row>
    <row r="34" spans="1:16" s="158" customFormat="1" ht="9.9499999999999993" customHeight="1" x14ac:dyDescent="0.2">
      <c r="A34" s="188" t="s">
        <v>24</v>
      </c>
      <c r="B34" s="151">
        <v>2128.46533219</v>
      </c>
      <c r="C34" s="187"/>
      <c r="D34" s="151">
        <v>7451.8008000000009</v>
      </c>
      <c r="E34" s="151">
        <v>830389</v>
      </c>
      <c r="F34" s="151">
        <v>111.43467495803161</v>
      </c>
      <c r="G34" s="44"/>
      <c r="H34" s="151">
        <v>16647.6708</v>
      </c>
      <c r="I34" s="151">
        <v>744639</v>
      </c>
      <c r="J34" s="151">
        <v>44.729320332307388</v>
      </c>
      <c r="K34" s="42"/>
      <c r="L34" s="253">
        <v>30.921013222547174</v>
      </c>
      <c r="M34" s="253">
        <v>52.722173828020836</v>
      </c>
      <c r="N34" s="44"/>
      <c r="O34" s="253">
        <v>69.078986777452826</v>
      </c>
      <c r="P34" s="253">
        <v>47.277826171979164</v>
      </c>
    </row>
    <row r="35" spans="1:16" s="183" customFormat="1" ht="9.9499999999999993" customHeight="1" x14ac:dyDescent="0.2">
      <c r="A35" s="186" t="s">
        <v>25</v>
      </c>
      <c r="B35" s="149">
        <v>571.16920122399995</v>
      </c>
      <c r="C35" s="185"/>
      <c r="D35" s="149">
        <v>1321.8410999999999</v>
      </c>
      <c r="E35" s="149">
        <v>1209568</v>
      </c>
      <c r="F35" s="149">
        <v>915.06308889926345</v>
      </c>
      <c r="G35" s="75"/>
      <c r="H35" s="149">
        <v>56605.111199999905</v>
      </c>
      <c r="I35" s="149">
        <v>14607489</v>
      </c>
      <c r="J35" s="149">
        <v>258.05954074338121</v>
      </c>
      <c r="K35" s="144"/>
      <c r="L35" s="326">
        <v>2.2819103155199172</v>
      </c>
      <c r="M35" s="326">
        <v>7.6472380418177668</v>
      </c>
      <c r="N35" s="145"/>
      <c r="O35" s="326">
        <v>97.718089684480077</v>
      </c>
      <c r="P35" s="326">
        <v>92.352761958182228</v>
      </c>
    </row>
    <row r="36" spans="1:16" s="183" customFormat="1" ht="9.9499999999999993" customHeight="1" x14ac:dyDescent="0.2">
      <c r="A36" s="182" t="s">
        <v>26</v>
      </c>
      <c r="B36" s="149">
        <v>506.96031134200001</v>
      </c>
      <c r="C36" s="181"/>
      <c r="D36" s="149">
        <v>3575.5259999999998</v>
      </c>
      <c r="E36" s="149">
        <v>1197665</v>
      </c>
      <c r="F36" s="149">
        <v>334.96190490573974</v>
      </c>
      <c r="G36" s="75"/>
      <c r="H36" s="149">
        <v>58808.549099999997</v>
      </c>
      <c r="I36" s="149">
        <v>10335025</v>
      </c>
      <c r="J36" s="149">
        <v>175.74017992564282</v>
      </c>
      <c r="K36" s="144"/>
      <c r="L36" s="326">
        <v>5.7314723256993512</v>
      </c>
      <c r="M36" s="326">
        <v>10.384957889269545</v>
      </c>
      <c r="N36" s="145"/>
      <c r="O36" s="326">
        <v>94.268527674300657</v>
      </c>
      <c r="P36" s="326">
        <v>89.615042110730457</v>
      </c>
    </row>
    <row r="37" spans="1:16" ht="9.9499999999999993" customHeight="1" x14ac:dyDescent="0.2">
      <c r="A37" s="58" t="s">
        <v>27</v>
      </c>
      <c r="B37" s="149">
        <v>1359.074978012</v>
      </c>
      <c r="C37" s="184"/>
      <c r="D37" s="149">
        <v>7706.3037000000004</v>
      </c>
      <c r="E37" s="149">
        <v>4973374</v>
      </c>
      <c r="F37" s="149">
        <v>645.36439175113219</v>
      </c>
      <c r="G37" s="181"/>
      <c r="H37" s="149">
        <v>50321.421399999985</v>
      </c>
      <c r="I37" s="149">
        <v>6719866</v>
      </c>
      <c r="J37" s="149">
        <v>133.53887495713707</v>
      </c>
      <c r="K37" s="181"/>
      <c r="L37" s="326">
        <v>13.280382242660075</v>
      </c>
      <c r="M37" s="326">
        <v>42.532044155426554</v>
      </c>
      <c r="N37" s="185"/>
      <c r="O37" s="326">
        <v>86.719617757339932</v>
      </c>
      <c r="P37" s="326">
        <v>57.467955844573446</v>
      </c>
    </row>
    <row r="38" spans="1:16" s="183" customFormat="1" ht="9.9499999999999993" customHeight="1" x14ac:dyDescent="0.2">
      <c r="A38" s="58" t="s">
        <v>59</v>
      </c>
      <c r="B38" s="149">
        <v>2672.5125830108</v>
      </c>
      <c r="C38" s="149"/>
      <c r="D38" s="149">
        <v>14534.386400000003</v>
      </c>
      <c r="E38" s="149">
        <v>5352169</v>
      </c>
      <c r="F38" s="149">
        <v>368.24182684450983</v>
      </c>
      <c r="G38" s="149"/>
      <c r="H38" s="149">
        <v>59263.468899999949</v>
      </c>
      <c r="I38" s="149">
        <v>8078517</v>
      </c>
      <c r="J38" s="149">
        <v>136.31529085196709</v>
      </c>
      <c r="K38" s="144"/>
      <c r="L38" s="326">
        <v>19.694862866834576</v>
      </c>
      <c r="M38" s="326">
        <v>39.850302508747504</v>
      </c>
      <c r="N38" s="145"/>
      <c r="O38" s="326">
        <v>80.305137133165431</v>
      </c>
      <c r="P38" s="326">
        <v>60.149697491252496</v>
      </c>
    </row>
    <row r="39" spans="1:16" s="183" customFormat="1" ht="9.9499999999999993" customHeight="1" x14ac:dyDescent="0.2">
      <c r="A39" s="58" t="s">
        <v>60</v>
      </c>
      <c r="B39" s="149">
        <v>3859.7983541799999</v>
      </c>
      <c r="C39" s="149"/>
      <c r="D39" s="149">
        <v>16024.352000000003</v>
      </c>
      <c r="E39" s="149">
        <v>3837417</v>
      </c>
      <c r="F39" s="149">
        <v>239.47408294575652</v>
      </c>
      <c r="G39" s="149"/>
      <c r="H39" s="149">
        <v>33907.68480000001</v>
      </c>
      <c r="I39" s="149">
        <v>2539627</v>
      </c>
      <c r="J39" s="149">
        <v>74.89827202829251</v>
      </c>
      <c r="K39" s="144"/>
      <c r="L39" s="326">
        <v>32.092325943331026</v>
      </c>
      <c r="M39" s="326">
        <v>60.175482559003825</v>
      </c>
      <c r="N39" s="145"/>
      <c r="O39" s="326">
        <v>67.907674056668967</v>
      </c>
      <c r="P39" s="326">
        <v>39.824517440996168</v>
      </c>
    </row>
    <row r="40" spans="1:16" s="180" customFormat="1" ht="9.9499999999999993" customHeight="1" x14ac:dyDescent="0.2">
      <c r="A40" s="182" t="s">
        <v>28</v>
      </c>
      <c r="B40" s="149">
        <v>8969.5154277687998</v>
      </c>
      <c r="C40" s="181"/>
      <c r="D40" s="149">
        <v>43162.409200000009</v>
      </c>
      <c r="E40" s="149">
        <v>16570193</v>
      </c>
      <c r="F40" s="149">
        <v>383.90333874134154</v>
      </c>
      <c r="G40" s="260"/>
      <c r="H40" s="149">
        <v>258906.23539999986</v>
      </c>
      <c r="I40" s="149">
        <v>42280524</v>
      </c>
      <c r="J40" s="149">
        <v>163.30438675869766</v>
      </c>
      <c r="K40" s="144"/>
      <c r="L40" s="326">
        <v>14.288940600622682</v>
      </c>
      <c r="M40" s="326">
        <v>28.15631456112931</v>
      </c>
      <c r="N40" s="145"/>
      <c r="O40" s="326">
        <v>85.711059399377334</v>
      </c>
      <c r="P40" s="326">
        <v>71.843685438870693</v>
      </c>
    </row>
    <row r="41" spans="1:16" ht="3" customHeight="1" x14ac:dyDescent="0.2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299"/>
      <c r="P41" s="179"/>
    </row>
    <row r="42" spans="1:16" ht="3" customHeight="1" x14ac:dyDescent="0.2">
      <c r="A42" s="178"/>
      <c r="B42" s="178"/>
      <c r="C42" s="178"/>
      <c r="D42" s="172"/>
      <c r="E42" s="172"/>
      <c r="F42" s="172"/>
      <c r="G42" s="172"/>
      <c r="H42" s="172"/>
      <c r="I42" s="172"/>
      <c r="J42" s="172"/>
      <c r="K42" s="172"/>
      <c r="L42" s="177"/>
      <c r="M42" s="177"/>
      <c r="N42" s="177"/>
      <c r="O42" s="177"/>
      <c r="P42" s="177"/>
    </row>
    <row r="43" spans="1:16" s="176" customFormat="1" ht="20.100000000000001" customHeight="1" x14ac:dyDescent="0.2">
      <c r="A43" s="468" t="s">
        <v>64</v>
      </c>
      <c r="B43" s="468"/>
      <c r="C43" s="468"/>
      <c r="D43" s="468"/>
      <c r="E43" s="468"/>
      <c r="F43" s="468"/>
      <c r="G43" s="468"/>
      <c r="H43" s="468"/>
      <c r="I43" s="468"/>
      <c r="J43" s="468"/>
      <c r="K43" s="468"/>
      <c r="L43" s="468"/>
      <c r="M43" s="468"/>
      <c r="N43" s="468"/>
      <c r="O43" s="468"/>
      <c r="P43" s="468"/>
    </row>
    <row r="44" spans="1:16" s="176" customFormat="1" ht="12" customHeight="1" x14ac:dyDescent="0.2">
      <c r="A44" s="444" t="s">
        <v>285</v>
      </c>
      <c r="B44" s="444"/>
      <c r="C44" s="444"/>
      <c r="D44" s="444"/>
      <c r="E44" s="444"/>
      <c r="F44" s="444"/>
      <c r="G44" s="444"/>
      <c r="H44" s="444"/>
      <c r="I44" s="444"/>
      <c r="J44" s="444"/>
      <c r="K44" s="444"/>
      <c r="L44" s="444"/>
      <c r="M44" s="444"/>
      <c r="N44" s="444"/>
      <c r="O44" s="444"/>
      <c r="P44" s="444"/>
    </row>
    <row r="45" spans="1:16" s="347" customFormat="1" ht="9.9499999999999993" customHeight="1" x14ac:dyDescent="0.2">
      <c r="A45" s="467" t="s">
        <v>126</v>
      </c>
      <c r="B45" s="467"/>
      <c r="C45" s="467"/>
      <c r="D45" s="467"/>
      <c r="E45" s="467"/>
      <c r="F45" s="467"/>
      <c r="G45" s="467"/>
      <c r="H45" s="467"/>
      <c r="I45" s="467"/>
      <c r="J45" s="467"/>
      <c r="K45" s="467"/>
      <c r="L45" s="467"/>
      <c r="M45" s="467"/>
      <c r="N45" s="467"/>
      <c r="O45" s="467"/>
      <c r="P45" s="467"/>
    </row>
    <row r="46" spans="1:16" x14ac:dyDescent="0.2">
      <c r="B46" s="175"/>
      <c r="C46" s="175"/>
      <c r="D46" s="257"/>
      <c r="E46" s="252"/>
      <c r="F46" s="252"/>
      <c r="G46" s="252"/>
      <c r="H46" s="252"/>
      <c r="I46" s="252"/>
    </row>
    <row r="47" spans="1:16" x14ac:dyDescent="0.2">
      <c r="B47" s="175"/>
      <c r="E47" s="242"/>
      <c r="F47" s="174"/>
      <c r="H47" s="250"/>
      <c r="I47" s="242"/>
      <c r="J47" s="174"/>
    </row>
    <row r="48" spans="1:16" x14ac:dyDescent="0.2">
      <c r="B48" s="175"/>
      <c r="E48" s="175"/>
      <c r="H48" s="227"/>
      <c r="I48" s="227"/>
    </row>
    <row r="49" spans="5:9" s="147" customFormat="1" x14ac:dyDescent="0.2">
      <c r="E49" s="173"/>
      <c r="F49" s="173"/>
      <c r="G49" s="173"/>
      <c r="H49" s="227"/>
      <c r="I49" s="227"/>
    </row>
    <row r="50" spans="5:9" s="147" customFormat="1" x14ac:dyDescent="0.2">
      <c r="E50" s="228"/>
      <c r="F50" s="228"/>
      <c r="G50" s="228"/>
      <c r="H50" s="228"/>
      <c r="I50" s="228"/>
    </row>
    <row r="51" spans="5:9" s="147" customFormat="1" x14ac:dyDescent="0.2">
      <c r="E51" s="208"/>
      <c r="F51" s="173"/>
      <c r="G51" s="173"/>
      <c r="H51" s="227"/>
      <c r="I51" s="227"/>
    </row>
    <row r="52" spans="5:9" s="147" customFormat="1" x14ac:dyDescent="0.2">
      <c r="E52" s="251"/>
      <c r="F52" s="173"/>
      <c r="G52" s="173"/>
      <c r="H52" s="227"/>
      <c r="I52" s="242"/>
    </row>
    <row r="53" spans="5:9" s="147" customFormat="1" x14ac:dyDescent="0.2">
      <c r="E53" s="228"/>
      <c r="F53" s="228"/>
      <c r="G53" s="228"/>
      <c r="H53" s="228"/>
      <c r="I53" s="228"/>
    </row>
    <row r="54" spans="5:9" s="147" customFormat="1" x14ac:dyDescent="0.2">
      <c r="E54" s="151"/>
      <c r="F54" s="173"/>
      <c r="G54" s="173"/>
      <c r="H54" s="227"/>
      <c r="I54" s="227"/>
    </row>
    <row r="55" spans="5:9" s="147" customFormat="1" x14ac:dyDescent="0.2">
      <c r="E55" s="173"/>
      <c r="F55" s="173"/>
      <c r="G55" s="173"/>
      <c r="H55" s="227"/>
      <c r="I55" s="227"/>
    </row>
    <row r="56" spans="5:9" s="147" customFormat="1" x14ac:dyDescent="0.2">
      <c r="E56" s="173"/>
      <c r="F56" s="173"/>
      <c r="G56" s="173"/>
      <c r="H56" s="227"/>
      <c r="I56" s="227"/>
    </row>
    <row r="57" spans="5:9" s="147" customFormat="1" x14ac:dyDescent="0.2">
      <c r="E57" s="242"/>
      <c r="F57" s="173"/>
      <c r="G57" s="173"/>
      <c r="H57" s="227"/>
      <c r="I57" s="227"/>
    </row>
    <row r="58" spans="5:9" s="147" customFormat="1" x14ac:dyDescent="0.2">
      <c r="E58" s="173"/>
      <c r="F58" s="173"/>
      <c r="G58" s="173"/>
      <c r="H58" s="227"/>
      <c r="I58" s="227"/>
    </row>
    <row r="59" spans="5:9" s="147" customFormat="1" x14ac:dyDescent="0.2">
      <c r="E59" s="173"/>
      <c r="F59" s="173"/>
      <c r="G59" s="173"/>
      <c r="H59" s="227"/>
      <c r="I59" s="227"/>
    </row>
    <row r="60" spans="5:9" s="147" customFormat="1" x14ac:dyDescent="0.2">
      <c r="E60" s="173"/>
      <c r="F60" s="173"/>
      <c r="G60" s="173"/>
      <c r="H60" s="227"/>
      <c r="I60" s="227"/>
    </row>
    <row r="61" spans="5:9" s="147" customFormat="1" x14ac:dyDescent="0.2">
      <c r="E61" s="173"/>
      <c r="F61" s="173"/>
      <c r="G61" s="173"/>
      <c r="H61" s="227"/>
      <c r="I61" s="227"/>
    </row>
    <row r="62" spans="5:9" s="147" customFormat="1" x14ac:dyDescent="0.2">
      <c r="E62" s="173"/>
      <c r="F62" s="173"/>
      <c r="G62" s="173"/>
      <c r="H62" s="227"/>
      <c r="I62" s="227"/>
    </row>
    <row r="63" spans="5:9" s="147" customFormat="1" x14ac:dyDescent="0.2">
      <c r="E63" s="173"/>
      <c r="F63" s="173"/>
      <c r="G63" s="173"/>
      <c r="H63" s="227"/>
      <c r="I63" s="227"/>
    </row>
    <row r="64" spans="5:9" s="147" customFormat="1" x14ac:dyDescent="0.2">
      <c r="E64" s="173"/>
      <c r="F64" s="173"/>
      <c r="G64" s="173"/>
      <c r="H64" s="227"/>
      <c r="I64" s="227"/>
    </row>
    <row r="65" spans="8:9" s="147" customFormat="1" x14ac:dyDescent="0.2">
      <c r="H65" s="227"/>
      <c r="I65" s="227"/>
    </row>
    <row r="66" spans="8:9" s="147" customFormat="1" x14ac:dyDescent="0.2">
      <c r="H66" s="227"/>
      <c r="I66" s="227"/>
    </row>
    <row r="67" spans="8:9" s="147" customFormat="1" x14ac:dyDescent="0.2">
      <c r="H67" s="227"/>
      <c r="I67" s="227"/>
    </row>
    <row r="68" spans="8:9" s="147" customFormat="1" x14ac:dyDescent="0.2">
      <c r="H68" s="226"/>
      <c r="I68" s="173"/>
    </row>
  </sheetData>
  <mergeCells count="13">
    <mergeCell ref="A45:P45"/>
    <mergeCell ref="A3:J3"/>
    <mergeCell ref="A5:P5"/>
    <mergeCell ref="A8:A10"/>
    <mergeCell ref="B8:B10"/>
    <mergeCell ref="D8:J8"/>
    <mergeCell ref="L8:P8"/>
    <mergeCell ref="O9:P9"/>
    <mergeCell ref="D9:F9"/>
    <mergeCell ref="H9:J9"/>
    <mergeCell ref="L9:M9"/>
    <mergeCell ref="A43:P43"/>
    <mergeCell ref="A44:P44"/>
  </mergeCells>
  <printOptions horizontalCentered="1"/>
  <pageMargins left="0.59055118110236227" right="0.59055118110236227" top="0.78740157480314965" bottom="0.78740157480314965" header="0" footer="0"/>
  <pageSetup paperSize="9" fitToHeight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zoomScaleNormal="100" workbookViewId="0">
      <selection activeCell="A4" sqref="A4"/>
    </sheetView>
  </sheetViews>
  <sheetFormatPr defaultColWidth="9.140625" defaultRowHeight="11.25" x14ac:dyDescent="0.2"/>
  <cols>
    <col min="1" max="1" width="17.42578125" style="418" customWidth="1"/>
    <col min="2" max="2" width="6.7109375" style="399" customWidth="1"/>
    <col min="3" max="3" width="0.85546875" style="392" customWidth="1"/>
    <col min="4" max="5" width="11.7109375" style="399" customWidth="1"/>
    <col min="6" max="6" width="0.85546875" style="392" customWidth="1"/>
    <col min="7" max="7" width="8.140625" style="392" customWidth="1"/>
    <col min="8" max="8" width="0.85546875" style="392" customWidth="1"/>
    <col min="9" max="9" width="8.28515625" style="392" customWidth="1"/>
    <col min="10" max="256" width="9.140625" style="396"/>
    <col min="257" max="257" width="17.42578125" style="396" customWidth="1"/>
    <col min="258" max="258" width="6.7109375" style="396" customWidth="1"/>
    <col min="259" max="259" width="0.85546875" style="396" customWidth="1"/>
    <col min="260" max="261" width="11.7109375" style="396" customWidth="1"/>
    <col min="262" max="262" width="0.85546875" style="396" customWidth="1"/>
    <col min="263" max="263" width="8.140625" style="396" customWidth="1"/>
    <col min="264" max="264" width="0.85546875" style="396" customWidth="1"/>
    <col min="265" max="265" width="8.28515625" style="396" customWidth="1"/>
    <col min="266" max="512" width="9.140625" style="396"/>
    <col min="513" max="513" width="17.42578125" style="396" customWidth="1"/>
    <col min="514" max="514" width="6.7109375" style="396" customWidth="1"/>
    <col min="515" max="515" width="0.85546875" style="396" customWidth="1"/>
    <col min="516" max="517" width="11.7109375" style="396" customWidth="1"/>
    <col min="518" max="518" width="0.85546875" style="396" customWidth="1"/>
    <col min="519" max="519" width="8.140625" style="396" customWidth="1"/>
    <col min="520" max="520" width="0.85546875" style="396" customWidth="1"/>
    <col min="521" max="521" width="8.28515625" style="396" customWidth="1"/>
    <col min="522" max="768" width="9.140625" style="396"/>
    <col min="769" max="769" width="17.42578125" style="396" customWidth="1"/>
    <col min="770" max="770" width="6.7109375" style="396" customWidth="1"/>
    <col min="771" max="771" width="0.85546875" style="396" customWidth="1"/>
    <col min="772" max="773" width="11.7109375" style="396" customWidth="1"/>
    <col min="774" max="774" width="0.85546875" style="396" customWidth="1"/>
    <col min="775" max="775" width="8.140625" style="396" customWidth="1"/>
    <col min="776" max="776" width="0.85546875" style="396" customWidth="1"/>
    <col min="777" max="777" width="8.28515625" style="396" customWidth="1"/>
    <col min="778" max="1024" width="9.140625" style="396"/>
    <col min="1025" max="1025" width="17.42578125" style="396" customWidth="1"/>
    <col min="1026" max="1026" width="6.7109375" style="396" customWidth="1"/>
    <col min="1027" max="1027" width="0.85546875" style="396" customWidth="1"/>
    <col min="1028" max="1029" width="11.7109375" style="396" customWidth="1"/>
    <col min="1030" max="1030" width="0.85546875" style="396" customWidth="1"/>
    <col min="1031" max="1031" width="8.140625" style="396" customWidth="1"/>
    <col min="1032" max="1032" width="0.85546875" style="396" customWidth="1"/>
    <col min="1033" max="1033" width="8.28515625" style="396" customWidth="1"/>
    <col min="1034" max="1280" width="9.140625" style="396"/>
    <col min="1281" max="1281" width="17.42578125" style="396" customWidth="1"/>
    <col min="1282" max="1282" width="6.7109375" style="396" customWidth="1"/>
    <col min="1283" max="1283" width="0.85546875" style="396" customWidth="1"/>
    <col min="1284" max="1285" width="11.7109375" style="396" customWidth="1"/>
    <col min="1286" max="1286" width="0.85546875" style="396" customWidth="1"/>
    <col min="1287" max="1287" width="8.140625" style="396" customWidth="1"/>
    <col min="1288" max="1288" width="0.85546875" style="396" customWidth="1"/>
    <col min="1289" max="1289" width="8.28515625" style="396" customWidth="1"/>
    <col min="1290" max="1536" width="9.140625" style="396"/>
    <col min="1537" max="1537" width="17.42578125" style="396" customWidth="1"/>
    <col min="1538" max="1538" width="6.7109375" style="396" customWidth="1"/>
    <col min="1539" max="1539" width="0.85546875" style="396" customWidth="1"/>
    <col min="1540" max="1541" width="11.7109375" style="396" customWidth="1"/>
    <col min="1542" max="1542" width="0.85546875" style="396" customWidth="1"/>
    <col min="1543" max="1543" width="8.140625" style="396" customWidth="1"/>
    <col min="1544" max="1544" width="0.85546875" style="396" customWidth="1"/>
    <col min="1545" max="1545" width="8.28515625" style="396" customWidth="1"/>
    <col min="1546" max="1792" width="9.140625" style="396"/>
    <col min="1793" max="1793" width="17.42578125" style="396" customWidth="1"/>
    <col min="1794" max="1794" width="6.7109375" style="396" customWidth="1"/>
    <col min="1795" max="1795" width="0.85546875" style="396" customWidth="1"/>
    <col min="1796" max="1797" width="11.7109375" style="396" customWidth="1"/>
    <col min="1798" max="1798" width="0.85546875" style="396" customWidth="1"/>
    <col min="1799" max="1799" width="8.140625" style="396" customWidth="1"/>
    <col min="1800" max="1800" width="0.85546875" style="396" customWidth="1"/>
    <col min="1801" max="1801" width="8.28515625" style="396" customWidth="1"/>
    <col min="1802" max="2048" width="9.140625" style="396"/>
    <col min="2049" max="2049" width="17.42578125" style="396" customWidth="1"/>
    <col min="2050" max="2050" width="6.7109375" style="396" customWidth="1"/>
    <col min="2051" max="2051" width="0.85546875" style="396" customWidth="1"/>
    <col min="2052" max="2053" width="11.7109375" style="396" customWidth="1"/>
    <col min="2054" max="2054" width="0.85546875" style="396" customWidth="1"/>
    <col min="2055" max="2055" width="8.140625" style="396" customWidth="1"/>
    <col min="2056" max="2056" width="0.85546875" style="396" customWidth="1"/>
    <col min="2057" max="2057" width="8.28515625" style="396" customWidth="1"/>
    <col min="2058" max="2304" width="9.140625" style="396"/>
    <col min="2305" max="2305" width="17.42578125" style="396" customWidth="1"/>
    <col min="2306" max="2306" width="6.7109375" style="396" customWidth="1"/>
    <col min="2307" max="2307" width="0.85546875" style="396" customWidth="1"/>
    <col min="2308" max="2309" width="11.7109375" style="396" customWidth="1"/>
    <col min="2310" max="2310" width="0.85546875" style="396" customWidth="1"/>
    <col min="2311" max="2311" width="8.140625" style="396" customWidth="1"/>
    <col min="2312" max="2312" width="0.85546875" style="396" customWidth="1"/>
    <col min="2313" max="2313" width="8.28515625" style="396" customWidth="1"/>
    <col min="2314" max="2560" width="9.140625" style="396"/>
    <col min="2561" max="2561" width="17.42578125" style="396" customWidth="1"/>
    <col min="2562" max="2562" width="6.7109375" style="396" customWidth="1"/>
    <col min="2563" max="2563" width="0.85546875" style="396" customWidth="1"/>
    <col min="2564" max="2565" width="11.7109375" style="396" customWidth="1"/>
    <col min="2566" max="2566" width="0.85546875" style="396" customWidth="1"/>
    <col min="2567" max="2567" width="8.140625" style="396" customWidth="1"/>
    <col min="2568" max="2568" width="0.85546875" style="396" customWidth="1"/>
    <col min="2569" max="2569" width="8.28515625" style="396" customWidth="1"/>
    <col min="2570" max="2816" width="9.140625" style="396"/>
    <col min="2817" max="2817" width="17.42578125" style="396" customWidth="1"/>
    <col min="2818" max="2818" width="6.7109375" style="396" customWidth="1"/>
    <col min="2819" max="2819" width="0.85546875" style="396" customWidth="1"/>
    <col min="2820" max="2821" width="11.7109375" style="396" customWidth="1"/>
    <col min="2822" max="2822" width="0.85546875" style="396" customWidth="1"/>
    <col min="2823" max="2823" width="8.140625" style="396" customWidth="1"/>
    <col min="2824" max="2824" width="0.85546875" style="396" customWidth="1"/>
    <col min="2825" max="2825" width="8.28515625" style="396" customWidth="1"/>
    <col min="2826" max="3072" width="9.140625" style="396"/>
    <col min="3073" max="3073" width="17.42578125" style="396" customWidth="1"/>
    <col min="3074" max="3074" width="6.7109375" style="396" customWidth="1"/>
    <col min="3075" max="3075" width="0.85546875" style="396" customWidth="1"/>
    <col min="3076" max="3077" width="11.7109375" style="396" customWidth="1"/>
    <col min="3078" max="3078" width="0.85546875" style="396" customWidth="1"/>
    <col min="3079" max="3079" width="8.140625" style="396" customWidth="1"/>
    <col min="3080" max="3080" width="0.85546875" style="396" customWidth="1"/>
    <col min="3081" max="3081" width="8.28515625" style="396" customWidth="1"/>
    <col min="3082" max="3328" width="9.140625" style="396"/>
    <col min="3329" max="3329" width="17.42578125" style="396" customWidth="1"/>
    <col min="3330" max="3330" width="6.7109375" style="396" customWidth="1"/>
    <col min="3331" max="3331" width="0.85546875" style="396" customWidth="1"/>
    <col min="3332" max="3333" width="11.7109375" style="396" customWidth="1"/>
    <col min="3334" max="3334" width="0.85546875" style="396" customWidth="1"/>
    <col min="3335" max="3335" width="8.140625" style="396" customWidth="1"/>
    <col min="3336" max="3336" width="0.85546875" style="396" customWidth="1"/>
    <col min="3337" max="3337" width="8.28515625" style="396" customWidth="1"/>
    <col min="3338" max="3584" width="9.140625" style="396"/>
    <col min="3585" max="3585" width="17.42578125" style="396" customWidth="1"/>
    <col min="3586" max="3586" width="6.7109375" style="396" customWidth="1"/>
    <col min="3587" max="3587" width="0.85546875" style="396" customWidth="1"/>
    <col min="3588" max="3589" width="11.7109375" style="396" customWidth="1"/>
    <col min="3590" max="3590" width="0.85546875" style="396" customWidth="1"/>
    <col min="3591" max="3591" width="8.140625" style="396" customWidth="1"/>
    <col min="3592" max="3592" width="0.85546875" style="396" customWidth="1"/>
    <col min="3593" max="3593" width="8.28515625" style="396" customWidth="1"/>
    <col min="3594" max="3840" width="9.140625" style="396"/>
    <col min="3841" max="3841" width="17.42578125" style="396" customWidth="1"/>
    <col min="3842" max="3842" width="6.7109375" style="396" customWidth="1"/>
    <col min="3843" max="3843" width="0.85546875" style="396" customWidth="1"/>
    <col min="3844" max="3845" width="11.7109375" style="396" customWidth="1"/>
    <col min="3846" max="3846" width="0.85546875" style="396" customWidth="1"/>
    <col min="3847" max="3847" width="8.140625" style="396" customWidth="1"/>
    <col min="3848" max="3848" width="0.85546875" style="396" customWidth="1"/>
    <col min="3849" max="3849" width="8.28515625" style="396" customWidth="1"/>
    <col min="3850" max="4096" width="9.140625" style="396"/>
    <col min="4097" max="4097" width="17.42578125" style="396" customWidth="1"/>
    <col min="4098" max="4098" width="6.7109375" style="396" customWidth="1"/>
    <col min="4099" max="4099" width="0.85546875" style="396" customWidth="1"/>
    <col min="4100" max="4101" width="11.7109375" style="396" customWidth="1"/>
    <col min="4102" max="4102" width="0.85546875" style="396" customWidth="1"/>
    <col min="4103" max="4103" width="8.140625" style="396" customWidth="1"/>
    <col min="4104" max="4104" width="0.85546875" style="396" customWidth="1"/>
    <col min="4105" max="4105" width="8.28515625" style="396" customWidth="1"/>
    <col min="4106" max="4352" width="9.140625" style="396"/>
    <col min="4353" max="4353" width="17.42578125" style="396" customWidth="1"/>
    <col min="4354" max="4354" width="6.7109375" style="396" customWidth="1"/>
    <col min="4355" max="4355" width="0.85546875" style="396" customWidth="1"/>
    <col min="4356" max="4357" width="11.7109375" style="396" customWidth="1"/>
    <col min="4358" max="4358" width="0.85546875" style="396" customWidth="1"/>
    <col min="4359" max="4359" width="8.140625" style="396" customWidth="1"/>
    <col min="4360" max="4360" width="0.85546875" style="396" customWidth="1"/>
    <col min="4361" max="4361" width="8.28515625" style="396" customWidth="1"/>
    <col min="4362" max="4608" width="9.140625" style="396"/>
    <col min="4609" max="4609" width="17.42578125" style="396" customWidth="1"/>
    <col min="4610" max="4610" width="6.7109375" style="396" customWidth="1"/>
    <col min="4611" max="4611" width="0.85546875" style="396" customWidth="1"/>
    <col min="4612" max="4613" width="11.7109375" style="396" customWidth="1"/>
    <col min="4614" max="4614" width="0.85546875" style="396" customWidth="1"/>
    <col min="4615" max="4615" width="8.140625" style="396" customWidth="1"/>
    <col min="4616" max="4616" width="0.85546875" style="396" customWidth="1"/>
    <col min="4617" max="4617" width="8.28515625" style="396" customWidth="1"/>
    <col min="4618" max="4864" width="9.140625" style="396"/>
    <col min="4865" max="4865" width="17.42578125" style="396" customWidth="1"/>
    <col min="4866" max="4866" width="6.7109375" style="396" customWidth="1"/>
    <col min="4867" max="4867" width="0.85546875" style="396" customWidth="1"/>
    <col min="4868" max="4869" width="11.7109375" style="396" customWidth="1"/>
    <col min="4870" max="4870" width="0.85546875" style="396" customWidth="1"/>
    <col min="4871" max="4871" width="8.140625" style="396" customWidth="1"/>
    <col min="4872" max="4872" width="0.85546875" style="396" customWidth="1"/>
    <col min="4873" max="4873" width="8.28515625" style="396" customWidth="1"/>
    <col min="4874" max="5120" width="9.140625" style="396"/>
    <col min="5121" max="5121" width="17.42578125" style="396" customWidth="1"/>
    <col min="5122" max="5122" width="6.7109375" style="396" customWidth="1"/>
    <col min="5123" max="5123" width="0.85546875" style="396" customWidth="1"/>
    <col min="5124" max="5125" width="11.7109375" style="396" customWidth="1"/>
    <col min="5126" max="5126" width="0.85546875" style="396" customWidth="1"/>
    <col min="5127" max="5127" width="8.140625" style="396" customWidth="1"/>
    <col min="5128" max="5128" width="0.85546875" style="396" customWidth="1"/>
    <col min="5129" max="5129" width="8.28515625" style="396" customWidth="1"/>
    <col min="5130" max="5376" width="9.140625" style="396"/>
    <col min="5377" max="5377" width="17.42578125" style="396" customWidth="1"/>
    <col min="5378" max="5378" width="6.7109375" style="396" customWidth="1"/>
    <col min="5379" max="5379" width="0.85546875" style="396" customWidth="1"/>
    <col min="5380" max="5381" width="11.7109375" style="396" customWidth="1"/>
    <col min="5382" max="5382" width="0.85546875" style="396" customWidth="1"/>
    <col min="5383" max="5383" width="8.140625" style="396" customWidth="1"/>
    <col min="5384" max="5384" width="0.85546875" style="396" customWidth="1"/>
    <col min="5385" max="5385" width="8.28515625" style="396" customWidth="1"/>
    <col min="5386" max="5632" width="9.140625" style="396"/>
    <col min="5633" max="5633" width="17.42578125" style="396" customWidth="1"/>
    <col min="5634" max="5634" width="6.7109375" style="396" customWidth="1"/>
    <col min="5635" max="5635" width="0.85546875" style="396" customWidth="1"/>
    <col min="5636" max="5637" width="11.7109375" style="396" customWidth="1"/>
    <col min="5638" max="5638" width="0.85546875" style="396" customWidth="1"/>
    <col min="5639" max="5639" width="8.140625" style="396" customWidth="1"/>
    <col min="5640" max="5640" width="0.85546875" style="396" customWidth="1"/>
    <col min="5641" max="5641" width="8.28515625" style="396" customWidth="1"/>
    <col min="5642" max="5888" width="9.140625" style="396"/>
    <col min="5889" max="5889" width="17.42578125" style="396" customWidth="1"/>
    <col min="5890" max="5890" width="6.7109375" style="396" customWidth="1"/>
    <col min="5891" max="5891" width="0.85546875" style="396" customWidth="1"/>
    <col min="5892" max="5893" width="11.7109375" style="396" customWidth="1"/>
    <col min="5894" max="5894" width="0.85546875" style="396" customWidth="1"/>
    <col min="5895" max="5895" width="8.140625" style="396" customWidth="1"/>
    <col min="5896" max="5896" width="0.85546875" style="396" customWidth="1"/>
    <col min="5897" max="5897" width="8.28515625" style="396" customWidth="1"/>
    <col min="5898" max="6144" width="9.140625" style="396"/>
    <col min="6145" max="6145" width="17.42578125" style="396" customWidth="1"/>
    <col min="6146" max="6146" width="6.7109375" style="396" customWidth="1"/>
    <col min="6147" max="6147" width="0.85546875" style="396" customWidth="1"/>
    <col min="6148" max="6149" width="11.7109375" style="396" customWidth="1"/>
    <col min="6150" max="6150" width="0.85546875" style="396" customWidth="1"/>
    <col min="6151" max="6151" width="8.140625" style="396" customWidth="1"/>
    <col min="6152" max="6152" width="0.85546875" style="396" customWidth="1"/>
    <col min="6153" max="6153" width="8.28515625" style="396" customWidth="1"/>
    <col min="6154" max="6400" width="9.140625" style="396"/>
    <col min="6401" max="6401" width="17.42578125" style="396" customWidth="1"/>
    <col min="6402" max="6402" width="6.7109375" style="396" customWidth="1"/>
    <col min="6403" max="6403" width="0.85546875" style="396" customWidth="1"/>
    <col min="6404" max="6405" width="11.7109375" style="396" customWidth="1"/>
    <col min="6406" max="6406" width="0.85546875" style="396" customWidth="1"/>
    <col min="6407" max="6407" width="8.140625" style="396" customWidth="1"/>
    <col min="6408" max="6408" width="0.85546875" style="396" customWidth="1"/>
    <col min="6409" max="6409" width="8.28515625" style="396" customWidth="1"/>
    <col min="6410" max="6656" width="9.140625" style="396"/>
    <col min="6657" max="6657" width="17.42578125" style="396" customWidth="1"/>
    <col min="6658" max="6658" width="6.7109375" style="396" customWidth="1"/>
    <col min="6659" max="6659" width="0.85546875" style="396" customWidth="1"/>
    <col min="6660" max="6661" width="11.7109375" style="396" customWidth="1"/>
    <col min="6662" max="6662" width="0.85546875" style="396" customWidth="1"/>
    <col min="6663" max="6663" width="8.140625" style="396" customWidth="1"/>
    <col min="6664" max="6664" width="0.85546875" style="396" customWidth="1"/>
    <col min="6665" max="6665" width="8.28515625" style="396" customWidth="1"/>
    <col min="6666" max="6912" width="9.140625" style="396"/>
    <col min="6913" max="6913" width="17.42578125" style="396" customWidth="1"/>
    <col min="6914" max="6914" width="6.7109375" style="396" customWidth="1"/>
    <col min="6915" max="6915" width="0.85546875" style="396" customWidth="1"/>
    <col min="6916" max="6917" width="11.7109375" style="396" customWidth="1"/>
    <col min="6918" max="6918" width="0.85546875" style="396" customWidth="1"/>
    <col min="6919" max="6919" width="8.140625" style="396" customWidth="1"/>
    <col min="6920" max="6920" width="0.85546875" style="396" customWidth="1"/>
    <col min="6921" max="6921" width="8.28515625" style="396" customWidth="1"/>
    <col min="6922" max="7168" width="9.140625" style="396"/>
    <col min="7169" max="7169" width="17.42578125" style="396" customWidth="1"/>
    <col min="7170" max="7170" width="6.7109375" style="396" customWidth="1"/>
    <col min="7171" max="7171" width="0.85546875" style="396" customWidth="1"/>
    <col min="7172" max="7173" width="11.7109375" style="396" customWidth="1"/>
    <col min="7174" max="7174" width="0.85546875" style="396" customWidth="1"/>
    <col min="7175" max="7175" width="8.140625" style="396" customWidth="1"/>
    <col min="7176" max="7176" width="0.85546875" style="396" customWidth="1"/>
    <col min="7177" max="7177" width="8.28515625" style="396" customWidth="1"/>
    <col min="7178" max="7424" width="9.140625" style="396"/>
    <col min="7425" max="7425" width="17.42578125" style="396" customWidth="1"/>
    <col min="7426" max="7426" width="6.7109375" style="396" customWidth="1"/>
    <col min="7427" max="7427" width="0.85546875" style="396" customWidth="1"/>
    <col min="7428" max="7429" width="11.7109375" style="396" customWidth="1"/>
    <col min="7430" max="7430" width="0.85546875" style="396" customWidth="1"/>
    <col min="7431" max="7431" width="8.140625" style="396" customWidth="1"/>
    <col min="7432" max="7432" width="0.85546875" style="396" customWidth="1"/>
    <col min="7433" max="7433" width="8.28515625" style="396" customWidth="1"/>
    <col min="7434" max="7680" width="9.140625" style="396"/>
    <col min="7681" max="7681" width="17.42578125" style="396" customWidth="1"/>
    <col min="7682" max="7682" width="6.7109375" style="396" customWidth="1"/>
    <col min="7683" max="7683" width="0.85546875" style="396" customWidth="1"/>
    <col min="7684" max="7685" width="11.7109375" style="396" customWidth="1"/>
    <col min="7686" max="7686" width="0.85546875" style="396" customWidth="1"/>
    <col min="7687" max="7687" width="8.140625" style="396" customWidth="1"/>
    <col min="7688" max="7688" width="0.85546875" style="396" customWidth="1"/>
    <col min="7689" max="7689" width="8.28515625" style="396" customWidth="1"/>
    <col min="7690" max="7936" width="9.140625" style="396"/>
    <col min="7937" max="7937" width="17.42578125" style="396" customWidth="1"/>
    <col min="7938" max="7938" width="6.7109375" style="396" customWidth="1"/>
    <col min="7939" max="7939" width="0.85546875" style="396" customWidth="1"/>
    <col min="7940" max="7941" width="11.7109375" style="396" customWidth="1"/>
    <col min="7942" max="7942" width="0.85546875" style="396" customWidth="1"/>
    <col min="7943" max="7943" width="8.140625" style="396" customWidth="1"/>
    <col min="7944" max="7944" width="0.85546875" style="396" customWidth="1"/>
    <col min="7945" max="7945" width="8.28515625" style="396" customWidth="1"/>
    <col min="7946" max="8192" width="9.140625" style="396"/>
    <col min="8193" max="8193" width="17.42578125" style="396" customWidth="1"/>
    <col min="8194" max="8194" width="6.7109375" style="396" customWidth="1"/>
    <col min="8195" max="8195" width="0.85546875" style="396" customWidth="1"/>
    <col min="8196" max="8197" width="11.7109375" style="396" customWidth="1"/>
    <col min="8198" max="8198" width="0.85546875" style="396" customWidth="1"/>
    <col min="8199" max="8199" width="8.140625" style="396" customWidth="1"/>
    <col min="8200" max="8200" width="0.85546875" style="396" customWidth="1"/>
    <col min="8201" max="8201" width="8.28515625" style="396" customWidth="1"/>
    <col min="8202" max="8448" width="9.140625" style="396"/>
    <col min="8449" max="8449" width="17.42578125" style="396" customWidth="1"/>
    <col min="8450" max="8450" width="6.7109375" style="396" customWidth="1"/>
    <col min="8451" max="8451" width="0.85546875" style="396" customWidth="1"/>
    <col min="8452" max="8453" width="11.7109375" style="396" customWidth="1"/>
    <col min="8454" max="8454" width="0.85546875" style="396" customWidth="1"/>
    <col min="8455" max="8455" width="8.140625" style="396" customWidth="1"/>
    <col min="8456" max="8456" width="0.85546875" style="396" customWidth="1"/>
    <col min="8457" max="8457" width="8.28515625" style="396" customWidth="1"/>
    <col min="8458" max="8704" width="9.140625" style="396"/>
    <col min="8705" max="8705" width="17.42578125" style="396" customWidth="1"/>
    <col min="8706" max="8706" width="6.7109375" style="396" customWidth="1"/>
    <col min="8707" max="8707" width="0.85546875" style="396" customWidth="1"/>
    <col min="8708" max="8709" width="11.7109375" style="396" customWidth="1"/>
    <col min="8710" max="8710" width="0.85546875" style="396" customWidth="1"/>
    <col min="8711" max="8711" width="8.140625" style="396" customWidth="1"/>
    <col min="8712" max="8712" width="0.85546875" style="396" customWidth="1"/>
    <col min="8713" max="8713" width="8.28515625" style="396" customWidth="1"/>
    <col min="8714" max="8960" width="9.140625" style="396"/>
    <col min="8961" max="8961" width="17.42578125" style="396" customWidth="1"/>
    <col min="8962" max="8962" width="6.7109375" style="396" customWidth="1"/>
    <col min="8963" max="8963" width="0.85546875" style="396" customWidth="1"/>
    <col min="8964" max="8965" width="11.7109375" style="396" customWidth="1"/>
    <col min="8966" max="8966" width="0.85546875" style="396" customWidth="1"/>
    <col min="8967" max="8967" width="8.140625" style="396" customWidth="1"/>
    <col min="8968" max="8968" width="0.85546875" style="396" customWidth="1"/>
    <col min="8969" max="8969" width="8.28515625" style="396" customWidth="1"/>
    <col min="8970" max="9216" width="9.140625" style="396"/>
    <col min="9217" max="9217" width="17.42578125" style="396" customWidth="1"/>
    <col min="9218" max="9218" width="6.7109375" style="396" customWidth="1"/>
    <col min="9219" max="9219" width="0.85546875" style="396" customWidth="1"/>
    <col min="9220" max="9221" width="11.7109375" style="396" customWidth="1"/>
    <col min="9222" max="9222" width="0.85546875" style="396" customWidth="1"/>
    <col min="9223" max="9223" width="8.140625" style="396" customWidth="1"/>
    <col min="9224" max="9224" width="0.85546875" style="396" customWidth="1"/>
    <col min="9225" max="9225" width="8.28515625" style="396" customWidth="1"/>
    <col min="9226" max="9472" width="9.140625" style="396"/>
    <col min="9473" max="9473" width="17.42578125" style="396" customWidth="1"/>
    <col min="9474" max="9474" width="6.7109375" style="396" customWidth="1"/>
    <col min="9475" max="9475" width="0.85546875" style="396" customWidth="1"/>
    <col min="9476" max="9477" width="11.7109375" style="396" customWidth="1"/>
    <col min="9478" max="9478" width="0.85546875" style="396" customWidth="1"/>
    <col min="9479" max="9479" width="8.140625" style="396" customWidth="1"/>
    <col min="9480" max="9480" width="0.85546875" style="396" customWidth="1"/>
    <col min="9481" max="9481" width="8.28515625" style="396" customWidth="1"/>
    <col min="9482" max="9728" width="9.140625" style="396"/>
    <col min="9729" max="9729" width="17.42578125" style="396" customWidth="1"/>
    <col min="9730" max="9730" width="6.7109375" style="396" customWidth="1"/>
    <col min="9731" max="9731" width="0.85546875" style="396" customWidth="1"/>
    <col min="9732" max="9733" width="11.7109375" style="396" customWidth="1"/>
    <col min="9734" max="9734" width="0.85546875" style="396" customWidth="1"/>
    <col min="9735" max="9735" width="8.140625" style="396" customWidth="1"/>
    <col min="9736" max="9736" width="0.85546875" style="396" customWidth="1"/>
    <col min="9737" max="9737" width="8.28515625" style="396" customWidth="1"/>
    <col min="9738" max="9984" width="9.140625" style="396"/>
    <col min="9985" max="9985" width="17.42578125" style="396" customWidth="1"/>
    <col min="9986" max="9986" width="6.7109375" style="396" customWidth="1"/>
    <col min="9987" max="9987" width="0.85546875" style="396" customWidth="1"/>
    <col min="9988" max="9989" width="11.7109375" style="396" customWidth="1"/>
    <col min="9990" max="9990" width="0.85546875" style="396" customWidth="1"/>
    <col min="9991" max="9991" width="8.140625" style="396" customWidth="1"/>
    <col min="9992" max="9992" width="0.85546875" style="396" customWidth="1"/>
    <col min="9993" max="9993" width="8.28515625" style="396" customWidth="1"/>
    <col min="9994" max="10240" width="9.140625" style="396"/>
    <col min="10241" max="10241" width="17.42578125" style="396" customWidth="1"/>
    <col min="10242" max="10242" width="6.7109375" style="396" customWidth="1"/>
    <col min="10243" max="10243" width="0.85546875" style="396" customWidth="1"/>
    <col min="10244" max="10245" width="11.7109375" style="396" customWidth="1"/>
    <col min="10246" max="10246" width="0.85546875" style="396" customWidth="1"/>
    <col min="10247" max="10247" width="8.140625" style="396" customWidth="1"/>
    <col min="10248" max="10248" width="0.85546875" style="396" customWidth="1"/>
    <col min="10249" max="10249" width="8.28515625" style="396" customWidth="1"/>
    <col min="10250" max="10496" width="9.140625" style="396"/>
    <col min="10497" max="10497" width="17.42578125" style="396" customWidth="1"/>
    <col min="10498" max="10498" width="6.7109375" style="396" customWidth="1"/>
    <col min="10499" max="10499" width="0.85546875" style="396" customWidth="1"/>
    <col min="10500" max="10501" width="11.7109375" style="396" customWidth="1"/>
    <col min="10502" max="10502" width="0.85546875" style="396" customWidth="1"/>
    <col min="10503" max="10503" width="8.140625" style="396" customWidth="1"/>
    <col min="10504" max="10504" width="0.85546875" style="396" customWidth="1"/>
    <col min="10505" max="10505" width="8.28515625" style="396" customWidth="1"/>
    <col min="10506" max="10752" width="9.140625" style="396"/>
    <col min="10753" max="10753" width="17.42578125" style="396" customWidth="1"/>
    <col min="10754" max="10754" width="6.7109375" style="396" customWidth="1"/>
    <col min="10755" max="10755" width="0.85546875" style="396" customWidth="1"/>
    <col min="10756" max="10757" width="11.7109375" style="396" customWidth="1"/>
    <col min="10758" max="10758" width="0.85546875" style="396" customWidth="1"/>
    <col min="10759" max="10759" width="8.140625" style="396" customWidth="1"/>
    <col min="10760" max="10760" width="0.85546875" style="396" customWidth="1"/>
    <col min="10761" max="10761" width="8.28515625" style="396" customWidth="1"/>
    <col min="10762" max="11008" width="9.140625" style="396"/>
    <col min="11009" max="11009" width="17.42578125" style="396" customWidth="1"/>
    <col min="11010" max="11010" width="6.7109375" style="396" customWidth="1"/>
    <col min="11011" max="11011" width="0.85546875" style="396" customWidth="1"/>
    <col min="11012" max="11013" width="11.7109375" style="396" customWidth="1"/>
    <col min="11014" max="11014" width="0.85546875" style="396" customWidth="1"/>
    <col min="11015" max="11015" width="8.140625" style="396" customWidth="1"/>
    <col min="11016" max="11016" width="0.85546875" style="396" customWidth="1"/>
    <col min="11017" max="11017" width="8.28515625" style="396" customWidth="1"/>
    <col min="11018" max="11264" width="9.140625" style="396"/>
    <col min="11265" max="11265" width="17.42578125" style="396" customWidth="1"/>
    <col min="11266" max="11266" width="6.7109375" style="396" customWidth="1"/>
    <col min="11267" max="11267" width="0.85546875" style="396" customWidth="1"/>
    <col min="11268" max="11269" width="11.7109375" style="396" customWidth="1"/>
    <col min="11270" max="11270" width="0.85546875" style="396" customWidth="1"/>
    <col min="11271" max="11271" width="8.140625" style="396" customWidth="1"/>
    <col min="11272" max="11272" width="0.85546875" style="396" customWidth="1"/>
    <col min="11273" max="11273" width="8.28515625" style="396" customWidth="1"/>
    <col min="11274" max="11520" width="9.140625" style="396"/>
    <col min="11521" max="11521" width="17.42578125" style="396" customWidth="1"/>
    <col min="11522" max="11522" width="6.7109375" style="396" customWidth="1"/>
    <col min="11523" max="11523" width="0.85546875" style="396" customWidth="1"/>
    <col min="11524" max="11525" width="11.7109375" style="396" customWidth="1"/>
    <col min="11526" max="11526" width="0.85546875" style="396" customWidth="1"/>
    <col min="11527" max="11527" width="8.140625" style="396" customWidth="1"/>
    <col min="11528" max="11528" width="0.85546875" style="396" customWidth="1"/>
    <col min="11529" max="11529" width="8.28515625" style="396" customWidth="1"/>
    <col min="11530" max="11776" width="9.140625" style="396"/>
    <col min="11777" max="11777" width="17.42578125" style="396" customWidth="1"/>
    <col min="11778" max="11778" width="6.7109375" style="396" customWidth="1"/>
    <col min="11779" max="11779" width="0.85546875" style="396" customWidth="1"/>
    <col min="11780" max="11781" width="11.7109375" style="396" customWidth="1"/>
    <col min="11782" max="11782" width="0.85546875" style="396" customWidth="1"/>
    <col min="11783" max="11783" width="8.140625" style="396" customWidth="1"/>
    <col min="11784" max="11784" width="0.85546875" style="396" customWidth="1"/>
    <col min="11785" max="11785" width="8.28515625" style="396" customWidth="1"/>
    <col min="11786" max="12032" width="9.140625" style="396"/>
    <col min="12033" max="12033" width="17.42578125" style="396" customWidth="1"/>
    <col min="12034" max="12034" width="6.7109375" style="396" customWidth="1"/>
    <col min="12035" max="12035" width="0.85546875" style="396" customWidth="1"/>
    <col min="12036" max="12037" width="11.7109375" style="396" customWidth="1"/>
    <col min="12038" max="12038" width="0.85546875" style="396" customWidth="1"/>
    <col min="12039" max="12039" width="8.140625" style="396" customWidth="1"/>
    <col min="12040" max="12040" width="0.85546875" style="396" customWidth="1"/>
    <col min="12041" max="12041" width="8.28515625" style="396" customWidth="1"/>
    <col min="12042" max="12288" width="9.140625" style="396"/>
    <col min="12289" max="12289" width="17.42578125" style="396" customWidth="1"/>
    <col min="12290" max="12290" width="6.7109375" style="396" customWidth="1"/>
    <col min="12291" max="12291" width="0.85546875" style="396" customWidth="1"/>
    <col min="12292" max="12293" width="11.7109375" style="396" customWidth="1"/>
    <col min="12294" max="12294" width="0.85546875" style="396" customWidth="1"/>
    <col min="12295" max="12295" width="8.140625" style="396" customWidth="1"/>
    <col min="12296" max="12296" width="0.85546875" style="396" customWidth="1"/>
    <col min="12297" max="12297" width="8.28515625" style="396" customWidth="1"/>
    <col min="12298" max="12544" width="9.140625" style="396"/>
    <col min="12545" max="12545" width="17.42578125" style="396" customWidth="1"/>
    <col min="12546" max="12546" width="6.7109375" style="396" customWidth="1"/>
    <col min="12547" max="12547" width="0.85546875" style="396" customWidth="1"/>
    <col min="12548" max="12549" width="11.7109375" style="396" customWidth="1"/>
    <col min="12550" max="12550" width="0.85546875" style="396" customWidth="1"/>
    <col min="12551" max="12551" width="8.140625" style="396" customWidth="1"/>
    <col min="12552" max="12552" width="0.85546875" style="396" customWidth="1"/>
    <col min="12553" max="12553" width="8.28515625" style="396" customWidth="1"/>
    <col min="12554" max="12800" width="9.140625" style="396"/>
    <col min="12801" max="12801" width="17.42578125" style="396" customWidth="1"/>
    <col min="12802" max="12802" width="6.7109375" style="396" customWidth="1"/>
    <col min="12803" max="12803" width="0.85546875" style="396" customWidth="1"/>
    <col min="12804" max="12805" width="11.7109375" style="396" customWidth="1"/>
    <col min="12806" max="12806" width="0.85546875" style="396" customWidth="1"/>
    <col min="12807" max="12807" width="8.140625" style="396" customWidth="1"/>
    <col min="12808" max="12808" width="0.85546875" style="396" customWidth="1"/>
    <col min="12809" max="12809" width="8.28515625" style="396" customWidth="1"/>
    <col min="12810" max="13056" width="9.140625" style="396"/>
    <col min="13057" max="13057" width="17.42578125" style="396" customWidth="1"/>
    <col min="13058" max="13058" width="6.7109375" style="396" customWidth="1"/>
    <col min="13059" max="13059" width="0.85546875" style="396" customWidth="1"/>
    <col min="13060" max="13061" width="11.7109375" style="396" customWidth="1"/>
    <col min="13062" max="13062" width="0.85546875" style="396" customWidth="1"/>
    <col min="13063" max="13063" width="8.140625" style="396" customWidth="1"/>
    <col min="13064" max="13064" width="0.85546875" style="396" customWidth="1"/>
    <col min="13065" max="13065" width="8.28515625" style="396" customWidth="1"/>
    <col min="13066" max="13312" width="9.140625" style="396"/>
    <col min="13313" max="13313" width="17.42578125" style="396" customWidth="1"/>
    <col min="13314" max="13314" width="6.7109375" style="396" customWidth="1"/>
    <col min="13315" max="13315" width="0.85546875" style="396" customWidth="1"/>
    <col min="13316" max="13317" width="11.7109375" style="396" customWidth="1"/>
    <col min="13318" max="13318" width="0.85546875" style="396" customWidth="1"/>
    <col min="13319" max="13319" width="8.140625" style="396" customWidth="1"/>
    <col min="13320" max="13320" width="0.85546875" style="396" customWidth="1"/>
    <col min="13321" max="13321" width="8.28515625" style="396" customWidth="1"/>
    <col min="13322" max="13568" width="9.140625" style="396"/>
    <col min="13569" max="13569" width="17.42578125" style="396" customWidth="1"/>
    <col min="13570" max="13570" width="6.7109375" style="396" customWidth="1"/>
    <col min="13571" max="13571" width="0.85546875" style="396" customWidth="1"/>
    <col min="13572" max="13573" width="11.7109375" style="396" customWidth="1"/>
    <col min="13574" max="13574" width="0.85546875" style="396" customWidth="1"/>
    <col min="13575" max="13575" width="8.140625" style="396" customWidth="1"/>
    <col min="13576" max="13576" width="0.85546875" style="396" customWidth="1"/>
    <col min="13577" max="13577" width="8.28515625" style="396" customWidth="1"/>
    <col min="13578" max="13824" width="9.140625" style="396"/>
    <col min="13825" max="13825" width="17.42578125" style="396" customWidth="1"/>
    <col min="13826" max="13826" width="6.7109375" style="396" customWidth="1"/>
    <col min="13827" max="13827" width="0.85546875" style="396" customWidth="1"/>
    <col min="13828" max="13829" width="11.7109375" style="396" customWidth="1"/>
    <col min="13830" max="13830" width="0.85546875" style="396" customWidth="1"/>
    <col min="13831" max="13831" width="8.140625" style="396" customWidth="1"/>
    <col min="13832" max="13832" width="0.85546875" style="396" customWidth="1"/>
    <col min="13833" max="13833" width="8.28515625" style="396" customWidth="1"/>
    <col min="13834" max="14080" width="9.140625" style="396"/>
    <col min="14081" max="14081" width="17.42578125" style="396" customWidth="1"/>
    <col min="14082" max="14082" width="6.7109375" style="396" customWidth="1"/>
    <col min="14083" max="14083" width="0.85546875" style="396" customWidth="1"/>
    <col min="14084" max="14085" width="11.7109375" style="396" customWidth="1"/>
    <col min="14086" max="14086" width="0.85546875" style="396" customWidth="1"/>
    <col min="14087" max="14087" width="8.140625" style="396" customWidth="1"/>
    <col min="14088" max="14088" width="0.85546875" style="396" customWidth="1"/>
    <col min="14089" max="14089" width="8.28515625" style="396" customWidth="1"/>
    <col min="14090" max="14336" width="9.140625" style="396"/>
    <col min="14337" max="14337" width="17.42578125" style="396" customWidth="1"/>
    <col min="14338" max="14338" width="6.7109375" style="396" customWidth="1"/>
    <col min="14339" max="14339" width="0.85546875" style="396" customWidth="1"/>
    <col min="14340" max="14341" width="11.7109375" style="396" customWidth="1"/>
    <col min="14342" max="14342" width="0.85546875" style="396" customWidth="1"/>
    <col min="14343" max="14343" width="8.140625" style="396" customWidth="1"/>
    <col min="14344" max="14344" width="0.85546875" style="396" customWidth="1"/>
    <col min="14345" max="14345" width="8.28515625" style="396" customWidth="1"/>
    <col min="14346" max="14592" width="9.140625" style="396"/>
    <col min="14593" max="14593" width="17.42578125" style="396" customWidth="1"/>
    <col min="14594" max="14594" width="6.7109375" style="396" customWidth="1"/>
    <col min="14595" max="14595" width="0.85546875" style="396" customWidth="1"/>
    <col min="14596" max="14597" width="11.7109375" style="396" customWidth="1"/>
    <col min="14598" max="14598" width="0.85546875" style="396" customWidth="1"/>
    <col min="14599" max="14599" width="8.140625" style="396" customWidth="1"/>
    <col min="14600" max="14600" width="0.85546875" style="396" customWidth="1"/>
    <col min="14601" max="14601" width="8.28515625" style="396" customWidth="1"/>
    <col min="14602" max="14848" width="9.140625" style="396"/>
    <col min="14849" max="14849" width="17.42578125" style="396" customWidth="1"/>
    <col min="14850" max="14850" width="6.7109375" style="396" customWidth="1"/>
    <col min="14851" max="14851" width="0.85546875" style="396" customWidth="1"/>
    <col min="14852" max="14853" width="11.7109375" style="396" customWidth="1"/>
    <col min="14854" max="14854" width="0.85546875" style="396" customWidth="1"/>
    <col min="14855" max="14855" width="8.140625" style="396" customWidth="1"/>
    <col min="14856" max="14856" width="0.85546875" style="396" customWidth="1"/>
    <col min="14857" max="14857" width="8.28515625" style="396" customWidth="1"/>
    <col min="14858" max="15104" width="9.140625" style="396"/>
    <col min="15105" max="15105" width="17.42578125" style="396" customWidth="1"/>
    <col min="15106" max="15106" width="6.7109375" style="396" customWidth="1"/>
    <col min="15107" max="15107" width="0.85546875" style="396" customWidth="1"/>
    <col min="15108" max="15109" width="11.7109375" style="396" customWidth="1"/>
    <col min="15110" max="15110" width="0.85546875" style="396" customWidth="1"/>
    <col min="15111" max="15111" width="8.140625" style="396" customWidth="1"/>
    <col min="15112" max="15112" width="0.85546875" style="396" customWidth="1"/>
    <col min="15113" max="15113" width="8.28515625" style="396" customWidth="1"/>
    <col min="15114" max="15360" width="9.140625" style="396"/>
    <col min="15361" max="15361" width="17.42578125" style="396" customWidth="1"/>
    <col min="15362" max="15362" width="6.7109375" style="396" customWidth="1"/>
    <col min="15363" max="15363" width="0.85546875" style="396" customWidth="1"/>
    <col min="15364" max="15365" width="11.7109375" style="396" customWidth="1"/>
    <col min="15366" max="15366" width="0.85546875" style="396" customWidth="1"/>
    <col min="15367" max="15367" width="8.140625" style="396" customWidth="1"/>
    <col min="15368" max="15368" width="0.85546875" style="396" customWidth="1"/>
    <col min="15369" max="15369" width="8.28515625" style="396" customWidth="1"/>
    <col min="15370" max="15616" width="9.140625" style="396"/>
    <col min="15617" max="15617" width="17.42578125" style="396" customWidth="1"/>
    <col min="15618" max="15618" width="6.7109375" style="396" customWidth="1"/>
    <col min="15619" max="15619" width="0.85546875" style="396" customWidth="1"/>
    <col min="15620" max="15621" width="11.7109375" style="396" customWidth="1"/>
    <col min="15622" max="15622" width="0.85546875" style="396" customWidth="1"/>
    <col min="15623" max="15623" width="8.140625" style="396" customWidth="1"/>
    <col min="15624" max="15624" width="0.85546875" style="396" customWidth="1"/>
    <col min="15625" max="15625" width="8.28515625" style="396" customWidth="1"/>
    <col min="15626" max="15872" width="9.140625" style="396"/>
    <col min="15873" max="15873" width="17.42578125" style="396" customWidth="1"/>
    <col min="15874" max="15874" width="6.7109375" style="396" customWidth="1"/>
    <col min="15875" max="15875" width="0.85546875" style="396" customWidth="1"/>
    <col min="15876" max="15877" width="11.7109375" style="396" customWidth="1"/>
    <col min="15878" max="15878" width="0.85546875" style="396" customWidth="1"/>
    <col min="15879" max="15879" width="8.140625" style="396" customWidth="1"/>
    <col min="15880" max="15880" width="0.85546875" style="396" customWidth="1"/>
    <col min="15881" max="15881" width="8.28515625" style="396" customWidth="1"/>
    <col min="15882" max="16128" width="9.140625" style="396"/>
    <col min="16129" max="16129" width="17.42578125" style="396" customWidth="1"/>
    <col min="16130" max="16130" width="6.7109375" style="396" customWidth="1"/>
    <col min="16131" max="16131" width="0.85546875" style="396" customWidth="1"/>
    <col min="16132" max="16133" width="11.7109375" style="396" customWidth="1"/>
    <col min="16134" max="16134" width="0.85546875" style="396" customWidth="1"/>
    <col min="16135" max="16135" width="8.140625" style="396" customWidth="1"/>
    <col min="16136" max="16136" width="0.85546875" style="396" customWidth="1"/>
    <col min="16137" max="16137" width="8.28515625" style="396" customWidth="1"/>
    <col min="16138" max="16384" width="9.140625" style="396"/>
  </cols>
  <sheetData>
    <row r="1" spans="1:9" s="386" customFormat="1" ht="12.75" customHeight="1" x14ac:dyDescent="0.2">
      <c r="A1" s="385"/>
      <c r="B1" s="385"/>
      <c r="C1" s="385"/>
      <c r="D1" s="385"/>
      <c r="E1" s="385"/>
      <c r="F1" s="385"/>
      <c r="G1" s="385"/>
      <c r="H1" s="385"/>
      <c r="I1" s="385"/>
    </row>
    <row r="2" spans="1:9" s="386" customFormat="1" ht="12.75" customHeight="1" x14ac:dyDescent="0.2">
      <c r="A2" s="385"/>
      <c r="B2" s="385"/>
      <c r="C2" s="385"/>
      <c r="D2" s="385"/>
      <c r="E2" s="385"/>
      <c r="F2" s="385"/>
      <c r="G2" s="385"/>
      <c r="H2" s="385"/>
      <c r="I2" s="385"/>
    </row>
    <row r="3" spans="1:9" s="387" customFormat="1" ht="12.75" customHeight="1" x14ac:dyDescent="0.2">
      <c r="A3" s="486"/>
      <c r="B3" s="486"/>
      <c r="C3" s="486"/>
      <c r="D3" s="486"/>
      <c r="E3" s="486"/>
      <c r="F3" s="486"/>
      <c r="G3" s="486"/>
      <c r="H3" s="486"/>
      <c r="I3" s="486"/>
    </row>
    <row r="4" spans="1:9" s="67" customFormat="1" ht="12" customHeight="1" x14ac:dyDescent="0.2">
      <c r="A4" s="388" t="s">
        <v>40</v>
      </c>
    </row>
    <row r="5" spans="1:9" s="38" customFormat="1" ht="24" customHeight="1" x14ac:dyDescent="0.2">
      <c r="A5" s="487" t="s">
        <v>138</v>
      </c>
      <c r="B5" s="487"/>
      <c r="C5" s="487"/>
      <c r="D5" s="487"/>
      <c r="E5" s="487"/>
      <c r="F5" s="487"/>
      <c r="G5" s="487"/>
      <c r="H5" s="487"/>
      <c r="I5" s="487"/>
    </row>
    <row r="6" spans="1:9" s="38" customFormat="1" ht="12" customHeight="1" x14ac:dyDescent="0.2">
      <c r="A6" s="50" t="s">
        <v>258</v>
      </c>
      <c r="B6" s="51"/>
      <c r="C6" s="51"/>
      <c r="D6" s="51"/>
      <c r="E6" s="51"/>
      <c r="F6" s="51"/>
      <c r="G6" s="51"/>
      <c r="H6" s="51"/>
      <c r="I6" s="51"/>
    </row>
    <row r="7" spans="1:9" s="335" customFormat="1" ht="6" customHeight="1" x14ac:dyDescent="0.2">
      <c r="A7" s="359"/>
      <c r="B7" s="488"/>
      <c r="C7" s="488"/>
      <c r="D7" s="488"/>
      <c r="E7" s="488"/>
      <c r="F7" s="488"/>
      <c r="G7" s="389"/>
      <c r="H7" s="389"/>
      <c r="I7" s="359"/>
    </row>
    <row r="8" spans="1:9" s="392" customFormat="1" ht="15" customHeight="1" x14ac:dyDescent="0.15">
      <c r="A8" s="489" t="s">
        <v>259</v>
      </c>
      <c r="B8" s="491" t="s">
        <v>39</v>
      </c>
      <c r="C8" s="390"/>
      <c r="D8" s="493" t="s">
        <v>286</v>
      </c>
      <c r="E8" s="493"/>
      <c r="F8" s="390"/>
      <c r="G8" s="494" t="s">
        <v>261</v>
      </c>
      <c r="H8" s="391"/>
      <c r="I8" s="496" t="s">
        <v>262</v>
      </c>
    </row>
    <row r="9" spans="1:9" ht="15" customHeight="1" x14ac:dyDescent="0.2">
      <c r="A9" s="490"/>
      <c r="B9" s="492"/>
      <c r="C9" s="393"/>
      <c r="D9" s="394">
        <v>2011</v>
      </c>
      <c r="E9" s="394" t="s">
        <v>287</v>
      </c>
      <c r="F9" s="393"/>
      <c r="G9" s="495"/>
      <c r="H9" s="395"/>
      <c r="I9" s="497"/>
    </row>
    <row r="10" spans="1:9" ht="3" customHeight="1" x14ac:dyDescent="0.2">
      <c r="A10" s="397"/>
      <c r="B10" s="398"/>
      <c r="C10" s="399"/>
      <c r="D10" s="398"/>
      <c r="E10" s="398"/>
      <c r="F10" s="399"/>
      <c r="G10" s="398"/>
      <c r="H10" s="398"/>
      <c r="I10" s="398"/>
    </row>
    <row r="11" spans="1:9" s="401" customFormat="1" ht="9.9499999999999993" customHeight="1" x14ac:dyDescent="0.2">
      <c r="A11" s="400"/>
      <c r="B11" s="484" t="s">
        <v>263</v>
      </c>
      <c r="C11" s="484"/>
      <c r="D11" s="484"/>
      <c r="E11" s="484"/>
      <c r="F11" s="484"/>
      <c r="G11" s="484"/>
      <c r="H11" s="484"/>
      <c r="I11" s="484"/>
    </row>
    <row r="12" spans="1:9" ht="3" customHeight="1" x14ac:dyDescent="0.2">
      <c r="A12" s="397"/>
      <c r="B12" s="398"/>
      <c r="C12" s="399"/>
      <c r="D12" s="398"/>
      <c r="E12" s="398"/>
      <c r="F12" s="399"/>
      <c r="G12" s="398"/>
      <c r="H12" s="398"/>
      <c r="I12" s="398"/>
    </row>
    <row r="13" spans="1:9" ht="3" customHeight="1" x14ac:dyDescent="0.2">
      <c r="A13" s="397"/>
      <c r="B13" s="398"/>
      <c r="C13" s="399"/>
      <c r="D13" s="398"/>
      <c r="E13" s="398"/>
      <c r="F13" s="399"/>
      <c r="G13" s="398"/>
      <c r="H13" s="398"/>
      <c r="I13" s="398"/>
    </row>
    <row r="14" spans="1:9" s="401" customFormat="1" ht="9.9499999999999993" customHeight="1" x14ac:dyDescent="0.2">
      <c r="A14" s="400" t="s">
        <v>197</v>
      </c>
      <c r="B14" s="402">
        <v>1</v>
      </c>
      <c r="D14" s="403">
        <v>100497</v>
      </c>
      <c r="E14" s="403">
        <v>98356</v>
      </c>
      <c r="G14" s="404">
        <f>((E14-D14)/D14)*100</f>
        <v>-2.1304118530901421</v>
      </c>
      <c r="I14" s="403">
        <v>787.67789743273511</v>
      </c>
    </row>
    <row r="15" spans="1:9" s="401" customFormat="1" ht="9.9499999999999993" customHeight="1" x14ac:dyDescent="0.2">
      <c r="A15" s="405" t="s">
        <v>264</v>
      </c>
      <c r="B15" s="402">
        <v>1</v>
      </c>
      <c r="C15" s="406"/>
      <c r="D15" s="407">
        <v>34102</v>
      </c>
      <c r="E15" s="407">
        <v>33093</v>
      </c>
      <c r="F15" s="406"/>
      <c r="G15" s="408">
        <f t="shared" ref="G15:G34" si="0">((E15-D15)/D15)*100</f>
        <v>-2.9587707465837778</v>
      </c>
      <c r="H15" s="408"/>
      <c r="I15" s="409">
        <v>1546.9584850623821</v>
      </c>
    </row>
    <row r="16" spans="1:9" s="401" customFormat="1" ht="9.9499999999999993" customHeight="1" x14ac:dyDescent="0.2">
      <c r="A16" s="405" t="s">
        <v>174</v>
      </c>
      <c r="B16" s="402">
        <v>1</v>
      </c>
      <c r="C16" s="406"/>
      <c r="D16" s="407">
        <v>315933</v>
      </c>
      <c r="E16" s="407">
        <v>316015</v>
      </c>
      <c r="F16" s="406"/>
      <c r="G16" s="408">
        <f t="shared" si="0"/>
        <v>2.5954870178170688E-2</v>
      </c>
      <c r="H16" s="408"/>
      <c r="I16" s="409">
        <v>2691.557852545403</v>
      </c>
    </row>
    <row r="17" spans="1:9" s="401" customFormat="1" ht="9.9499999999999993" customHeight="1" x14ac:dyDescent="0.2">
      <c r="A17" s="405" t="s">
        <v>173</v>
      </c>
      <c r="B17" s="402">
        <v>1</v>
      </c>
      <c r="C17" s="406"/>
      <c r="D17" s="407">
        <v>371337</v>
      </c>
      <c r="E17" s="407">
        <v>387971</v>
      </c>
      <c r="F17" s="406"/>
      <c r="G17" s="408">
        <f t="shared" si="0"/>
        <v>4.4794889817066439</v>
      </c>
      <c r="H17" s="408"/>
      <c r="I17" s="409">
        <v>2754.3666719438975</v>
      </c>
    </row>
    <row r="18" spans="1:9" s="401" customFormat="1" ht="9.9499999999999993" customHeight="1" x14ac:dyDescent="0.2">
      <c r="A18" s="405" t="s">
        <v>202</v>
      </c>
      <c r="B18" s="402">
        <v>1</v>
      </c>
      <c r="C18" s="406"/>
      <c r="D18" s="407">
        <v>102575</v>
      </c>
      <c r="E18" s="407">
        <v>106107</v>
      </c>
      <c r="F18" s="406"/>
      <c r="G18" s="408">
        <f t="shared" si="0"/>
        <v>3.4433341457470146</v>
      </c>
      <c r="H18" s="408"/>
      <c r="I18" s="409">
        <v>2029.1598379074067</v>
      </c>
    </row>
    <row r="19" spans="1:9" s="401" customFormat="1" ht="9.9499999999999993" customHeight="1" x14ac:dyDescent="0.2">
      <c r="A19" s="405" t="s">
        <v>181</v>
      </c>
      <c r="B19" s="402">
        <v>1</v>
      </c>
      <c r="C19" s="406"/>
      <c r="D19" s="407">
        <v>149883</v>
      </c>
      <c r="E19" s="407">
        <v>148117</v>
      </c>
      <c r="F19" s="406"/>
      <c r="G19" s="408">
        <f>((E19-D19)/D19)*100</f>
        <v>-1.1782523701820753</v>
      </c>
      <c r="H19" s="408"/>
      <c r="I19" s="409">
        <v>1751.1231438569944</v>
      </c>
    </row>
    <row r="20" spans="1:9" s="401" customFormat="1" ht="9.9499999999999993" customHeight="1" x14ac:dyDescent="0.2">
      <c r="A20" s="405" t="s">
        <v>235</v>
      </c>
      <c r="B20" s="402">
        <v>1</v>
      </c>
      <c r="C20" s="406"/>
      <c r="D20" s="407">
        <v>48747</v>
      </c>
      <c r="E20" s="407">
        <v>47075</v>
      </c>
      <c r="F20" s="406"/>
      <c r="G20" s="408">
        <f t="shared" si="0"/>
        <v>-3.4299546638767513</v>
      </c>
      <c r="H20" s="408"/>
      <c r="I20" s="409">
        <v>838.95159120112203</v>
      </c>
    </row>
    <row r="21" spans="1:9" s="401" customFormat="1" ht="9.9499999999999993" customHeight="1" x14ac:dyDescent="0.2">
      <c r="A21" s="405" t="s">
        <v>172</v>
      </c>
      <c r="B21" s="402">
        <v>1</v>
      </c>
      <c r="C21" s="406"/>
      <c r="D21" s="407">
        <v>358079</v>
      </c>
      <c r="E21" s="407">
        <v>360930</v>
      </c>
      <c r="F21" s="406"/>
      <c r="G21" s="408">
        <f t="shared" si="0"/>
        <v>0.79619301885896687</v>
      </c>
      <c r="H21" s="408"/>
      <c r="I21" s="409">
        <v>3527.611109536464</v>
      </c>
    </row>
    <row r="22" spans="1:9" s="401" customFormat="1" ht="9.9499999999999993" customHeight="1" x14ac:dyDescent="0.2">
      <c r="A22" s="405" t="s">
        <v>175</v>
      </c>
      <c r="B22" s="402">
        <v>1</v>
      </c>
      <c r="C22" s="406"/>
      <c r="D22" s="407">
        <v>586180</v>
      </c>
      <c r="E22" s="407">
        <v>558745</v>
      </c>
      <c r="F22" s="406"/>
      <c r="G22" s="408">
        <f t="shared" si="0"/>
        <v>-4.6803029786072532</v>
      </c>
      <c r="H22" s="408"/>
      <c r="I22" s="409">
        <v>2325.3166932805966</v>
      </c>
    </row>
    <row r="23" spans="1:9" s="401" customFormat="1" ht="9.9499999999999993" customHeight="1" x14ac:dyDescent="0.2">
      <c r="A23" s="405" t="s">
        <v>234</v>
      </c>
      <c r="B23" s="402">
        <v>1</v>
      </c>
      <c r="C23" s="406"/>
      <c r="D23" s="407">
        <v>66964</v>
      </c>
      <c r="E23" s="407">
        <v>69558</v>
      </c>
      <c r="F23" s="406"/>
      <c r="G23" s="408">
        <f t="shared" si="0"/>
        <v>3.873723194552297</v>
      </c>
      <c r="H23" s="408"/>
      <c r="I23" s="409">
        <v>146.77578805101851</v>
      </c>
    </row>
    <row r="24" spans="1:9" s="401" customFormat="1" ht="9.9499999999999993" customHeight="1" x14ac:dyDescent="0.2">
      <c r="A24" s="405" t="s">
        <v>265</v>
      </c>
      <c r="B24" s="402">
        <v>1</v>
      </c>
      <c r="C24" s="406"/>
      <c r="D24" s="407">
        <v>1242123</v>
      </c>
      <c r="E24" s="407">
        <v>1354196</v>
      </c>
      <c r="F24" s="406"/>
      <c r="G24" s="408">
        <f t="shared" si="0"/>
        <v>9.0226974301256799</v>
      </c>
      <c r="H24" s="408"/>
      <c r="I24" s="409">
        <v>7453.808487965548</v>
      </c>
    </row>
    <row r="25" spans="1:9" s="401" customFormat="1" ht="9.9499999999999993" customHeight="1" x14ac:dyDescent="0.2">
      <c r="A25" s="405" t="s">
        <v>266</v>
      </c>
      <c r="B25" s="402">
        <v>1</v>
      </c>
      <c r="C25" s="406"/>
      <c r="D25" s="407">
        <v>962003</v>
      </c>
      <c r="E25" s="407">
        <v>913462</v>
      </c>
      <c r="F25" s="406"/>
      <c r="G25" s="408">
        <f t="shared" si="0"/>
        <v>-5.0458262604170674</v>
      </c>
      <c r="H25" s="408"/>
      <c r="I25" s="409">
        <v>7679.7588110717561</v>
      </c>
    </row>
    <row r="26" spans="1:9" s="401" customFormat="1" ht="9.9499999999999993" customHeight="1" x14ac:dyDescent="0.2">
      <c r="A26" s="405" t="s">
        <v>171</v>
      </c>
      <c r="B26" s="402">
        <v>1</v>
      </c>
      <c r="C26" s="406"/>
      <c r="D26" s="407">
        <v>657561</v>
      </c>
      <c r="E26" s="407">
        <v>630167</v>
      </c>
      <c r="F26" s="406"/>
      <c r="G26" s="408">
        <f t="shared" si="0"/>
        <v>-4.1660013291542537</v>
      </c>
      <c r="H26" s="408"/>
      <c r="I26" s="409">
        <v>3924.1274866459348</v>
      </c>
    </row>
    <row r="27" spans="1:9" s="401" customFormat="1" ht="9.9499999999999993" customHeight="1" x14ac:dyDescent="0.2">
      <c r="A27" s="405" t="s">
        <v>188</v>
      </c>
      <c r="B27" s="402">
        <v>1</v>
      </c>
      <c r="C27" s="406"/>
      <c r="D27" s="407">
        <v>162449</v>
      </c>
      <c r="E27" s="407">
        <v>161748</v>
      </c>
      <c r="F27" s="406"/>
      <c r="G27" s="408">
        <f t="shared" si="0"/>
        <v>-0.43152004629145146</v>
      </c>
      <c r="H27" s="408"/>
      <c r="I27" s="409">
        <v>359.75042464419852</v>
      </c>
    </row>
    <row r="28" spans="1:9" s="401" customFormat="1" ht="9.9499999999999993" customHeight="1" x14ac:dyDescent="0.2">
      <c r="A28" s="405" t="s">
        <v>227</v>
      </c>
      <c r="B28" s="402">
        <v>1</v>
      </c>
      <c r="C28" s="406"/>
      <c r="D28" s="407">
        <v>66777</v>
      </c>
      <c r="E28" s="407">
        <v>64406</v>
      </c>
      <c r="F28" s="406"/>
      <c r="G28" s="408">
        <f t="shared" si="0"/>
        <v>-3.5506237177471283</v>
      </c>
      <c r="H28" s="408"/>
      <c r="I28" s="409">
        <v>367.1284225550898</v>
      </c>
    </row>
    <row r="29" spans="1:9" s="401" customFormat="1" ht="9.9499999999999993" customHeight="1" x14ac:dyDescent="0.2">
      <c r="A29" s="405" t="s">
        <v>199</v>
      </c>
      <c r="B29" s="402">
        <v>1</v>
      </c>
      <c r="C29" s="406"/>
      <c r="D29" s="407">
        <v>180817</v>
      </c>
      <c r="E29" s="407">
        <v>170951</v>
      </c>
      <c r="F29" s="406"/>
      <c r="G29" s="408">
        <f t="shared" si="0"/>
        <v>-5.4563453657565386</v>
      </c>
      <c r="H29" s="408"/>
      <c r="I29" s="409">
        <v>715.16782813649138</v>
      </c>
    </row>
    <row r="30" spans="1:9" s="401" customFormat="1" ht="9.9499999999999993" customHeight="1" x14ac:dyDescent="0.2">
      <c r="A30" s="405" t="s">
        <v>168</v>
      </c>
      <c r="B30" s="402">
        <v>1</v>
      </c>
      <c r="C30" s="406"/>
      <c r="D30" s="407">
        <v>2617175</v>
      </c>
      <c r="E30" s="407">
        <v>2748109</v>
      </c>
      <c r="F30" s="406"/>
      <c r="G30" s="408">
        <f t="shared" si="0"/>
        <v>5.0028752376130754</v>
      </c>
      <c r="H30" s="408"/>
      <c r="I30" s="409">
        <v>2134.8825585381701</v>
      </c>
    </row>
    <row r="31" spans="1:9" s="401" customFormat="1" ht="9.9499999999999993" customHeight="1" x14ac:dyDescent="0.2">
      <c r="A31" s="405" t="s">
        <v>170</v>
      </c>
      <c r="B31" s="402">
        <v>1</v>
      </c>
      <c r="C31" s="406"/>
      <c r="D31" s="407">
        <v>872367</v>
      </c>
      <c r="E31" s="407">
        <v>841600</v>
      </c>
      <c r="F31" s="406"/>
      <c r="G31" s="408">
        <f t="shared" si="0"/>
        <v>-3.5268413408576893</v>
      </c>
      <c r="H31" s="408"/>
      <c r="I31" s="409">
        <v>6470.6307481051726</v>
      </c>
    </row>
    <row r="32" spans="1:9" s="401" customFormat="1" ht="9.9499999999999993" customHeight="1" x14ac:dyDescent="0.2">
      <c r="A32" s="405" t="s">
        <v>9</v>
      </c>
      <c r="B32" s="402">
        <v>1</v>
      </c>
      <c r="C32" s="406"/>
      <c r="D32" s="407">
        <v>114198</v>
      </c>
      <c r="E32" s="407">
        <v>118046</v>
      </c>
      <c r="F32" s="406"/>
      <c r="G32" s="408">
        <f t="shared" si="0"/>
        <v>3.3695861573757862</v>
      </c>
      <c r="H32" s="408"/>
      <c r="I32" s="409">
        <v>747.71860504741414</v>
      </c>
    </row>
    <row r="33" spans="1:9" s="401" customFormat="1" ht="9.9499999999999993" customHeight="1" x14ac:dyDescent="0.2">
      <c r="A33" s="405" t="s">
        <v>196</v>
      </c>
      <c r="B33" s="402">
        <v>1</v>
      </c>
      <c r="C33" s="406"/>
      <c r="D33" s="407">
        <v>202123</v>
      </c>
      <c r="E33" s="407">
        <v>198417</v>
      </c>
      <c r="F33" s="406"/>
      <c r="G33" s="408">
        <f t="shared" si="0"/>
        <v>-1.8335370046951609</v>
      </c>
      <c r="H33" s="408"/>
      <c r="I33" s="409">
        <v>2331.4677705722065</v>
      </c>
    </row>
    <row r="34" spans="1:9" s="401" customFormat="1" ht="9.9499999999999993" customHeight="1" x14ac:dyDescent="0.2">
      <c r="A34" s="405" t="s">
        <v>177</v>
      </c>
      <c r="B34" s="402">
        <v>1</v>
      </c>
      <c r="C34" s="410"/>
      <c r="D34" s="407">
        <v>261362</v>
      </c>
      <c r="E34" s="407">
        <v>256082</v>
      </c>
      <c r="F34" s="411"/>
      <c r="G34" s="408">
        <f t="shared" si="0"/>
        <v>-2.020186561168035</v>
      </c>
      <c r="H34" s="408"/>
      <c r="I34" s="409">
        <v>615.74055038715517</v>
      </c>
    </row>
    <row r="35" spans="1:9" s="401" customFormat="1" ht="9.9499999999999993" customHeight="1" x14ac:dyDescent="0.2">
      <c r="A35" s="400"/>
      <c r="B35" s="484" t="s">
        <v>267</v>
      </c>
      <c r="C35" s="484"/>
      <c r="D35" s="484"/>
      <c r="E35" s="484"/>
      <c r="F35" s="484"/>
      <c r="G35" s="484"/>
      <c r="H35" s="484"/>
      <c r="I35" s="484"/>
    </row>
    <row r="36" spans="1:9" ht="3" customHeight="1" x14ac:dyDescent="0.2">
      <c r="A36" s="415"/>
      <c r="B36" s="415"/>
      <c r="C36" s="399"/>
      <c r="D36" s="415"/>
      <c r="E36" s="415"/>
      <c r="F36" s="399"/>
      <c r="G36" s="415"/>
      <c r="H36" s="415"/>
      <c r="I36" s="415"/>
    </row>
    <row r="37" spans="1:9" ht="9.9499999999999993" customHeight="1" x14ac:dyDescent="0.2">
      <c r="A37" s="400" t="s">
        <v>197</v>
      </c>
      <c r="B37" s="407">
        <v>8</v>
      </c>
      <c r="C37" s="410"/>
      <c r="D37" s="407">
        <v>85266</v>
      </c>
      <c r="E37" s="407">
        <v>85368</v>
      </c>
      <c r="F37" s="411"/>
      <c r="G37" s="408">
        <f t="shared" ref="G37:G57" si="1">((E37-D37)/D37)*100</f>
        <v>0.11962564210822602</v>
      </c>
      <c r="H37" s="408"/>
      <c r="I37" s="409">
        <v>357.743310542046</v>
      </c>
    </row>
    <row r="38" spans="1:9" s="401" customFormat="1" ht="9.9499999999999993" customHeight="1" x14ac:dyDescent="0.2">
      <c r="A38" s="405" t="s">
        <v>264</v>
      </c>
      <c r="B38" s="407">
        <v>7</v>
      </c>
      <c r="C38" s="410"/>
      <c r="D38" s="407">
        <v>18291</v>
      </c>
      <c r="E38" s="407">
        <v>18221</v>
      </c>
      <c r="F38" s="411"/>
      <c r="G38" s="408">
        <f t="shared" si="1"/>
        <v>-0.38270187523918869</v>
      </c>
      <c r="H38" s="408"/>
      <c r="I38" s="409">
        <v>121.36337811276317</v>
      </c>
    </row>
    <row r="39" spans="1:9" s="401" customFormat="1" ht="9.9499999999999993" customHeight="1" x14ac:dyDescent="0.2">
      <c r="A39" s="405" t="s">
        <v>174</v>
      </c>
      <c r="B39" s="407">
        <v>10</v>
      </c>
      <c r="C39" s="410"/>
      <c r="D39" s="407">
        <v>253779</v>
      </c>
      <c r="E39" s="407">
        <v>245266</v>
      </c>
      <c r="F39" s="411"/>
      <c r="G39" s="408">
        <f t="shared" si="1"/>
        <v>-3.3544934766075993</v>
      </c>
      <c r="H39" s="408"/>
      <c r="I39" s="409">
        <v>555.39553357517786</v>
      </c>
    </row>
    <row r="40" spans="1:9" s="401" customFormat="1" ht="10.5" customHeight="1" x14ac:dyDescent="0.2">
      <c r="A40" s="405" t="s">
        <v>173</v>
      </c>
      <c r="B40" s="407">
        <v>10</v>
      </c>
      <c r="C40" s="410"/>
      <c r="D40" s="407">
        <v>183516</v>
      </c>
      <c r="E40" s="407">
        <v>192877</v>
      </c>
      <c r="F40" s="411"/>
      <c r="G40" s="408">
        <f t="shared" si="1"/>
        <v>5.1009176311602262</v>
      </c>
      <c r="H40" s="408"/>
      <c r="I40" s="409">
        <v>400.38120670063569</v>
      </c>
    </row>
    <row r="41" spans="1:9" s="401" customFormat="1" ht="9.9499999999999993" customHeight="1" x14ac:dyDescent="0.2">
      <c r="A41" s="405" t="s">
        <v>202</v>
      </c>
      <c r="B41" s="407">
        <v>8</v>
      </c>
      <c r="C41" s="410"/>
      <c r="D41" s="407">
        <v>53839</v>
      </c>
      <c r="E41" s="407">
        <v>57467</v>
      </c>
      <c r="F41" s="411"/>
      <c r="G41" s="408">
        <f t="shared" si="1"/>
        <v>6.738609558127008</v>
      </c>
      <c r="H41" s="408"/>
      <c r="I41" s="409">
        <v>127.94210401053869</v>
      </c>
    </row>
    <row r="42" spans="1:9" s="401" customFormat="1" ht="9.9499999999999993" customHeight="1" x14ac:dyDescent="0.2">
      <c r="A42" s="405" t="s">
        <v>181</v>
      </c>
      <c r="B42" s="407">
        <v>8</v>
      </c>
      <c r="C42" s="410"/>
      <c r="D42" s="407">
        <v>209971</v>
      </c>
      <c r="E42" s="407">
        <v>207986</v>
      </c>
      <c r="F42" s="411"/>
      <c r="G42" s="408">
        <f t="shared" si="1"/>
        <v>-0.94536864614637262</v>
      </c>
      <c r="H42" s="408"/>
      <c r="I42" s="409">
        <v>511.71336611471713</v>
      </c>
    </row>
    <row r="43" spans="1:9" s="401" customFormat="1" ht="9.9499999999999993" customHeight="1" x14ac:dyDescent="0.2">
      <c r="A43" s="405" t="s">
        <v>235</v>
      </c>
      <c r="B43" s="407">
        <v>10</v>
      </c>
      <c r="C43" s="410"/>
      <c r="D43" s="407">
        <v>19911</v>
      </c>
      <c r="E43" s="407">
        <v>19402</v>
      </c>
      <c r="F43" s="411"/>
      <c r="G43" s="408">
        <f t="shared" si="1"/>
        <v>-2.5563758726332177</v>
      </c>
      <c r="H43" s="408"/>
      <c r="I43" s="409">
        <v>82.29960415425937</v>
      </c>
    </row>
    <row r="44" spans="1:9" s="401" customFormat="1" ht="9.9499999999999993" customHeight="1" x14ac:dyDescent="0.2">
      <c r="A44" s="405" t="s">
        <v>172</v>
      </c>
      <c r="B44" s="407">
        <v>6</v>
      </c>
      <c r="C44" s="410"/>
      <c r="D44" s="407">
        <v>194496</v>
      </c>
      <c r="E44" s="407">
        <v>198788</v>
      </c>
      <c r="F44" s="411"/>
      <c r="G44" s="408">
        <f t="shared" si="1"/>
        <v>2.206729187232642</v>
      </c>
      <c r="H44" s="408"/>
      <c r="I44" s="409">
        <v>657.68612846960298</v>
      </c>
    </row>
    <row r="45" spans="1:9" s="401" customFormat="1" ht="9.9499999999999993" customHeight="1" x14ac:dyDescent="0.2">
      <c r="A45" s="405" t="s">
        <v>175</v>
      </c>
      <c r="B45" s="407">
        <v>16</v>
      </c>
      <c r="C45" s="410"/>
      <c r="D45" s="407">
        <v>66330</v>
      </c>
      <c r="E45" s="407">
        <v>61646</v>
      </c>
      <c r="F45" s="411"/>
      <c r="G45" s="408">
        <f t="shared" si="1"/>
        <v>-7.0616613900195997</v>
      </c>
      <c r="H45" s="408"/>
      <c r="I45" s="409">
        <v>126.71914460980099</v>
      </c>
    </row>
    <row r="46" spans="1:9" s="401" customFormat="1" ht="9.9499999999999993" customHeight="1" x14ac:dyDescent="0.2">
      <c r="A46" s="405" t="s">
        <v>234</v>
      </c>
      <c r="B46" s="407">
        <v>21</v>
      </c>
      <c r="C46" s="410"/>
      <c r="D46" s="407">
        <v>38223</v>
      </c>
      <c r="E46" s="407">
        <v>35957</v>
      </c>
      <c r="F46" s="411"/>
      <c r="G46" s="408">
        <f t="shared" si="1"/>
        <v>-5.9283677367030325</v>
      </c>
      <c r="H46" s="408"/>
      <c r="I46" s="409">
        <v>28.113376414396342</v>
      </c>
    </row>
    <row r="47" spans="1:9" s="401" customFormat="1" ht="9.9499999999999993" customHeight="1" x14ac:dyDescent="0.2">
      <c r="A47" s="405" t="s">
        <v>265</v>
      </c>
      <c r="B47" s="407">
        <v>23</v>
      </c>
      <c r="C47" s="410"/>
      <c r="D47" s="407">
        <v>604568</v>
      </c>
      <c r="E47" s="407">
        <v>626498</v>
      </c>
      <c r="F47" s="411"/>
      <c r="G47" s="408">
        <f t="shared" si="1"/>
        <v>3.6273835201333844</v>
      </c>
      <c r="H47" s="408"/>
      <c r="I47" s="409">
        <v>2801.8456014908638</v>
      </c>
    </row>
    <row r="48" spans="1:9" s="401" customFormat="1" ht="9.9499999999999993" customHeight="1" x14ac:dyDescent="0.2">
      <c r="A48" s="405" t="s">
        <v>266</v>
      </c>
      <c r="B48" s="407">
        <v>14</v>
      </c>
      <c r="C48" s="410"/>
      <c r="D48" s="407">
        <v>545329</v>
      </c>
      <c r="E48" s="407">
        <v>529341</v>
      </c>
      <c r="F48" s="411"/>
      <c r="G48" s="408">
        <f t="shared" si="1"/>
        <v>-2.931808137839726</v>
      </c>
      <c r="H48" s="408"/>
      <c r="I48" s="409">
        <v>4210.5593891065282</v>
      </c>
    </row>
    <row r="49" spans="1:9" s="401" customFormat="1" ht="9.9499999999999993" customHeight="1" x14ac:dyDescent="0.2">
      <c r="A49" s="405" t="s">
        <v>171</v>
      </c>
      <c r="B49" s="407">
        <v>8</v>
      </c>
      <c r="C49" s="410"/>
      <c r="D49" s="407">
        <v>129547</v>
      </c>
      <c r="E49" s="407">
        <v>132108</v>
      </c>
      <c r="F49" s="411"/>
      <c r="G49" s="408">
        <f t="shared" si="1"/>
        <v>1.9768886967664248</v>
      </c>
      <c r="H49" s="408"/>
      <c r="I49" s="409">
        <v>188.50129003554912</v>
      </c>
    </row>
    <row r="50" spans="1:9" s="401" customFormat="1" ht="9.9499999999999993" customHeight="1" x14ac:dyDescent="0.2">
      <c r="A50" s="405" t="s">
        <v>188</v>
      </c>
      <c r="B50" s="407">
        <v>12</v>
      </c>
      <c r="C50" s="410"/>
      <c r="D50" s="407">
        <v>180499</v>
      </c>
      <c r="E50" s="407">
        <v>177652</v>
      </c>
      <c r="F50" s="411"/>
      <c r="G50" s="408">
        <f t="shared" si="1"/>
        <v>-1.577294057030787</v>
      </c>
      <c r="H50" s="408"/>
      <c r="I50" s="409">
        <v>107.71765740228439</v>
      </c>
    </row>
    <row r="51" spans="1:9" s="401" customFormat="1" ht="9.9499999999999993" customHeight="1" x14ac:dyDescent="0.2">
      <c r="A51" s="405" t="s">
        <v>227</v>
      </c>
      <c r="B51" s="407">
        <v>9</v>
      </c>
      <c r="C51" s="410"/>
      <c r="D51" s="407">
        <v>44320</v>
      </c>
      <c r="E51" s="407">
        <v>41428</v>
      </c>
      <c r="F51" s="411"/>
      <c r="G51" s="408">
        <f t="shared" si="1"/>
        <v>-6.5252707581227432</v>
      </c>
      <c r="H51" s="408"/>
      <c r="I51" s="409">
        <v>69.817510160092553</v>
      </c>
    </row>
    <row r="52" spans="1:9" s="401" customFormat="1" ht="9.9499999999999993" customHeight="1" x14ac:dyDescent="0.2">
      <c r="A52" s="405" t="s">
        <v>199</v>
      </c>
      <c r="B52" s="407">
        <v>12</v>
      </c>
      <c r="C52" s="410"/>
      <c r="D52" s="407">
        <v>37605</v>
      </c>
      <c r="E52" s="407">
        <v>34374</v>
      </c>
      <c r="F52" s="411"/>
      <c r="G52" s="408">
        <f t="shared" si="1"/>
        <v>-8.5919425608296773</v>
      </c>
      <c r="H52" s="408"/>
      <c r="I52" s="409">
        <v>121.98722707780013</v>
      </c>
    </row>
    <row r="53" spans="1:9" s="401" customFormat="1" ht="9.9499999999999993" customHeight="1" x14ac:dyDescent="0.2">
      <c r="A53" s="405" t="s">
        <v>168</v>
      </c>
      <c r="B53" s="407">
        <v>29</v>
      </c>
      <c r="C53" s="410"/>
      <c r="D53" s="407">
        <v>690941</v>
      </c>
      <c r="E53" s="407">
        <v>754834</v>
      </c>
      <c r="F53" s="411"/>
      <c r="G53" s="408">
        <f t="shared" si="1"/>
        <v>9.2472439759690044</v>
      </c>
      <c r="H53" s="408"/>
      <c r="I53" s="409">
        <v>640.42479937569033</v>
      </c>
    </row>
    <row r="54" spans="1:9" s="401" customFormat="1" ht="9.9499999999999993" customHeight="1" x14ac:dyDescent="0.2">
      <c r="A54" s="405" t="s">
        <v>170</v>
      </c>
      <c r="B54" s="407">
        <v>15</v>
      </c>
      <c r="C54" s="410"/>
      <c r="D54" s="407">
        <v>413691</v>
      </c>
      <c r="E54" s="407">
        <v>407290</v>
      </c>
      <c r="F54" s="411"/>
      <c r="G54" s="408">
        <f t="shared" si="1"/>
        <v>-1.5472901271722133</v>
      </c>
      <c r="H54" s="408"/>
      <c r="I54" s="409">
        <v>1407.0148650469305</v>
      </c>
    </row>
    <row r="55" spans="1:9" s="401" customFormat="1" ht="9.9499999999999993" customHeight="1" x14ac:dyDescent="0.2">
      <c r="A55" s="405" t="s">
        <v>9</v>
      </c>
      <c r="B55" s="407">
        <v>14</v>
      </c>
      <c r="C55" s="410"/>
      <c r="D55" s="407">
        <v>62563</v>
      </c>
      <c r="E55" s="407">
        <v>66234</v>
      </c>
      <c r="F55" s="411"/>
      <c r="G55" s="408">
        <f t="shared" si="1"/>
        <v>5.8676853731438712</v>
      </c>
      <c r="H55" s="408"/>
      <c r="I55" s="409">
        <v>464.76771087482342</v>
      </c>
    </row>
    <row r="56" spans="1:9" s="401" customFormat="1" ht="9.9499999999999993" customHeight="1" x14ac:dyDescent="0.2">
      <c r="A56" s="405" t="s">
        <v>196</v>
      </c>
      <c r="B56" s="407">
        <v>5</v>
      </c>
      <c r="C56" s="410"/>
      <c r="D56" s="407">
        <v>30478</v>
      </c>
      <c r="E56" s="407">
        <v>29663</v>
      </c>
      <c r="F56" s="411"/>
      <c r="G56" s="408">
        <f t="shared" si="1"/>
        <v>-2.6740599776888248</v>
      </c>
      <c r="H56" s="408"/>
      <c r="I56" s="409">
        <v>232.83341221867173</v>
      </c>
    </row>
    <row r="57" spans="1:9" s="401" customFormat="1" ht="9.9499999999999993" customHeight="1" x14ac:dyDescent="0.15">
      <c r="A57" s="405" t="s">
        <v>177</v>
      </c>
      <c r="B57" s="413">
        <v>12</v>
      </c>
      <c r="C57" s="399"/>
      <c r="D57" s="413">
        <v>263341</v>
      </c>
      <c r="E57" s="413">
        <v>253598</v>
      </c>
      <c r="F57" s="399"/>
      <c r="G57" s="414">
        <f t="shared" si="1"/>
        <v>-3.6997657030238358</v>
      </c>
      <c r="H57" s="414"/>
      <c r="I57" s="416">
        <v>347.7923855084083</v>
      </c>
    </row>
    <row r="58" spans="1:9" s="401" customFormat="1" ht="9.9499999999999993" customHeight="1" x14ac:dyDescent="0.2">
      <c r="A58" s="400"/>
      <c r="B58" s="484" t="s">
        <v>268</v>
      </c>
      <c r="C58" s="484"/>
      <c r="D58" s="484"/>
      <c r="E58" s="484"/>
      <c r="F58" s="484"/>
      <c r="G58" s="484"/>
      <c r="H58" s="484"/>
      <c r="I58" s="484"/>
    </row>
    <row r="59" spans="1:9" ht="3" customHeight="1" x14ac:dyDescent="0.2">
      <c r="A59" s="415"/>
      <c r="B59" s="415"/>
      <c r="C59" s="399"/>
      <c r="D59" s="415"/>
      <c r="E59" s="415"/>
      <c r="F59" s="399"/>
      <c r="G59" s="415"/>
      <c r="H59" s="415"/>
      <c r="I59" s="415"/>
    </row>
    <row r="60" spans="1:9" ht="9.9499999999999993" customHeight="1" x14ac:dyDescent="0.2">
      <c r="A60" s="400" t="s">
        <v>197</v>
      </c>
      <c r="B60" s="407">
        <v>9</v>
      </c>
      <c r="C60" s="410"/>
      <c r="D60" s="407">
        <v>126424</v>
      </c>
      <c r="E60" s="407">
        <v>122197</v>
      </c>
      <c r="F60" s="411"/>
      <c r="G60" s="408">
        <f t="shared" ref="G60:G80" si="2">((E60-D60)/D60)*100</f>
        <v>-3.3435107258115551</v>
      </c>
      <c r="H60" s="408"/>
      <c r="I60" s="409">
        <v>290.92473482821208</v>
      </c>
    </row>
    <row r="61" spans="1:9" s="401" customFormat="1" ht="9.9499999999999993" customHeight="1" x14ac:dyDescent="0.2">
      <c r="A61" s="405" t="s">
        <v>264</v>
      </c>
      <c r="B61" s="407">
        <v>12</v>
      </c>
      <c r="C61" s="410"/>
      <c r="D61" s="407">
        <v>14710</v>
      </c>
      <c r="E61" s="407">
        <v>14769</v>
      </c>
      <c r="F61" s="411"/>
      <c r="G61" s="408">
        <f t="shared" si="2"/>
        <v>0.40108769544527528</v>
      </c>
      <c r="H61" s="408"/>
      <c r="I61" s="409">
        <v>26.53581247666505</v>
      </c>
    </row>
    <row r="62" spans="1:9" s="401" customFormat="1" ht="9.9499999999999993" customHeight="1" x14ac:dyDescent="0.2">
      <c r="A62" s="405" t="s">
        <v>174</v>
      </c>
      <c r="B62" s="407">
        <v>15</v>
      </c>
      <c r="C62" s="410"/>
      <c r="D62" s="407">
        <v>343833</v>
      </c>
      <c r="E62" s="407">
        <v>336418</v>
      </c>
      <c r="F62" s="411"/>
      <c r="G62" s="408">
        <f t="shared" si="2"/>
        <v>-2.1565701954146346</v>
      </c>
      <c r="H62" s="408"/>
      <c r="I62" s="409">
        <v>223.00316290921359</v>
      </c>
    </row>
    <row r="63" spans="1:9" s="401" customFormat="1" ht="9.9499999999999993" customHeight="1" x14ac:dyDescent="0.2">
      <c r="A63" s="405" t="s">
        <v>173</v>
      </c>
      <c r="B63" s="407">
        <v>14</v>
      </c>
      <c r="C63" s="410"/>
      <c r="D63" s="407">
        <v>184810</v>
      </c>
      <c r="E63" s="407">
        <v>191764</v>
      </c>
      <c r="F63" s="411"/>
      <c r="G63" s="408">
        <f t="shared" si="2"/>
        <v>3.7627833991667115</v>
      </c>
      <c r="H63" s="408"/>
      <c r="I63" s="409">
        <v>170.15763832229274</v>
      </c>
    </row>
    <row r="64" spans="1:9" s="401" customFormat="1" ht="9.9499999999999993" customHeight="1" x14ac:dyDescent="0.2">
      <c r="A64" s="405" t="s">
        <v>202</v>
      </c>
      <c r="B64" s="407">
        <v>23</v>
      </c>
      <c r="C64" s="410"/>
      <c r="D64" s="407">
        <v>62579</v>
      </c>
      <c r="E64" s="407">
        <v>65393</v>
      </c>
      <c r="F64" s="411"/>
      <c r="G64" s="408">
        <f t="shared" si="2"/>
        <v>4.4967161507854065</v>
      </c>
      <c r="H64" s="408"/>
      <c r="I64" s="409">
        <v>56.894641682431093</v>
      </c>
    </row>
    <row r="65" spans="1:9" s="401" customFormat="1" ht="9.9499999999999993" customHeight="1" x14ac:dyDescent="0.2">
      <c r="A65" s="405" t="s">
        <v>181</v>
      </c>
      <c r="B65" s="407">
        <v>13</v>
      </c>
      <c r="C65" s="410"/>
      <c r="D65" s="407">
        <v>77977</v>
      </c>
      <c r="E65" s="407">
        <v>79981</v>
      </c>
      <c r="F65" s="411"/>
      <c r="G65" s="408">
        <f t="shared" si="2"/>
        <v>2.5699885863780345</v>
      </c>
      <c r="H65" s="408"/>
      <c r="I65" s="409">
        <v>72.685874897340895</v>
      </c>
    </row>
    <row r="66" spans="1:9" s="401" customFormat="1" ht="9.9499999999999993" customHeight="1" x14ac:dyDescent="0.2">
      <c r="A66" s="405" t="s">
        <v>235</v>
      </c>
      <c r="B66" s="407">
        <v>20</v>
      </c>
      <c r="C66" s="410"/>
      <c r="D66" s="407">
        <v>24197</v>
      </c>
      <c r="E66" s="407">
        <v>21280</v>
      </c>
      <c r="F66" s="411"/>
      <c r="G66" s="408">
        <f t="shared" si="2"/>
        <v>-12.055213456213581</v>
      </c>
      <c r="H66" s="408"/>
      <c r="I66" s="409">
        <v>40.07531447257459</v>
      </c>
    </row>
    <row r="67" spans="1:9" s="401" customFormat="1" ht="9.9499999999999993" customHeight="1" x14ac:dyDescent="0.2">
      <c r="A67" s="405" t="s">
        <v>172</v>
      </c>
      <c r="B67" s="407">
        <v>12</v>
      </c>
      <c r="C67" s="410"/>
      <c r="D67" s="407">
        <v>344142</v>
      </c>
      <c r="E67" s="407">
        <v>357142</v>
      </c>
      <c r="F67" s="411"/>
      <c r="G67" s="408">
        <f t="shared" si="2"/>
        <v>3.777510446269273</v>
      </c>
      <c r="H67" s="408"/>
      <c r="I67" s="409">
        <v>351.53183316810362</v>
      </c>
    </row>
    <row r="68" spans="1:9" s="401" customFormat="1" ht="9.9499999999999993" customHeight="1" x14ac:dyDescent="0.2">
      <c r="A68" s="405" t="s">
        <v>175</v>
      </c>
      <c r="B68" s="407">
        <v>29</v>
      </c>
      <c r="C68" s="410"/>
      <c r="D68" s="407">
        <v>82378</v>
      </c>
      <c r="E68" s="407">
        <v>76082</v>
      </c>
      <c r="F68" s="411"/>
      <c r="G68" s="408">
        <f t="shared" si="2"/>
        <v>-7.6428172570346451</v>
      </c>
      <c r="H68" s="408"/>
      <c r="I68" s="409">
        <v>95.492767002141875</v>
      </c>
    </row>
    <row r="69" spans="1:9" s="401" customFormat="1" ht="9.9499999999999993" customHeight="1" x14ac:dyDescent="0.2">
      <c r="A69" s="405" t="s">
        <v>234</v>
      </c>
      <c r="B69" s="407">
        <v>32</v>
      </c>
      <c r="C69" s="410"/>
      <c r="D69" s="407">
        <v>46788</v>
      </c>
      <c r="E69" s="407">
        <v>41975</v>
      </c>
      <c r="F69" s="411"/>
      <c r="G69" s="408">
        <f t="shared" si="2"/>
        <v>-10.286825681798751</v>
      </c>
      <c r="H69" s="408"/>
      <c r="I69" s="409">
        <v>28.744288549241002</v>
      </c>
    </row>
    <row r="70" spans="1:9" s="401" customFormat="1" ht="9.9499999999999993" customHeight="1" x14ac:dyDescent="0.2">
      <c r="A70" s="405" t="s">
        <v>265</v>
      </c>
      <c r="B70" s="407">
        <v>24</v>
      </c>
      <c r="C70" s="410"/>
      <c r="D70" s="407">
        <v>590034</v>
      </c>
      <c r="E70" s="407">
        <v>613257</v>
      </c>
      <c r="F70" s="411"/>
      <c r="G70" s="408">
        <f t="shared" si="2"/>
        <v>3.9358748817864733</v>
      </c>
      <c r="H70" s="408"/>
      <c r="I70" s="409">
        <v>1838.6260875352918</v>
      </c>
    </row>
    <row r="71" spans="1:9" s="401" customFormat="1" ht="9.9499999999999993" customHeight="1" x14ac:dyDescent="0.2">
      <c r="A71" s="405" t="s">
        <v>266</v>
      </c>
      <c r="B71" s="407">
        <v>13</v>
      </c>
      <c r="C71" s="410"/>
      <c r="D71" s="407">
        <v>467936</v>
      </c>
      <c r="E71" s="407">
        <v>468685</v>
      </c>
      <c r="F71" s="411"/>
      <c r="G71" s="408">
        <f t="shared" si="2"/>
        <v>0.16006462422211584</v>
      </c>
      <c r="H71" s="408"/>
      <c r="I71" s="409">
        <v>2428.0397575094466</v>
      </c>
    </row>
    <row r="72" spans="1:9" s="401" customFormat="1" ht="9.9499999999999993" customHeight="1" x14ac:dyDescent="0.2">
      <c r="A72" s="405" t="s">
        <v>171</v>
      </c>
      <c r="B72" s="407">
        <v>25</v>
      </c>
      <c r="C72" s="410"/>
      <c r="D72" s="407">
        <v>283532</v>
      </c>
      <c r="E72" s="407">
        <v>279213</v>
      </c>
      <c r="F72" s="411"/>
      <c r="G72" s="408">
        <f t="shared" si="2"/>
        <v>-1.5232848496818701</v>
      </c>
      <c r="H72" s="408"/>
      <c r="I72" s="409">
        <v>193.17479900240102</v>
      </c>
    </row>
    <row r="73" spans="1:9" s="401" customFormat="1" ht="9.9499999999999993" customHeight="1" x14ac:dyDescent="0.2">
      <c r="A73" s="405" t="s">
        <v>188</v>
      </c>
      <c r="B73" s="407">
        <v>27</v>
      </c>
      <c r="C73" s="410"/>
      <c r="D73" s="407">
        <v>183692</v>
      </c>
      <c r="E73" s="407">
        <v>173254</v>
      </c>
      <c r="F73" s="411"/>
      <c r="G73" s="408">
        <f t="shared" si="2"/>
        <v>-5.6823378263615183</v>
      </c>
      <c r="H73" s="408"/>
      <c r="I73" s="409">
        <v>60.791472309500854</v>
      </c>
    </row>
    <row r="74" spans="1:9" s="401" customFormat="1" ht="9.9499999999999993" customHeight="1" x14ac:dyDescent="0.2">
      <c r="A74" s="405" t="s">
        <v>227</v>
      </c>
      <c r="B74" s="407">
        <v>21</v>
      </c>
      <c r="C74" s="410"/>
      <c r="D74" s="407">
        <v>49183</v>
      </c>
      <c r="E74" s="407">
        <v>43310</v>
      </c>
      <c r="F74" s="411"/>
      <c r="G74" s="408">
        <f t="shared" si="2"/>
        <v>-11.941117865929286</v>
      </c>
      <c r="H74" s="408"/>
      <c r="I74" s="409">
        <v>29.330313302058954</v>
      </c>
    </row>
    <row r="75" spans="1:9" s="401" customFormat="1" ht="9.9499999999999993" customHeight="1" x14ac:dyDescent="0.2">
      <c r="A75" s="405" t="s">
        <v>199</v>
      </c>
      <c r="B75" s="407">
        <v>7</v>
      </c>
      <c r="C75" s="410"/>
      <c r="D75" s="407">
        <v>29148</v>
      </c>
      <c r="E75" s="407">
        <v>26080</v>
      </c>
      <c r="F75" s="411"/>
      <c r="G75" s="408">
        <f t="shared" si="2"/>
        <v>-10.525593522711677</v>
      </c>
      <c r="H75" s="408"/>
      <c r="I75" s="409">
        <v>83.824694536449115</v>
      </c>
    </row>
    <row r="76" spans="1:9" s="401" customFormat="1" ht="9.9499999999999993" customHeight="1" x14ac:dyDescent="0.2">
      <c r="A76" s="405" t="s">
        <v>168</v>
      </c>
      <c r="B76" s="407">
        <v>31</v>
      </c>
      <c r="C76" s="410"/>
      <c r="D76" s="407">
        <v>398991</v>
      </c>
      <c r="E76" s="407">
        <v>430445</v>
      </c>
      <c r="F76" s="411"/>
      <c r="G76" s="408">
        <f t="shared" si="2"/>
        <v>7.8833858407833759</v>
      </c>
      <c r="H76" s="408"/>
      <c r="I76" s="409">
        <v>319.66435780841897</v>
      </c>
    </row>
    <row r="77" spans="1:9" s="401" customFormat="1" ht="9.9499999999999993" customHeight="1" x14ac:dyDescent="0.2">
      <c r="A77" s="405" t="s">
        <v>170</v>
      </c>
      <c r="B77" s="407">
        <v>26</v>
      </c>
      <c r="C77" s="410"/>
      <c r="D77" s="407">
        <v>256929</v>
      </c>
      <c r="E77" s="407">
        <v>261814</v>
      </c>
      <c r="F77" s="411"/>
      <c r="G77" s="408">
        <f t="shared" si="2"/>
        <v>1.9013034729438871</v>
      </c>
      <c r="H77" s="408"/>
      <c r="I77" s="409">
        <v>516.38253339739447</v>
      </c>
    </row>
    <row r="78" spans="1:9" s="401" customFormat="1" ht="9.9499999999999993" customHeight="1" x14ac:dyDescent="0.2">
      <c r="A78" s="405" t="s">
        <v>9</v>
      </c>
      <c r="B78" s="407">
        <v>32</v>
      </c>
      <c r="C78" s="410"/>
      <c r="D78" s="407">
        <v>121101</v>
      </c>
      <c r="E78" s="407">
        <v>128941</v>
      </c>
      <c r="F78" s="411"/>
      <c r="G78" s="408">
        <f t="shared" si="2"/>
        <v>6.4739349798928165</v>
      </c>
      <c r="H78" s="408"/>
      <c r="I78" s="409">
        <v>249.87762021609385</v>
      </c>
    </row>
    <row r="79" spans="1:9" s="401" customFormat="1" ht="9.9499999999999993" customHeight="1" x14ac:dyDescent="0.2">
      <c r="A79" s="405" t="s">
        <v>196</v>
      </c>
      <c r="B79" s="407">
        <v>2</v>
      </c>
      <c r="C79" s="410"/>
      <c r="D79" s="407">
        <v>28482</v>
      </c>
      <c r="E79" s="407">
        <v>30819</v>
      </c>
      <c r="F79" s="411"/>
      <c r="G79" s="408">
        <f t="shared" si="2"/>
        <v>8.2051822203496947</v>
      </c>
      <c r="H79" s="408"/>
      <c r="I79" s="409">
        <v>646.1385573995957</v>
      </c>
    </row>
    <row r="80" spans="1:9" s="401" customFormat="1" ht="9.9499999999999993" customHeight="1" x14ac:dyDescent="0.2">
      <c r="A80" s="405" t="s">
        <v>177</v>
      </c>
      <c r="B80" s="407">
        <v>23</v>
      </c>
      <c r="C80" s="410"/>
      <c r="D80" s="407">
        <v>295212</v>
      </c>
      <c r="E80" s="407">
        <v>295920</v>
      </c>
      <c r="F80" s="411"/>
      <c r="G80" s="408">
        <f t="shared" si="2"/>
        <v>0.23982764928254949</v>
      </c>
      <c r="H80" s="408"/>
      <c r="I80" s="409">
        <v>288.97373602553887</v>
      </c>
    </row>
    <row r="81" spans="1:12" s="401" customFormat="1" ht="3.75" customHeight="1" x14ac:dyDescent="0.15">
      <c r="A81" s="412"/>
      <c r="B81" s="413"/>
      <c r="C81" s="399"/>
      <c r="D81" s="399"/>
      <c r="E81" s="399"/>
      <c r="F81" s="399"/>
      <c r="G81" s="399"/>
      <c r="H81" s="399"/>
      <c r="I81" s="399"/>
    </row>
    <row r="82" spans="1:12" ht="31.5" customHeight="1" x14ac:dyDescent="0.2">
      <c r="A82" s="485" t="s">
        <v>269</v>
      </c>
      <c r="B82" s="485"/>
      <c r="C82" s="485"/>
      <c r="D82" s="485"/>
      <c r="E82" s="485"/>
      <c r="F82" s="485"/>
      <c r="G82" s="485"/>
      <c r="H82" s="485"/>
      <c r="I82" s="485"/>
    </row>
    <row r="83" spans="1:12" ht="9" customHeight="1" x14ac:dyDescent="0.2">
      <c r="A83" s="444" t="s">
        <v>285</v>
      </c>
      <c r="B83" s="444"/>
      <c r="C83" s="444"/>
      <c r="D83" s="444"/>
      <c r="E83" s="444"/>
      <c r="F83" s="444"/>
      <c r="G83" s="444"/>
      <c r="H83" s="444"/>
      <c r="I83" s="444"/>
      <c r="J83" s="442"/>
      <c r="K83" s="442"/>
      <c r="L83" s="442"/>
    </row>
    <row r="84" spans="1:12" ht="9.75" customHeight="1" x14ac:dyDescent="0.2">
      <c r="A84" s="467" t="s">
        <v>126</v>
      </c>
      <c r="B84" s="467"/>
      <c r="C84" s="467"/>
      <c r="D84" s="467"/>
      <c r="E84" s="467"/>
      <c r="F84" s="467"/>
      <c r="G84" s="467"/>
      <c r="H84" s="467"/>
      <c r="I84" s="467"/>
    </row>
    <row r="85" spans="1:12" s="401" customFormat="1" ht="9.9499999999999993" customHeight="1" x14ac:dyDescent="0.15">
      <c r="A85" s="412"/>
      <c r="B85" s="413"/>
      <c r="C85" s="392"/>
      <c r="D85" s="399"/>
      <c r="E85" s="399"/>
      <c r="F85" s="392"/>
      <c r="G85" s="392"/>
      <c r="H85" s="392"/>
      <c r="I85" s="392"/>
    </row>
    <row r="86" spans="1:12" s="417" customFormat="1" ht="20.100000000000001" customHeight="1" x14ac:dyDescent="0.15">
      <c r="A86" s="412"/>
      <c r="B86" s="413"/>
      <c r="C86" s="392"/>
      <c r="D86" s="399"/>
      <c r="E86" s="399"/>
      <c r="F86" s="392"/>
      <c r="G86" s="392"/>
      <c r="H86" s="392"/>
      <c r="I86" s="392"/>
    </row>
    <row r="87" spans="1:12" x14ac:dyDescent="0.2">
      <c r="A87" s="412"/>
      <c r="B87" s="413"/>
    </row>
    <row r="88" spans="1:12" x14ac:dyDescent="0.2">
      <c r="A88" s="412"/>
      <c r="B88" s="413"/>
    </row>
    <row r="89" spans="1:12" x14ac:dyDescent="0.2">
      <c r="A89" s="412"/>
      <c r="B89" s="413"/>
    </row>
    <row r="90" spans="1:12" x14ac:dyDescent="0.2">
      <c r="A90" s="412"/>
      <c r="B90" s="413"/>
    </row>
    <row r="91" spans="1:12" x14ac:dyDescent="0.2">
      <c r="A91" s="412"/>
      <c r="B91" s="413"/>
    </row>
    <row r="92" spans="1:12" x14ac:dyDescent="0.2">
      <c r="A92" s="412"/>
      <c r="B92" s="413"/>
    </row>
    <row r="93" spans="1:12" x14ac:dyDescent="0.2">
      <c r="A93" s="412"/>
      <c r="B93" s="413"/>
    </row>
    <row r="94" spans="1:12" x14ac:dyDescent="0.2">
      <c r="A94" s="412"/>
      <c r="B94" s="413"/>
    </row>
    <row r="95" spans="1:12" x14ac:dyDescent="0.2">
      <c r="A95" s="412"/>
      <c r="B95" s="413"/>
    </row>
    <row r="96" spans="1:12" x14ac:dyDescent="0.2">
      <c r="A96" s="412"/>
      <c r="B96" s="413"/>
    </row>
    <row r="97" spans="1:2" x14ac:dyDescent="0.2">
      <c r="A97" s="412"/>
      <c r="B97" s="413"/>
    </row>
    <row r="98" spans="1:2" x14ac:dyDescent="0.2">
      <c r="A98" s="412"/>
      <c r="B98" s="413"/>
    </row>
    <row r="99" spans="1:2" x14ac:dyDescent="0.2">
      <c r="A99" s="412"/>
      <c r="B99" s="413"/>
    </row>
    <row r="100" spans="1:2" x14ac:dyDescent="0.2">
      <c r="A100" s="412"/>
      <c r="B100" s="413"/>
    </row>
  </sheetData>
  <mergeCells count="14">
    <mergeCell ref="A3:I3"/>
    <mergeCell ref="A5:I5"/>
    <mergeCell ref="B7:F7"/>
    <mergeCell ref="A8:A9"/>
    <mergeCell ref="B8:B9"/>
    <mergeCell ref="D8:E8"/>
    <mergeCell ref="G8:G9"/>
    <mergeCell ref="I8:I9"/>
    <mergeCell ref="B11:I11"/>
    <mergeCell ref="B35:I35"/>
    <mergeCell ref="B58:I58"/>
    <mergeCell ref="A82:I82"/>
    <mergeCell ref="A84:I84"/>
    <mergeCell ref="A83:I83"/>
  </mergeCells>
  <pageMargins left="0.7" right="0.7" top="0.75" bottom="0.75" header="0.3" footer="0.3"/>
  <pageSetup paperSize="9" scale="90" fitToWidth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5"/>
  <sheetViews>
    <sheetView zoomScale="106" zoomScaleNormal="106" workbookViewId="0">
      <selection activeCell="A4" sqref="A4"/>
    </sheetView>
  </sheetViews>
  <sheetFormatPr defaultColWidth="9.140625" defaultRowHeight="12.75" x14ac:dyDescent="0.2"/>
  <cols>
    <col min="1" max="1" width="13.28515625" style="68" customWidth="1"/>
    <col min="2" max="2" width="5.42578125" style="68" customWidth="1"/>
    <col min="3" max="3" width="6.7109375" style="68" customWidth="1"/>
    <col min="4" max="4" width="8.5703125" style="68" customWidth="1"/>
    <col min="5" max="5" width="6.42578125" style="68" customWidth="1"/>
    <col min="6" max="6" width="0.85546875" style="68" customWidth="1"/>
    <col min="7" max="7" width="5.42578125" style="68" customWidth="1"/>
    <col min="8" max="8" width="6.7109375" style="68" customWidth="1"/>
    <col min="9" max="9" width="8.28515625" style="68" customWidth="1"/>
    <col min="10" max="10" width="6.42578125" style="68" customWidth="1"/>
    <col min="11" max="11" width="0.85546875" style="68" customWidth="1"/>
    <col min="12" max="12" width="5.42578125" style="68" customWidth="1"/>
    <col min="13" max="13" width="6.7109375" style="5" customWidth="1"/>
    <col min="14" max="14" width="8.5703125" style="5" customWidth="1"/>
    <col min="15" max="15" width="6.42578125" style="5" customWidth="1"/>
    <col min="16" max="16384" width="9.140625" style="68"/>
  </cols>
  <sheetData>
    <row r="1" spans="1:24" s="169" customFormat="1" ht="12.75" customHeight="1" x14ac:dyDescent="0.2">
      <c r="A1" s="170"/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219"/>
      <c r="N1" s="219"/>
      <c r="O1" s="197"/>
    </row>
    <row r="2" spans="1:24" s="169" customFormat="1" ht="12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219"/>
      <c r="N2" s="219"/>
      <c r="O2" s="197"/>
    </row>
    <row r="3" spans="1:24" s="168" customFormat="1" ht="12.75" customHeight="1" x14ac:dyDescent="0.2">
      <c r="A3" s="478"/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218"/>
      <c r="O3" s="177"/>
    </row>
    <row r="4" spans="1:24" s="167" customFormat="1" ht="12" customHeight="1" x14ac:dyDescent="0.2">
      <c r="A4" s="166" t="s">
        <v>52</v>
      </c>
      <c r="B4" s="166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176"/>
      <c r="N4" s="176"/>
      <c r="O4" s="176"/>
    </row>
    <row r="5" spans="1:24" s="37" customFormat="1" ht="12" customHeight="1" x14ac:dyDescent="0.2">
      <c r="A5" s="498" t="s">
        <v>58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  <c r="N5" s="498"/>
      <c r="O5" s="498"/>
    </row>
    <row r="6" spans="1:24" s="37" customFormat="1" ht="12" customHeight="1" x14ac:dyDescent="0.2">
      <c r="A6" s="164" t="s">
        <v>145</v>
      </c>
      <c r="B6" s="164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17"/>
      <c r="N6" s="216"/>
      <c r="O6" s="216"/>
    </row>
    <row r="7" spans="1:24" s="147" customFormat="1" ht="6" customHeight="1" x14ac:dyDescent="0.2">
      <c r="A7" s="173"/>
      <c r="B7" s="173"/>
      <c r="C7" s="469"/>
      <c r="D7" s="469"/>
      <c r="E7" s="469"/>
      <c r="F7" s="469"/>
      <c r="G7" s="469"/>
      <c r="H7" s="469"/>
      <c r="I7" s="319"/>
      <c r="J7" s="319"/>
      <c r="K7" s="319"/>
      <c r="L7" s="319"/>
      <c r="M7" s="197"/>
      <c r="N7" s="177"/>
      <c r="O7" s="177"/>
    </row>
    <row r="8" spans="1:24" s="361" customFormat="1" ht="12" customHeight="1" x14ac:dyDescent="0.2">
      <c r="A8" s="447" t="s">
        <v>294</v>
      </c>
      <c r="B8" s="499" t="s">
        <v>124</v>
      </c>
      <c r="C8" s="499"/>
      <c r="D8" s="499"/>
      <c r="E8" s="499"/>
      <c r="F8" s="499"/>
      <c r="G8" s="499"/>
      <c r="H8" s="499"/>
      <c r="I8" s="499"/>
      <c r="J8" s="499"/>
      <c r="K8" s="499"/>
      <c r="L8" s="499"/>
      <c r="M8" s="499"/>
      <c r="N8" s="499"/>
      <c r="O8" s="499"/>
    </row>
    <row r="9" spans="1:24" s="1" customFormat="1" ht="18" customHeight="1" x14ac:dyDescent="0.2">
      <c r="A9" s="448"/>
      <c r="B9" s="500" t="s">
        <v>129</v>
      </c>
      <c r="C9" s="500"/>
      <c r="D9" s="500"/>
      <c r="E9" s="500"/>
      <c r="G9" s="500" t="s">
        <v>128</v>
      </c>
      <c r="H9" s="500"/>
      <c r="I9" s="500"/>
      <c r="J9" s="500"/>
      <c r="L9" s="500" t="s">
        <v>127</v>
      </c>
      <c r="M9" s="500"/>
      <c r="N9" s="500"/>
      <c r="O9" s="500"/>
    </row>
    <row r="10" spans="1:24" s="1" customFormat="1" ht="20.100000000000001" customHeight="1" x14ac:dyDescent="0.2">
      <c r="A10" s="449"/>
      <c r="B10" s="20" t="s">
        <v>48</v>
      </c>
      <c r="C10" s="22" t="s">
        <v>31</v>
      </c>
      <c r="D10" s="22" t="s">
        <v>153</v>
      </c>
      <c r="E10" s="20" t="s">
        <v>154</v>
      </c>
      <c r="F10" s="22"/>
      <c r="G10" s="20" t="s">
        <v>48</v>
      </c>
      <c r="H10" s="22" t="s">
        <v>31</v>
      </c>
      <c r="I10" s="22" t="s">
        <v>153</v>
      </c>
      <c r="J10" s="20" t="s">
        <v>154</v>
      </c>
      <c r="K10" s="22"/>
      <c r="L10" s="20" t="s">
        <v>48</v>
      </c>
      <c r="M10" s="22" t="s">
        <v>31</v>
      </c>
      <c r="N10" s="66" t="s">
        <v>153</v>
      </c>
      <c r="O10" s="20" t="s">
        <v>154</v>
      </c>
    </row>
    <row r="11" spans="1:24" s="5" customFormat="1" ht="3" customHeight="1" x14ac:dyDescent="0.15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24" s="5" customFormat="1" ht="9.9499999999999993" customHeight="1" x14ac:dyDescent="0.15">
      <c r="A12" s="1" t="s">
        <v>3</v>
      </c>
      <c r="B12" s="262">
        <v>80.016934801016092</v>
      </c>
      <c r="C12" s="262">
        <v>76.642809175497206</v>
      </c>
      <c r="D12" s="262">
        <v>25.018345872037308</v>
      </c>
      <c r="E12" s="301">
        <v>54.528203186947948</v>
      </c>
      <c r="F12" s="262"/>
      <c r="G12" s="262">
        <v>19.644369178662149</v>
      </c>
      <c r="H12" s="262">
        <v>21.041058056209941</v>
      </c>
      <c r="I12" s="262">
        <v>48.869748081465104</v>
      </c>
      <c r="J12" s="301">
        <v>387.97749523587538</v>
      </c>
      <c r="K12" s="262"/>
      <c r="L12" s="262">
        <v>0.33869602032176122</v>
      </c>
      <c r="M12" s="262">
        <v>2.3161327682928041</v>
      </c>
      <c r="N12" s="262">
        <v>26.111906046497591</v>
      </c>
      <c r="O12" s="263">
        <v>1883.2550158080651</v>
      </c>
      <c r="Q12" s="262"/>
      <c r="R12" s="262"/>
      <c r="S12" s="262"/>
      <c r="T12" s="262"/>
      <c r="U12" s="262"/>
      <c r="V12" s="262"/>
      <c r="W12" s="262"/>
      <c r="X12" s="262"/>
    </row>
    <row r="13" spans="1:24" s="5" customFormat="1" ht="20.100000000000001" customHeight="1" x14ac:dyDescent="0.15">
      <c r="A13" s="7" t="s">
        <v>44</v>
      </c>
      <c r="B13" s="262">
        <v>85.13513513513513</v>
      </c>
      <c r="C13" s="262">
        <v>93.086843590665026</v>
      </c>
      <c r="D13" s="262">
        <v>48.74222276442601</v>
      </c>
      <c r="E13" s="301">
        <v>19.743828023552251</v>
      </c>
      <c r="F13" s="262"/>
      <c r="G13" s="262">
        <v>14.864864864864865</v>
      </c>
      <c r="H13" s="262">
        <v>6.9131564093349933</v>
      </c>
      <c r="I13" s="262">
        <v>51.25777723557399</v>
      </c>
      <c r="J13" s="301">
        <v>279.57460512926065</v>
      </c>
      <c r="K13" s="262"/>
      <c r="L13" s="262" t="s">
        <v>29</v>
      </c>
      <c r="M13" s="262" t="s">
        <v>29</v>
      </c>
      <c r="N13" s="262" t="s">
        <v>29</v>
      </c>
      <c r="O13" s="263" t="s">
        <v>29</v>
      </c>
    </row>
    <row r="14" spans="1:24" s="5" customFormat="1" ht="9.9499999999999993" customHeight="1" x14ac:dyDescent="0.15">
      <c r="A14" s="1" t="s">
        <v>5</v>
      </c>
      <c r="B14" s="262">
        <v>64.102564102564102</v>
      </c>
      <c r="C14" s="262">
        <v>66.850790211470894</v>
      </c>
      <c r="D14" s="262">
        <v>10.003966394786721</v>
      </c>
      <c r="E14" s="301">
        <v>41.516830014567425</v>
      </c>
      <c r="F14" s="262"/>
      <c r="G14" s="262">
        <v>34.615384615384613</v>
      </c>
      <c r="H14" s="262">
        <v>26.55782346033423</v>
      </c>
      <c r="I14" s="262">
        <v>42.808047788402156</v>
      </c>
      <c r="J14" s="301">
        <v>447.18934788861043</v>
      </c>
      <c r="K14" s="262"/>
      <c r="L14" s="262">
        <v>1.2820512820512819</v>
      </c>
      <c r="M14" s="262">
        <v>6.5913863281948943</v>
      </c>
      <c r="N14" s="262">
        <v>47.187985816811121</v>
      </c>
      <c r="O14" s="263">
        <v>1986.1551937071199</v>
      </c>
    </row>
    <row r="15" spans="1:24" s="5" customFormat="1" ht="9.9499999999999993" customHeight="1" x14ac:dyDescent="0.15">
      <c r="A15" s="1" t="s">
        <v>6</v>
      </c>
      <c r="B15" s="262">
        <v>42.496679946879148</v>
      </c>
      <c r="C15" s="262">
        <v>54.164630736684138</v>
      </c>
      <c r="D15" s="262">
        <v>10.292066661963501</v>
      </c>
      <c r="E15" s="301">
        <v>79.23445493140143</v>
      </c>
      <c r="F15" s="262"/>
      <c r="G15" s="262">
        <v>50.597609561752989</v>
      </c>
      <c r="H15" s="262">
        <v>39.709146310394502</v>
      </c>
      <c r="I15" s="262">
        <v>47.028503000077784</v>
      </c>
      <c r="J15" s="301">
        <v>493.8532032715039</v>
      </c>
      <c r="K15" s="262"/>
      <c r="L15" s="262">
        <v>6.9057104913678611</v>
      </c>
      <c r="M15" s="262">
        <v>6.1262229529213528</v>
      </c>
      <c r="N15" s="262">
        <v>42.679430337958721</v>
      </c>
      <c r="O15" s="263">
        <v>2905.046489827836</v>
      </c>
    </row>
    <row r="16" spans="1:24" ht="20.100000000000001" customHeight="1" x14ac:dyDescent="0.2">
      <c r="A16" s="7" t="s">
        <v>7</v>
      </c>
      <c r="B16" s="262">
        <v>83.333333333333343</v>
      </c>
      <c r="C16" s="262">
        <v>87.693657561602066</v>
      </c>
      <c r="D16" s="262">
        <v>44.994545794402953</v>
      </c>
      <c r="E16" s="301">
        <v>40.554409388663359</v>
      </c>
      <c r="F16" s="262"/>
      <c r="G16" s="262">
        <v>15.957446808510639</v>
      </c>
      <c r="H16" s="262">
        <v>10.761542157084117</v>
      </c>
      <c r="I16" s="262">
        <v>34.160159283262516</v>
      </c>
      <c r="J16" s="301">
        <v>250.89486266933343</v>
      </c>
      <c r="K16" s="262"/>
      <c r="L16" s="262">
        <v>0.70921985815602839</v>
      </c>
      <c r="M16" s="262">
        <v>1.5448002813138011</v>
      </c>
      <c r="N16" s="262">
        <v>20.845294922334531</v>
      </c>
      <c r="O16" s="263">
        <v>1066.5521540115908</v>
      </c>
    </row>
    <row r="17" spans="1:29" s="8" customFormat="1" ht="9.9499999999999993" customHeight="1" x14ac:dyDescent="0.15">
      <c r="A17" s="23" t="s">
        <v>8</v>
      </c>
      <c r="B17" s="300">
        <v>86.206896551724128</v>
      </c>
      <c r="C17" s="300">
        <v>91.880198122052519</v>
      </c>
      <c r="D17" s="300">
        <v>49.177991512694391</v>
      </c>
      <c r="E17" s="302">
        <v>38.582221568290137</v>
      </c>
      <c r="F17" s="300"/>
      <c r="G17" s="300">
        <v>12.931034482758621</v>
      </c>
      <c r="H17" s="300">
        <v>7.4129613629015072</v>
      </c>
      <c r="I17" s="300">
        <v>30.924471231109369</v>
      </c>
      <c r="J17" s="302">
        <v>300.71072106386424</v>
      </c>
      <c r="K17" s="300"/>
      <c r="L17" s="300">
        <v>0.86206896551724133</v>
      </c>
      <c r="M17" s="300">
        <v>0.70684051504596457</v>
      </c>
      <c r="N17" s="300">
        <v>19.897537256196241</v>
      </c>
      <c r="O17" s="328">
        <v>2029.1598379074069</v>
      </c>
    </row>
    <row r="18" spans="1:29" s="8" customFormat="1" ht="9.9499999999999993" customHeight="1" x14ac:dyDescent="0.15">
      <c r="A18" s="23" t="s">
        <v>9</v>
      </c>
      <c r="B18" s="300">
        <v>81.325301204819283</v>
      </c>
      <c r="C18" s="300">
        <v>82.703791861665579</v>
      </c>
      <c r="D18" s="300">
        <v>40.878885711650213</v>
      </c>
      <c r="E18" s="302">
        <v>43.16583901817117</v>
      </c>
      <c r="F18" s="300"/>
      <c r="G18" s="300">
        <v>18.072289156626507</v>
      </c>
      <c r="H18" s="300">
        <v>14.752658021625054</v>
      </c>
      <c r="I18" s="300">
        <v>37.343418503828055</v>
      </c>
      <c r="J18" s="302">
        <v>221.0600968505762</v>
      </c>
      <c r="K18" s="300"/>
      <c r="L18" s="300">
        <v>0.60240963855421692</v>
      </c>
      <c r="M18" s="300">
        <v>2.5435501167093491</v>
      </c>
      <c r="N18" s="300">
        <v>21.777695784521722</v>
      </c>
      <c r="O18" s="328">
        <v>747.71860504741414</v>
      </c>
    </row>
    <row r="19" spans="1:29" s="5" customFormat="1" ht="9.9499999999999993" customHeight="1" x14ac:dyDescent="0.15">
      <c r="A19" s="1" t="s">
        <v>10</v>
      </c>
      <c r="B19" s="262">
        <v>49.023090586145642</v>
      </c>
      <c r="C19" s="262">
        <v>49.026202028251596</v>
      </c>
      <c r="D19" s="262">
        <v>17.0377820258676</v>
      </c>
      <c r="E19" s="301">
        <v>91.652913872671746</v>
      </c>
      <c r="F19" s="262"/>
      <c r="G19" s="262">
        <v>50.088809946714029</v>
      </c>
      <c r="H19" s="262">
        <v>46.373243846905979</v>
      </c>
      <c r="I19" s="262">
        <v>64.218200247072659</v>
      </c>
      <c r="J19" s="301">
        <v>365.21795756624965</v>
      </c>
      <c r="K19" s="262"/>
      <c r="L19" s="262">
        <v>0.88809946714031962</v>
      </c>
      <c r="M19" s="262">
        <v>4.6005541248424144</v>
      </c>
      <c r="N19" s="262">
        <v>18.744017727059749</v>
      </c>
      <c r="O19" s="263">
        <v>1074.5187827484665</v>
      </c>
    </row>
    <row r="20" spans="1:29" s="5" customFormat="1" ht="9.9499999999999993" customHeight="1" x14ac:dyDescent="0.15">
      <c r="A20" s="1" t="s">
        <v>11</v>
      </c>
      <c r="B20" s="262">
        <v>70.232558139534888</v>
      </c>
      <c r="C20" s="262">
        <v>73.535225492749575</v>
      </c>
      <c r="D20" s="262">
        <v>26.301574160516228</v>
      </c>
      <c r="E20" s="301">
        <v>53.755448939729433</v>
      </c>
      <c r="F20" s="262"/>
      <c r="G20" s="262">
        <v>28.372093023255811</v>
      </c>
      <c r="H20" s="262">
        <v>24.189223606305926</v>
      </c>
      <c r="I20" s="262">
        <v>44.51266617513469</v>
      </c>
      <c r="J20" s="301">
        <v>276.56540781067076</v>
      </c>
      <c r="K20" s="262"/>
      <c r="L20" s="262">
        <v>1.3953488372093024</v>
      </c>
      <c r="M20" s="262">
        <v>2.2755509009444603</v>
      </c>
      <c r="N20" s="262">
        <v>29.185759664349085</v>
      </c>
      <c r="O20" s="263">
        <v>1927.6164644317505</v>
      </c>
    </row>
    <row r="21" spans="1:29" s="5" customFormat="1" ht="9.9499999999999993" customHeight="1" x14ac:dyDescent="0.15">
      <c r="A21" s="1" t="s">
        <v>12</v>
      </c>
      <c r="B21" s="262">
        <v>60.606060606060609</v>
      </c>
      <c r="C21" s="262">
        <v>57.927002411604569</v>
      </c>
      <c r="D21" s="262">
        <v>19.93989512820287</v>
      </c>
      <c r="E21" s="301">
        <v>67.722637292614792</v>
      </c>
      <c r="F21" s="262"/>
      <c r="G21" s="262">
        <v>36.060606060606062</v>
      </c>
      <c r="H21" s="262">
        <v>30.845184813910354</v>
      </c>
      <c r="I21" s="262">
        <v>41.562875754275709</v>
      </c>
      <c r="J21" s="301">
        <v>265.10032491506263</v>
      </c>
      <c r="K21" s="262"/>
      <c r="L21" s="262">
        <v>3.3333333333333335</v>
      </c>
      <c r="M21" s="262">
        <v>11.227812774485086</v>
      </c>
      <c r="N21" s="262">
        <v>38.497229117521428</v>
      </c>
      <c r="O21" s="263">
        <v>674.56896628498964</v>
      </c>
    </row>
    <row r="22" spans="1:29" s="5" customFormat="1" ht="9.9499999999999993" customHeight="1" x14ac:dyDescent="0.15">
      <c r="A22" s="1" t="s">
        <v>13</v>
      </c>
      <c r="B22" s="262">
        <v>61.172161172161175</v>
      </c>
      <c r="C22" s="262">
        <v>67.385329197476906</v>
      </c>
      <c r="D22" s="262">
        <v>19.475250551058952</v>
      </c>
      <c r="E22" s="301">
        <v>45.904661419528125</v>
      </c>
      <c r="F22" s="262"/>
      <c r="G22" s="262">
        <v>36.263736263736263</v>
      </c>
      <c r="H22" s="262">
        <v>26.34355629350021</v>
      </c>
      <c r="I22" s="262">
        <v>51.98422306165287</v>
      </c>
      <c r="J22" s="301">
        <v>313.42688313358087</v>
      </c>
      <c r="K22" s="262"/>
      <c r="L22" s="262">
        <v>2.5641025641025639</v>
      </c>
      <c r="M22" s="262">
        <v>6.2711145090229552</v>
      </c>
      <c r="N22" s="262">
        <v>28.540526387288178</v>
      </c>
      <c r="O22" s="263">
        <v>722.86356799748944</v>
      </c>
    </row>
    <row r="23" spans="1:29" s="5" customFormat="1" ht="9.9499999999999993" customHeight="1" x14ac:dyDescent="0.15">
      <c r="A23" s="1" t="s">
        <v>14</v>
      </c>
      <c r="B23" s="262">
        <v>80.434782608695656</v>
      </c>
      <c r="C23" s="262">
        <v>56.059655768940516</v>
      </c>
      <c r="D23" s="262">
        <v>27.231579945605915</v>
      </c>
      <c r="E23" s="301">
        <v>49.018793779613176</v>
      </c>
      <c r="F23" s="262"/>
      <c r="G23" s="262">
        <v>17.391304347826086</v>
      </c>
      <c r="H23" s="262">
        <v>36.118746808258642</v>
      </c>
      <c r="I23" s="262">
        <v>41.3779054179833</v>
      </c>
      <c r="J23" s="301">
        <v>115.60484524771235</v>
      </c>
      <c r="K23" s="262"/>
      <c r="L23" s="262">
        <v>2.1739130434782608</v>
      </c>
      <c r="M23" s="262">
        <v>7.8215974228008411</v>
      </c>
      <c r="N23" s="262">
        <v>31.390514636410789</v>
      </c>
      <c r="O23" s="263">
        <v>404.98895984489104</v>
      </c>
    </row>
    <row r="24" spans="1:29" s="5" customFormat="1" ht="9.9499999999999993" customHeight="1" x14ac:dyDescent="0.15">
      <c r="A24" s="1" t="s">
        <v>15</v>
      </c>
      <c r="B24" s="262">
        <v>72</v>
      </c>
      <c r="C24" s="262">
        <v>64.696871012644579</v>
      </c>
      <c r="D24" s="262">
        <v>24.302236772532329</v>
      </c>
      <c r="E24" s="301">
        <v>59.528349521067184</v>
      </c>
      <c r="F24" s="262"/>
      <c r="G24" s="262">
        <v>27.111111111111114</v>
      </c>
      <c r="H24" s="262">
        <v>32.33147918780854</v>
      </c>
      <c r="I24" s="262">
        <v>62.615179638029531</v>
      </c>
      <c r="J24" s="301">
        <v>306.91274764809896</v>
      </c>
      <c r="K24" s="262"/>
      <c r="L24" s="262">
        <v>0.88888888888888884</v>
      </c>
      <c r="M24" s="262">
        <v>2.9716497995468738</v>
      </c>
      <c r="N24" s="262">
        <v>13.082583589438149</v>
      </c>
      <c r="O24" s="263">
        <v>697.68078363583982</v>
      </c>
    </row>
    <row r="25" spans="1:29" s="5" customFormat="1" ht="9.9499999999999993" customHeight="1" x14ac:dyDescent="0.15">
      <c r="A25" s="1" t="s">
        <v>16</v>
      </c>
      <c r="B25" s="262">
        <v>71.957671957671948</v>
      </c>
      <c r="C25" s="262">
        <v>52.577939320226228</v>
      </c>
      <c r="D25" s="262">
        <v>10.238225568378542</v>
      </c>
      <c r="E25" s="301">
        <v>64.492371536774669</v>
      </c>
      <c r="F25" s="262"/>
      <c r="G25" s="262">
        <v>27.24867724867725</v>
      </c>
      <c r="H25" s="262">
        <v>38.087441409507186</v>
      </c>
      <c r="I25" s="262">
        <v>38.341336213482407</v>
      </c>
      <c r="J25" s="301">
        <v>333.40542292506308</v>
      </c>
      <c r="K25" s="262"/>
      <c r="L25" s="262">
        <v>0.79365079365079361</v>
      </c>
      <c r="M25" s="262">
        <v>9.3346192702665789</v>
      </c>
      <c r="N25" s="262">
        <v>51.420438218139054</v>
      </c>
      <c r="O25" s="263">
        <v>1824.4265293974111</v>
      </c>
    </row>
    <row r="26" spans="1:29" s="5" customFormat="1" ht="9.9499999999999993" customHeight="1" x14ac:dyDescent="0.15">
      <c r="A26" s="1" t="s">
        <v>17</v>
      </c>
      <c r="B26" s="262">
        <v>84.918032786885249</v>
      </c>
      <c r="C26" s="262">
        <v>77.556869951016097</v>
      </c>
      <c r="D26" s="262">
        <v>31.579386704046115</v>
      </c>
      <c r="E26" s="301">
        <v>47.736460701187944</v>
      </c>
      <c r="F26" s="262"/>
      <c r="G26" s="262">
        <v>14.426229508196723</v>
      </c>
      <c r="H26" s="262">
        <v>17.750896435409619</v>
      </c>
      <c r="I26" s="262">
        <v>53.598900666215179</v>
      </c>
      <c r="J26" s="301">
        <v>353.99928943314478</v>
      </c>
      <c r="K26" s="262"/>
      <c r="L26" s="262">
        <v>0.65573770491803274</v>
      </c>
      <c r="M26" s="262">
        <v>4.6922336135743228</v>
      </c>
      <c r="N26" s="262">
        <v>14.821712629738713</v>
      </c>
      <c r="O26" s="263">
        <v>370.32715659025524</v>
      </c>
    </row>
    <row r="27" spans="1:29" s="5" customFormat="1" ht="9.9499999999999993" customHeight="1" x14ac:dyDescent="0.15">
      <c r="A27" s="1" t="s">
        <v>18</v>
      </c>
      <c r="B27" s="262">
        <v>94.117647058823522</v>
      </c>
      <c r="C27" s="262">
        <v>89.264990528295456</v>
      </c>
      <c r="D27" s="262">
        <v>53.775531327629032</v>
      </c>
      <c r="E27" s="301">
        <v>39.145681166196354</v>
      </c>
      <c r="F27" s="262"/>
      <c r="G27" s="262">
        <v>5.1470588235294112</v>
      </c>
      <c r="H27" s="262">
        <v>9.4770246149530575</v>
      </c>
      <c r="I27" s="262">
        <v>29.982749102953356</v>
      </c>
      <c r="J27" s="301">
        <v>205.57947356306448</v>
      </c>
      <c r="K27" s="262"/>
      <c r="L27" s="262">
        <v>0.73529411764705876</v>
      </c>
      <c r="M27" s="262">
        <v>1.2579848567514542</v>
      </c>
      <c r="N27" s="262">
        <v>16.241719569417608</v>
      </c>
      <c r="O27" s="263">
        <v>838.95159120112191</v>
      </c>
    </row>
    <row r="28" spans="1:29" s="5" customFormat="1" ht="9.9499999999999993" customHeight="1" x14ac:dyDescent="0.15">
      <c r="A28" s="1" t="s">
        <v>19</v>
      </c>
      <c r="B28" s="262">
        <v>54.909090909090907</v>
      </c>
      <c r="C28" s="262">
        <v>66.463242875423617</v>
      </c>
      <c r="D28" s="262">
        <v>12.118236643166567</v>
      </c>
      <c r="E28" s="301">
        <v>74.584802155022075</v>
      </c>
      <c r="F28" s="262"/>
      <c r="G28" s="262">
        <v>31.09090909090909</v>
      </c>
      <c r="H28" s="262">
        <v>25.825200858436393</v>
      </c>
      <c r="I28" s="262">
        <v>31.89615847143553</v>
      </c>
      <c r="J28" s="301">
        <v>505.22765281488768</v>
      </c>
      <c r="K28" s="262"/>
      <c r="L28" s="262">
        <v>14.000000000000002</v>
      </c>
      <c r="M28" s="262">
        <v>7.711556266140092</v>
      </c>
      <c r="N28" s="262">
        <v>55.985604885397898</v>
      </c>
      <c r="O28" s="263">
        <v>2969.7971330023079</v>
      </c>
    </row>
    <row r="29" spans="1:29" s="5" customFormat="1" ht="9.9499999999999993" customHeight="1" x14ac:dyDescent="0.15">
      <c r="A29" s="1" t="s">
        <v>20</v>
      </c>
      <c r="B29" s="262">
        <v>24.5136186770428</v>
      </c>
      <c r="C29" s="262">
        <v>14.297540767280234</v>
      </c>
      <c r="D29" s="262">
        <v>4.3156213052943304</v>
      </c>
      <c r="E29" s="301">
        <v>60.256669804072921</v>
      </c>
      <c r="F29" s="262"/>
      <c r="G29" s="262">
        <v>70.42801556420234</v>
      </c>
      <c r="H29" s="262">
        <v>68.136775227746284</v>
      </c>
      <c r="I29" s="262">
        <v>60.767006797489366</v>
      </c>
      <c r="J29" s="301">
        <v>178.03664857211879</v>
      </c>
      <c r="K29" s="262"/>
      <c r="L29" s="262">
        <v>5.0583657587548636</v>
      </c>
      <c r="M29" s="262">
        <v>17.565684004973527</v>
      </c>
      <c r="N29" s="262">
        <v>34.917371897216299</v>
      </c>
      <c r="O29" s="263">
        <v>396.82554711931738</v>
      </c>
    </row>
    <row r="30" spans="1:29" s="5" customFormat="1" ht="9.9499999999999993" customHeight="1" x14ac:dyDescent="0.15">
      <c r="A30" s="1" t="s">
        <v>21</v>
      </c>
      <c r="B30" s="262">
        <v>87.022900763358777</v>
      </c>
      <c r="C30" s="262">
        <v>74.209293842952007</v>
      </c>
      <c r="D30" s="262">
        <v>48.26398141091456</v>
      </c>
      <c r="E30" s="301">
        <v>34.649695250490268</v>
      </c>
      <c r="F30" s="262"/>
      <c r="G30" s="262">
        <v>11.450381679389313</v>
      </c>
      <c r="H30" s="262">
        <v>20.156771347480333</v>
      </c>
      <c r="I30" s="262">
        <v>28.613141678421496</v>
      </c>
      <c r="J30" s="301">
        <v>75.627396369707668</v>
      </c>
      <c r="K30" s="262"/>
      <c r="L30" s="262">
        <v>1.5267175572519083</v>
      </c>
      <c r="M30" s="262">
        <v>5.6339348095676689</v>
      </c>
      <c r="N30" s="262">
        <v>23.12287691066394</v>
      </c>
      <c r="O30" s="263">
        <v>218.65762322893863</v>
      </c>
    </row>
    <row r="31" spans="1:29" s="5" customFormat="1" ht="9.9499999999999993" customHeight="1" x14ac:dyDescent="0.15">
      <c r="A31" s="1" t="s">
        <v>22</v>
      </c>
      <c r="B31" s="262">
        <v>78.712871287128721</v>
      </c>
      <c r="C31" s="262">
        <v>71.985653706514512</v>
      </c>
      <c r="D31" s="262">
        <v>35.138326182588386</v>
      </c>
      <c r="E31" s="301">
        <v>59.047083588225973</v>
      </c>
      <c r="F31" s="262"/>
      <c r="G31" s="262">
        <v>20.544554455445542</v>
      </c>
      <c r="H31" s="262">
        <v>25.454705513837144</v>
      </c>
      <c r="I31" s="262">
        <v>47.516265681855216</v>
      </c>
      <c r="J31" s="301">
        <v>225.80708268389364</v>
      </c>
      <c r="K31" s="262"/>
      <c r="L31" s="262">
        <v>0.74257425742574257</v>
      </c>
      <c r="M31" s="262">
        <v>2.559640779648332</v>
      </c>
      <c r="N31" s="262">
        <v>17.345408135556401</v>
      </c>
      <c r="O31" s="263">
        <v>819.7262403203539</v>
      </c>
    </row>
    <row r="32" spans="1:29" s="5" customFormat="1" ht="9.9499999999999993" customHeight="1" x14ac:dyDescent="0.15">
      <c r="A32" s="1" t="s">
        <v>23</v>
      </c>
      <c r="B32" s="262">
        <v>51.662404092071611</v>
      </c>
      <c r="C32" s="262">
        <v>37.245807086940026</v>
      </c>
      <c r="D32" s="262">
        <v>10.048133950407495</v>
      </c>
      <c r="E32" s="301">
        <v>50.149209886966823</v>
      </c>
      <c r="F32" s="262"/>
      <c r="G32" s="262">
        <v>46.035805626598467</v>
      </c>
      <c r="H32" s="262">
        <v>56.019391368844772</v>
      </c>
      <c r="I32" s="262">
        <v>57.312720324130531</v>
      </c>
      <c r="J32" s="301">
        <v>190.18169119897061</v>
      </c>
      <c r="K32" s="262"/>
      <c r="L32" s="262">
        <v>2.3017902813299234</v>
      </c>
      <c r="M32" s="262">
        <v>6.7348015442152063</v>
      </c>
      <c r="N32" s="262">
        <v>32.639145725461972</v>
      </c>
      <c r="O32" s="263">
        <v>900.8864379930244</v>
      </c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</row>
    <row r="33" spans="1:15" s="5" customFormat="1" ht="9.9499999999999993" customHeight="1" x14ac:dyDescent="0.15">
      <c r="A33" s="1" t="s">
        <v>24</v>
      </c>
      <c r="B33" s="262">
        <v>84.880636604774537</v>
      </c>
      <c r="C33" s="262">
        <v>72.193194476512929</v>
      </c>
      <c r="D33" s="262">
        <v>32.804178719362447</v>
      </c>
      <c r="E33" s="301">
        <v>29.697074493729744</v>
      </c>
      <c r="F33" s="262"/>
      <c r="G33" s="262">
        <v>14.588859416445624</v>
      </c>
      <c r="H33" s="262">
        <v>25.185928972816139</v>
      </c>
      <c r="I33" s="262">
        <v>50.107998080034136</v>
      </c>
      <c r="J33" s="301">
        <v>130.0258903449176</v>
      </c>
      <c r="K33" s="262"/>
      <c r="L33" s="262">
        <v>0.53050397877984079</v>
      </c>
      <c r="M33" s="262">
        <v>2.620876550670928</v>
      </c>
      <c r="N33" s="262">
        <v>17.08782320060342</v>
      </c>
      <c r="O33" s="263">
        <v>426.10922371676264</v>
      </c>
    </row>
    <row r="34" spans="1:15" s="9" customFormat="1" ht="9.9499999999999993" customHeight="1" x14ac:dyDescent="0.15">
      <c r="A34" s="49" t="s">
        <v>25</v>
      </c>
      <c r="B34" s="264">
        <v>60.033388981636058</v>
      </c>
      <c r="C34" s="264">
        <v>67.392983835609073</v>
      </c>
      <c r="D34" s="264">
        <v>14.511877904973094</v>
      </c>
      <c r="E34" s="303">
        <v>58.796832525803069</v>
      </c>
      <c r="F34" s="264"/>
      <c r="G34" s="264">
        <v>36.26043405676127</v>
      </c>
      <c r="H34" s="264">
        <v>28.451951199925261</v>
      </c>
      <c r="I34" s="264">
        <v>47.15409446902796</v>
      </c>
      <c r="J34" s="303">
        <v>452.53518762500295</v>
      </c>
      <c r="K34" s="264"/>
      <c r="L34" s="264">
        <v>3.706176961602671</v>
      </c>
      <c r="M34" s="264">
        <v>4.1550649644655993</v>
      </c>
      <c r="N34" s="264">
        <v>38.334027625998942</v>
      </c>
      <c r="O34" s="265">
        <v>2519.1361095848292</v>
      </c>
    </row>
    <row r="35" spans="1:15" s="9" customFormat="1" ht="9.9499999999999993" customHeight="1" x14ac:dyDescent="0.15">
      <c r="A35" s="45" t="s">
        <v>26</v>
      </c>
      <c r="B35" s="264">
        <v>62.014388489208642</v>
      </c>
      <c r="C35" s="264">
        <v>63.785723257440765</v>
      </c>
      <c r="D35" s="264">
        <v>21.7161390794342</v>
      </c>
      <c r="E35" s="303">
        <v>62.938444856192525</v>
      </c>
      <c r="F35" s="264"/>
      <c r="G35" s="264">
        <v>36.474820143884891</v>
      </c>
      <c r="H35" s="264">
        <v>30.18535911579141</v>
      </c>
      <c r="I35" s="264">
        <v>50.682052495991826</v>
      </c>
      <c r="J35" s="303">
        <v>310.39500586513401</v>
      </c>
      <c r="K35" s="264"/>
      <c r="L35" s="264">
        <v>1.5107913669064748</v>
      </c>
      <c r="M35" s="264">
        <v>6.028917626767865</v>
      </c>
      <c r="N35" s="264">
        <v>27.601808424573971</v>
      </c>
      <c r="O35" s="265">
        <v>846.35987306320828</v>
      </c>
    </row>
    <row r="36" spans="1:15" s="9" customFormat="1" ht="9.9499999999999993" customHeight="1" x14ac:dyDescent="0.15">
      <c r="A36" s="45" t="s">
        <v>27</v>
      </c>
      <c r="B36" s="264">
        <v>69.731404958677686</v>
      </c>
      <c r="C36" s="264">
        <v>60.903221415447163</v>
      </c>
      <c r="D36" s="264">
        <v>16.144798191091606</v>
      </c>
      <c r="E36" s="303">
        <v>53.418498239789947</v>
      </c>
      <c r="F36" s="264"/>
      <c r="G36" s="264">
        <v>28.82231404958678</v>
      </c>
      <c r="H36" s="264">
        <v>32.221091672608068</v>
      </c>
      <c r="I36" s="264">
        <v>45.897116624648085</v>
      </c>
      <c r="J36" s="303">
        <v>287.04135463520629</v>
      </c>
      <c r="K36" s="264"/>
      <c r="L36" s="264">
        <v>1.4462809917355373</v>
      </c>
      <c r="M36" s="264">
        <v>6.8756869119447863</v>
      </c>
      <c r="N36" s="264">
        <v>37.958085184260312</v>
      </c>
      <c r="O36" s="265">
        <v>1112.4679862149644</v>
      </c>
    </row>
    <row r="37" spans="1:15" s="9" customFormat="1" ht="9.9499999999999993" customHeight="1" x14ac:dyDescent="0.15">
      <c r="A37" s="58" t="s">
        <v>59</v>
      </c>
      <c r="B37" s="264">
        <v>66.404935501962981</v>
      </c>
      <c r="C37" s="264">
        <v>57.853347263873708</v>
      </c>
      <c r="D37" s="264">
        <v>17.191311002282387</v>
      </c>
      <c r="E37" s="303">
        <v>54.07978556128603</v>
      </c>
      <c r="F37" s="264"/>
      <c r="G37" s="264">
        <v>28.098710039259672</v>
      </c>
      <c r="H37" s="264">
        <v>34.005320070595637</v>
      </c>
      <c r="I37" s="264">
        <v>44.302465264990929</v>
      </c>
      <c r="J37" s="303">
        <v>237.1021444346587</v>
      </c>
      <c r="K37" s="264"/>
      <c r="L37" s="264">
        <v>5.4963544587773416</v>
      </c>
      <c r="M37" s="264">
        <v>8.1413326655307365</v>
      </c>
      <c r="N37" s="264">
        <v>38.506223732726689</v>
      </c>
      <c r="O37" s="265">
        <v>860.7754737086284</v>
      </c>
    </row>
    <row r="38" spans="1:15" s="9" customFormat="1" ht="9.9499999999999993" customHeight="1" x14ac:dyDescent="0.15">
      <c r="A38" s="58" t="s">
        <v>60</v>
      </c>
      <c r="B38" s="264">
        <v>67.96875</v>
      </c>
      <c r="C38" s="264">
        <v>54.113005460253902</v>
      </c>
      <c r="D38" s="264">
        <v>15.668513499358012</v>
      </c>
      <c r="E38" s="303">
        <v>36.979945962293961</v>
      </c>
      <c r="F38" s="264"/>
      <c r="G38" s="264">
        <v>30.598958333333332</v>
      </c>
      <c r="H38" s="264">
        <v>41.137760276584565</v>
      </c>
      <c r="I38" s="264">
        <v>55.53326901931365</v>
      </c>
      <c r="J38" s="303">
        <v>172.40613975178218</v>
      </c>
      <c r="K38" s="264"/>
      <c r="L38" s="264">
        <v>1.4322916666666665</v>
      </c>
      <c r="M38" s="264">
        <v>4.7492342631614806</v>
      </c>
      <c r="N38" s="264">
        <v>28.798217481328344</v>
      </c>
      <c r="O38" s="265">
        <v>774.42996076477357</v>
      </c>
    </row>
    <row r="39" spans="1:15" s="9" customFormat="1" ht="9.9499999999999993" customHeight="1" x14ac:dyDescent="0.15">
      <c r="A39" s="57" t="s">
        <v>28</v>
      </c>
      <c r="B39" s="264">
        <v>63.777834008097166</v>
      </c>
      <c r="C39" s="264">
        <v>60.875515412565221</v>
      </c>
      <c r="D39" s="264">
        <v>16.984934949900442</v>
      </c>
      <c r="E39" s="303">
        <v>54.358485494361744</v>
      </c>
      <c r="F39" s="264"/>
      <c r="G39" s="264">
        <v>32.995951417004051</v>
      </c>
      <c r="H39" s="264">
        <v>32.987697359966212</v>
      </c>
      <c r="I39" s="264">
        <v>47.852874927590094</v>
      </c>
      <c r="J39" s="303">
        <v>282.61951358976893</v>
      </c>
      <c r="K39" s="264"/>
      <c r="L39" s="264">
        <v>3.2262145748987856</v>
      </c>
      <c r="M39" s="264">
        <v>6.1367872274684947</v>
      </c>
      <c r="N39" s="264">
        <v>35.162190122509465</v>
      </c>
      <c r="O39" s="265">
        <v>1116.3000996368949</v>
      </c>
    </row>
    <row r="40" spans="1:15" s="9" customFormat="1" ht="3" customHeight="1" x14ac:dyDescent="0.15">
      <c r="A40" s="11"/>
      <c r="B40" s="11"/>
      <c r="C40" s="24"/>
      <c r="D40" s="24"/>
      <c r="E40" s="24"/>
      <c r="F40" s="25"/>
      <c r="G40" s="25"/>
      <c r="H40" s="24"/>
      <c r="I40" s="24"/>
      <c r="J40" s="24"/>
      <c r="K40" s="26"/>
      <c r="L40" s="26"/>
      <c r="M40" s="24"/>
      <c r="N40" s="24"/>
      <c r="O40" s="11"/>
    </row>
    <row r="41" spans="1:15" s="9" customFormat="1" ht="3" customHeight="1" x14ac:dyDescent="0.15">
      <c r="C41" s="10"/>
      <c r="D41" s="10"/>
      <c r="E41" s="10"/>
      <c r="F41" s="27"/>
      <c r="G41" s="27"/>
      <c r="H41" s="10"/>
      <c r="I41" s="10"/>
      <c r="J41" s="10"/>
      <c r="K41" s="28"/>
      <c r="L41" s="28"/>
      <c r="M41" s="10"/>
      <c r="N41" s="10"/>
    </row>
    <row r="42" spans="1:15" s="359" customFormat="1" ht="20.100000000000001" customHeight="1" x14ac:dyDescent="0.2">
      <c r="A42" s="468" t="s">
        <v>292</v>
      </c>
      <c r="B42" s="468"/>
      <c r="C42" s="468"/>
      <c r="D42" s="468"/>
      <c r="E42" s="468"/>
      <c r="F42" s="468"/>
      <c r="G42" s="468"/>
      <c r="H42" s="468"/>
      <c r="I42" s="468"/>
      <c r="J42" s="468"/>
      <c r="K42" s="468"/>
      <c r="L42" s="468"/>
      <c r="M42" s="468"/>
      <c r="N42" s="468"/>
      <c r="O42" s="468"/>
    </row>
    <row r="43" spans="1:15" s="346" customFormat="1" ht="12.75" customHeight="1" x14ac:dyDescent="0.2">
      <c r="A43" s="467" t="s">
        <v>125</v>
      </c>
      <c r="B43" s="467"/>
      <c r="C43" s="467"/>
      <c r="D43" s="467"/>
      <c r="E43" s="467"/>
      <c r="F43" s="467"/>
      <c r="G43" s="467"/>
      <c r="H43" s="467"/>
      <c r="I43" s="467"/>
      <c r="J43" s="467"/>
      <c r="K43" s="467"/>
      <c r="L43" s="467"/>
      <c r="M43" s="467"/>
      <c r="N43" s="467"/>
      <c r="O43" s="467"/>
    </row>
    <row r="44" spans="1:15" s="359" customFormat="1" ht="9" customHeight="1" x14ac:dyDescent="0.2">
      <c r="A44" s="444" t="s">
        <v>271</v>
      </c>
      <c r="B44" s="444"/>
      <c r="C44" s="444"/>
      <c r="D44" s="444"/>
      <c r="E44" s="444"/>
      <c r="F44" s="444"/>
      <c r="G44" s="444"/>
      <c r="H44" s="444"/>
      <c r="I44" s="444"/>
      <c r="J44" s="444"/>
      <c r="K44" s="444"/>
      <c r="L44" s="444"/>
      <c r="M44" s="444"/>
      <c r="N44" s="444"/>
      <c r="O44" s="444"/>
    </row>
    <row r="45" spans="1:15" s="359" customFormat="1" ht="10.5" customHeight="1" x14ac:dyDescent="0.2">
      <c r="A45" s="467" t="s">
        <v>152</v>
      </c>
      <c r="B45" s="467"/>
      <c r="C45" s="467"/>
      <c r="D45" s="467"/>
      <c r="E45" s="467"/>
      <c r="F45" s="467"/>
      <c r="G45" s="467"/>
      <c r="H45" s="467"/>
      <c r="I45" s="467"/>
      <c r="J45" s="467"/>
      <c r="K45" s="467"/>
      <c r="L45" s="467"/>
      <c r="M45" s="467"/>
      <c r="N45" s="467"/>
      <c r="O45" s="467"/>
    </row>
  </sheetData>
  <mergeCells count="12">
    <mergeCell ref="A45:O45"/>
    <mergeCell ref="A44:O44"/>
    <mergeCell ref="A43:O43"/>
    <mergeCell ref="G9:J9"/>
    <mergeCell ref="L9:O9"/>
    <mergeCell ref="A42:O42"/>
    <mergeCell ref="A3:M3"/>
    <mergeCell ref="A5:O5"/>
    <mergeCell ref="C7:H7"/>
    <mergeCell ref="A8:A10"/>
    <mergeCell ref="B8:O8"/>
    <mergeCell ref="B9:E9"/>
  </mergeCells>
  <printOptions horizontalCentered="1"/>
  <pageMargins left="0.59055118110236227" right="0.59055118110236227" top="0.78740157480314965" bottom="0.78740157480314965" header="0" footer="0"/>
  <pageSetup paperSize="9" scale="95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workbookViewId="0">
      <selection activeCell="A4" sqref="A4"/>
    </sheetView>
  </sheetViews>
  <sheetFormatPr defaultColWidth="9.140625" defaultRowHeight="12.75" x14ac:dyDescent="0.2"/>
  <cols>
    <col min="1" max="1" width="23.5703125" style="363" customWidth="1"/>
    <col min="2" max="2" width="9.140625" style="363"/>
    <col min="3" max="3" width="13.140625" style="363" customWidth="1"/>
    <col min="4" max="4" width="9.140625" style="363"/>
    <col min="5" max="5" width="10.140625" style="363" bestFit="1" customWidth="1"/>
    <col min="6" max="6" width="10.85546875" style="363" customWidth="1"/>
    <col min="7" max="7" width="11.42578125" style="363" customWidth="1"/>
    <col min="8" max="16384" width="9.140625" style="363"/>
  </cols>
  <sheetData>
    <row r="1" spans="1:7" s="366" customFormat="1" ht="12" customHeight="1" x14ac:dyDescent="0.2"/>
    <row r="2" spans="1:7" s="366" customFormat="1" ht="12" customHeight="1" x14ac:dyDescent="0.2"/>
    <row r="3" spans="1:7" s="367" customFormat="1" ht="17.25" customHeight="1" x14ac:dyDescent="0.2"/>
    <row r="4" spans="1:7" s="369" customFormat="1" ht="12" customHeight="1" x14ac:dyDescent="0.2">
      <c r="A4" s="368" t="s">
        <v>71</v>
      </c>
      <c r="B4" s="368"/>
    </row>
    <row r="5" spans="1:7" s="365" customFormat="1" ht="24.95" customHeight="1" x14ac:dyDescent="0.2">
      <c r="A5" s="487" t="s">
        <v>289</v>
      </c>
      <c r="B5" s="487"/>
      <c r="C5" s="487"/>
      <c r="D5" s="487"/>
      <c r="E5" s="487"/>
      <c r="F5" s="487"/>
      <c r="G5" s="487"/>
    </row>
    <row r="6" spans="1:7" s="38" customFormat="1" ht="12" customHeight="1" x14ac:dyDescent="0.2">
      <c r="A6" s="370" t="s">
        <v>140</v>
      </c>
      <c r="B6" s="51"/>
    </row>
    <row r="7" spans="1:7" s="38" customFormat="1" ht="4.5" customHeight="1" x14ac:dyDescent="0.2">
      <c r="A7" s="51"/>
    </row>
    <row r="8" spans="1:7" x14ac:dyDescent="0.2">
      <c r="A8" s="502" t="s">
        <v>159</v>
      </c>
      <c r="B8" s="504" t="s">
        <v>160</v>
      </c>
      <c r="C8" s="505"/>
      <c r="D8" s="504" t="s">
        <v>161</v>
      </c>
      <c r="E8" s="505"/>
      <c r="F8" s="504" t="s">
        <v>162</v>
      </c>
      <c r="G8" s="506"/>
    </row>
    <row r="9" spans="1:7" x14ac:dyDescent="0.2">
      <c r="A9" s="503"/>
      <c r="B9" s="371" t="s">
        <v>163</v>
      </c>
      <c r="C9" s="371" t="s">
        <v>164</v>
      </c>
      <c r="D9" s="371" t="s">
        <v>163</v>
      </c>
      <c r="E9" s="371" t="s">
        <v>164</v>
      </c>
      <c r="F9" s="371" t="s">
        <v>165</v>
      </c>
      <c r="G9" s="371" t="s">
        <v>166</v>
      </c>
    </row>
    <row r="10" spans="1:7" ht="3" customHeight="1" x14ac:dyDescent="0.2">
      <c r="A10" s="372"/>
      <c r="B10" s="373"/>
      <c r="C10" s="373"/>
    </row>
    <row r="11" spans="1:7" x14ac:dyDescent="0.2">
      <c r="A11" s="374" t="s">
        <v>167</v>
      </c>
      <c r="B11" s="375">
        <v>1054</v>
      </c>
      <c r="C11" s="375">
        <v>3565691</v>
      </c>
      <c r="D11" s="375">
        <v>3112.4274</v>
      </c>
      <c r="E11" s="430">
        <v>4934205</v>
      </c>
      <c r="F11" s="431">
        <v>33.864243708945629</v>
      </c>
      <c r="G11" s="431">
        <v>72.264751869855431</v>
      </c>
    </row>
    <row r="12" spans="1:7" x14ac:dyDescent="0.2">
      <c r="A12" s="374" t="s">
        <v>168</v>
      </c>
      <c r="B12" s="375">
        <v>1287.2412999999999</v>
      </c>
      <c r="C12" s="375">
        <v>2749031</v>
      </c>
      <c r="D12" s="375">
        <v>6165.4668999999994</v>
      </c>
      <c r="E12" s="430">
        <v>4291581</v>
      </c>
      <c r="F12" s="431">
        <v>20.87824524692526</v>
      </c>
      <c r="G12" s="431">
        <v>64.056369901907956</v>
      </c>
    </row>
    <row r="13" spans="1:7" x14ac:dyDescent="0.2">
      <c r="A13" s="374" t="s">
        <v>169</v>
      </c>
      <c r="B13" s="375">
        <v>839</v>
      </c>
      <c r="C13" s="375">
        <v>2816448</v>
      </c>
      <c r="D13" s="375">
        <v>1289.5692000000001</v>
      </c>
      <c r="E13" s="430">
        <v>3303711</v>
      </c>
      <c r="F13" s="431">
        <v>65.060486866466718</v>
      </c>
      <c r="G13" s="431">
        <v>85.251040420908481</v>
      </c>
    </row>
    <row r="14" spans="1:7" x14ac:dyDescent="0.2">
      <c r="A14" s="374" t="s">
        <v>170</v>
      </c>
      <c r="B14" s="375">
        <v>130.06460000000001</v>
      </c>
      <c r="C14" s="375">
        <v>848748</v>
      </c>
      <c r="D14" s="375">
        <v>1701.3286000000003</v>
      </c>
      <c r="E14" s="430">
        <v>1712372</v>
      </c>
      <c r="F14" s="431">
        <v>7.6448841217387393</v>
      </c>
      <c r="G14" s="431">
        <v>49.565631766929144</v>
      </c>
    </row>
    <row r="15" spans="1:7" x14ac:dyDescent="0.2">
      <c r="A15" s="374" t="s">
        <v>171</v>
      </c>
      <c r="B15" s="375">
        <v>160.58780000000002</v>
      </c>
      <c r="C15" s="375">
        <v>635439</v>
      </c>
      <c r="D15" s="375">
        <v>1494.6023</v>
      </c>
      <c r="E15" s="430">
        <v>986721</v>
      </c>
      <c r="F15" s="431">
        <v>10.744517120039225</v>
      </c>
      <c r="G15" s="431">
        <v>64.399055052035976</v>
      </c>
    </row>
    <row r="16" spans="1:7" x14ac:dyDescent="0.2">
      <c r="A16" s="374" t="s">
        <v>172</v>
      </c>
      <c r="B16" s="375">
        <v>102.31570000000001</v>
      </c>
      <c r="C16" s="375">
        <v>361619</v>
      </c>
      <c r="D16" s="375">
        <v>1851.3879999999999</v>
      </c>
      <c r="E16" s="430">
        <v>784279</v>
      </c>
      <c r="F16" s="431">
        <v>5.5264320607025654</v>
      </c>
      <c r="G16" s="431">
        <v>46.108463952241486</v>
      </c>
    </row>
    <row r="17" spans="1:7" x14ac:dyDescent="0.2">
      <c r="A17" s="374" t="s">
        <v>173</v>
      </c>
      <c r="B17" s="375">
        <v>140.85669999999999</v>
      </c>
      <c r="C17" s="375">
        <v>387842</v>
      </c>
      <c r="D17" s="375">
        <v>2030.9682000000003</v>
      </c>
      <c r="E17" s="430">
        <v>781954</v>
      </c>
      <c r="F17" s="431">
        <v>6.9354458627171001</v>
      </c>
      <c r="G17" s="431">
        <v>49.599081275880678</v>
      </c>
    </row>
    <row r="18" spans="1:7" x14ac:dyDescent="0.2">
      <c r="A18" s="374" t="s">
        <v>174</v>
      </c>
      <c r="B18" s="375">
        <v>117.4097</v>
      </c>
      <c r="C18" s="375">
        <v>315948</v>
      </c>
      <c r="D18" s="375">
        <v>1137.2859000000001</v>
      </c>
      <c r="E18" s="430">
        <v>725142</v>
      </c>
      <c r="F18" s="431">
        <v>10.323674987969163</v>
      </c>
      <c r="G18" s="431">
        <v>43.570500674350676</v>
      </c>
    </row>
    <row r="19" spans="1:7" x14ac:dyDescent="0.2">
      <c r="A19" s="374" t="s">
        <v>175</v>
      </c>
      <c r="B19" s="375">
        <v>240.2877</v>
      </c>
      <c r="C19" s="375">
        <v>561203</v>
      </c>
      <c r="D19" s="375">
        <v>1195.8466000000003</v>
      </c>
      <c r="E19" s="430">
        <v>681459</v>
      </c>
      <c r="F19" s="431">
        <v>20.093522028661532</v>
      </c>
      <c r="G19" s="431">
        <v>82.353156976428522</v>
      </c>
    </row>
    <row r="20" spans="1:7" x14ac:dyDescent="0.2">
      <c r="A20" s="374" t="s">
        <v>176</v>
      </c>
      <c r="B20" s="375">
        <v>182.79599999999999</v>
      </c>
      <c r="C20" s="375">
        <v>301104</v>
      </c>
      <c r="D20" s="375">
        <v>612.82729999999992</v>
      </c>
      <c r="E20" s="430">
        <v>643274</v>
      </c>
      <c r="F20" s="431">
        <v>29.828305625418452</v>
      </c>
      <c r="G20" s="431">
        <v>46.808047581590429</v>
      </c>
    </row>
    <row r="21" spans="1:7" x14ac:dyDescent="0.2">
      <c r="A21" s="374" t="s">
        <v>177</v>
      </c>
      <c r="B21" s="375">
        <v>415.89269999999999</v>
      </c>
      <c r="C21" s="375">
        <v>251944</v>
      </c>
      <c r="D21" s="375">
        <v>1112.1894</v>
      </c>
      <c r="E21" s="375">
        <v>547043</v>
      </c>
      <c r="F21" s="376">
        <v>37.39405356677559</v>
      </c>
      <c r="G21" s="376">
        <v>46.055611716080818</v>
      </c>
    </row>
    <row r="22" spans="1:7" x14ac:dyDescent="0.2">
      <c r="A22" s="374" t="s">
        <v>178</v>
      </c>
      <c r="B22" s="375">
        <v>93.025800000000004</v>
      </c>
      <c r="C22" s="375">
        <v>206651</v>
      </c>
      <c r="D22" s="375">
        <v>614.04419999999982</v>
      </c>
      <c r="E22" s="375">
        <v>533362</v>
      </c>
      <c r="F22" s="376">
        <v>15.149691178582913</v>
      </c>
      <c r="G22" s="376">
        <v>38.744979957327288</v>
      </c>
    </row>
    <row r="23" spans="1:7" x14ac:dyDescent="0.2">
      <c r="A23" s="374" t="s">
        <v>179</v>
      </c>
      <c r="B23" s="375">
        <v>198.9135</v>
      </c>
      <c r="C23" s="375">
        <v>255985</v>
      </c>
      <c r="D23" s="375">
        <v>732.01170000000025</v>
      </c>
      <c r="E23" s="375">
        <v>514532</v>
      </c>
      <c r="F23" s="376">
        <v>27.173541078646686</v>
      </c>
      <c r="G23" s="376">
        <v>49.751035892811331</v>
      </c>
    </row>
    <row r="24" spans="1:7" x14ac:dyDescent="0.2">
      <c r="A24" s="374" t="s">
        <v>180</v>
      </c>
      <c r="B24" s="375">
        <v>90.333799999999997</v>
      </c>
      <c r="C24" s="375">
        <v>195906</v>
      </c>
      <c r="D24" s="375">
        <v>602.78710000000001</v>
      </c>
      <c r="E24" s="375">
        <v>477723</v>
      </c>
      <c r="F24" s="376">
        <v>14.986020769190315</v>
      </c>
      <c r="G24" s="376">
        <v>41.008283042683729</v>
      </c>
    </row>
    <row r="25" spans="1:7" x14ac:dyDescent="0.2">
      <c r="A25" s="374" t="s">
        <v>181</v>
      </c>
      <c r="B25" s="375">
        <v>84.584000000000003</v>
      </c>
      <c r="C25" s="375">
        <v>149092</v>
      </c>
      <c r="D25" s="375">
        <v>1944.9925999999998</v>
      </c>
      <c r="E25" s="375">
        <v>476717</v>
      </c>
      <c r="F25" s="376">
        <v>4.3488083193735552</v>
      </c>
      <c r="G25" s="376">
        <v>31.274739520512167</v>
      </c>
    </row>
    <row r="26" spans="1:7" x14ac:dyDescent="0.2">
      <c r="A26" s="374" t="s">
        <v>182</v>
      </c>
      <c r="B26" s="375">
        <v>249.85820000000001</v>
      </c>
      <c r="C26" s="375">
        <v>189461</v>
      </c>
      <c r="D26" s="375">
        <v>1064.2193000000002</v>
      </c>
      <c r="E26" s="375">
        <v>399999</v>
      </c>
      <c r="F26" s="431">
        <v>23.478074490849767</v>
      </c>
      <c r="G26" s="376">
        <v>47.365368413421031</v>
      </c>
    </row>
    <row r="27" spans="1:7" x14ac:dyDescent="0.2">
      <c r="A27" s="374" t="s">
        <v>183</v>
      </c>
      <c r="B27" s="375">
        <v>183.173</v>
      </c>
      <c r="C27" s="375">
        <v>184971</v>
      </c>
      <c r="D27" s="375">
        <v>691.54369999999994</v>
      </c>
      <c r="E27" s="375">
        <v>368299</v>
      </c>
      <c r="F27" s="376">
        <v>26.487552413535116</v>
      </c>
      <c r="G27" s="376">
        <v>50.223052465523935</v>
      </c>
    </row>
    <row r="28" spans="1:7" x14ac:dyDescent="0.2">
      <c r="A28" s="374" t="s">
        <v>184</v>
      </c>
      <c r="B28" s="375">
        <v>260.59789999999998</v>
      </c>
      <c r="C28" s="375">
        <v>195436</v>
      </c>
      <c r="D28" s="375">
        <v>1205.7276000000002</v>
      </c>
      <c r="E28" s="375">
        <v>347219</v>
      </c>
      <c r="F28" s="376">
        <v>21.613331236674014</v>
      </c>
      <c r="G28" s="376">
        <v>56.286090334918306</v>
      </c>
    </row>
    <row r="29" spans="1:7" x14ac:dyDescent="0.2">
      <c r="A29" s="374" t="s">
        <v>185</v>
      </c>
      <c r="B29" s="375">
        <v>40.151500000000006</v>
      </c>
      <c r="C29" s="375">
        <v>119476</v>
      </c>
      <c r="D29" s="375">
        <v>185.66239999999999</v>
      </c>
      <c r="E29" s="375">
        <v>310020</v>
      </c>
      <c r="F29" s="376">
        <v>21.626080455708859</v>
      </c>
      <c r="G29" s="376">
        <v>38.538158828462684</v>
      </c>
    </row>
    <row r="30" spans="1:7" x14ac:dyDescent="0.2">
      <c r="A30" s="374" t="s">
        <v>186</v>
      </c>
      <c r="B30" s="375">
        <v>97.352099999999993</v>
      </c>
      <c r="C30" s="375">
        <v>195213</v>
      </c>
      <c r="D30" s="375">
        <v>409.46000000000004</v>
      </c>
      <c r="E30" s="375">
        <v>286681</v>
      </c>
      <c r="F30" s="376">
        <v>23.775729008938598</v>
      </c>
      <c r="G30" s="376">
        <v>68.09415343186329</v>
      </c>
    </row>
    <row r="31" spans="1:7" x14ac:dyDescent="0.2">
      <c r="A31" s="374" t="s">
        <v>187</v>
      </c>
      <c r="B31" s="375">
        <v>230.6806</v>
      </c>
      <c r="C31" s="375">
        <v>169908</v>
      </c>
      <c r="D31" s="375">
        <v>690.84480000000008</v>
      </c>
      <c r="E31" s="375">
        <v>283605</v>
      </c>
      <c r="F31" s="376">
        <v>33.391088707622899</v>
      </c>
      <c r="G31" s="376">
        <v>59.910086211456068</v>
      </c>
    </row>
    <row r="32" spans="1:7" x14ac:dyDescent="0.2">
      <c r="A32" s="374" t="s">
        <v>188</v>
      </c>
      <c r="B32" s="375">
        <v>449.61169999999998</v>
      </c>
      <c r="C32" s="375">
        <v>162362</v>
      </c>
      <c r="D32" s="375">
        <v>1311.4674</v>
      </c>
      <c r="E32" s="375">
        <v>275688</v>
      </c>
      <c r="F32" s="376">
        <v>34.28310150904246</v>
      </c>
      <c r="G32" s="376">
        <v>58.893386727024755</v>
      </c>
    </row>
    <row r="33" spans="1:7" x14ac:dyDescent="0.2">
      <c r="A33" s="374" t="s">
        <v>189</v>
      </c>
      <c r="B33" s="375">
        <v>135.79160000000002</v>
      </c>
      <c r="C33" s="375">
        <v>149169</v>
      </c>
      <c r="D33" s="375">
        <v>357.69280000000003</v>
      </c>
      <c r="E33" s="375">
        <v>257880</v>
      </c>
      <c r="F33" s="376">
        <v>37.9631907603396</v>
      </c>
      <c r="G33" s="376">
        <v>57.844346207538386</v>
      </c>
    </row>
    <row r="34" spans="1:7" x14ac:dyDescent="0.2">
      <c r="A34" s="374" t="s">
        <v>190</v>
      </c>
      <c r="B34" s="375">
        <v>213.7621</v>
      </c>
      <c r="C34" s="375">
        <v>221246</v>
      </c>
      <c r="D34" s="375">
        <v>339.39390000000003</v>
      </c>
      <c r="E34" s="375">
        <v>254647</v>
      </c>
      <c r="F34" s="376">
        <v>62.983483203440002</v>
      </c>
      <c r="G34" s="376">
        <v>86.88341115347913</v>
      </c>
    </row>
    <row r="35" spans="1:7" x14ac:dyDescent="0.2">
      <c r="A35" s="374" t="s">
        <v>191</v>
      </c>
      <c r="B35" s="375">
        <v>59.851800000000004</v>
      </c>
      <c r="C35" s="375">
        <v>128136</v>
      </c>
      <c r="D35" s="375">
        <v>376.47839999999997</v>
      </c>
      <c r="E35" s="375">
        <v>244428</v>
      </c>
      <c r="F35" s="376">
        <v>15.89780449555672</v>
      </c>
      <c r="G35" s="376">
        <v>52.422799351956407</v>
      </c>
    </row>
    <row r="36" spans="1:7" x14ac:dyDescent="0.2">
      <c r="A36" s="374" t="s">
        <v>9</v>
      </c>
      <c r="B36" s="375">
        <v>157.8749</v>
      </c>
      <c r="C36" s="375">
        <v>117847</v>
      </c>
      <c r="D36" s="375">
        <v>974.31890000000021</v>
      </c>
      <c r="E36" s="375">
        <v>238789</v>
      </c>
      <c r="F36" s="376">
        <v>16.203616700856358</v>
      </c>
      <c r="G36" s="376">
        <v>49.351938322117014</v>
      </c>
    </row>
    <row r="37" spans="1:7" x14ac:dyDescent="0.2">
      <c r="A37" s="374" t="s">
        <v>192</v>
      </c>
      <c r="B37" s="375">
        <v>34.333300000000001</v>
      </c>
      <c r="C37" s="375">
        <v>118992</v>
      </c>
      <c r="D37" s="375">
        <v>161.44170000000003</v>
      </c>
      <c r="E37" s="375">
        <v>238419</v>
      </c>
      <c r="F37" s="376">
        <v>21.266686364179758</v>
      </c>
      <c r="G37" s="376">
        <v>49.908774049048105</v>
      </c>
    </row>
    <row r="38" spans="1:7" x14ac:dyDescent="0.2">
      <c r="A38" s="374" t="s">
        <v>193</v>
      </c>
      <c r="B38" s="375">
        <v>57.192500000000003</v>
      </c>
      <c r="C38" s="375">
        <v>97736</v>
      </c>
      <c r="D38" s="375">
        <v>720.17179999999996</v>
      </c>
      <c r="E38" s="375">
        <v>231493</v>
      </c>
      <c r="F38" s="376">
        <v>7.9415078457668029</v>
      </c>
      <c r="G38" s="376">
        <v>42.219851140207268</v>
      </c>
    </row>
    <row r="39" spans="1:7" ht="13.15" customHeight="1" x14ac:dyDescent="0.2">
      <c r="A39" s="374" t="s">
        <v>194</v>
      </c>
      <c r="B39" s="375">
        <v>239.33840000000001</v>
      </c>
      <c r="C39" s="375">
        <v>94783</v>
      </c>
      <c r="D39" s="375">
        <v>620.05499999999995</v>
      </c>
      <c r="E39" s="375">
        <v>231052</v>
      </c>
      <c r="F39" s="376">
        <v>38.599543588875186</v>
      </c>
      <c r="G39" s="376">
        <v>41.022367259318251</v>
      </c>
    </row>
    <row r="40" spans="1:7" ht="13.15" customHeight="1" x14ac:dyDescent="0.2">
      <c r="A40" s="374" t="s">
        <v>195</v>
      </c>
      <c r="B40" s="375">
        <v>80.579800000000006</v>
      </c>
      <c r="C40" s="375">
        <v>110293</v>
      </c>
      <c r="D40" s="375">
        <v>349.85740000000004</v>
      </c>
      <c r="E40" s="375">
        <v>230330</v>
      </c>
      <c r="F40" s="376">
        <v>23.032183969811697</v>
      </c>
      <c r="G40" s="376">
        <v>47.88477401988451</v>
      </c>
    </row>
    <row r="41" spans="1:7" ht="13.15" customHeight="1" x14ac:dyDescent="0.2">
      <c r="A41" s="374" t="s">
        <v>196</v>
      </c>
      <c r="B41" s="375">
        <v>85.10390000000001</v>
      </c>
      <c r="C41" s="375">
        <v>199015</v>
      </c>
      <c r="D41" s="375">
        <v>212.50399999999999</v>
      </c>
      <c r="E41" s="375">
        <v>228833</v>
      </c>
      <c r="F41" s="376">
        <v>40.048140270300806</v>
      </c>
      <c r="G41" s="376">
        <v>86.969536736397288</v>
      </c>
    </row>
    <row r="42" spans="1:7" x14ac:dyDescent="0.2">
      <c r="A42" s="374" t="s">
        <v>197</v>
      </c>
      <c r="B42" s="375">
        <v>124.8683</v>
      </c>
      <c r="C42" s="375">
        <v>98402</v>
      </c>
      <c r="D42" s="375">
        <v>436.15859999999992</v>
      </c>
      <c r="E42" s="375">
        <v>218344</v>
      </c>
      <c r="F42" s="376">
        <v>28.629104183661635</v>
      </c>
      <c r="G42" s="376">
        <v>45.067416553695089</v>
      </c>
    </row>
    <row r="43" spans="1:7" x14ac:dyDescent="0.2">
      <c r="A43" s="374" t="s">
        <v>198</v>
      </c>
      <c r="B43" s="375">
        <v>405.13959999999997</v>
      </c>
      <c r="C43" s="375">
        <v>129872</v>
      </c>
      <c r="D43" s="375">
        <v>1018.3172000000001</v>
      </c>
      <c r="E43" s="375">
        <v>207811</v>
      </c>
      <c r="F43" s="376">
        <v>39.785206417018188</v>
      </c>
      <c r="G43" s="376">
        <v>62.495248086001219</v>
      </c>
    </row>
    <row r="44" spans="1:7" x14ac:dyDescent="0.2">
      <c r="A44" s="374" t="s">
        <v>199</v>
      </c>
      <c r="B44" s="375">
        <v>239.03620000000001</v>
      </c>
      <c r="C44" s="375">
        <v>172479</v>
      </c>
      <c r="D44" s="375">
        <v>481.58100000000002</v>
      </c>
      <c r="E44" s="375">
        <v>207558</v>
      </c>
      <c r="F44" s="376">
        <v>49.635720678349024</v>
      </c>
      <c r="G44" s="376">
        <v>83.099181915416409</v>
      </c>
    </row>
    <row r="45" spans="1:7" x14ac:dyDescent="0.2">
      <c r="A45" s="374" t="s">
        <v>200</v>
      </c>
      <c r="B45" s="375">
        <v>547.03340000000003</v>
      </c>
      <c r="C45" s="375">
        <v>122159</v>
      </c>
      <c r="D45" s="375">
        <v>1510.3487</v>
      </c>
      <c r="E45" s="375">
        <v>207426</v>
      </c>
      <c r="F45" s="376">
        <v>36.219013529789514</v>
      </c>
      <c r="G45" s="376">
        <v>58.892809965963764</v>
      </c>
    </row>
    <row r="46" spans="1:7" x14ac:dyDescent="0.2">
      <c r="A46" s="374" t="s">
        <v>201</v>
      </c>
      <c r="B46" s="375">
        <v>118.2281</v>
      </c>
      <c r="C46" s="375">
        <v>102364</v>
      </c>
      <c r="D46" s="375">
        <v>941.95679999999982</v>
      </c>
      <c r="E46" s="375">
        <v>199833</v>
      </c>
      <c r="F46" s="376">
        <v>12.551329317862562</v>
      </c>
      <c r="G46" s="376">
        <v>51.224772685192136</v>
      </c>
    </row>
    <row r="47" spans="1:7" x14ac:dyDescent="0.2">
      <c r="A47" s="374" t="s">
        <v>202</v>
      </c>
      <c r="B47" s="375">
        <v>52</v>
      </c>
      <c r="C47" s="375">
        <v>106601</v>
      </c>
      <c r="D47" s="375">
        <v>1067.3308999999999</v>
      </c>
      <c r="E47" s="375">
        <v>199075</v>
      </c>
      <c r="F47" s="376">
        <v>4.8719661353381598</v>
      </c>
      <c r="G47" s="376">
        <v>53.548160241115163</v>
      </c>
    </row>
    <row r="48" spans="1:7" x14ac:dyDescent="0.2">
      <c r="A48" s="374" t="s">
        <v>203</v>
      </c>
      <c r="B48" s="375">
        <v>55.578100000000006</v>
      </c>
      <c r="C48" s="375">
        <v>84452</v>
      </c>
      <c r="D48" s="375">
        <v>240.8776</v>
      </c>
      <c r="E48" s="375">
        <v>196644</v>
      </c>
      <c r="F48" s="376">
        <v>23.073170772209622</v>
      </c>
      <c r="G48" s="376">
        <v>42.946644698032991</v>
      </c>
    </row>
    <row r="49" spans="1:7" x14ac:dyDescent="0.2">
      <c r="A49" s="374" t="s">
        <v>204</v>
      </c>
      <c r="B49" s="375">
        <v>185.06909999999999</v>
      </c>
      <c r="C49" s="375">
        <v>89002</v>
      </c>
      <c r="D49" s="375">
        <v>475.1377</v>
      </c>
      <c r="E49" s="375">
        <v>191459</v>
      </c>
      <c r="F49" s="376">
        <v>38.950624208518917</v>
      </c>
      <c r="G49" s="376">
        <v>46.486192866357811</v>
      </c>
    </row>
    <row r="50" spans="1:7" x14ac:dyDescent="0.2">
      <c r="A50" s="374" t="s">
        <v>205</v>
      </c>
      <c r="B50" s="375">
        <v>54.839300000000001</v>
      </c>
      <c r="C50" s="375">
        <v>78740</v>
      </c>
      <c r="D50" s="375">
        <v>233.15089999999998</v>
      </c>
      <c r="E50" s="375">
        <v>190306</v>
      </c>
      <c r="F50" s="376">
        <v>23.520947163403619</v>
      </c>
      <c r="G50" s="376">
        <v>41.375468981535001</v>
      </c>
    </row>
    <row r="51" spans="1:7" x14ac:dyDescent="0.2">
      <c r="A51" s="374" t="s">
        <v>206</v>
      </c>
      <c r="B51" s="375">
        <v>51.395100000000006</v>
      </c>
      <c r="C51" s="375">
        <v>92169</v>
      </c>
      <c r="D51" s="375">
        <v>407.79059999999993</v>
      </c>
      <c r="E51" s="375">
        <v>189043</v>
      </c>
      <c r="F51" s="376">
        <v>12.60330669711367</v>
      </c>
      <c r="G51" s="376">
        <v>48.755574128637406</v>
      </c>
    </row>
    <row r="52" spans="1:7" x14ac:dyDescent="0.2">
      <c r="A52" s="374" t="s">
        <v>207</v>
      </c>
      <c r="B52" s="375">
        <v>277.61749999999995</v>
      </c>
      <c r="C52" s="375">
        <v>127861</v>
      </c>
      <c r="D52" s="375">
        <v>665.43489999999997</v>
      </c>
      <c r="E52" s="375">
        <v>188859</v>
      </c>
      <c r="F52" s="376">
        <v>41.71970841926084</v>
      </c>
      <c r="G52" s="376">
        <v>67.701830466114927</v>
      </c>
    </row>
    <row r="53" spans="1:7" x14ac:dyDescent="0.2">
      <c r="A53" s="374" t="s">
        <v>208</v>
      </c>
      <c r="B53" s="375">
        <v>207.82490000000001</v>
      </c>
      <c r="C53" s="375">
        <v>117055</v>
      </c>
      <c r="D53" s="375">
        <v>336.97699999999998</v>
      </c>
      <c r="E53" s="375">
        <v>183197</v>
      </c>
      <c r="F53" s="376">
        <v>61.673318950551526</v>
      </c>
      <c r="G53" s="376">
        <v>63.895696981937476</v>
      </c>
    </row>
    <row r="54" spans="1:7" x14ac:dyDescent="0.2">
      <c r="A54" s="374" t="s">
        <v>209</v>
      </c>
      <c r="B54" s="375">
        <v>37.860600000000005</v>
      </c>
      <c r="C54" s="375">
        <v>64073</v>
      </c>
      <c r="D54" s="375">
        <v>933.46079999999995</v>
      </c>
      <c r="E54" s="375">
        <v>181748</v>
      </c>
      <c r="F54" s="376">
        <v>4.0559389317687478</v>
      </c>
      <c r="G54" s="376">
        <v>35.253757950568918</v>
      </c>
    </row>
    <row r="55" spans="1:7" x14ac:dyDescent="0.2">
      <c r="A55" s="374" t="s">
        <v>210</v>
      </c>
      <c r="B55" s="375">
        <v>104.71380000000001</v>
      </c>
      <c r="C55" s="375">
        <v>154483</v>
      </c>
      <c r="D55" s="375">
        <v>301.56799999999998</v>
      </c>
      <c r="E55" s="375">
        <v>179953</v>
      </c>
      <c r="F55" s="376">
        <v>34.723113858234299</v>
      </c>
      <c r="G55" s="376">
        <v>85.846304312792782</v>
      </c>
    </row>
    <row r="56" spans="1:7" ht="4.5" customHeight="1" x14ac:dyDescent="0.2">
      <c r="A56" s="380"/>
      <c r="B56" s="381"/>
      <c r="C56" s="381"/>
      <c r="D56" s="381"/>
      <c r="E56" s="381"/>
      <c r="F56" s="381"/>
      <c r="G56" s="381"/>
    </row>
    <row r="57" spans="1:7" ht="4.5" customHeight="1" x14ac:dyDescent="0.2">
      <c r="A57" s="382"/>
      <c r="B57" s="383"/>
      <c r="C57" s="384"/>
    </row>
    <row r="58" spans="1:7" ht="13.15" customHeight="1" x14ac:dyDescent="0.2">
      <c r="A58" s="507" t="s">
        <v>253</v>
      </c>
      <c r="B58" s="507"/>
      <c r="C58" s="507"/>
      <c r="D58" s="507"/>
      <c r="E58" s="507"/>
      <c r="F58" s="507"/>
      <c r="G58" s="507"/>
    </row>
    <row r="59" spans="1:7" ht="13.15" customHeight="1" x14ac:dyDescent="0.2">
      <c r="A59" s="501" t="s">
        <v>285</v>
      </c>
      <c r="B59" s="501"/>
      <c r="C59" s="501"/>
      <c r="D59" s="501"/>
      <c r="E59" s="501"/>
      <c r="F59" s="501"/>
      <c r="G59" s="501"/>
    </row>
    <row r="60" spans="1:7" x14ac:dyDescent="0.2">
      <c r="A60" s="374"/>
      <c r="E60" s="428"/>
      <c r="F60" s="429"/>
    </row>
    <row r="61" spans="1:7" x14ac:dyDescent="0.2">
      <c r="A61" s="374"/>
    </row>
    <row r="62" spans="1:7" x14ac:dyDescent="0.2">
      <c r="A62" s="374"/>
    </row>
  </sheetData>
  <mergeCells count="7">
    <mergeCell ref="A59:G59"/>
    <mergeCell ref="A5:G5"/>
    <mergeCell ref="A8:A9"/>
    <mergeCell ref="B8:C8"/>
    <mergeCell ref="D8:E8"/>
    <mergeCell ref="F8:G8"/>
    <mergeCell ref="A58:G5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Indice</vt:lpstr>
      <vt:lpstr>1.1</vt:lpstr>
      <vt:lpstr>1.2</vt:lpstr>
      <vt:lpstr>1.3</vt:lpstr>
      <vt:lpstr>1.4</vt:lpstr>
      <vt:lpstr>1.5</vt:lpstr>
      <vt:lpstr>1.6</vt:lpstr>
      <vt:lpstr>1.7</vt:lpstr>
      <vt:lpstr>1.8</vt:lpstr>
      <vt:lpstr>1.8 (segue)</vt:lpstr>
      <vt:lpstr>1.9</vt:lpstr>
      <vt:lpstr>1.9 (segue) </vt:lpstr>
      <vt:lpstr>1.10</vt:lpstr>
      <vt:lpstr>1.10 (segue)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2016-11-10T09:22:01Z</dcterms:created>
  <dcterms:modified xsi:type="dcterms:W3CDTF">2023-11-14T11:02:35Z</dcterms:modified>
</cp:coreProperties>
</file>