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Questa_cartella_di_lavoro"/>
  <bookViews>
    <workbookView xWindow="0" yWindow="0" windowWidth="21540" windowHeight="5295" tabRatio="870"/>
  </bookViews>
  <sheets>
    <sheet name="Indice" sheetId="250" r:id="rId1"/>
    <sheet name="6.1 " sheetId="255" r:id="rId2"/>
    <sheet name="6.2" sheetId="256" r:id="rId3"/>
    <sheet name="6.3 " sheetId="257" r:id="rId4"/>
    <sheet name="6.4 " sheetId="258" r:id="rId5"/>
    <sheet name="6.5" sheetId="259" r:id="rId6"/>
    <sheet name="6.6" sheetId="253" r:id="rId7"/>
    <sheet name="6.7" sheetId="260" r:id="rId8"/>
    <sheet name="6.8" sheetId="261" r:id="rId9"/>
    <sheet name=" 6.9" sheetId="254" r:id="rId10"/>
    <sheet name="6.10" sheetId="262" r:id="rId11"/>
    <sheet name="6.11" sheetId="263" r:id="rId12"/>
    <sheet name="6.12" sheetId="215" r:id="rId13"/>
    <sheet name="6.13" sheetId="242" r:id="rId14"/>
    <sheet name="6.14" sheetId="243" r:id="rId15"/>
    <sheet name="6.15" sheetId="219" r:id="rId16"/>
    <sheet name="6.16" sheetId="220" r:id="rId17"/>
    <sheet name="6.17" sheetId="221" r:id="rId18"/>
    <sheet name="6.18" sheetId="222" r:id="rId19"/>
    <sheet name="6.19" sheetId="251" r:id="rId20"/>
    <sheet name="6.20" sheetId="252" r:id="rId21"/>
  </sheets>
  <externalReferences>
    <externalReference r:id="rId22"/>
    <externalReference r:id="rId23"/>
    <externalReference r:id="rId24"/>
    <externalReference r:id="rId25"/>
    <externalReference r:id="rId26"/>
    <externalReference r:id="rId27"/>
    <externalReference r:id="rId28"/>
  </externalReferences>
  <definedNames>
    <definedName name="_1__123Graph_AGRAFICO_1" localSheetId="9" hidden="1">'[1]Tabella 4'!$C$10:$C$26</definedName>
    <definedName name="_1__123Graph_AGRAFICO_1" localSheetId="1" hidden="1">'[2]Tabella 4'!$C$10:$C$26</definedName>
    <definedName name="_1__123Graph_AGRAFICO_1" localSheetId="2" hidden="1">'[2]Tabella 4'!$C$10:$C$26</definedName>
    <definedName name="_1__123Graph_AGRAFICO_1" localSheetId="20" hidden="1">'[1]Tabella 4'!$C$10:$C$26</definedName>
    <definedName name="_1__123Graph_AGRAFICO_1" localSheetId="3" hidden="1">'[2]Tabella 4'!$C$10:$C$26</definedName>
    <definedName name="_1__123Graph_AGRAFICO_1" localSheetId="4" hidden="1">'[2]Tabella 4'!$C$10:$C$26</definedName>
    <definedName name="_1__123Graph_AGRAFICO_1" localSheetId="5" hidden="1">'[2]Tabella 4'!$C$10:$C$26</definedName>
    <definedName name="_1__123Graph_AGRAFICO_1" localSheetId="6" hidden="1">'[3]Tabella 4'!$C$10:$C$26</definedName>
    <definedName name="_1__123Graph_AGRAFICO_1" localSheetId="0" hidden="1">'[1]Tabella 4'!$C$10:$C$26</definedName>
    <definedName name="_1__123Graph_AGRAFICO_1" hidden="1">'[1]Tabella 4'!$C$10:$C$26</definedName>
    <definedName name="_2__123Graph_AGRAFICO_2" localSheetId="9" hidden="1">'[1]Tabella 4'!$O$14:$O$26</definedName>
    <definedName name="_2__123Graph_AGRAFICO_2" localSheetId="1" hidden="1">'[2]Tabella 4'!$O$14:$O$26</definedName>
    <definedName name="_2__123Graph_AGRAFICO_2" localSheetId="2" hidden="1">'[2]Tabella 4'!$O$14:$O$26</definedName>
    <definedName name="_2__123Graph_AGRAFICO_2" localSheetId="20" hidden="1">'[1]Tabella 4'!$O$14:$O$26</definedName>
    <definedName name="_2__123Graph_AGRAFICO_2" localSheetId="3" hidden="1">'[2]Tabella 4'!$O$14:$O$26</definedName>
    <definedName name="_2__123Graph_AGRAFICO_2" localSheetId="4" hidden="1">'[2]Tabella 4'!$O$14:$O$26</definedName>
    <definedName name="_2__123Graph_AGRAFICO_2" localSheetId="5" hidden="1">'[2]Tabella 4'!$O$14:$O$26</definedName>
    <definedName name="_2__123Graph_AGRAFICO_2" localSheetId="6" hidden="1">'[3]Tabella 4'!$O$14:$O$26</definedName>
    <definedName name="_2__123Graph_AGRAFICO_2" localSheetId="0" hidden="1">'[1]Tabella 4'!$O$14:$O$26</definedName>
    <definedName name="_2__123Graph_AGRAFICO_2" hidden="1">'[1]Tabella 4'!$O$14:$O$26</definedName>
    <definedName name="_3__123Graph_AGRAFICO_3" localSheetId="9" hidden="1">'[1]Tabella 4'!$K$14:$K$26</definedName>
    <definedName name="_3__123Graph_AGRAFICO_3" localSheetId="1" hidden="1">'[2]Tabella 4'!$K$14:$K$26</definedName>
    <definedName name="_3__123Graph_AGRAFICO_3" localSheetId="2" hidden="1">'[2]Tabella 4'!$K$14:$K$26</definedName>
    <definedName name="_3__123Graph_AGRAFICO_3" localSheetId="20" hidden="1">'[1]Tabella 4'!$K$14:$K$26</definedName>
    <definedName name="_3__123Graph_AGRAFICO_3" localSheetId="3" hidden="1">'[2]Tabella 4'!$K$14:$K$26</definedName>
    <definedName name="_3__123Graph_AGRAFICO_3" localSheetId="4" hidden="1">'[2]Tabella 4'!$K$14:$K$26</definedName>
    <definedName name="_3__123Graph_AGRAFICO_3" localSheetId="5" hidden="1">'[2]Tabella 4'!$K$14:$K$26</definedName>
    <definedName name="_3__123Graph_AGRAFICO_3" localSheetId="6" hidden="1">'[3]Tabella 4'!$K$14:$K$26</definedName>
    <definedName name="_3__123Graph_AGRAFICO_3" localSheetId="0" hidden="1">'[1]Tabella 4'!$K$14:$K$26</definedName>
    <definedName name="_3__123Graph_AGRAFICO_3" hidden="1">'[1]Tabella 4'!$K$14:$K$26</definedName>
    <definedName name="_4__123Graph_BGRAFICO_1" localSheetId="9" hidden="1">'[1]Tabella 4'!$F$10:$F$26</definedName>
    <definedName name="_4__123Graph_BGRAFICO_1" localSheetId="1" hidden="1">'[2]Tabella 4'!$F$10:$F$26</definedName>
    <definedName name="_4__123Graph_BGRAFICO_1" localSheetId="2" hidden="1">'[2]Tabella 4'!$F$10:$F$26</definedName>
    <definedName name="_4__123Graph_BGRAFICO_1" localSheetId="20" hidden="1">'[1]Tabella 4'!$F$10:$F$26</definedName>
    <definedName name="_4__123Graph_BGRAFICO_1" localSheetId="3" hidden="1">'[2]Tabella 4'!$F$10:$F$26</definedName>
    <definedName name="_4__123Graph_BGRAFICO_1" localSheetId="4" hidden="1">'[2]Tabella 4'!$F$10:$F$26</definedName>
    <definedName name="_4__123Graph_BGRAFICO_1" localSheetId="5" hidden="1">'[2]Tabella 4'!$F$10:$F$26</definedName>
    <definedName name="_4__123Graph_BGRAFICO_1" localSheetId="6" hidden="1">'[3]Tabella 4'!$F$10:$F$26</definedName>
    <definedName name="_4__123Graph_BGRAFICO_1" localSheetId="0" hidden="1">'[1]Tabella 4'!$F$10:$F$26</definedName>
    <definedName name="_4__123Graph_BGRAFICO_1" hidden="1">'[1]Tabella 4'!$F$10:$F$26</definedName>
    <definedName name="_5__123Graph_BGRAFICO_2" localSheetId="9" hidden="1">'[1]Tabella 4'!$P$14:$P$26</definedName>
    <definedName name="_5__123Graph_BGRAFICO_2" localSheetId="1" hidden="1">'[2]Tabella 4'!$P$14:$P$26</definedName>
    <definedName name="_5__123Graph_BGRAFICO_2" localSheetId="2" hidden="1">'[2]Tabella 4'!$P$14:$P$26</definedName>
    <definedName name="_5__123Graph_BGRAFICO_2" localSheetId="20" hidden="1">'[1]Tabella 4'!$P$14:$P$26</definedName>
    <definedName name="_5__123Graph_BGRAFICO_2" localSheetId="3" hidden="1">'[2]Tabella 4'!$P$14:$P$26</definedName>
    <definedName name="_5__123Graph_BGRAFICO_2" localSheetId="4" hidden="1">'[2]Tabella 4'!$P$14:$P$26</definedName>
    <definedName name="_5__123Graph_BGRAFICO_2" localSheetId="5" hidden="1">'[2]Tabella 4'!$P$14:$P$26</definedName>
    <definedName name="_5__123Graph_BGRAFICO_2" localSheetId="6" hidden="1">'[3]Tabella 4'!$P$14:$P$26</definedName>
    <definedName name="_5__123Graph_BGRAFICO_2" localSheetId="0" hidden="1">'[1]Tabella 4'!$P$14:$P$26</definedName>
    <definedName name="_5__123Graph_BGRAFICO_2" hidden="1">'[1]Tabella 4'!$P$14:$P$26</definedName>
    <definedName name="_6__123Graph_BGRAFICO_3" localSheetId="9" hidden="1">'[1]Tabella 4'!$N$14:$N$26</definedName>
    <definedName name="_6__123Graph_BGRAFICO_3" localSheetId="1" hidden="1">'[2]Tabella 4'!$N$14:$N$26</definedName>
    <definedName name="_6__123Graph_BGRAFICO_3" localSheetId="2" hidden="1">'[2]Tabella 4'!$N$14:$N$26</definedName>
    <definedName name="_6__123Graph_BGRAFICO_3" localSheetId="20" hidden="1">'[1]Tabella 4'!$N$14:$N$26</definedName>
    <definedName name="_6__123Graph_BGRAFICO_3" localSheetId="3" hidden="1">'[2]Tabella 4'!$N$14:$N$26</definedName>
    <definedName name="_6__123Graph_BGRAFICO_3" localSheetId="4" hidden="1">'[2]Tabella 4'!$N$14:$N$26</definedName>
    <definedName name="_6__123Graph_BGRAFICO_3" localSheetId="5" hidden="1">'[2]Tabella 4'!$N$14:$N$26</definedName>
    <definedName name="_6__123Graph_BGRAFICO_3" localSheetId="6" hidden="1">'[3]Tabella 4'!$N$14:$N$26</definedName>
    <definedName name="_6__123Graph_BGRAFICO_3" localSheetId="0" hidden="1">'[1]Tabella 4'!$N$14:$N$26</definedName>
    <definedName name="_6__123Graph_BGRAFICO_3" hidden="1">'[1]Tabella 4'!$N$14:$N$26</definedName>
    <definedName name="_7__123Graph_XGRAFICO_1" localSheetId="9" hidden="1">'[1]Tabella 4'!$A$10:$A$26</definedName>
    <definedName name="_7__123Graph_XGRAFICO_1" localSheetId="1" hidden="1">'[2]Tabella 4'!$A$10:$A$26</definedName>
    <definedName name="_7__123Graph_XGRAFICO_1" localSheetId="2" hidden="1">'[2]Tabella 4'!$A$10:$A$26</definedName>
    <definedName name="_7__123Graph_XGRAFICO_1" localSheetId="20" hidden="1">'[1]Tabella 4'!$A$10:$A$26</definedName>
    <definedName name="_7__123Graph_XGRAFICO_1" localSheetId="3" hidden="1">'[2]Tabella 4'!$A$10:$A$26</definedName>
    <definedName name="_7__123Graph_XGRAFICO_1" localSheetId="4" hidden="1">'[2]Tabella 4'!$A$10:$A$26</definedName>
    <definedName name="_7__123Graph_XGRAFICO_1" localSheetId="5" hidden="1">'[2]Tabella 4'!$A$10:$A$26</definedName>
    <definedName name="_7__123Graph_XGRAFICO_1" localSheetId="6" hidden="1">'[3]Tabella 4'!$A$10:$A$26</definedName>
    <definedName name="_7__123Graph_XGRAFICO_1" localSheetId="0" hidden="1">'[1]Tabella 4'!$A$10:$A$26</definedName>
    <definedName name="_7__123Graph_XGRAFICO_1" hidden="1">'[1]Tabella 4'!$A$10:$A$26</definedName>
    <definedName name="_8__123Graph_XGRAFICO_2" localSheetId="9" hidden="1">'[1]Tabella 4'!$A$14:$A$26</definedName>
    <definedName name="_8__123Graph_XGRAFICO_2" localSheetId="1" hidden="1">'[2]Tabella 4'!$A$14:$A$26</definedName>
    <definedName name="_8__123Graph_XGRAFICO_2" localSheetId="2" hidden="1">'[2]Tabella 4'!$A$14:$A$26</definedName>
    <definedName name="_8__123Graph_XGRAFICO_2" localSheetId="20" hidden="1">'[1]Tabella 4'!$A$14:$A$26</definedName>
    <definedName name="_8__123Graph_XGRAFICO_2" localSheetId="3" hidden="1">'[2]Tabella 4'!$A$14:$A$26</definedName>
    <definedName name="_8__123Graph_XGRAFICO_2" localSheetId="4" hidden="1">'[2]Tabella 4'!$A$14:$A$26</definedName>
    <definedName name="_8__123Graph_XGRAFICO_2" localSheetId="5" hidden="1">'[2]Tabella 4'!$A$14:$A$26</definedName>
    <definedName name="_8__123Graph_XGRAFICO_2" localSheetId="6" hidden="1">'[3]Tabella 4'!$A$14:$A$26</definedName>
    <definedName name="_8__123Graph_XGRAFICO_2" localSheetId="0" hidden="1">'[1]Tabella 4'!$A$14:$A$26</definedName>
    <definedName name="_8__123Graph_XGRAFICO_2" hidden="1">'[1]Tabella 4'!$A$14:$A$26</definedName>
    <definedName name="_9__123Graph_XGRAFICO_3" localSheetId="9" hidden="1">'[1]Tabella 4'!$A$14:$A$26</definedName>
    <definedName name="_9__123Graph_XGRAFICO_3" localSheetId="1" hidden="1">'[2]Tabella 4'!$A$14:$A$26</definedName>
    <definedName name="_9__123Graph_XGRAFICO_3" localSheetId="2" hidden="1">'[2]Tabella 4'!$A$14:$A$26</definedName>
    <definedName name="_9__123Graph_XGRAFICO_3" localSheetId="20" hidden="1">'[1]Tabella 4'!$A$14:$A$26</definedName>
    <definedName name="_9__123Graph_XGRAFICO_3" localSheetId="3" hidden="1">'[2]Tabella 4'!$A$14:$A$26</definedName>
    <definedName name="_9__123Graph_XGRAFICO_3" localSheetId="4" hidden="1">'[2]Tabella 4'!$A$14:$A$26</definedName>
    <definedName name="_9__123Graph_XGRAFICO_3" localSheetId="5" hidden="1">'[2]Tabella 4'!$A$14:$A$26</definedName>
    <definedName name="_9__123Graph_XGRAFICO_3" localSheetId="6" hidden="1">'[3]Tabella 4'!$A$14:$A$26</definedName>
    <definedName name="_9__123Graph_XGRAFICO_3" localSheetId="0" hidden="1">'[1]Tabella 4'!$A$14:$A$26</definedName>
    <definedName name="_9__123Graph_XGRAFICO_3" hidden="1">'[1]Tabella 4'!$A$14:$A$26</definedName>
    <definedName name="_Parse_Out" localSheetId="9" hidden="1">#REF!</definedName>
    <definedName name="_Parse_Out" localSheetId="1" hidden="1">#REF!</definedName>
    <definedName name="_Parse_Out" localSheetId="11" hidden="1">#REF!</definedName>
    <definedName name="_Parse_Out" localSheetId="12" hidden="1">#REF!</definedName>
    <definedName name="_Parse_Out" localSheetId="13" hidden="1">#REF!</definedName>
    <definedName name="_Parse_Out" localSheetId="14" hidden="1">#REF!</definedName>
    <definedName name="_Parse_Out" localSheetId="15" hidden="1">#REF!</definedName>
    <definedName name="_Parse_Out" localSheetId="19" hidden="1">#REF!</definedName>
    <definedName name="_Parse_Out" localSheetId="2" hidden="1">#REF!</definedName>
    <definedName name="_Parse_Out" localSheetId="20" hidden="1">#REF!</definedName>
    <definedName name="_Parse_Out" localSheetId="3" hidden="1">#REF!</definedName>
    <definedName name="_Parse_Out" localSheetId="4" hidden="1">#REF!</definedName>
    <definedName name="_Parse_Out" localSheetId="5" hidden="1">#REF!</definedName>
    <definedName name="_Parse_Out" localSheetId="6" hidden="1">#REF!</definedName>
    <definedName name="_Parse_Out" localSheetId="7" hidden="1">#REF!</definedName>
    <definedName name="_Parse_Out" localSheetId="8" hidden="1">#REF!</definedName>
    <definedName name="_Parse_Out" localSheetId="0" hidden="1">#REF!</definedName>
    <definedName name="_Parse_Out" hidden="1">#REF!</definedName>
    <definedName name="a" localSheetId="9">#REF!</definedName>
    <definedName name="a" localSheetId="1">#REF!</definedName>
    <definedName name="a" localSheetId="11">#REF!</definedName>
    <definedName name="a" localSheetId="19">#REF!</definedName>
    <definedName name="a" localSheetId="2">#REF!</definedName>
    <definedName name="a" localSheetId="20">#REF!</definedName>
    <definedName name="a" localSheetId="3">#REF!</definedName>
    <definedName name="a" localSheetId="4">#REF!</definedName>
    <definedName name="a" localSheetId="5">#REF!</definedName>
    <definedName name="a" localSheetId="6">#REF!</definedName>
    <definedName name="a" localSheetId="7">#REF!</definedName>
    <definedName name="a" localSheetId="8">#REF!</definedName>
    <definedName name="a" localSheetId="0">#REF!</definedName>
    <definedName name="a">#REF!</definedName>
    <definedName name="AA" localSheetId="9">#REF!</definedName>
    <definedName name="AA" localSheetId="1">#REF!</definedName>
    <definedName name="AA" localSheetId="11">#REF!</definedName>
    <definedName name="AA" localSheetId="19">#REF!</definedName>
    <definedName name="AA" localSheetId="2">#REF!</definedName>
    <definedName name="AA" localSheetId="20">#REF!</definedName>
    <definedName name="AA" localSheetId="3">#REF!</definedName>
    <definedName name="AA" localSheetId="4">#REF!</definedName>
    <definedName name="AA" localSheetId="5">#REF!</definedName>
    <definedName name="AA" localSheetId="6">#REF!</definedName>
    <definedName name="AA" localSheetId="7">#REF!</definedName>
    <definedName name="AA" localSheetId="8">#REF!</definedName>
    <definedName name="AA" localSheetId="0">#REF!</definedName>
    <definedName name="AA">#REF!</definedName>
    <definedName name="aaz" localSheetId="9">#REF!</definedName>
    <definedName name="aaz" localSheetId="1">#REF!</definedName>
    <definedName name="aaz" localSheetId="11">#REF!</definedName>
    <definedName name="aaz" localSheetId="19">#REF!</definedName>
    <definedName name="aaz" localSheetId="2">#REF!</definedName>
    <definedName name="aaz" localSheetId="20">#REF!</definedName>
    <definedName name="aaz" localSheetId="3">#REF!</definedName>
    <definedName name="aaz" localSheetId="4">#REF!</definedName>
    <definedName name="aaz" localSheetId="5">#REF!</definedName>
    <definedName name="aaz" localSheetId="6">#REF!</definedName>
    <definedName name="aaz" localSheetId="7">#REF!</definedName>
    <definedName name="aaz" localSheetId="8">#REF!</definedName>
    <definedName name="aaz" localSheetId="0">#REF!</definedName>
    <definedName name="aaz">#REF!</definedName>
    <definedName name="adc" localSheetId="9">#REF!</definedName>
    <definedName name="adc" localSheetId="1">#REF!</definedName>
    <definedName name="adc" localSheetId="11">#REF!</definedName>
    <definedName name="adc" localSheetId="19">#REF!</definedName>
    <definedName name="adc" localSheetId="2">#REF!</definedName>
    <definedName name="adc" localSheetId="20">#REF!</definedName>
    <definedName name="adc" localSheetId="3">#REF!</definedName>
    <definedName name="adc" localSheetId="4">#REF!</definedName>
    <definedName name="adc" localSheetId="5">#REF!</definedName>
    <definedName name="adc" localSheetId="6">#REF!</definedName>
    <definedName name="adc" localSheetId="7">#REF!</definedName>
    <definedName name="adc" localSheetId="8">#REF!</definedName>
    <definedName name="adc" localSheetId="0">#REF!</definedName>
    <definedName name="adc">#REF!</definedName>
    <definedName name="afaf" localSheetId="9">#REF!</definedName>
    <definedName name="afaf" localSheetId="1">#REF!</definedName>
    <definedName name="afaf" localSheetId="11">#REF!</definedName>
    <definedName name="afaf" localSheetId="19">#REF!</definedName>
    <definedName name="afaf" localSheetId="2">#REF!</definedName>
    <definedName name="afaf" localSheetId="20">#REF!</definedName>
    <definedName name="afaf" localSheetId="3">#REF!</definedName>
    <definedName name="afaf" localSheetId="4">#REF!</definedName>
    <definedName name="afaf" localSheetId="5">#REF!</definedName>
    <definedName name="afaf" localSheetId="6">#REF!</definedName>
    <definedName name="afaf" localSheetId="7">#REF!</definedName>
    <definedName name="afaf" localSheetId="8">#REF!</definedName>
    <definedName name="afaf" localSheetId="0">#REF!</definedName>
    <definedName name="afaf">#REF!</definedName>
    <definedName name="alfa_altobasso" localSheetId="9">#REF!</definedName>
    <definedName name="alfa_altobasso" localSheetId="1">#REF!</definedName>
    <definedName name="alfa_altobasso" localSheetId="11">#REF!</definedName>
    <definedName name="alfa_altobasso" localSheetId="19">#REF!</definedName>
    <definedName name="alfa_altobasso" localSheetId="2">#REF!</definedName>
    <definedName name="alfa_altobasso" localSheetId="20">#REF!</definedName>
    <definedName name="alfa_altobasso" localSheetId="3">#REF!</definedName>
    <definedName name="alfa_altobasso" localSheetId="4">#REF!</definedName>
    <definedName name="alfa_altobasso" localSheetId="5">#REF!</definedName>
    <definedName name="alfa_altobasso" localSheetId="6">#REF!</definedName>
    <definedName name="alfa_altobasso" localSheetId="7">#REF!</definedName>
    <definedName name="alfa_altobasso" localSheetId="8">#REF!</definedName>
    <definedName name="alfa_altobasso" localSheetId="0">#REF!</definedName>
    <definedName name="alfa_altobasso">#REF!</definedName>
    <definedName name="_xlnm.Print_Area" localSheetId="1">'[4]posizioni giuridiche host'!$A$1:$F$17</definedName>
    <definedName name="_xlnm.Print_Area" localSheetId="10">'[5]posizioni giuridiche host'!$A$1:$F$17</definedName>
    <definedName name="_xlnm.Print_Area" localSheetId="11">'[6]posizioni giuridiche host'!$A$1:$F$17</definedName>
    <definedName name="_xlnm.Print_Area" localSheetId="19">'[5]posizioni giuridiche host'!$A$1:$F$17</definedName>
    <definedName name="_xlnm.Print_Area" localSheetId="2">'6.2'!$A$4:$J$51</definedName>
    <definedName name="_xlnm.Print_Area" localSheetId="20">'[5]posizioni giuridiche host'!$A$1:$F$17</definedName>
    <definedName name="_xlnm.Print_Area" localSheetId="3">'[4]posizioni giuridiche host'!$A$1:$F$17</definedName>
    <definedName name="_xlnm.Print_Area" localSheetId="4">'[4]posizioni giuridiche host'!$A$1:$F$17</definedName>
    <definedName name="_xlnm.Print_Area" localSheetId="5">'[4]posizioni giuridiche host'!$A$1:$F$17</definedName>
    <definedName name="_xlnm.Print_Area" localSheetId="6">'[7]posizioni giuridiche host'!$A$1:$F$17</definedName>
    <definedName name="_xlnm.Print_Area" localSheetId="7">'[5]posizioni giuridiche host'!$A$1:$F$17</definedName>
    <definedName name="_xlnm.Print_Area" localSheetId="8">'[5]posizioni giuridiche host'!$A$1:$F$17</definedName>
    <definedName name="_xlnm.Print_Area">'[5]posizioni giuridiche host'!$A$1:$F$17</definedName>
    <definedName name="az" localSheetId="9">#REF!</definedName>
    <definedName name="az" localSheetId="1">#REF!</definedName>
    <definedName name="az" localSheetId="11">#REF!</definedName>
    <definedName name="az" localSheetId="19">#REF!</definedName>
    <definedName name="az" localSheetId="2">#REF!</definedName>
    <definedName name="az" localSheetId="20">#REF!</definedName>
    <definedName name="az" localSheetId="3">#REF!</definedName>
    <definedName name="az" localSheetId="4">#REF!</definedName>
    <definedName name="az" localSheetId="5">#REF!</definedName>
    <definedName name="az" localSheetId="6">#REF!</definedName>
    <definedName name="az" localSheetId="7">#REF!</definedName>
    <definedName name="az" localSheetId="8">#REF!</definedName>
    <definedName name="az" localSheetId="0">#REF!</definedName>
    <definedName name="az">#REF!</definedName>
    <definedName name="bb" localSheetId="9">#REF!</definedName>
    <definedName name="bb" localSheetId="1">#REF!</definedName>
    <definedName name="bb" localSheetId="11">#REF!</definedName>
    <definedName name="bb" localSheetId="19">#REF!</definedName>
    <definedName name="bb" localSheetId="2">#REF!</definedName>
    <definedName name="bb" localSheetId="20">#REF!</definedName>
    <definedName name="bb" localSheetId="3">#REF!</definedName>
    <definedName name="bb" localSheetId="4">#REF!</definedName>
    <definedName name="bb" localSheetId="5">#REF!</definedName>
    <definedName name="bb" localSheetId="6">#REF!</definedName>
    <definedName name="bb" localSheetId="7">#REF!</definedName>
    <definedName name="bb" localSheetId="8">#REF!</definedName>
    <definedName name="bb" localSheetId="0">#REF!</definedName>
    <definedName name="bb">#REF!</definedName>
    <definedName name="bbz" localSheetId="9">#REF!</definedName>
    <definedName name="bbz" localSheetId="1">#REF!</definedName>
    <definedName name="bbz" localSheetId="11">#REF!</definedName>
    <definedName name="bbz" localSheetId="19">#REF!</definedName>
    <definedName name="bbz" localSheetId="2">#REF!</definedName>
    <definedName name="bbz" localSheetId="20">#REF!</definedName>
    <definedName name="bbz" localSheetId="3">#REF!</definedName>
    <definedName name="bbz" localSheetId="4">#REF!</definedName>
    <definedName name="bbz" localSheetId="5">#REF!</definedName>
    <definedName name="bbz" localSheetId="6">#REF!</definedName>
    <definedName name="bbz" localSheetId="7">#REF!</definedName>
    <definedName name="bbz" localSheetId="8">#REF!</definedName>
    <definedName name="bbz" localSheetId="0">#REF!</definedName>
    <definedName name="bbz">#REF!</definedName>
    <definedName name="bgtff" localSheetId="9">#REF!</definedName>
    <definedName name="bgtff" localSheetId="1">#REF!</definedName>
    <definedName name="bgtff" localSheetId="11">#REF!</definedName>
    <definedName name="bgtff" localSheetId="19">#REF!</definedName>
    <definedName name="bgtff" localSheetId="2">#REF!</definedName>
    <definedName name="bgtff" localSheetId="20">#REF!</definedName>
    <definedName name="bgtff" localSheetId="3">#REF!</definedName>
    <definedName name="bgtff" localSheetId="4">#REF!</definedName>
    <definedName name="bgtff" localSheetId="5">#REF!</definedName>
    <definedName name="bgtff" localSheetId="6">#REF!</definedName>
    <definedName name="bgtff" localSheetId="7">#REF!</definedName>
    <definedName name="bgtff" localSheetId="8">#REF!</definedName>
    <definedName name="bgtff" localSheetId="0">#REF!</definedName>
    <definedName name="bgtff">#REF!</definedName>
    <definedName name="bhgttyu" localSheetId="9">#REF!</definedName>
    <definedName name="bhgttyu" localSheetId="1">#REF!</definedName>
    <definedName name="bhgttyu" localSheetId="11">#REF!</definedName>
    <definedName name="bhgttyu" localSheetId="19">#REF!</definedName>
    <definedName name="bhgttyu" localSheetId="2">#REF!</definedName>
    <definedName name="bhgttyu" localSheetId="20">#REF!</definedName>
    <definedName name="bhgttyu" localSheetId="3">#REF!</definedName>
    <definedName name="bhgttyu" localSheetId="4">#REF!</definedName>
    <definedName name="bhgttyu" localSheetId="5">#REF!</definedName>
    <definedName name="bhgttyu" localSheetId="6">#REF!</definedName>
    <definedName name="bhgttyu" localSheetId="7">#REF!</definedName>
    <definedName name="bhgttyu" localSheetId="8">#REF!</definedName>
    <definedName name="bhgttyu" localSheetId="0">#REF!</definedName>
    <definedName name="bhgttyu">#REF!</definedName>
    <definedName name="bmmb" localSheetId="9">#REF!</definedName>
    <definedName name="bmmb" localSheetId="1">#REF!</definedName>
    <definedName name="bmmb" localSheetId="11">#REF!</definedName>
    <definedName name="bmmb" localSheetId="19">#REF!</definedName>
    <definedName name="bmmb" localSheetId="2">#REF!</definedName>
    <definedName name="bmmb" localSheetId="20">#REF!</definedName>
    <definedName name="bmmb" localSheetId="3">#REF!</definedName>
    <definedName name="bmmb" localSheetId="4">#REF!</definedName>
    <definedName name="bmmb" localSheetId="5">#REF!</definedName>
    <definedName name="bmmb" localSheetId="6">#REF!</definedName>
    <definedName name="bmmb" localSheetId="7">#REF!</definedName>
    <definedName name="bmmb" localSheetId="8">#REF!</definedName>
    <definedName name="bmmb" localSheetId="0">#REF!</definedName>
    <definedName name="bmmb">#REF!</definedName>
    <definedName name="cc" localSheetId="9">#REF!</definedName>
    <definedName name="cc" localSheetId="1">#REF!</definedName>
    <definedName name="cc" localSheetId="11">#REF!</definedName>
    <definedName name="cc" localSheetId="19">#REF!</definedName>
    <definedName name="cc" localSheetId="2">#REF!</definedName>
    <definedName name="cc" localSheetId="20">#REF!</definedName>
    <definedName name="cc" localSheetId="3">#REF!</definedName>
    <definedName name="cc" localSheetId="4">#REF!</definedName>
    <definedName name="cc" localSheetId="5">#REF!</definedName>
    <definedName name="cc" localSheetId="6">#REF!</definedName>
    <definedName name="cc" localSheetId="7">#REF!</definedName>
    <definedName name="cc" localSheetId="8">#REF!</definedName>
    <definedName name="cc" localSheetId="0">#REF!</definedName>
    <definedName name="cc">#REF!</definedName>
    <definedName name="Centrodi_costa" localSheetId="9">#REF!</definedName>
    <definedName name="Centrodi_costa" localSheetId="1">#REF!</definedName>
    <definedName name="Centrodi_costa" localSheetId="11">#REF!</definedName>
    <definedName name="Centrodi_costa" localSheetId="19">#REF!</definedName>
    <definedName name="Centrodi_costa" localSheetId="2">#REF!</definedName>
    <definedName name="Centrodi_costa" localSheetId="20">#REF!</definedName>
    <definedName name="Centrodi_costa" localSheetId="3">#REF!</definedName>
    <definedName name="Centrodi_costa" localSheetId="4">#REF!</definedName>
    <definedName name="Centrodi_costa" localSheetId="5">#REF!</definedName>
    <definedName name="Centrodi_costa" localSheetId="6">#REF!</definedName>
    <definedName name="Centrodi_costa" localSheetId="7">#REF!</definedName>
    <definedName name="Centrodi_costa" localSheetId="8">#REF!</definedName>
    <definedName name="Centrodi_costa" localSheetId="0">#REF!</definedName>
    <definedName name="Centrodi_costa">#REF!</definedName>
    <definedName name="cf" localSheetId="9">#REF!</definedName>
    <definedName name="cf" localSheetId="1">#REF!</definedName>
    <definedName name="cf" localSheetId="11">#REF!</definedName>
    <definedName name="cf" localSheetId="19">#REF!</definedName>
    <definedName name="cf" localSheetId="2">#REF!</definedName>
    <definedName name="cf" localSheetId="20">#REF!</definedName>
    <definedName name="cf" localSheetId="3">#REF!</definedName>
    <definedName name="cf" localSheetId="4">#REF!</definedName>
    <definedName name="cf" localSheetId="5">#REF!</definedName>
    <definedName name="cf" localSheetId="6">#REF!</definedName>
    <definedName name="cf" localSheetId="7">#REF!</definedName>
    <definedName name="cf" localSheetId="8">#REF!</definedName>
    <definedName name="cf" localSheetId="0">#REF!</definedName>
    <definedName name="cf">#REF!</definedName>
    <definedName name="cftg" localSheetId="9">#REF!</definedName>
    <definedName name="cftg" localSheetId="1">#REF!</definedName>
    <definedName name="cftg" localSheetId="11">#REF!</definedName>
    <definedName name="cftg" localSheetId="19">#REF!</definedName>
    <definedName name="cftg" localSheetId="2">#REF!</definedName>
    <definedName name="cftg" localSheetId="20">#REF!</definedName>
    <definedName name="cftg" localSheetId="3">#REF!</definedName>
    <definedName name="cftg" localSheetId="4">#REF!</definedName>
    <definedName name="cftg" localSheetId="5">#REF!</definedName>
    <definedName name="cftg" localSheetId="6">#REF!</definedName>
    <definedName name="cftg" localSheetId="7">#REF!</definedName>
    <definedName name="cftg" localSheetId="8">#REF!</definedName>
    <definedName name="cftg" localSheetId="0">#REF!</definedName>
    <definedName name="cftg">#REF!</definedName>
    <definedName name="cftgmic" localSheetId="9">#REF!</definedName>
    <definedName name="cftgmic" localSheetId="1">#REF!</definedName>
    <definedName name="cftgmic" localSheetId="11">#REF!</definedName>
    <definedName name="cftgmic" localSheetId="19">#REF!</definedName>
    <definedName name="cftgmic" localSheetId="2">#REF!</definedName>
    <definedName name="cftgmic" localSheetId="20">#REF!</definedName>
    <definedName name="cftgmic" localSheetId="3">#REF!</definedName>
    <definedName name="cftgmic" localSheetId="4">#REF!</definedName>
    <definedName name="cftgmic" localSheetId="5">#REF!</definedName>
    <definedName name="cftgmic" localSheetId="6">#REF!</definedName>
    <definedName name="cftgmic" localSheetId="7">#REF!</definedName>
    <definedName name="cftgmic" localSheetId="8">#REF!</definedName>
    <definedName name="cftgmic" localSheetId="0">#REF!</definedName>
    <definedName name="cftgmic">#REF!</definedName>
    <definedName name="cjk" localSheetId="9">#REF!</definedName>
    <definedName name="cjk" localSheetId="1">#REF!</definedName>
    <definedName name="cjk" localSheetId="11">#REF!</definedName>
    <definedName name="cjk" localSheetId="19">#REF!</definedName>
    <definedName name="cjk" localSheetId="2">#REF!</definedName>
    <definedName name="cjk" localSheetId="20">#REF!</definedName>
    <definedName name="cjk" localSheetId="3">#REF!</definedName>
    <definedName name="cjk" localSheetId="4">#REF!</definedName>
    <definedName name="cjk" localSheetId="5">#REF!</definedName>
    <definedName name="cjk" localSheetId="6">#REF!</definedName>
    <definedName name="cjk" localSheetId="7">#REF!</definedName>
    <definedName name="cjk" localSheetId="8">#REF!</definedName>
    <definedName name="cjk" localSheetId="0">#REF!</definedName>
    <definedName name="cjk">#REF!</definedName>
    <definedName name="Comuni" localSheetId="9">#REF!</definedName>
    <definedName name="Comuni" localSheetId="1">#REF!</definedName>
    <definedName name="Comuni" localSheetId="11">#REF!</definedName>
    <definedName name="Comuni" localSheetId="19">#REF!</definedName>
    <definedName name="Comuni" localSheetId="2">#REF!</definedName>
    <definedName name="Comuni" localSheetId="20">#REF!</definedName>
    <definedName name="Comuni" localSheetId="3">#REF!</definedName>
    <definedName name="Comuni" localSheetId="4">#REF!</definedName>
    <definedName name="Comuni" localSheetId="5">#REF!</definedName>
    <definedName name="Comuni" localSheetId="6">#REF!</definedName>
    <definedName name="Comuni" localSheetId="7">#REF!</definedName>
    <definedName name="Comuni" localSheetId="8">#REF!</definedName>
    <definedName name="Comuni" localSheetId="0">#REF!</definedName>
    <definedName name="Comuni">#REF!</definedName>
    <definedName name="_xlnm.Criteria" localSheetId="9">#REF!</definedName>
    <definedName name="_xlnm.Criteria" localSheetId="1">#REF!</definedName>
    <definedName name="_xlnm.Criteria" localSheetId="11">#REF!</definedName>
    <definedName name="_xlnm.Criteria" localSheetId="19">#REF!</definedName>
    <definedName name="_xlnm.Criteria" localSheetId="2">#REF!</definedName>
    <definedName name="_xlnm.Criteria" localSheetId="20">#REF!</definedName>
    <definedName name="_xlnm.Criteria" localSheetId="3">#REF!</definedName>
    <definedName name="_xlnm.Criteria" localSheetId="4">#REF!</definedName>
    <definedName name="_xlnm.Criteria" localSheetId="5">#REF!</definedName>
    <definedName name="_xlnm.Criteria" localSheetId="6">#REF!</definedName>
    <definedName name="_xlnm.Criteria" localSheetId="7">#REF!</definedName>
    <definedName name="_xlnm.Criteria" localSheetId="8">#REF!</definedName>
    <definedName name="_xlnm.Criteria" localSheetId="0">#REF!</definedName>
    <definedName name="_xlnm.Criteria">#REF!</definedName>
    <definedName name="cvf" localSheetId="9">#REF!</definedName>
    <definedName name="cvf" localSheetId="1">#REF!</definedName>
    <definedName name="cvf" localSheetId="11">#REF!</definedName>
    <definedName name="cvf" localSheetId="19">#REF!</definedName>
    <definedName name="cvf" localSheetId="2">#REF!</definedName>
    <definedName name="cvf" localSheetId="20">#REF!</definedName>
    <definedName name="cvf" localSheetId="3">#REF!</definedName>
    <definedName name="cvf" localSheetId="4">#REF!</definedName>
    <definedName name="cvf" localSheetId="5">#REF!</definedName>
    <definedName name="cvf" localSheetId="6">#REF!</definedName>
    <definedName name="cvf" localSheetId="7">#REF!</definedName>
    <definedName name="cvf" localSheetId="8">#REF!</definedName>
    <definedName name="cvf" localSheetId="0">#REF!</definedName>
    <definedName name="cvf">#REF!</definedName>
    <definedName name="cvfds" localSheetId="9">#REF!</definedName>
    <definedName name="cvfds" localSheetId="1">#REF!</definedName>
    <definedName name="cvfds" localSheetId="11">#REF!</definedName>
    <definedName name="cvfds" localSheetId="19">#REF!</definedName>
    <definedName name="cvfds" localSheetId="2">#REF!</definedName>
    <definedName name="cvfds" localSheetId="20">#REF!</definedName>
    <definedName name="cvfds" localSheetId="3">#REF!</definedName>
    <definedName name="cvfds" localSheetId="4">#REF!</definedName>
    <definedName name="cvfds" localSheetId="5">#REF!</definedName>
    <definedName name="cvfds" localSheetId="6">#REF!</definedName>
    <definedName name="cvfds" localSheetId="7">#REF!</definedName>
    <definedName name="cvfds" localSheetId="8">#REF!</definedName>
    <definedName name="cvfds" localSheetId="0">#REF!</definedName>
    <definedName name="cvfds">#REF!</definedName>
    <definedName name="cvfrt" localSheetId="9">#REF!</definedName>
    <definedName name="cvfrt" localSheetId="1">#REF!</definedName>
    <definedName name="cvfrt" localSheetId="11">#REF!</definedName>
    <definedName name="cvfrt" localSheetId="19">#REF!</definedName>
    <definedName name="cvfrt" localSheetId="2">#REF!</definedName>
    <definedName name="cvfrt" localSheetId="20">#REF!</definedName>
    <definedName name="cvfrt" localSheetId="3">#REF!</definedName>
    <definedName name="cvfrt" localSheetId="4">#REF!</definedName>
    <definedName name="cvfrt" localSheetId="5">#REF!</definedName>
    <definedName name="cvfrt" localSheetId="6">#REF!</definedName>
    <definedName name="cvfrt" localSheetId="7">#REF!</definedName>
    <definedName name="cvfrt" localSheetId="8">#REF!</definedName>
    <definedName name="cvfrt" localSheetId="0">#REF!</definedName>
    <definedName name="cvfrt">#REF!</definedName>
    <definedName name="cvghh" localSheetId="9">#REF!</definedName>
    <definedName name="cvghh" localSheetId="1">#REF!</definedName>
    <definedName name="cvghh" localSheetId="11">#REF!</definedName>
    <definedName name="cvghh" localSheetId="19">#REF!</definedName>
    <definedName name="cvghh" localSheetId="2">#REF!</definedName>
    <definedName name="cvghh" localSheetId="20">#REF!</definedName>
    <definedName name="cvghh" localSheetId="3">#REF!</definedName>
    <definedName name="cvghh" localSheetId="4">#REF!</definedName>
    <definedName name="cvghh" localSheetId="5">#REF!</definedName>
    <definedName name="cvghh" localSheetId="6">#REF!</definedName>
    <definedName name="cvghh" localSheetId="7">#REF!</definedName>
    <definedName name="cvghh" localSheetId="8">#REF!</definedName>
    <definedName name="cvghh" localSheetId="0">#REF!</definedName>
    <definedName name="cvghh">#REF!</definedName>
    <definedName name="d" localSheetId="9">#REF!</definedName>
    <definedName name="d" localSheetId="1">#REF!</definedName>
    <definedName name="d" localSheetId="11">#REF!</definedName>
    <definedName name="d" localSheetId="19">#REF!</definedName>
    <definedName name="d" localSheetId="2">#REF!</definedName>
    <definedName name="d" localSheetId="20">#REF!</definedName>
    <definedName name="d" localSheetId="3">#REF!</definedName>
    <definedName name="d" localSheetId="4">#REF!</definedName>
    <definedName name="d" localSheetId="5">#REF!</definedName>
    <definedName name="d" localSheetId="6">#REF!</definedName>
    <definedName name="d" localSheetId="7">#REF!</definedName>
    <definedName name="d" localSheetId="8">#REF!</definedName>
    <definedName name="d" localSheetId="0">#REF!</definedName>
    <definedName name="d">#REF!</definedName>
    <definedName name="dad" localSheetId="9">#REF!</definedName>
    <definedName name="dad" localSheetId="1">#REF!</definedName>
    <definedName name="dad" localSheetId="11">#REF!</definedName>
    <definedName name="dad" localSheetId="19">#REF!</definedName>
    <definedName name="dad" localSheetId="2">#REF!</definedName>
    <definedName name="dad" localSheetId="20">#REF!</definedName>
    <definedName name="dad" localSheetId="3">#REF!</definedName>
    <definedName name="dad" localSheetId="4">#REF!</definedName>
    <definedName name="dad" localSheetId="5">#REF!</definedName>
    <definedName name="dad" localSheetId="6">#REF!</definedName>
    <definedName name="dad" localSheetId="7">#REF!</definedName>
    <definedName name="dad" localSheetId="8">#REF!</definedName>
    <definedName name="dad" localSheetId="0">#REF!</definedName>
    <definedName name="dad">#REF!</definedName>
    <definedName name="daddo" localSheetId="9">#REF!</definedName>
    <definedName name="daddo" localSheetId="1">#REF!</definedName>
    <definedName name="daddo" localSheetId="11">#REF!</definedName>
    <definedName name="daddo" localSheetId="19">#REF!</definedName>
    <definedName name="daddo" localSheetId="2">#REF!</definedName>
    <definedName name="daddo" localSheetId="20">#REF!</definedName>
    <definedName name="daddo" localSheetId="3">#REF!</definedName>
    <definedName name="daddo" localSheetId="4">#REF!</definedName>
    <definedName name="daddo" localSheetId="5">#REF!</definedName>
    <definedName name="daddo" localSheetId="6">#REF!</definedName>
    <definedName name="daddo" localSheetId="7">#REF!</definedName>
    <definedName name="daddo" localSheetId="8">#REF!</definedName>
    <definedName name="daddo" localSheetId="0">#REF!</definedName>
    <definedName name="daddo">#REF!</definedName>
    <definedName name="dadmic" localSheetId="9">#REF!</definedName>
    <definedName name="dadmic" localSheetId="1">#REF!</definedName>
    <definedName name="dadmic" localSheetId="11">#REF!</definedName>
    <definedName name="dadmic" localSheetId="19">#REF!</definedName>
    <definedName name="dadmic" localSheetId="2">#REF!</definedName>
    <definedName name="dadmic" localSheetId="20">#REF!</definedName>
    <definedName name="dadmic" localSheetId="3">#REF!</definedName>
    <definedName name="dadmic" localSheetId="4">#REF!</definedName>
    <definedName name="dadmic" localSheetId="5">#REF!</definedName>
    <definedName name="dadmic" localSheetId="6">#REF!</definedName>
    <definedName name="dadmic" localSheetId="7">#REF!</definedName>
    <definedName name="dadmic" localSheetId="8">#REF!</definedName>
    <definedName name="dadmic" localSheetId="0">#REF!</definedName>
    <definedName name="dadmic">#REF!</definedName>
    <definedName name="_xlnm.Database" localSheetId="9">#REF!</definedName>
    <definedName name="_xlnm.Database" localSheetId="1">#REF!</definedName>
    <definedName name="_xlnm.Database" localSheetId="11">#REF!</definedName>
    <definedName name="_xlnm.Database" localSheetId="19">#REF!</definedName>
    <definedName name="_xlnm.Database" localSheetId="2">#REF!</definedName>
    <definedName name="_xlnm.Database" localSheetId="20">#REF!</definedName>
    <definedName name="_xlnm.Database" localSheetId="3">#REF!</definedName>
    <definedName name="_xlnm.Database" localSheetId="4">#REF!</definedName>
    <definedName name="_xlnm.Database" localSheetId="5">#REF!</definedName>
    <definedName name="_xlnm.Database" localSheetId="6">#REF!</definedName>
    <definedName name="_xlnm.Database" localSheetId="7">#REF!</definedName>
    <definedName name="_xlnm.Database" localSheetId="8">#REF!</definedName>
    <definedName name="_xlnm.Database" localSheetId="0">#REF!</definedName>
    <definedName name="_xlnm.Database">#REF!</definedName>
    <definedName name="dd" localSheetId="9">#REF!</definedName>
    <definedName name="dd" localSheetId="1">#REF!</definedName>
    <definedName name="dd" localSheetId="11">#REF!</definedName>
    <definedName name="dd" localSheetId="19">#REF!</definedName>
    <definedName name="dd" localSheetId="2">#REF!</definedName>
    <definedName name="dd" localSheetId="20">#REF!</definedName>
    <definedName name="dd" localSheetId="3">#REF!</definedName>
    <definedName name="dd" localSheetId="4">#REF!</definedName>
    <definedName name="dd" localSheetId="5">#REF!</definedName>
    <definedName name="dd" localSheetId="6">#REF!</definedName>
    <definedName name="dd" localSheetId="7">#REF!</definedName>
    <definedName name="dd" localSheetId="8">#REF!</definedName>
    <definedName name="dd" localSheetId="0">#REF!</definedName>
    <definedName name="dd">#REF!</definedName>
    <definedName name="ddd" localSheetId="9">#REF!</definedName>
    <definedName name="ddd" localSheetId="1">#REF!</definedName>
    <definedName name="ddd" localSheetId="11">#REF!</definedName>
    <definedName name="ddd" localSheetId="19">#REF!</definedName>
    <definedName name="ddd" localSheetId="2">#REF!</definedName>
    <definedName name="ddd" localSheetId="20">#REF!</definedName>
    <definedName name="ddd" localSheetId="3">#REF!</definedName>
    <definedName name="ddd" localSheetId="4">#REF!</definedName>
    <definedName name="ddd" localSheetId="5">#REF!</definedName>
    <definedName name="ddd" localSheetId="6">#REF!</definedName>
    <definedName name="ddd" localSheetId="7">#REF!</definedName>
    <definedName name="ddd" localSheetId="8">#REF!</definedName>
    <definedName name="ddd" localSheetId="0">#REF!</definedName>
    <definedName name="ddd">#REF!</definedName>
    <definedName name="ded" localSheetId="9">#REF!</definedName>
    <definedName name="ded" localSheetId="1">#REF!</definedName>
    <definedName name="ded" localSheetId="11">#REF!</definedName>
    <definedName name="ded" localSheetId="19">#REF!</definedName>
    <definedName name="ded" localSheetId="2">#REF!</definedName>
    <definedName name="ded" localSheetId="20">#REF!</definedName>
    <definedName name="ded" localSheetId="3">#REF!</definedName>
    <definedName name="ded" localSheetId="4">#REF!</definedName>
    <definedName name="ded" localSheetId="5">#REF!</definedName>
    <definedName name="ded" localSheetId="6">#REF!</definedName>
    <definedName name="ded" localSheetId="7">#REF!</definedName>
    <definedName name="ded" localSheetId="8">#REF!</definedName>
    <definedName name="ded" localSheetId="0">#REF!</definedName>
    <definedName name="ded">#REF!</definedName>
    <definedName name="dewwed" localSheetId="9">#REF!</definedName>
    <definedName name="dewwed" localSheetId="1">#REF!</definedName>
    <definedName name="dewwed" localSheetId="11">#REF!</definedName>
    <definedName name="dewwed" localSheetId="19">#REF!</definedName>
    <definedName name="dewwed" localSheetId="2">#REF!</definedName>
    <definedName name="dewwed" localSheetId="20">#REF!</definedName>
    <definedName name="dewwed" localSheetId="3">#REF!</definedName>
    <definedName name="dewwed" localSheetId="4">#REF!</definedName>
    <definedName name="dewwed" localSheetId="5">#REF!</definedName>
    <definedName name="dewwed" localSheetId="6">#REF!</definedName>
    <definedName name="dewwed" localSheetId="7">#REF!</definedName>
    <definedName name="dewwed" localSheetId="8">#REF!</definedName>
    <definedName name="dewwed" localSheetId="0">#REF!</definedName>
    <definedName name="dewwed">#REF!</definedName>
    <definedName name="df" localSheetId="9">#REF!</definedName>
    <definedName name="df" localSheetId="1">#REF!</definedName>
    <definedName name="df" localSheetId="11">#REF!</definedName>
    <definedName name="df" localSheetId="19">#REF!</definedName>
    <definedName name="df" localSheetId="2">#REF!</definedName>
    <definedName name="df" localSheetId="20">#REF!</definedName>
    <definedName name="df" localSheetId="3">#REF!</definedName>
    <definedName name="df" localSheetId="4">#REF!</definedName>
    <definedName name="df" localSheetId="5">#REF!</definedName>
    <definedName name="df" localSheetId="6">#REF!</definedName>
    <definedName name="df" localSheetId="7">#REF!</definedName>
    <definedName name="df" localSheetId="8">#REF!</definedName>
    <definedName name="df" localSheetId="0">#REF!</definedName>
    <definedName name="df">#REF!</definedName>
    <definedName name="dfgcv" localSheetId="9">#REF!</definedName>
    <definedName name="dfgcv" localSheetId="1">#REF!</definedName>
    <definedName name="dfgcv" localSheetId="11">#REF!</definedName>
    <definedName name="dfgcv" localSheetId="19">#REF!</definedName>
    <definedName name="dfgcv" localSheetId="2">#REF!</definedName>
    <definedName name="dfgcv" localSheetId="20">#REF!</definedName>
    <definedName name="dfgcv" localSheetId="3">#REF!</definedName>
    <definedName name="dfgcv" localSheetId="4">#REF!</definedName>
    <definedName name="dfgcv" localSheetId="5">#REF!</definedName>
    <definedName name="dfgcv" localSheetId="6">#REF!</definedName>
    <definedName name="dfgcv" localSheetId="7">#REF!</definedName>
    <definedName name="dfgcv" localSheetId="8">#REF!</definedName>
    <definedName name="dfgcv" localSheetId="0">#REF!</definedName>
    <definedName name="dfgcv">#REF!</definedName>
    <definedName name="dfgr" localSheetId="9">#REF!</definedName>
    <definedName name="dfgr" localSheetId="1">#REF!</definedName>
    <definedName name="dfgr" localSheetId="11">#REF!</definedName>
    <definedName name="dfgr" localSheetId="19">#REF!</definedName>
    <definedName name="dfgr" localSheetId="2">#REF!</definedName>
    <definedName name="dfgr" localSheetId="20">#REF!</definedName>
    <definedName name="dfgr" localSheetId="3">#REF!</definedName>
    <definedName name="dfgr" localSheetId="4">#REF!</definedName>
    <definedName name="dfgr" localSheetId="5">#REF!</definedName>
    <definedName name="dfgr" localSheetId="6">#REF!</definedName>
    <definedName name="dfgr" localSheetId="7">#REF!</definedName>
    <definedName name="dfgr" localSheetId="8">#REF!</definedName>
    <definedName name="dfgr" localSheetId="0">#REF!</definedName>
    <definedName name="dfgr">#REF!</definedName>
    <definedName name="dsert" localSheetId="9">#REF!</definedName>
    <definedName name="dsert" localSheetId="1">#REF!</definedName>
    <definedName name="dsert" localSheetId="11">#REF!</definedName>
    <definedName name="dsert" localSheetId="19">#REF!</definedName>
    <definedName name="dsert" localSheetId="2">#REF!</definedName>
    <definedName name="dsert" localSheetId="20">#REF!</definedName>
    <definedName name="dsert" localSheetId="3">#REF!</definedName>
    <definedName name="dsert" localSheetId="4">#REF!</definedName>
    <definedName name="dsert" localSheetId="5">#REF!</definedName>
    <definedName name="dsert" localSheetId="6">#REF!</definedName>
    <definedName name="dsert" localSheetId="7">#REF!</definedName>
    <definedName name="dsert" localSheetId="8">#REF!</definedName>
    <definedName name="dsert" localSheetId="0">#REF!</definedName>
    <definedName name="dsert">#REF!</definedName>
    <definedName name="E" localSheetId="9">#REF!</definedName>
    <definedName name="E" localSheetId="1">#REF!</definedName>
    <definedName name="E" localSheetId="11">#REF!</definedName>
    <definedName name="E" localSheetId="19">#REF!</definedName>
    <definedName name="E" localSheetId="2">#REF!</definedName>
    <definedName name="E" localSheetId="20">#REF!</definedName>
    <definedName name="E" localSheetId="3">#REF!</definedName>
    <definedName name="E" localSheetId="4">#REF!</definedName>
    <definedName name="E" localSheetId="5">#REF!</definedName>
    <definedName name="E" localSheetId="6">#REF!</definedName>
    <definedName name="E" localSheetId="7">#REF!</definedName>
    <definedName name="E" localSheetId="8">#REF!</definedName>
    <definedName name="E" localSheetId="0">#REF!</definedName>
    <definedName name="E">#REF!</definedName>
    <definedName name="eee" localSheetId="9">#REF!</definedName>
    <definedName name="eee" localSheetId="1">#REF!</definedName>
    <definedName name="eee" localSheetId="11">#REF!</definedName>
    <definedName name="eee" localSheetId="19">#REF!</definedName>
    <definedName name="eee" localSheetId="2">#REF!</definedName>
    <definedName name="eee" localSheetId="20">#REF!</definedName>
    <definedName name="eee" localSheetId="3">#REF!</definedName>
    <definedName name="eee" localSheetId="4">#REF!</definedName>
    <definedName name="eee" localSheetId="5">#REF!</definedName>
    <definedName name="eee" localSheetId="6">#REF!</definedName>
    <definedName name="eee" localSheetId="7">#REF!</definedName>
    <definedName name="eee" localSheetId="8">#REF!</definedName>
    <definedName name="eee" localSheetId="0">#REF!</definedName>
    <definedName name="eee">#REF!</definedName>
    <definedName name="ehgheg" localSheetId="9">#REF!</definedName>
    <definedName name="ehgheg" localSheetId="1">#REF!</definedName>
    <definedName name="ehgheg" localSheetId="11">#REF!</definedName>
    <definedName name="ehgheg" localSheetId="19">#REF!</definedName>
    <definedName name="ehgheg" localSheetId="2">#REF!</definedName>
    <definedName name="ehgheg" localSheetId="20">#REF!</definedName>
    <definedName name="ehgheg" localSheetId="3">#REF!</definedName>
    <definedName name="ehgheg" localSheetId="4">#REF!</definedName>
    <definedName name="ehgheg" localSheetId="5">#REF!</definedName>
    <definedName name="ehgheg" localSheetId="6">#REF!</definedName>
    <definedName name="ehgheg" localSheetId="7">#REF!</definedName>
    <definedName name="ehgheg" localSheetId="8">#REF!</definedName>
    <definedName name="ehgheg" localSheetId="0">#REF!</definedName>
    <definedName name="ehgheg">#REF!</definedName>
    <definedName name="_xlnm.Extract" localSheetId="9">#REF!</definedName>
    <definedName name="_xlnm.Extract" localSheetId="1">#REF!</definedName>
    <definedName name="_xlnm.Extract" localSheetId="11">#REF!</definedName>
    <definedName name="_xlnm.Extract" localSheetId="19">#REF!</definedName>
    <definedName name="_xlnm.Extract" localSheetId="2">#REF!</definedName>
    <definedName name="_xlnm.Extract" localSheetId="20">#REF!</definedName>
    <definedName name="_xlnm.Extract" localSheetId="3">#REF!</definedName>
    <definedName name="_xlnm.Extract" localSheetId="4">#REF!</definedName>
    <definedName name="_xlnm.Extract" localSheetId="5">#REF!</definedName>
    <definedName name="_xlnm.Extract" localSheetId="6">#REF!</definedName>
    <definedName name="_xlnm.Extract" localSheetId="7">#REF!</definedName>
    <definedName name="_xlnm.Extract" localSheetId="8">#REF!</definedName>
    <definedName name="_xlnm.Extract" localSheetId="0">#REF!</definedName>
    <definedName name="_xlnm.Extract">#REF!</definedName>
    <definedName name="etyhehh" localSheetId="9">#REF!</definedName>
    <definedName name="etyhehh" localSheetId="1">#REF!</definedName>
    <definedName name="etyhehh" localSheetId="11">#REF!</definedName>
    <definedName name="etyhehh" localSheetId="19">#REF!</definedName>
    <definedName name="etyhehh" localSheetId="2">#REF!</definedName>
    <definedName name="etyhehh" localSheetId="20">#REF!</definedName>
    <definedName name="etyhehh" localSheetId="3">#REF!</definedName>
    <definedName name="etyhehh" localSheetId="4">#REF!</definedName>
    <definedName name="etyhehh" localSheetId="5">#REF!</definedName>
    <definedName name="etyhehh" localSheetId="6">#REF!</definedName>
    <definedName name="etyhehh" localSheetId="7">#REF!</definedName>
    <definedName name="etyhehh" localSheetId="8">#REF!</definedName>
    <definedName name="etyhehh" localSheetId="0">#REF!</definedName>
    <definedName name="etyhehh">#REF!</definedName>
    <definedName name="ff" localSheetId="9">#REF!</definedName>
    <definedName name="ff" localSheetId="1">#REF!</definedName>
    <definedName name="ff" localSheetId="11">#REF!</definedName>
    <definedName name="ff" localSheetId="19">#REF!</definedName>
    <definedName name="ff" localSheetId="2">#REF!</definedName>
    <definedName name="ff" localSheetId="20">#REF!</definedName>
    <definedName name="ff" localSheetId="3">#REF!</definedName>
    <definedName name="ff" localSheetId="4">#REF!</definedName>
    <definedName name="ff" localSheetId="5">#REF!</definedName>
    <definedName name="ff" localSheetId="6">#REF!</definedName>
    <definedName name="ff" localSheetId="7">#REF!</definedName>
    <definedName name="ff" localSheetId="8">#REF!</definedName>
    <definedName name="ff" localSheetId="0">#REF!</definedName>
    <definedName name="ff">#REF!</definedName>
    <definedName name="FFFF" localSheetId="9">#REF!</definedName>
    <definedName name="FFFF" localSheetId="1">#REF!</definedName>
    <definedName name="FFFF" localSheetId="11">#REF!</definedName>
    <definedName name="FFFF" localSheetId="19">#REF!</definedName>
    <definedName name="FFFF" localSheetId="2">#REF!</definedName>
    <definedName name="FFFF" localSheetId="20">#REF!</definedName>
    <definedName name="FFFF" localSheetId="3">#REF!</definedName>
    <definedName name="FFFF" localSheetId="4">#REF!</definedName>
    <definedName name="FFFF" localSheetId="5">#REF!</definedName>
    <definedName name="FFFF" localSheetId="6">#REF!</definedName>
    <definedName name="FFFF" localSheetId="7">#REF!</definedName>
    <definedName name="FFFF" localSheetId="8">#REF!</definedName>
    <definedName name="FFFF" localSheetId="0">#REF!</definedName>
    <definedName name="FFFF">#REF!</definedName>
    <definedName name="fggg" localSheetId="9">#REF!</definedName>
    <definedName name="fggg" localSheetId="1">#REF!</definedName>
    <definedName name="fggg" localSheetId="11">#REF!</definedName>
    <definedName name="fggg" localSheetId="19">#REF!</definedName>
    <definedName name="fggg" localSheetId="2">#REF!</definedName>
    <definedName name="fggg" localSheetId="20">#REF!</definedName>
    <definedName name="fggg" localSheetId="3">#REF!</definedName>
    <definedName name="fggg" localSheetId="4">#REF!</definedName>
    <definedName name="fggg" localSheetId="5">#REF!</definedName>
    <definedName name="fggg" localSheetId="6">#REF!</definedName>
    <definedName name="fggg" localSheetId="7">#REF!</definedName>
    <definedName name="fggg" localSheetId="8">#REF!</definedName>
    <definedName name="fggg" localSheetId="0">#REF!</definedName>
    <definedName name="fggg">#REF!</definedName>
    <definedName name="gfrt" localSheetId="9">#REF!</definedName>
    <definedName name="gfrt" localSheetId="1">#REF!</definedName>
    <definedName name="gfrt" localSheetId="11">#REF!</definedName>
    <definedName name="gfrt" localSheetId="19">#REF!</definedName>
    <definedName name="gfrt" localSheetId="2">#REF!</definedName>
    <definedName name="gfrt" localSheetId="20">#REF!</definedName>
    <definedName name="gfrt" localSheetId="3">#REF!</definedName>
    <definedName name="gfrt" localSheetId="4">#REF!</definedName>
    <definedName name="gfrt" localSheetId="5">#REF!</definedName>
    <definedName name="gfrt" localSheetId="6">#REF!</definedName>
    <definedName name="gfrt" localSheetId="7">#REF!</definedName>
    <definedName name="gfrt" localSheetId="8">#REF!</definedName>
    <definedName name="gfrt" localSheetId="0">#REF!</definedName>
    <definedName name="gfrt">#REF!</definedName>
    <definedName name="gfsd" localSheetId="9">#REF!</definedName>
    <definedName name="gfsd" localSheetId="1">#REF!</definedName>
    <definedName name="gfsd" localSheetId="11">#REF!</definedName>
    <definedName name="gfsd" localSheetId="19">#REF!</definedName>
    <definedName name="gfsd" localSheetId="2">#REF!</definedName>
    <definedName name="gfsd" localSheetId="20">#REF!</definedName>
    <definedName name="gfsd" localSheetId="3">#REF!</definedName>
    <definedName name="gfsd" localSheetId="4">#REF!</definedName>
    <definedName name="gfsd" localSheetId="5">#REF!</definedName>
    <definedName name="gfsd" localSheetId="6">#REF!</definedName>
    <definedName name="gfsd" localSheetId="7">#REF!</definedName>
    <definedName name="gfsd" localSheetId="8">#REF!</definedName>
    <definedName name="gfsd" localSheetId="0">#REF!</definedName>
    <definedName name="gfsd">#REF!</definedName>
    <definedName name="gg" localSheetId="9">#REF!</definedName>
    <definedName name="gg" localSheetId="1">#REF!</definedName>
    <definedName name="gg" localSheetId="11">#REF!</definedName>
    <definedName name="gg" localSheetId="19">#REF!</definedName>
    <definedName name="gg" localSheetId="2">#REF!</definedName>
    <definedName name="gg" localSheetId="20">#REF!</definedName>
    <definedName name="gg" localSheetId="3">#REF!</definedName>
    <definedName name="gg" localSheetId="4">#REF!</definedName>
    <definedName name="gg" localSheetId="5">#REF!</definedName>
    <definedName name="gg" localSheetId="6">#REF!</definedName>
    <definedName name="gg" localSheetId="7">#REF!</definedName>
    <definedName name="gg" localSheetId="8">#REF!</definedName>
    <definedName name="gg" localSheetId="0">#REF!</definedName>
    <definedName name="gg">#REF!</definedName>
    <definedName name="GGGG" localSheetId="9">#REF!</definedName>
    <definedName name="GGGG" localSheetId="1">#REF!</definedName>
    <definedName name="GGGG" localSheetId="11">#REF!</definedName>
    <definedName name="GGGG" localSheetId="19">#REF!</definedName>
    <definedName name="GGGG" localSheetId="2">#REF!</definedName>
    <definedName name="GGGG" localSheetId="20">#REF!</definedName>
    <definedName name="GGGG" localSheetId="3">#REF!</definedName>
    <definedName name="GGGG" localSheetId="4">#REF!</definedName>
    <definedName name="GGGG" localSheetId="5">#REF!</definedName>
    <definedName name="GGGG" localSheetId="6">#REF!</definedName>
    <definedName name="GGGG" localSheetId="7">#REF!</definedName>
    <definedName name="GGGG" localSheetId="8">#REF!</definedName>
    <definedName name="GGGG" localSheetId="0">#REF!</definedName>
    <definedName name="GGGG">#REF!</definedName>
    <definedName name="ghegeeg" localSheetId="9">#REF!</definedName>
    <definedName name="ghegeeg" localSheetId="1">#REF!</definedName>
    <definedName name="ghegeeg" localSheetId="11">#REF!</definedName>
    <definedName name="ghegeeg" localSheetId="19">#REF!</definedName>
    <definedName name="ghegeeg" localSheetId="2">#REF!</definedName>
    <definedName name="ghegeeg" localSheetId="20">#REF!</definedName>
    <definedName name="ghegeeg" localSheetId="3">#REF!</definedName>
    <definedName name="ghegeeg" localSheetId="4">#REF!</definedName>
    <definedName name="ghegeeg" localSheetId="5">#REF!</definedName>
    <definedName name="ghegeeg" localSheetId="6">#REF!</definedName>
    <definedName name="ghegeeg" localSheetId="7">#REF!</definedName>
    <definedName name="ghegeeg" localSheetId="8">#REF!</definedName>
    <definedName name="ghegeeg" localSheetId="0">#REF!</definedName>
    <definedName name="ghegeeg">#REF!</definedName>
    <definedName name="grafico" localSheetId="9" hidden="1">'[1]Tabella 4'!$N$14:$N$26</definedName>
    <definedName name="grafico" localSheetId="1" hidden="1">'[2]Tabella 4'!$N$14:$N$26</definedName>
    <definedName name="grafico" localSheetId="2" hidden="1">'[2]Tabella 4'!$N$14:$N$26</definedName>
    <definedName name="grafico" localSheetId="20" hidden="1">'[1]Tabella 4'!$N$14:$N$26</definedName>
    <definedName name="grafico" localSheetId="3" hidden="1">'[2]Tabella 4'!$N$14:$N$26</definedName>
    <definedName name="grafico" localSheetId="4" hidden="1">'[2]Tabella 4'!$N$14:$N$26</definedName>
    <definedName name="grafico" localSheetId="5" hidden="1">'[2]Tabella 4'!$N$14:$N$26</definedName>
    <definedName name="grafico" localSheetId="6" hidden="1">'[3]Tabella 4'!$N$14:$N$26</definedName>
    <definedName name="grafico" localSheetId="0" hidden="1">'[1]Tabella 4'!$N$14:$N$26</definedName>
    <definedName name="grafico" hidden="1">'[1]Tabella 4'!$N$14:$N$26</definedName>
    <definedName name="grafico_reati" localSheetId="9" hidden="1">'[1]Tabella 4'!$F$10:$F$26</definedName>
    <definedName name="grafico_reati" localSheetId="1" hidden="1">'[2]Tabella 4'!$F$10:$F$26</definedName>
    <definedName name="grafico_reati" localSheetId="2" hidden="1">'[2]Tabella 4'!$F$10:$F$26</definedName>
    <definedName name="grafico_reati" localSheetId="20" hidden="1">'[1]Tabella 4'!$F$10:$F$26</definedName>
    <definedName name="grafico_reati" localSheetId="3" hidden="1">'[2]Tabella 4'!$F$10:$F$26</definedName>
    <definedName name="grafico_reati" localSheetId="4" hidden="1">'[2]Tabella 4'!$F$10:$F$26</definedName>
    <definedName name="grafico_reati" localSheetId="5" hidden="1">'[2]Tabella 4'!$F$10:$F$26</definedName>
    <definedName name="grafico_reati" localSheetId="6" hidden="1">'[3]Tabella 4'!$F$10:$F$26</definedName>
    <definedName name="grafico_reati" localSheetId="0" hidden="1">'[1]Tabella 4'!$F$10:$F$26</definedName>
    <definedName name="grafico_reati" hidden="1">'[1]Tabella 4'!$F$10:$F$26</definedName>
    <definedName name="grareati" localSheetId="9" hidden="1">'[1]Tabella 4'!$A$10:$A$26</definedName>
    <definedName name="grareati" localSheetId="1" hidden="1">'[2]Tabella 4'!$A$10:$A$26</definedName>
    <definedName name="grareati" localSheetId="2" hidden="1">'[2]Tabella 4'!$A$10:$A$26</definedName>
    <definedName name="grareati" localSheetId="20" hidden="1">'[1]Tabella 4'!$A$10:$A$26</definedName>
    <definedName name="grareati" localSheetId="3" hidden="1">'[2]Tabella 4'!$A$10:$A$26</definedName>
    <definedName name="grareati" localSheetId="4" hidden="1">'[2]Tabella 4'!$A$10:$A$26</definedName>
    <definedName name="grareati" localSheetId="5" hidden="1">'[2]Tabella 4'!$A$10:$A$26</definedName>
    <definedName name="grareati" localSheetId="6" hidden="1">'[3]Tabella 4'!$A$10:$A$26</definedName>
    <definedName name="grareati" localSheetId="0" hidden="1">'[1]Tabella 4'!$A$10:$A$26</definedName>
    <definedName name="grareati" hidden="1">'[1]Tabella 4'!$A$10:$A$26</definedName>
    <definedName name="grdgd" localSheetId="9">#REF!</definedName>
    <definedName name="grdgd" localSheetId="1">#REF!</definedName>
    <definedName name="grdgd" localSheetId="11">#REF!</definedName>
    <definedName name="grdgd" localSheetId="19">#REF!</definedName>
    <definedName name="grdgd" localSheetId="2">#REF!</definedName>
    <definedName name="grdgd" localSheetId="20">#REF!</definedName>
    <definedName name="grdgd" localSheetId="3">#REF!</definedName>
    <definedName name="grdgd" localSheetId="4">#REF!</definedName>
    <definedName name="grdgd" localSheetId="5">#REF!</definedName>
    <definedName name="grdgd" localSheetId="6">#REF!</definedName>
    <definedName name="grdgd" localSheetId="7">#REF!</definedName>
    <definedName name="grdgd" localSheetId="8">#REF!</definedName>
    <definedName name="grdgd" localSheetId="0">#REF!</definedName>
    <definedName name="grdgd">#REF!</definedName>
    <definedName name="gtbgdj" localSheetId="9">#REF!</definedName>
    <definedName name="gtbgdj" localSheetId="1">#REF!</definedName>
    <definedName name="gtbgdj" localSheetId="11">#REF!</definedName>
    <definedName name="gtbgdj" localSheetId="19">#REF!</definedName>
    <definedName name="gtbgdj" localSheetId="2">#REF!</definedName>
    <definedName name="gtbgdj" localSheetId="20">#REF!</definedName>
    <definedName name="gtbgdj" localSheetId="3">#REF!</definedName>
    <definedName name="gtbgdj" localSheetId="4">#REF!</definedName>
    <definedName name="gtbgdj" localSheetId="5">#REF!</definedName>
    <definedName name="gtbgdj" localSheetId="6">#REF!</definedName>
    <definedName name="gtbgdj" localSheetId="7">#REF!</definedName>
    <definedName name="gtbgdj" localSheetId="8">#REF!</definedName>
    <definedName name="gtbgdj" localSheetId="0">#REF!</definedName>
    <definedName name="gtbgdj">#REF!</definedName>
    <definedName name="hgfd" localSheetId="9">#REF!</definedName>
    <definedName name="hgfd" localSheetId="1">#REF!</definedName>
    <definedName name="hgfd" localSheetId="11">#REF!</definedName>
    <definedName name="hgfd" localSheetId="19">#REF!</definedName>
    <definedName name="hgfd" localSheetId="2">#REF!</definedName>
    <definedName name="hgfd" localSheetId="20">#REF!</definedName>
    <definedName name="hgfd" localSheetId="3">#REF!</definedName>
    <definedName name="hgfd" localSheetId="4">#REF!</definedName>
    <definedName name="hgfd" localSheetId="5">#REF!</definedName>
    <definedName name="hgfd" localSheetId="6">#REF!</definedName>
    <definedName name="hgfd" localSheetId="7">#REF!</definedName>
    <definedName name="hgfd" localSheetId="8">#REF!</definedName>
    <definedName name="hgfd" localSheetId="0">#REF!</definedName>
    <definedName name="hgfd">#REF!</definedName>
    <definedName name="hh" localSheetId="9">#REF!</definedName>
    <definedName name="hh" localSheetId="1">#REF!</definedName>
    <definedName name="hh" localSheetId="11">#REF!</definedName>
    <definedName name="hh" localSheetId="19">#REF!</definedName>
    <definedName name="hh" localSheetId="2">#REF!</definedName>
    <definedName name="hh" localSheetId="20">#REF!</definedName>
    <definedName name="hh" localSheetId="3">#REF!</definedName>
    <definedName name="hh" localSheetId="4">#REF!</definedName>
    <definedName name="hh" localSheetId="5">#REF!</definedName>
    <definedName name="hh" localSheetId="6">#REF!</definedName>
    <definedName name="hh" localSheetId="7">#REF!</definedName>
    <definedName name="hh" localSheetId="8">#REF!</definedName>
    <definedName name="hh" localSheetId="0">#REF!</definedName>
    <definedName name="hh">#REF!</definedName>
    <definedName name="HHHH" localSheetId="9">#REF!</definedName>
    <definedName name="HHHH" localSheetId="1">#REF!</definedName>
    <definedName name="HHHH" localSheetId="11">#REF!</definedName>
    <definedName name="HHHH" localSheetId="19">#REF!</definedName>
    <definedName name="HHHH" localSheetId="2">#REF!</definedName>
    <definedName name="HHHH" localSheetId="20">#REF!</definedName>
    <definedName name="HHHH" localSheetId="3">#REF!</definedName>
    <definedName name="HHHH" localSheetId="4">#REF!</definedName>
    <definedName name="HHHH" localSheetId="5">#REF!</definedName>
    <definedName name="HHHH" localSheetId="6">#REF!</definedName>
    <definedName name="HHHH" localSheetId="7">#REF!</definedName>
    <definedName name="HHHH" localSheetId="8">#REF!</definedName>
    <definedName name="HHHH" localSheetId="0">#REF!</definedName>
    <definedName name="HHHH">#REF!</definedName>
    <definedName name="hkg" localSheetId="9">#REF!</definedName>
    <definedName name="hkg" localSheetId="1">#REF!</definedName>
    <definedName name="hkg" localSheetId="11">#REF!</definedName>
    <definedName name="hkg" localSheetId="19">#REF!</definedName>
    <definedName name="hkg" localSheetId="2">#REF!</definedName>
    <definedName name="hkg" localSheetId="20">#REF!</definedName>
    <definedName name="hkg" localSheetId="3">#REF!</definedName>
    <definedName name="hkg" localSheetId="4">#REF!</definedName>
    <definedName name="hkg" localSheetId="5">#REF!</definedName>
    <definedName name="hkg" localSheetId="6">#REF!</definedName>
    <definedName name="hkg" localSheetId="7">#REF!</definedName>
    <definedName name="hkg" localSheetId="8">#REF!</definedName>
    <definedName name="hkg" localSheetId="0">#REF!</definedName>
    <definedName name="hkg">#REF!</definedName>
    <definedName name="II" localSheetId="9">#REF!</definedName>
    <definedName name="II" localSheetId="1">#REF!</definedName>
    <definedName name="II" localSheetId="11">#REF!</definedName>
    <definedName name="II" localSheetId="19">#REF!</definedName>
    <definedName name="II" localSheetId="2">#REF!</definedName>
    <definedName name="II" localSheetId="20">#REF!</definedName>
    <definedName name="II" localSheetId="3">#REF!</definedName>
    <definedName name="II" localSheetId="4">#REF!</definedName>
    <definedName name="II" localSheetId="5">#REF!</definedName>
    <definedName name="II" localSheetId="6">#REF!</definedName>
    <definedName name="II" localSheetId="7">#REF!</definedName>
    <definedName name="II" localSheetId="8">#REF!</definedName>
    <definedName name="II" localSheetId="0">#REF!</definedName>
    <definedName name="II">#REF!</definedName>
    <definedName name="iyulf" localSheetId="9">#REF!</definedName>
    <definedName name="iyulf" localSheetId="1">#REF!</definedName>
    <definedName name="iyulf" localSheetId="11">#REF!</definedName>
    <definedName name="iyulf" localSheetId="19">#REF!</definedName>
    <definedName name="iyulf" localSheetId="2">#REF!</definedName>
    <definedName name="iyulf" localSheetId="20">#REF!</definedName>
    <definedName name="iyulf" localSheetId="3">#REF!</definedName>
    <definedName name="iyulf" localSheetId="4">#REF!</definedName>
    <definedName name="iyulf" localSheetId="5">#REF!</definedName>
    <definedName name="iyulf" localSheetId="6">#REF!</definedName>
    <definedName name="iyulf" localSheetId="7">#REF!</definedName>
    <definedName name="iyulf" localSheetId="8">#REF!</definedName>
    <definedName name="iyulf" localSheetId="0">#REF!</definedName>
    <definedName name="iyulf">#REF!</definedName>
    <definedName name="iyyk" localSheetId="9">#REF!</definedName>
    <definedName name="iyyk" localSheetId="1">#REF!</definedName>
    <definedName name="iyyk" localSheetId="11">#REF!</definedName>
    <definedName name="iyyk" localSheetId="19">#REF!</definedName>
    <definedName name="iyyk" localSheetId="2">#REF!</definedName>
    <definedName name="iyyk" localSheetId="20">#REF!</definedName>
    <definedName name="iyyk" localSheetId="3">#REF!</definedName>
    <definedName name="iyyk" localSheetId="4">#REF!</definedName>
    <definedName name="iyyk" localSheetId="5">#REF!</definedName>
    <definedName name="iyyk" localSheetId="6">#REF!</definedName>
    <definedName name="iyyk" localSheetId="7">#REF!</definedName>
    <definedName name="iyyk" localSheetId="8">#REF!</definedName>
    <definedName name="iyyk" localSheetId="0">#REF!</definedName>
    <definedName name="iyyk">#REF!</definedName>
    <definedName name="jj" localSheetId="9">#REF!</definedName>
    <definedName name="jj" localSheetId="1">#REF!</definedName>
    <definedName name="jj" localSheetId="11">#REF!</definedName>
    <definedName name="jj" localSheetId="19">#REF!</definedName>
    <definedName name="jj" localSheetId="2">#REF!</definedName>
    <definedName name="jj" localSheetId="20">#REF!</definedName>
    <definedName name="jj" localSheetId="3">#REF!</definedName>
    <definedName name="jj" localSheetId="4">#REF!</definedName>
    <definedName name="jj" localSheetId="5">#REF!</definedName>
    <definedName name="jj" localSheetId="6">#REF!</definedName>
    <definedName name="jj" localSheetId="7">#REF!</definedName>
    <definedName name="jj" localSheetId="8">#REF!</definedName>
    <definedName name="jj" localSheetId="0">#REF!</definedName>
    <definedName name="jj">#REF!</definedName>
    <definedName name="JJJJ" localSheetId="9">#REF!</definedName>
    <definedName name="JJJJ" localSheetId="1">#REF!</definedName>
    <definedName name="JJJJ" localSheetId="11">#REF!</definedName>
    <definedName name="JJJJ" localSheetId="19">#REF!</definedName>
    <definedName name="JJJJ" localSheetId="2">#REF!</definedName>
    <definedName name="JJJJ" localSheetId="20">#REF!</definedName>
    <definedName name="JJJJ" localSheetId="3">#REF!</definedName>
    <definedName name="JJJJ" localSheetId="4">#REF!</definedName>
    <definedName name="JJJJ" localSheetId="5">#REF!</definedName>
    <definedName name="JJJJ" localSheetId="6">#REF!</definedName>
    <definedName name="JJJJ" localSheetId="7">#REF!</definedName>
    <definedName name="JJJJ" localSheetId="8">#REF!</definedName>
    <definedName name="JJJJ" localSheetId="0">#REF!</definedName>
    <definedName name="JJJJ">#REF!</definedName>
    <definedName name="kk" localSheetId="9">#REF!</definedName>
    <definedName name="kk" localSheetId="1">#REF!</definedName>
    <definedName name="kk" localSheetId="11">#REF!</definedName>
    <definedName name="kk" localSheetId="19">#REF!</definedName>
    <definedName name="kk" localSheetId="2">#REF!</definedName>
    <definedName name="kk" localSheetId="20">#REF!</definedName>
    <definedName name="kk" localSheetId="3">#REF!</definedName>
    <definedName name="kk" localSheetId="4">#REF!</definedName>
    <definedName name="kk" localSheetId="5">#REF!</definedName>
    <definedName name="kk" localSheetId="6">#REF!</definedName>
    <definedName name="kk" localSheetId="7">#REF!</definedName>
    <definedName name="kk" localSheetId="8">#REF!</definedName>
    <definedName name="kk" localSheetId="0">#REF!</definedName>
    <definedName name="kk">#REF!</definedName>
    <definedName name="KKKK" localSheetId="9">#REF!</definedName>
    <definedName name="KKKK" localSheetId="1">#REF!</definedName>
    <definedName name="KKKK" localSheetId="11">#REF!</definedName>
    <definedName name="KKKK" localSheetId="19">#REF!</definedName>
    <definedName name="KKKK" localSheetId="2">#REF!</definedName>
    <definedName name="KKKK" localSheetId="20">#REF!</definedName>
    <definedName name="KKKK" localSheetId="3">#REF!</definedName>
    <definedName name="KKKK" localSheetId="4">#REF!</definedName>
    <definedName name="KKKK" localSheetId="5">#REF!</definedName>
    <definedName name="KKKK" localSheetId="6">#REF!</definedName>
    <definedName name="KKKK" localSheetId="7">#REF!</definedName>
    <definedName name="KKKK" localSheetId="8">#REF!</definedName>
    <definedName name="KKKK" localSheetId="0">#REF!</definedName>
    <definedName name="KKKK">#REF!</definedName>
    <definedName name="laura" localSheetId="9">#REF!</definedName>
    <definedName name="laura" localSheetId="1">#REF!</definedName>
    <definedName name="laura" localSheetId="11">#REF!</definedName>
    <definedName name="laura" localSheetId="19">#REF!</definedName>
    <definedName name="laura" localSheetId="2">#REF!</definedName>
    <definedName name="laura" localSheetId="20">#REF!</definedName>
    <definedName name="laura" localSheetId="3">#REF!</definedName>
    <definedName name="laura" localSheetId="4">#REF!</definedName>
    <definedName name="laura" localSheetId="5">#REF!</definedName>
    <definedName name="laura" localSheetId="6">#REF!</definedName>
    <definedName name="laura" localSheetId="7">#REF!</definedName>
    <definedName name="laura" localSheetId="8">#REF!</definedName>
    <definedName name="laura" localSheetId="0">#REF!</definedName>
    <definedName name="laura">#REF!</definedName>
    <definedName name="ll" localSheetId="9">#REF!</definedName>
    <definedName name="ll" localSheetId="1">#REF!</definedName>
    <definedName name="ll" localSheetId="11">#REF!</definedName>
    <definedName name="ll" localSheetId="19">#REF!</definedName>
    <definedName name="ll" localSheetId="2">#REF!</definedName>
    <definedName name="ll" localSheetId="20">#REF!</definedName>
    <definedName name="ll" localSheetId="3">#REF!</definedName>
    <definedName name="ll" localSheetId="4">#REF!</definedName>
    <definedName name="ll" localSheetId="5">#REF!</definedName>
    <definedName name="ll" localSheetId="6">#REF!</definedName>
    <definedName name="ll" localSheetId="7">#REF!</definedName>
    <definedName name="ll" localSheetId="8">#REF!</definedName>
    <definedName name="ll" localSheetId="0">#REF!</definedName>
    <definedName name="ll">#REF!</definedName>
    <definedName name="LLLL" localSheetId="9">#REF!</definedName>
    <definedName name="LLLL" localSheetId="1">#REF!</definedName>
    <definedName name="LLLL" localSheetId="11">#REF!</definedName>
    <definedName name="LLLL" localSheetId="19">#REF!</definedName>
    <definedName name="LLLL" localSheetId="2">#REF!</definedName>
    <definedName name="LLLL" localSheetId="20">#REF!</definedName>
    <definedName name="LLLL" localSheetId="3">#REF!</definedName>
    <definedName name="LLLL" localSheetId="4">#REF!</definedName>
    <definedName name="LLLL" localSheetId="5">#REF!</definedName>
    <definedName name="LLLL" localSheetId="6">#REF!</definedName>
    <definedName name="LLLL" localSheetId="7">#REF!</definedName>
    <definedName name="LLLL" localSheetId="8">#REF!</definedName>
    <definedName name="LLLL" localSheetId="0">#REF!</definedName>
    <definedName name="LLLL">#REF!</definedName>
    <definedName name="marina" localSheetId="9" hidden="1">#REF!</definedName>
    <definedName name="marina" localSheetId="1" hidden="1">#REF!</definedName>
    <definedName name="marina" localSheetId="11" hidden="1">#REF!</definedName>
    <definedName name="marina" localSheetId="12" hidden="1">#REF!</definedName>
    <definedName name="marina" localSheetId="13" hidden="1">#REF!</definedName>
    <definedName name="marina" localSheetId="14" hidden="1">#REF!</definedName>
    <definedName name="marina" localSheetId="15" hidden="1">#REF!</definedName>
    <definedName name="marina" localSheetId="19" hidden="1">#REF!</definedName>
    <definedName name="marina" localSheetId="2" hidden="1">#REF!</definedName>
    <definedName name="marina" localSheetId="20" hidden="1">#REF!</definedName>
    <definedName name="marina" localSheetId="3" hidden="1">#REF!</definedName>
    <definedName name="marina" localSheetId="4" hidden="1">#REF!</definedName>
    <definedName name="marina" localSheetId="5" hidden="1">#REF!</definedName>
    <definedName name="marina" localSheetId="6" hidden="1">#REF!</definedName>
    <definedName name="marina" localSheetId="7" hidden="1">#REF!</definedName>
    <definedName name="marina" localSheetId="8" hidden="1">#REF!</definedName>
    <definedName name="marina" localSheetId="0" hidden="1">#REF!</definedName>
    <definedName name="marina" hidden="1">#REF!</definedName>
    <definedName name="mm" localSheetId="9">#REF!</definedName>
    <definedName name="mm" localSheetId="1">#REF!</definedName>
    <definedName name="mm" localSheetId="11">#REF!</definedName>
    <definedName name="mm" localSheetId="19">#REF!</definedName>
    <definedName name="mm" localSheetId="2">#REF!</definedName>
    <definedName name="mm" localSheetId="20">#REF!</definedName>
    <definedName name="mm" localSheetId="3">#REF!</definedName>
    <definedName name="mm" localSheetId="4">#REF!</definedName>
    <definedName name="mm" localSheetId="5">#REF!</definedName>
    <definedName name="mm" localSheetId="6">#REF!</definedName>
    <definedName name="mm" localSheetId="7">#REF!</definedName>
    <definedName name="mm" localSheetId="8">#REF!</definedName>
    <definedName name="mm" localSheetId="0">#REF!</definedName>
    <definedName name="mm">#REF!</definedName>
    <definedName name="mnnjh" localSheetId="9">#REF!</definedName>
    <definedName name="mnnjh" localSheetId="1">#REF!</definedName>
    <definedName name="mnnjh" localSheetId="11">#REF!</definedName>
    <definedName name="mnnjh" localSheetId="19">#REF!</definedName>
    <definedName name="mnnjh" localSheetId="2">#REF!</definedName>
    <definedName name="mnnjh" localSheetId="20">#REF!</definedName>
    <definedName name="mnnjh" localSheetId="3">#REF!</definedName>
    <definedName name="mnnjh" localSheetId="4">#REF!</definedName>
    <definedName name="mnnjh" localSheetId="5">#REF!</definedName>
    <definedName name="mnnjh" localSheetId="6">#REF!</definedName>
    <definedName name="mnnjh" localSheetId="7">#REF!</definedName>
    <definedName name="mnnjh" localSheetId="8">#REF!</definedName>
    <definedName name="mnnjh" localSheetId="0">#REF!</definedName>
    <definedName name="mnnjh">#REF!</definedName>
    <definedName name="n" localSheetId="9">#REF!</definedName>
    <definedName name="n" localSheetId="1">#REF!</definedName>
    <definedName name="n" localSheetId="11">#REF!</definedName>
    <definedName name="n" localSheetId="19">#REF!</definedName>
    <definedName name="n" localSheetId="2">#REF!</definedName>
    <definedName name="n" localSheetId="20">#REF!</definedName>
    <definedName name="n" localSheetId="3">#REF!</definedName>
    <definedName name="n" localSheetId="4">#REF!</definedName>
    <definedName name="n" localSheetId="5">#REF!</definedName>
    <definedName name="n" localSheetId="6">#REF!</definedName>
    <definedName name="n" localSheetId="7">#REF!</definedName>
    <definedName name="n" localSheetId="8">#REF!</definedName>
    <definedName name="n" localSheetId="0">#REF!</definedName>
    <definedName name="n">#REF!</definedName>
    <definedName name="nfttfd" localSheetId="9">#REF!</definedName>
    <definedName name="nfttfd" localSheetId="1">#REF!</definedName>
    <definedName name="nfttfd" localSheetId="11">#REF!</definedName>
    <definedName name="nfttfd" localSheetId="19">#REF!</definedName>
    <definedName name="nfttfd" localSheetId="2">#REF!</definedName>
    <definedName name="nfttfd" localSheetId="20">#REF!</definedName>
    <definedName name="nfttfd" localSheetId="3">#REF!</definedName>
    <definedName name="nfttfd" localSheetId="4">#REF!</definedName>
    <definedName name="nfttfd" localSheetId="5">#REF!</definedName>
    <definedName name="nfttfd" localSheetId="6">#REF!</definedName>
    <definedName name="nfttfd" localSheetId="7">#REF!</definedName>
    <definedName name="nfttfd" localSheetId="8">#REF!</definedName>
    <definedName name="nfttfd" localSheetId="0">#REF!</definedName>
    <definedName name="nfttfd">#REF!</definedName>
    <definedName name="nftyt" localSheetId="9">#REF!</definedName>
    <definedName name="nftyt" localSheetId="1">#REF!</definedName>
    <definedName name="nftyt" localSheetId="11">#REF!</definedName>
    <definedName name="nftyt" localSheetId="19">#REF!</definedName>
    <definedName name="nftyt" localSheetId="2">#REF!</definedName>
    <definedName name="nftyt" localSheetId="20">#REF!</definedName>
    <definedName name="nftyt" localSheetId="3">#REF!</definedName>
    <definedName name="nftyt" localSheetId="4">#REF!</definedName>
    <definedName name="nftyt" localSheetId="5">#REF!</definedName>
    <definedName name="nftyt" localSheetId="6">#REF!</definedName>
    <definedName name="nftyt" localSheetId="7">#REF!</definedName>
    <definedName name="nftyt" localSheetId="8">#REF!</definedName>
    <definedName name="nftyt" localSheetId="0">#REF!</definedName>
    <definedName name="nftyt">#REF!</definedName>
    <definedName name="ngyggf" localSheetId="9">#REF!</definedName>
    <definedName name="ngyggf" localSheetId="1">#REF!</definedName>
    <definedName name="ngyggf" localSheetId="11">#REF!</definedName>
    <definedName name="ngyggf" localSheetId="19">#REF!</definedName>
    <definedName name="ngyggf" localSheetId="2">#REF!</definedName>
    <definedName name="ngyggf" localSheetId="20">#REF!</definedName>
    <definedName name="ngyggf" localSheetId="3">#REF!</definedName>
    <definedName name="ngyggf" localSheetId="4">#REF!</definedName>
    <definedName name="ngyggf" localSheetId="5">#REF!</definedName>
    <definedName name="ngyggf" localSheetId="6">#REF!</definedName>
    <definedName name="ngyggf" localSheetId="7">#REF!</definedName>
    <definedName name="ngyggf" localSheetId="8">#REF!</definedName>
    <definedName name="ngyggf" localSheetId="0">#REF!</definedName>
    <definedName name="ngyggf">#REF!</definedName>
    <definedName name="nn" localSheetId="9">#REF!</definedName>
    <definedName name="nn" localSheetId="1">#REF!</definedName>
    <definedName name="nn" localSheetId="11">#REF!</definedName>
    <definedName name="nn" localSheetId="19">#REF!</definedName>
    <definedName name="nn" localSheetId="2">#REF!</definedName>
    <definedName name="nn" localSheetId="20">#REF!</definedName>
    <definedName name="nn" localSheetId="3">#REF!</definedName>
    <definedName name="nn" localSheetId="4">#REF!</definedName>
    <definedName name="nn" localSheetId="5">#REF!</definedName>
    <definedName name="nn" localSheetId="6">#REF!</definedName>
    <definedName name="nn" localSheetId="7">#REF!</definedName>
    <definedName name="nn" localSheetId="8">#REF!</definedName>
    <definedName name="nn" localSheetId="0">#REF!</definedName>
    <definedName name="nn">#REF!</definedName>
    <definedName name="nuove_province_sardegna" localSheetId="9">#REF!</definedName>
    <definedName name="nuove_province_sardegna" localSheetId="1">#REF!</definedName>
    <definedName name="nuove_province_sardegna" localSheetId="11">#REF!</definedName>
    <definedName name="nuove_province_sardegna" localSheetId="19">#REF!</definedName>
    <definedName name="nuove_province_sardegna" localSheetId="2">#REF!</definedName>
    <definedName name="nuove_province_sardegna" localSheetId="20">#REF!</definedName>
    <definedName name="nuove_province_sardegna" localSheetId="3">#REF!</definedName>
    <definedName name="nuove_province_sardegna" localSheetId="4">#REF!</definedName>
    <definedName name="nuove_province_sardegna" localSheetId="5">#REF!</definedName>
    <definedName name="nuove_province_sardegna" localSheetId="6">#REF!</definedName>
    <definedName name="nuove_province_sardegna" localSheetId="7">#REF!</definedName>
    <definedName name="nuove_province_sardegna" localSheetId="8">#REF!</definedName>
    <definedName name="nuove_province_sardegna" localSheetId="0">#REF!</definedName>
    <definedName name="nuove_province_sardegna">#REF!</definedName>
    <definedName name="nytf" localSheetId="9">#REF!</definedName>
    <definedName name="nytf" localSheetId="1">#REF!</definedName>
    <definedName name="nytf" localSheetId="11">#REF!</definedName>
    <definedName name="nytf" localSheetId="19">#REF!</definedName>
    <definedName name="nytf" localSheetId="2">#REF!</definedName>
    <definedName name="nytf" localSheetId="20">#REF!</definedName>
    <definedName name="nytf" localSheetId="3">#REF!</definedName>
    <definedName name="nytf" localSheetId="4">#REF!</definedName>
    <definedName name="nytf" localSheetId="5">#REF!</definedName>
    <definedName name="nytf" localSheetId="6">#REF!</definedName>
    <definedName name="nytf" localSheetId="7">#REF!</definedName>
    <definedName name="nytf" localSheetId="8">#REF!</definedName>
    <definedName name="nytf" localSheetId="0">#REF!</definedName>
    <definedName name="nytf">#REF!</definedName>
    <definedName name="OO" localSheetId="9">#REF!</definedName>
    <definedName name="OO" localSheetId="1">#REF!</definedName>
    <definedName name="OO" localSheetId="11">#REF!</definedName>
    <definedName name="OO" localSheetId="19">#REF!</definedName>
    <definedName name="OO" localSheetId="2">#REF!</definedName>
    <definedName name="OO" localSheetId="20">#REF!</definedName>
    <definedName name="OO" localSheetId="3">#REF!</definedName>
    <definedName name="OO" localSheetId="4">#REF!</definedName>
    <definedName name="OO" localSheetId="5">#REF!</definedName>
    <definedName name="OO" localSheetId="6">#REF!</definedName>
    <definedName name="OO" localSheetId="7">#REF!</definedName>
    <definedName name="OO" localSheetId="8">#REF!</definedName>
    <definedName name="OO" localSheetId="0">#REF!</definedName>
    <definedName name="OO">#REF!</definedName>
    <definedName name="pippo" localSheetId="9">#REF!</definedName>
    <definedName name="pippo" localSheetId="1">#REF!</definedName>
    <definedName name="pippo" localSheetId="11">#REF!</definedName>
    <definedName name="pippo" localSheetId="19">#REF!</definedName>
    <definedName name="pippo" localSheetId="2">#REF!</definedName>
    <definedName name="pippo" localSheetId="20">#REF!</definedName>
    <definedName name="pippo" localSheetId="3">#REF!</definedName>
    <definedName name="pippo" localSheetId="4">#REF!</definedName>
    <definedName name="pippo" localSheetId="5">#REF!</definedName>
    <definedName name="pippo" localSheetId="6">#REF!</definedName>
    <definedName name="pippo" localSheetId="7">#REF!</definedName>
    <definedName name="pippo" localSheetId="8">#REF!</definedName>
    <definedName name="pippo" localSheetId="0">#REF!</definedName>
    <definedName name="pippo">#REF!</definedName>
    <definedName name="pippone" localSheetId="9">#REF!</definedName>
    <definedName name="pippone" localSheetId="1">#REF!</definedName>
    <definedName name="pippone" localSheetId="11">#REF!</definedName>
    <definedName name="pippone" localSheetId="19">#REF!</definedName>
    <definedName name="pippone" localSheetId="2">#REF!</definedName>
    <definedName name="pippone" localSheetId="20">#REF!</definedName>
    <definedName name="pippone" localSheetId="3">#REF!</definedName>
    <definedName name="pippone" localSheetId="4">#REF!</definedName>
    <definedName name="pippone" localSheetId="5">#REF!</definedName>
    <definedName name="pippone" localSheetId="6">#REF!</definedName>
    <definedName name="pippone" localSheetId="7">#REF!</definedName>
    <definedName name="pippone" localSheetId="8">#REF!</definedName>
    <definedName name="pippone" localSheetId="0">#REF!</definedName>
    <definedName name="pippone">#REF!</definedName>
    <definedName name="ploh" localSheetId="9">#REF!</definedName>
    <definedName name="ploh" localSheetId="1">#REF!</definedName>
    <definedName name="ploh" localSheetId="11">#REF!</definedName>
    <definedName name="ploh" localSheetId="19">#REF!</definedName>
    <definedName name="ploh" localSheetId="2">#REF!</definedName>
    <definedName name="ploh" localSheetId="20">#REF!</definedName>
    <definedName name="ploh" localSheetId="3">#REF!</definedName>
    <definedName name="ploh" localSheetId="4">#REF!</definedName>
    <definedName name="ploh" localSheetId="5">#REF!</definedName>
    <definedName name="ploh" localSheetId="6">#REF!</definedName>
    <definedName name="ploh" localSheetId="7">#REF!</definedName>
    <definedName name="ploh" localSheetId="8">#REF!</definedName>
    <definedName name="ploh" localSheetId="0">#REF!</definedName>
    <definedName name="ploh">#REF!</definedName>
    <definedName name="pluto" localSheetId="9">#REF!</definedName>
    <definedName name="pluto" localSheetId="1">#REF!</definedName>
    <definedName name="pluto" localSheetId="11">#REF!</definedName>
    <definedName name="pluto" localSheetId="19">#REF!</definedName>
    <definedName name="pluto" localSheetId="2">#REF!</definedName>
    <definedName name="pluto" localSheetId="20">#REF!</definedName>
    <definedName name="pluto" localSheetId="3">#REF!</definedName>
    <definedName name="pluto" localSheetId="4">#REF!</definedName>
    <definedName name="pluto" localSheetId="5">#REF!</definedName>
    <definedName name="pluto" localSheetId="6">#REF!</definedName>
    <definedName name="pluto" localSheetId="7">#REF!</definedName>
    <definedName name="pluto" localSheetId="8">#REF!</definedName>
    <definedName name="pluto" localSheetId="0">#REF!</definedName>
    <definedName name="pluto">#REF!</definedName>
    <definedName name="PP" localSheetId="9">#REF!</definedName>
    <definedName name="PP" localSheetId="1">#REF!</definedName>
    <definedName name="PP" localSheetId="11">#REF!</definedName>
    <definedName name="PP" localSheetId="19">#REF!</definedName>
    <definedName name="PP" localSheetId="2">#REF!</definedName>
    <definedName name="PP" localSheetId="20">#REF!</definedName>
    <definedName name="PP" localSheetId="3">#REF!</definedName>
    <definedName name="PP" localSheetId="4">#REF!</definedName>
    <definedName name="PP" localSheetId="5">#REF!</definedName>
    <definedName name="PP" localSheetId="6">#REF!</definedName>
    <definedName name="PP" localSheetId="7">#REF!</definedName>
    <definedName name="PP" localSheetId="8">#REF!</definedName>
    <definedName name="PP" localSheetId="0">#REF!</definedName>
    <definedName name="PP">#REF!</definedName>
    <definedName name="primo" localSheetId="9">#REF!</definedName>
    <definedName name="primo" localSheetId="1">#REF!</definedName>
    <definedName name="primo" localSheetId="11">#REF!</definedName>
    <definedName name="primo" localSheetId="19">#REF!</definedName>
    <definedName name="primo" localSheetId="2">#REF!</definedName>
    <definedName name="primo" localSheetId="20">#REF!</definedName>
    <definedName name="primo" localSheetId="3">#REF!</definedName>
    <definedName name="primo" localSheetId="4">#REF!</definedName>
    <definedName name="primo" localSheetId="5">#REF!</definedName>
    <definedName name="primo" localSheetId="6">#REF!</definedName>
    <definedName name="primo" localSheetId="7">#REF!</definedName>
    <definedName name="primo" localSheetId="8">#REF!</definedName>
    <definedName name="primo" localSheetId="0">#REF!</definedName>
    <definedName name="primo">#REF!</definedName>
    <definedName name="prova" localSheetId="9">#REF!</definedName>
    <definedName name="prova" localSheetId="1">#REF!</definedName>
    <definedName name="prova" localSheetId="11">#REF!</definedName>
    <definedName name="prova" localSheetId="19">#REF!</definedName>
    <definedName name="prova" localSheetId="2">#REF!</definedName>
    <definedName name="prova" localSheetId="20">#REF!</definedName>
    <definedName name="prova" localSheetId="3">#REF!</definedName>
    <definedName name="prova" localSheetId="4">#REF!</definedName>
    <definedName name="prova" localSheetId="5">#REF!</definedName>
    <definedName name="prova" localSheetId="6">#REF!</definedName>
    <definedName name="prova" localSheetId="7">#REF!</definedName>
    <definedName name="prova" localSheetId="8">#REF!</definedName>
    <definedName name="prova" localSheetId="0">#REF!</definedName>
    <definedName name="prova">#REF!</definedName>
    <definedName name="prova2" localSheetId="9">#REF!</definedName>
    <definedName name="prova2" localSheetId="1">#REF!</definedName>
    <definedName name="prova2" localSheetId="11">#REF!</definedName>
    <definedName name="prova2" localSheetId="19">#REF!</definedName>
    <definedName name="prova2" localSheetId="2">#REF!</definedName>
    <definedName name="prova2" localSheetId="20">#REF!</definedName>
    <definedName name="prova2" localSheetId="3">#REF!</definedName>
    <definedName name="prova2" localSheetId="4">#REF!</definedName>
    <definedName name="prova2" localSheetId="5">#REF!</definedName>
    <definedName name="prova2" localSheetId="6">#REF!</definedName>
    <definedName name="prova2" localSheetId="7">#REF!</definedName>
    <definedName name="prova2" localSheetId="8">#REF!</definedName>
    <definedName name="prova2" localSheetId="0">#REF!</definedName>
    <definedName name="prova2">#REF!</definedName>
    <definedName name="Q" localSheetId="9">#REF!</definedName>
    <definedName name="Q" localSheetId="1">#REF!</definedName>
    <definedName name="Q" localSheetId="11">#REF!</definedName>
    <definedName name="Q" localSheetId="19">#REF!</definedName>
    <definedName name="Q" localSheetId="2">#REF!</definedName>
    <definedName name="Q" localSheetId="20">#REF!</definedName>
    <definedName name="Q" localSheetId="3">#REF!</definedName>
    <definedName name="Q" localSheetId="4">#REF!</definedName>
    <definedName name="Q" localSheetId="5">#REF!</definedName>
    <definedName name="Q" localSheetId="6">#REF!</definedName>
    <definedName name="Q" localSheetId="7">#REF!</definedName>
    <definedName name="Q" localSheetId="8">#REF!</definedName>
    <definedName name="Q" localSheetId="0">#REF!</definedName>
    <definedName name="Q">#REF!</definedName>
    <definedName name="qqq" localSheetId="9">#REF!</definedName>
    <definedName name="qqq" localSheetId="1">#REF!</definedName>
    <definedName name="qqq" localSheetId="11">#REF!</definedName>
    <definedName name="qqq" localSheetId="19">#REF!</definedName>
    <definedName name="qqq" localSheetId="2">#REF!</definedName>
    <definedName name="qqq" localSheetId="20">#REF!</definedName>
    <definedName name="qqq" localSheetId="3">#REF!</definedName>
    <definedName name="qqq" localSheetId="4">#REF!</definedName>
    <definedName name="qqq" localSheetId="5">#REF!</definedName>
    <definedName name="qqq" localSheetId="6">#REF!</definedName>
    <definedName name="qqq" localSheetId="7">#REF!</definedName>
    <definedName name="qqq" localSheetId="8">#REF!</definedName>
    <definedName name="qqq" localSheetId="0">#REF!</definedName>
    <definedName name="qqq">#REF!</definedName>
    <definedName name="RR" localSheetId="9">#REF!</definedName>
    <definedName name="RR" localSheetId="1">#REF!</definedName>
    <definedName name="RR" localSheetId="11">#REF!</definedName>
    <definedName name="RR" localSheetId="19">#REF!</definedName>
    <definedName name="RR" localSheetId="2">#REF!</definedName>
    <definedName name="RR" localSheetId="20">#REF!</definedName>
    <definedName name="RR" localSheetId="3">#REF!</definedName>
    <definedName name="RR" localSheetId="4">#REF!</definedName>
    <definedName name="RR" localSheetId="5">#REF!</definedName>
    <definedName name="RR" localSheetId="6">#REF!</definedName>
    <definedName name="RR" localSheetId="7">#REF!</definedName>
    <definedName name="RR" localSheetId="8">#REF!</definedName>
    <definedName name="RR" localSheetId="0">#REF!</definedName>
    <definedName name="RR">#REF!</definedName>
    <definedName name="rrr" localSheetId="9">#REF!</definedName>
    <definedName name="rrr" localSheetId="1">#REF!</definedName>
    <definedName name="rrr" localSheetId="11">#REF!</definedName>
    <definedName name="rrr" localSheetId="19">#REF!</definedName>
    <definedName name="rrr" localSheetId="2">#REF!</definedName>
    <definedName name="rrr" localSheetId="20">#REF!</definedName>
    <definedName name="rrr" localSheetId="3">#REF!</definedName>
    <definedName name="rrr" localSheetId="4">#REF!</definedName>
    <definedName name="rrr" localSheetId="5">#REF!</definedName>
    <definedName name="rrr" localSheetId="6">#REF!</definedName>
    <definedName name="rrr" localSheetId="7">#REF!</definedName>
    <definedName name="rrr" localSheetId="8">#REF!</definedName>
    <definedName name="rrr" localSheetId="0">#REF!</definedName>
    <definedName name="rrr">#REF!</definedName>
    <definedName name="s" localSheetId="9">#REF!</definedName>
    <definedName name="s" localSheetId="1">#REF!</definedName>
    <definedName name="s" localSheetId="11">#REF!</definedName>
    <definedName name="s" localSheetId="19">#REF!</definedName>
    <definedName name="s" localSheetId="2">#REF!</definedName>
    <definedName name="s" localSheetId="20">#REF!</definedName>
    <definedName name="s" localSheetId="3">#REF!</definedName>
    <definedName name="s" localSheetId="4">#REF!</definedName>
    <definedName name="s" localSheetId="5">#REF!</definedName>
    <definedName name="s" localSheetId="6">#REF!</definedName>
    <definedName name="s" localSheetId="7">#REF!</definedName>
    <definedName name="s" localSheetId="8">#REF!</definedName>
    <definedName name="s" localSheetId="0">#REF!</definedName>
    <definedName name="s">#REF!</definedName>
    <definedName name="sdf" localSheetId="9">#REF!</definedName>
    <definedName name="sdf" localSheetId="1">#REF!</definedName>
    <definedName name="sdf" localSheetId="11">#REF!</definedName>
    <definedName name="sdf" localSheetId="19">#REF!</definedName>
    <definedName name="sdf" localSheetId="2">#REF!</definedName>
    <definedName name="sdf" localSheetId="20">#REF!</definedName>
    <definedName name="sdf" localSheetId="3">#REF!</definedName>
    <definedName name="sdf" localSheetId="4">#REF!</definedName>
    <definedName name="sdf" localSheetId="5">#REF!</definedName>
    <definedName name="sdf" localSheetId="6">#REF!</definedName>
    <definedName name="sdf" localSheetId="7">#REF!</definedName>
    <definedName name="sdf" localSheetId="8">#REF!</definedName>
    <definedName name="sdf" localSheetId="0">#REF!</definedName>
    <definedName name="sdf">#REF!</definedName>
    <definedName name="sdfrtyg" localSheetId="9">#REF!</definedName>
    <definedName name="sdfrtyg" localSheetId="1">#REF!</definedName>
    <definedName name="sdfrtyg" localSheetId="11">#REF!</definedName>
    <definedName name="sdfrtyg" localSheetId="19">#REF!</definedName>
    <definedName name="sdfrtyg" localSheetId="2">#REF!</definedName>
    <definedName name="sdfrtyg" localSheetId="20">#REF!</definedName>
    <definedName name="sdfrtyg" localSheetId="3">#REF!</definedName>
    <definedName name="sdfrtyg" localSheetId="4">#REF!</definedName>
    <definedName name="sdfrtyg" localSheetId="5">#REF!</definedName>
    <definedName name="sdfrtyg" localSheetId="6">#REF!</definedName>
    <definedName name="sdfrtyg" localSheetId="7">#REF!</definedName>
    <definedName name="sdfrtyg" localSheetId="8">#REF!</definedName>
    <definedName name="sdfrtyg" localSheetId="0">#REF!</definedName>
    <definedName name="sdfrtyg">#REF!</definedName>
    <definedName name="sdfzs" localSheetId="9">#REF!</definedName>
    <definedName name="sdfzs" localSheetId="1">#REF!</definedName>
    <definedName name="sdfzs" localSheetId="11">#REF!</definedName>
    <definedName name="sdfzs" localSheetId="19">#REF!</definedName>
    <definedName name="sdfzs" localSheetId="2">#REF!</definedName>
    <definedName name="sdfzs" localSheetId="20">#REF!</definedName>
    <definedName name="sdfzs" localSheetId="3">#REF!</definedName>
    <definedName name="sdfzs" localSheetId="4">#REF!</definedName>
    <definedName name="sdfzs" localSheetId="5">#REF!</definedName>
    <definedName name="sdfzs" localSheetId="6">#REF!</definedName>
    <definedName name="sdfzs" localSheetId="7">#REF!</definedName>
    <definedName name="sdfzs" localSheetId="8">#REF!</definedName>
    <definedName name="sdfzs" localSheetId="0">#REF!</definedName>
    <definedName name="sdfzs">#REF!</definedName>
    <definedName name="sdvv" localSheetId="9">#REF!</definedName>
    <definedName name="sdvv" localSheetId="1">#REF!</definedName>
    <definedName name="sdvv" localSheetId="11">#REF!</definedName>
    <definedName name="sdvv" localSheetId="19">#REF!</definedName>
    <definedName name="sdvv" localSheetId="2">#REF!</definedName>
    <definedName name="sdvv" localSheetId="20">#REF!</definedName>
    <definedName name="sdvv" localSheetId="3">#REF!</definedName>
    <definedName name="sdvv" localSheetId="4">#REF!</definedName>
    <definedName name="sdvv" localSheetId="5">#REF!</definedName>
    <definedName name="sdvv" localSheetId="6">#REF!</definedName>
    <definedName name="sdvv" localSheetId="7">#REF!</definedName>
    <definedName name="sdvv" localSheetId="8">#REF!</definedName>
    <definedName name="sdvv" localSheetId="0">#REF!</definedName>
    <definedName name="sdvv">#REF!</definedName>
    <definedName name="sg" localSheetId="9">#REF!</definedName>
    <definedName name="sg" localSheetId="1">#REF!</definedName>
    <definedName name="sg" localSheetId="11">#REF!</definedName>
    <definedName name="sg" localSheetId="19">#REF!</definedName>
    <definedName name="sg" localSheetId="2">#REF!</definedName>
    <definedName name="sg" localSheetId="20">#REF!</definedName>
    <definedName name="sg" localSheetId="3">#REF!</definedName>
    <definedName name="sg" localSheetId="4">#REF!</definedName>
    <definedName name="sg" localSheetId="5">#REF!</definedName>
    <definedName name="sg" localSheetId="6">#REF!</definedName>
    <definedName name="sg" localSheetId="7">#REF!</definedName>
    <definedName name="sg" localSheetId="8">#REF!</definedName>
    <definedName name="sg" localSheetId="0">#REF!</definedName>
    <definedName name="sg">#REF!</definedName>
    <definedName name="ss" localSheetId="9">#REF!</definedName>
    <definedName name="ss" localSheetId="1">#REF!</definedName>
    <definedName name="ss" localSheetId="11">#REF!</definedName>
    <definedName name="ss" localSheetId="19">#REF!</definedName>
    <definedName name="ss" localSheetId="2">#REF!</definedName>
    <definedName name="ss" localSheetId="20">#REF!</definedName>
    <definedName name="ss" localSheetId="3">#REF!</definedName>
    <definedName name="ss" localSheetId="4">#REF!</definedName>
    <definedName name="ss" localSheetId="5">#REF!</definedName>
    <definedName name="ss" localSheetId="6">#REF!</definedName>
    <definedName name="ss" localSheetId="7">#REF!</definedName>
    <definedName name="ss" localSheetId="8">#REF!</definedName>
    <definedName name="ss" localSheetId="0">#REF!</definedName>
    <definedName name="ss">#REF!</definedName>
    <definedName name="ssd" localSheetId="9">#REF!</definedName>
    <definedName name="ssd" localSheetId="1">#REF!</definedName>
    <definedName name="ssd" localSheetId="11">#REF!</definedName>
    <definedName name="ssd" localSheetId="19">#REF!</definedName>
    <definedName name="ssd" localSheetId="2">#REF!</definedName>
    <definedName name="ssd" localSheetId="20">#REF!</definedName>
    <definedName name="ssd" localSheetId="3">#REF!</definedName>
    <definedName name="ssd" localSheetId="4">#REF!</definedName>
    <definedName name="ssd" localSheetId="5">#REF!</definedName>
    <definedName name="ssd" localSheetId="6">#REF!</definedName>
    <definedName name="ssd" localSheetId="7">#REF!</definedName>
    <definedName name="ssd" localSheetId="8">#REF!</definedName>
    <definedName name="ssd" localSheetId="0">#REF!</definedName>
    <definedName name="ssd">#REF!</definedName>
    <definedName name="sssd" localSheetId="9">#REF!</definedName>
    <definedName name="sssd" localSheetId="1">#REF!</definedName>
    <definedName name="sssd" localSheetId="11">#REF!</definedName>
    <definedName name="sssd" localSheetId="19">#REF!</definedName>
    <definedName name="sssd" localSheetId="2">#REF!</definedName>
    <definedName name="sssd" localSheetId="20">#REF!</definedName>
    <definedName name="sssd" localSheetId="3">#REF!</definedName>
    <definedName name="sssd" localSheetId="4">#REF!</definedName>
    <definedName name="sssd" localSheetId="5">#REF!</definedName>
    <definedName name="sssd" localSheetId="6">#REF!</definedName>
    <definedName name="sssd" localSheetId="7">#REF!</definedName>
    <definedName name="sssd" localSheetId="8">#REF!</definedName>
    <definedName name="sssd" localSheetId="0">#REF!</definedName>
    <definedName name="sssd">#REF!</definedName>
    <definedName name="ssssssssssssss" localSheetId="9">#REF!</definedName>
    <definedName name="ssssssssssssss" localSheetId="1">#REF!</definedName>
    <definedName name="ssssssssssssss" localSheetId="11">#REF!</definedName>
    <definedName name="ssssssssssssss" localSheetId="19">#REF!</definedName>
    <definedName name="ssssssssssssss" localSheetId="2">#REF!</definedName>
    <definedName name="ssssssssssssss" localSheetId="20">#REF!</definedName>
    <definedName name="ssssssssssssss" localSheetId="3">#REF!</definedName>
    <definedName name="ssssssssssssss" localSheetId="4">#REF!</definedName>
    <definedName name="ssssssssssssss" localSheetId="5">#REF!</definedName>
    <definedName name="ssssssssssssss" localSheetId="6">#REF!</definedName>
    <definedName name="ssssssssssssss" localSheetId="7">#REF!</definedName>
    <definedName name="ssssssssssssss" localSheetId="8">#REF!</definedName>
    <definedName name="ssssssssssssss" localSheetId="0">#REF!</definedName>
    <definedName name="ssssssssssssss">#REF!</definedName>
    <definedName name="t" localSheetId="9">#REF!</definedName>
    <definedName name="t" localSheetId="1">#REF!</definedName>
    <definedName name="t" localSheetId="11">#REF!</definedName>
    <definedName name="t" localSheetId="19">#REF!</definedName>
    <definedName name="t" localSheetId="2">#REF!</definedName>
    <definedName name="t" localSheetId="20">#REF!</definedName>
    <definedName name="t" localSheetId="3">#REF!</definedName>
    <definedName name="t" localSheetId="4">#REF!</definedName>
    <definedName name="t" localSheetId="5">#REF!</definedName>
    <definedName name="t" localSheetId="6">#REF!</definedName>
    <definedName name="t" localSheetId="7">#REF!</definedName>
    <definedName name="t" localSheetId="8">#REF!</definedName>
    <definedName name="t" localSheetId="0">#REF!</definedName>
    <definedName name="t">#REF!</definedName>
    <definedName name="tav" localSheetId="9">#REF!</definedName>
    <definedName name="tav" localSheetId="1">#REF!</definedName>
    <definedName name="tav" localSheetId="11">#REF!</definedName>
    <definedName name="tav" localSheetId="19">#REF!</definedName>
    <definedName name="tav" localSheetId="2">#REF!</definedName>
    <definedName name="tav" localSheetId="20">#REF!</definedName>
    <definedName name="tav" localSheetId="3">#REF!</definedName>
    <definedName name="tav" localSheetId="4">#REF!</definedName>
    <definedName name="tav" localSheetId="5">#REF!</definedName>
    <definedName name="tav" localSheetId="6">#REF!</definedName>
    <definedName name="tav" localSheetId="7">#REF!</definedName>
    <definedName name="tav" localSheetId="8">#REF!</definedName>
    <definedName name="tav" localSheetId="0">#REF!</definedName>
    <definedName name="tav">#REF!</definedName>
    <definedName name="tavola" localSheetId="9">#REF!</definedName>
    <definedName name="tavola" localSheetId="1">#REF!</definedName>
    <definedName name="tavola" localSheetId="11">#REF!</definedName>
    <definedName name="tavola" localSheetId="19">#REF!</definedName>
    <definedName name="tavola" localSheetId="2">#REF!</definedName>
    <definedName name="tavola" localSheetId="20">#REF!</definedName>
    <definedName name="tavola" localSheetId="3">#REF!</definedName>
    <definedName name="tavola" localSheetId="4">#REF!</definedName>
    <definedName name="tavola" localSheetId="5">#REF!</definedName>
    <definedName name="tavola" localSheetId="6">#REF!</definedName>
    <definedName name="tavola" localSheetId="7">#REF!</definedName>
    <definedName name="tavola" localSheetId="8">#REF!</definedName>
    <definedName name="tavola" localSheetId="0">#REF!</definedName>
    <definedName name="tavola">#REF!</definedName>
    <definedName name="thy" localSheetId="9">#REF!</definedName>
    <definedName name="thy" localSheetId="1">#REF!</definedName>
    <definedName name="thy" localSheetId="11">#REF!</definedName>
    <definedName name="thy" localSheetId="19">#REF!</definedName>
    <definedName name="thy" localSheetId="2">#REF!</definedName>
    <definedName name="thy" localSheetId="20">#REF!</definedName>
    <definedName name="thy" localSheetId="3">#REF!</definedName>
    <definedName name="thy" localSheetId="4">#REF!</definedName>
    <definedName name="thy" localSheetId="5">#REF!</definedName>
    <definedName name="thy" localSheetId="6">#REF!</definedName>
    <definedName name="thy" localSheetId="7">#REF!</definedName>
    <definedName name="thy" localSheetId="8">#REF!</definedName>
    <definedName name="thy" localSheetId="0">#REF!</definedName>
    <definedName name="thy">#REF!</definedName>
    <definedName name="Titoli_stampa_MI" localSheetId="9">#REF!</definedName>
    <definedName name="Titoli_stampa_MI" localSheetId="1">#REF!</definedName>
    <definedName name="Titoli_stampa_MI" localSheetId="11">#REF!</definedName>
    <definedName name="Titoli_stampa_MI" localSheetId="19">#REF!</definedName>
    <definedName name="Titoli_stampa_MI" localSheetId="2">#REF!</definedName>
    <definedName name="Titoli_stampa_MI" localSheetId="20">#REF!</definedName>
    <definedName name="Titoli_stampa_MI" localSheetId="3">#REF!</definedName>
    <definedName name="Titoli_stampa_MI" localSheetId="4">#REF!</definedName>
    <definedName name="Titoli_stampa_MI" localSheetId="5">#REF!</definedName>
    <definedName name="Titoli_stampa_MI" localSheetId="6">#REF!</definedName>
    <definedName name="Titoli_stampa_MI" localSheetId="7">#REF!</definedName>
    <definedName name="Titoli_stampa_MI" localSheetId="8">#REF!</definedName>
    <definedName name="Titoli_stampa_MI" localSheetId="0">#REF!</definedName>
    <definedName name="Titoli_stampa_MI">#REF!</definedName>
    <definedName name="tp" localSheetId="9">#REF!</definedName>
    <definedName name="tp" localSheetId="1">#REF!</definedName>
    <definedName name="tp" localSheetId="11">#REF!</definedName>
    <definedName name="tp" localSheetId="19">#REF!</definedName>
    <definedName name="tp" localSheetId="2">#REF!</definedName>
    <definedName name="tp" localSheetId="20">#REF!</definedName>
    <definedName name="tp" localSheetId="3">#REF!</definedName>
    <definedName name="tp" localSheetId="4">#REF!</definedName>
    <definedName name="tp" localSheetId="5">#REF!</definedName>
    <definedName name="tp" localSheetId="6">#REF!</definedName>
    <definedName name="tp" localSheetId="7">#REF!</definedName>
    <definedName name="tp" localSheetId="8">#REF!</definedName>
    <definedName name="tp" localSheetId="0">#REF!</definedName>
    <definedName name="tp">#REF!</definedName>
    <definedName name="tpl" localSheetId="9">#REF!</definedName>
    <definedName name="tpl" localSheetId="1">#REF!</definedName>
    <definedName name="tpl" localSheetId="11">#REF!</definedName>
    <definedName name="tpl" localSheetId="19">#REF!</definedName>
    <definedName name="tpl" localSheetId="2">#REF!</definedName>
    <definedName name="tpl" localSheetId="20">#REF!</definedName>
    <definedName name="tpl" localSheetId="3">#REF!</definedName>
    <definedName name="tpl" localSheetId="4">#REF!</definedName>
    <definedName name="tpl" localSheetId="5">#REF!</definedName>
    <definedName name="tpl" localSheetId="6">#REF!</definedName>
    <definedName name="tpl" localSheetId="7">#REF!</definedName>
    <definedName name="tpl" localSheetId="8">#REF!</definedName>
    <definedName name="tpl" localSheetId="0">#REF!</definedName>
    <definedName name="tpl">#REF!</definedName>
    <definedName name="tpoò" localSheetId="9">#REF!</definedName>
    <definedName name="tpoò" localSheetId="1">#REF!</definedName>
    <definedName name="tpoò" localSheetId="11">#REF!</definedName>
    <definedName name="tpoò" localSheetId="19">#REF!</definedName>
    <definedName name="tpoò" localSheetId="2">#REF!</definedName>
    <definedName name="tpoò" localSheetId="20">#REF!</definedName>
    <definedName name="tpoò" localSheetId="3">#REF!</definedName>
    <definedName name="tpoò" localSheetId="4">#REF!</definedName>
    <definedName name="tpoò" localSheetId="5">#REF!</definedName>
    <definedName name="tpoò" localSheetId="6">#REF!</definedName>
    <definedName name="tpoò" localSheetId="7">#REF!</definedName>
    <definedName name="tpoò" localSheetId="8">#REF!</definedName>
    <definedName name="tpoò" localSheetId="0">#REF!</definedName>
    <definedName name="tpoò">#REF!</definedName>
    <definedName name="TT" localSheetId="9">#REF!</definedName>
    <definedName name="TT" localSheetId="1">#REF!</definedName>
    <definedName name="TT" localSheetId="11">#REF!</definedName>
    <definedName name="TT" localSheetId="19">#REF!</definedName>
    <definedName name="TT" localSheetId="2">#REF!</definedName>
    <definedName name="TT" localSheetId="20">#REF!</definedName>
    <definedName name="TT" localSheetId="3">#REF!</definedName>
    <definedName name="TT" localSheetId="4">#REF!</definedName>
    <definedName name="TT" localSheetId="5">#REF!</definedName>
    <definedName name="TT" localSheetId="6">#REF!</definedName>
    <definedName name="TT" localSheetId="7">#REF!</definedName>
    <definedName name="TT" localSheetId="8">#REF!</definedName>
    <definedName name="TT" localSheetId="0">#REF!</definedName>
    <definedName name="TT">#REF!</definedName>
    <definedName name="tttt" localSheetId="9">#REF!</definedName>
    <definedName name="tttt" localSheetId="1">#REF!</definedName>
    <definedName name="tttt" localSheetId="11">#REF!</definedName>
    <definedName name="tttt" localSheetId="19">#REF!</definedName>
    <definedName name="tttt" localSheetId="2">#REF!</definedName>
    <definedName name="tttt" localSheetId="20">#REF!</definedName>
    <definedName name="tttt" localSheetId="3">#REF!</definedName>
    <definedName name="tttt" localSheetId="4">#REF!</definedName>
    <definedName name="tttt" localSheetId="5">#REF!</definedName>
    <definedName name="tttt" localSheetId="6">#REF!</definedName>
    <definedName name="tttt" localSheetId="7">#REF!</definedName>
    <definedName name="tttt" localSheetId="8">#REF!</definedName>
    <definedName name="tttt" localSheetId="0">#REF!</definedName>
    <definedName name="tttt">#REF!</definedName>
    <definedName name="tyiuty" localSheetId="9">#REF!</definedName>
    <definedName name="tyiuty" localSheetId="1">#REF!</definedName>
    <definedName name="tyiuty" localSheetId="11">#REF!</definedName>
    <definedName name="tyiuty" localSheetId="19">#REF!</definedName>
    <definedName name="tyiuty" localSheetId="2">#REF!</definedName>
    <definedName name="tyiuty" localSheetId="20">#REF!</definedName>
    <definedName name="tyiuty" localSheetId="3">#REF!</definedName>
    <definedName name="tyiuty" localSheetId="4">#REF!</definedName>
    <definedName name="tyiuty" localSheetId="5">#REF!</definedName>
    <definedName name="tyiuty" localSheetId="6">#REF!</definedName>
    <definedName name="tyiuty" localSheetId="7">#REF!</definedName>
    <definedName name="tyiuty" localSheetId="8">#REF!</definedName>
    <definedName name="tyiuty" localSheetId="0">#REF!</definedName>
    <definedName name="tyiuty">#REF!</definedName>
    <definedName name="tyokyt" localSheetId="9">#REF!</definedName>
    <definedName name="tyokyt" localSheetId="1">#REF!</definedName>
    <definedName name="tyokyt" localSheetId="11">#REF!</definedName>
    <definedName name="tyokyt" localSheetId="19">#REF!</definedName>
    <definedName name="tyokyt" localSheetId="2">#REF!</definedName>
    <definedName name="tyokyt" localSheetId="20">#REF!</definedName>
    <definedName name="tyokyt" localSheetId="3">#REF!</definedName>
    <definedName name="tyokyt" localSheetId="4">#REF!</definedName>
    <definedName name="tyokyt" localSheetId="5">#REF!</definedName>
    <definedName name="tyokyt" localSheetId="6">#REF!</definedName>
    <definedName name="tyokyt" localSheetId="7">#REF!</definedName>
    <definedName name="tyokyt" localSheetId="8">#REF!</definedName>
    <definedName name="tyokyt" localSheetId="0">#REF!</definedName>
    <definedName name="tyokyt">#REF!</definedName>
    <definedName name="ukyt" localSheetId="9">#REF!</definedName>
    <definedName name="ukyt" localSheetId="1">#REF!</definedName>
    <definedName name="ukyt" localSheetId="11">#REF!</definedName>
    <definedName name="ukyt" localSheetId="19">#REF!</definedName>
    <definedName name="ukyt" localSheetId="2">#REF!</definedName>
    <definedName name="ukyt" localSheetId="20">#REF!</definedName>
    <definedName name="ukyt" localSheetId="3">#REF!</definedName>
    <definedName name="ukyt" localSheetId="4">#REF!</definedName>
    <definedName name="ukyt" localSheetId="5">#REF!</definedName>
    <definedName name="ukyt" localSheetId="6">#REF!</definedName>
    <definedName name="ukyt" localSheetId="7">#REF!</definedName>
    <definedName name="ukyt" localSheetId="8">#REF!</definedName>
    <definedName name="ukyt" localSheetId="0">#REF!</definedName>
    <definedName name="ukyt">#REF!</definedName>
    <definedName name="umb" localSheetId="9">#REF!</definedName>
    <definedName name="umb" localSheetId="1">#REF!</definedName>
    <definedName name="umb" localSheetId="11">#REF!</definedName>
    <definedName name="umb" localSheetId="19">#REF!</definedName>
    <definedName name="umb" localSheetId="2">#REF!</definedName>
    <definedName name="umb" localSheetId="20">#REF!</definedName>
    <definedName name="umb" localSheetId="3">#REF!</definedName>
    <definedName name="umb" localSheetId="4">#REF!</definedName>
    <definedName name="umb" localSheetId="5">#REF!</definedName>
    <definedName name="umb" localSheetId="6">#REF!</definedName>
    <definedName name="umb" localSheetId="7">#REF!</definedName>
    <definedName name="umb" localSheetId="8">#REF!</definedName>
    <definedName name="umb" localSheetId="0">#REF!</definedName>
    <definedName name="umb">#REF!</definedName>
    <definedName name="UU" localSheetId="9">#REF!</definedName>
    <definedName name="UU" localSheetId="1">#REF!</definedName>
    <definedName name="UU" localSheetId="11">#REF!</definedName>
    <definedName name="UU" localSheetId="19">#REF!</definedName>
    <definedName name="UU" localSheetId="2">#REF!</definedName>
    <definedName name="UU" localSheetId="20">#REF!</definedName>
    <definedName name="UU" localSheetId="3">#REF!</definedName>
    <definedName name="UU" localSheetId="4">#REF!</definedName>
    <definedName name="UU" localSheetId="5">#REF!</definedName>
    <definedName name="UU" localSheetId="6">#REF!</definedName>
    <definedName name="UU" localSheetId="7">#REF!</definedName>
    <definedName name="UU" localSheetId="8">#REF!</definedName>
    <definedName name="UU" localSheetId="0">#REF!</definedName>
    <definedName name="UU">#REF!</definedName>
    <definedName name="uuu" localSheetId="9">#REF!</definedName>
    <definedName name="uuu" localSheetId="1">#REF!</definedName>
    <definedName name="uuu" localSheetId="11">#REF!</definedName>
    <definedName name="uuu" localSheetId="19">#REF!</definedName>
    <definedName name="uuu" localSheetId="2">#REF!</definedName>
    <definedName name="uuu" localSheetId="20">#REF!</definedName>
    <definedName name="uuu" localSheetId="3">#REF!</definedName>
    <definedName name="uuu" localSheetId="4">#REF!</definedName>
    <definedName name="uuu" localSheetId="5">#REF!</definedName>
    <definedName name="uuu" localSheetId="6">#REF!</definedName>
    <definedName name="uuu" localSheetId="7">#REF!</definedName>
    <definedName name="uuu" localSheetId="8">#REF!</definedName>
    <definedName name="uuu" localSheetId="0">#REF!</definedName>
    <definedName name="uuu">#REF!</definedName>
    <definedName name="vfgtyh" localSheetId="9">#REF!</definedName>
    <definedName name="vfgtyh" localSheetId="1">#REF!</definedName>
    <definedName name="vfgtyh" localSheetId="11">#REF!</definedName>
    <definedName name="vfgtyh" localSheetId="19">#REF!</definedName>
    <definedName name="vfgtyh" localSheetId="2">#REF!</definedName>
    <definedName name="vfgtyh" localSheetId="20">#REF!</definedName>
    <definedName name="vfgtyh" localSheetId="3">#REF!</definedName>
    <definedName name="vfgtyh" localSheetId="4">#REF!</definedName>
    <definedName name="vfgtyh" localSheetId="5">#REF!</definedName>
    <definedName name="vfgtyh" localSheetId="6">#REF!</definedName>
    <definedName name="vfgtyh" localSheetId="7">#REF!</definedName>
    <definedName name="vfgtyh" localSheetId="8">#REF!</definedName>
    <definedName name="vfgtyh" localSheetId="0">#REF!</definedName>
    <definedName name="vfgtyh">#REF!</definedName>
    <definedName name="vn" localSheetId="9">#REF!</definedName>
    <definedName name="vn" localSheetId="1">#REF!</definedName>
    <definedName name="vn" localSheetId="11">#REF!</definedName>
    <definedName name="vn" localSheetId="19">#REF!</definedName>
    <definedName name="vn" localSheetId="2">#REF!</definedName>
    <definedName name="vn" localSheetId="20">#REF!</definedName>
    <definedName name="vn" localSheetId="3">#REF!</definedName>
    <definedName name="vn" localSheetId="4">#REF!</definedName>
    <definedName name="vn" localSheetId="5">#REF!</definedName>
    <definedName name="vn" localSheetId="6">#REF!</definedName>
    <definedName name="vn" localSheetId="7">#REF!</definedName>
    <definedName name="vn" localSheetId="8">#REF!</definedName>
    <definedName name="vn" localSheetId="0">#REF!</definedName>
    <definedName name="vn">#REF!</definedName>
    <definedName name="vv" localSheetId="9">#REF!</definedName>
    <definedName name="vv" localSheetId="1">#REF!</definedName>
    <definedName name="vv" localSheetId="11">#REF!</definedName>
    <definedName name="vv" localSheetId="19">#REF!</definedName>
    <definedName name="vv" localSheetId="2">#REF!</definedName>
    <definedName name="vv" localSheetId="20">#REF!</definedName>
    <definedName name="vv" localSheetId="3">#REF!</definedName>
    <definedName name="vv" localSheetId="4">#REF!</definedName>
    <definedName name="vv" localSheetId="5">#REF!</definedName>
    <definedName name="vv" localSheetId="6">#REF!</definedName>
    <definedName name="vv" localSheetId="7">#REF!</definedName>
    <definedName name="vv" localSheetId="8">#REF!</definedName>
    <definedName name="vv" localSheetId="0">#REF!</definedName>
    <definedName name="vv">#REF!</definedName>
    <definedName name="vxxv" localSheetId="9">#REF!</definedName>
    <definedName name="vxxv" localSheetId="1">#REF!</definedName>
    <definedName name="vxxv" localSheetId="11">#REF!</definedName>
    <definedName name="vxxv" localSheetId="19">#REF!</definedName>
    <definedName name="vxxv" localSheetId="2">#REF!</definedName>
    <definedName name="vxxv" localSheetId="20">#REF!</definedName>
    <definedName name="vxxv" localSheetId="3">#REF!</definedName>
    <definedName name="vxxv" localSheetId="4">#REF!</definedName>
    <definedName name="vxxv" localSheetId="5">#REF!</definedName>
    <definedName name="vxxv" localSheetId="6">#REF!</definedName>
    <definedName name="vxxv" localSheetId="7">#REF!</definedName>
    <definedName name="vxxv" localSheetId="8">#REF!</definedName>
    <definedName name="vxxv" localSheetId="0">#REF!</definedName>
    <definedName name="vxxv">#REF!</definedName>
    <definedName name="W" localSheetId="9">#REF!</definedName>
    <definedName name="W" localSheetId="1">#REF!</definedName>
    <definedName name="W" localSheetId="11">#REF!</definedName>
    <definedName name="W" localSheetId="19">#REF!</definedName>
    <definedName name="W" localSheetId="2">#REF!</definedName>
    <definedName name="W" localSheetId="20">#REF!</definedName>
    <definedName name="W" localSheetId="3">#REF!</definedName>
    <definedName name="W" localSheetId="4">#REF!</definedName>
    <definedName name="W" localSheetId="5">#REF!</definedName>
    <definedName name="W" localSheetId="6">#REF!</definedName>
    <definedName name="W" localSheetId="7">#REF!</definedName>
    <definedName name="W" localSheetId="8">#REF!</definedName>
    <definedName name="W" localSheetId="0">#REF!</definedName>
    <definedName name="W">#REF!</definedName>
    <definedName name="www" localSheetId="9">#REF!</definedName>
    <definedName name="www" localSheetId="1">#REF!</definedName>
    <definedName name="www" localSheetId="11">#REF!</definedName>
    <definedName name="www" localSheetId="19">#REF!</definedName>
    <definedName name="www" localSheetId="2">#REF!</definedName>
    <definedName name="www" localSheetId="20">#REF!</definedName>
    <definedName name="www" localSheetId="3">#REF!</definedName>
    <definedName name="www" localSheetId="4">#REF!</definedName>
    <definedName name="www" localSheetId="5">#REF!</definedName>
    <definedName name="www" localSheetId="6">#REF!</definedName>
    <definedName name="www" localSheetId="7">#REF!</definedName>
    <definedName name="www" localSheetId="8">#REF!</definedName>
    <definedName name="www" localSheetId="0">#REF!</definedName>
    <definedName name="www">#REF!</definedName>
    <definedName name="wwwwwwwwwwwwww" localSheetId="9">#REF!</definedName>
    <definedName name="wwwwwwwwwwwwww" localSheetId="1">#REF!</definedName>
    <definedName name="wwwwwwwwwwwwww" localSheetId="11">#REF!</definedName>
    <definedName name="wwwwwwwwwwwwww" localSheetId="19">#REF!</definedName>
    <definedName name="wwwwwwwwwwwwww" localSheetId="2">#REF!</definedName>
    <definedName name="wwwwwwwwwwwwww" localSheetId="20">#REF!</definedName>
    <definedName name="wwwwwwwwwwwwww" localSheetId="3">#REF!</definedName>
    <definedName name="wwwwwwwwwwwwww" localSheetId="4">#REF!</definedName>
    <definedName name="wwwwwwwwwwwwww" localSheetId="5">#REF!</definedName>
    <definedName name="wwwwwwwwwwwwww" localSheetId="6">#REF!</definedName>
    <definedName name="wwwwwwwwwwwwww" localSheetId="7">#REF!</definedName>
    <definedName name="wwwwwwwwwwwwww" localSheetId="8">#REF!</definedName>
    <definedName name="wwwwwwwwwwwwww" localSheetId="0">#REF!</definedName>
    <definedName name="wwwwwwwwwwwwww">#REF!</definedName>
    <definedName name="x" localSheetId="9">#REF!</definedName>
    <definedName name="x" localSheetId="1">#REF!</definedName>
    <definedName name="x" localSheetId="11">#REF!</definedName>
    <definedName name="x" localSheetId="19">#REF!</definedName>
    <definedName name="x" localSheetId="2">#REF!</definedName>
    <definedName name="x" localSheetId="20">#REF!</definedName>
    <definedName name="x" localSheetId="3">#REF!</definedName>
    <definedName name="x" localSheetId="4">#REF!</definedName>
    <definedName name="x" localSheetId="5">#REF!</definedName>
    <definedName name="x" localSheetId="6">#REF!</definedName>
    <definedName name="x" localSheetId="7">#REF!</definedName>
    <definedName name="x" localSheetId="8">#REF!</definedName>
    <definedName name="x" localSheetId="0">#REF!</definedName>
    <definedName name="x">#REF!</definedName>
    <definedName name="xbcv" localSheetId="9">#REF!</definedName>
    <definedName name="xbcv" localSheetId="1">#REF!</definedName>
    <definedName name="xbcv" localSheetId="11">#REF!</definedName>
    <definedName name="xbcv" localSheetId="19">#REF!</definedName>
    <definedName name="xbcv" localSheetId="2">#REF!</definedName>
    <definedName name="xbcv" localSheetId="20">#REF!</definedName>
    <definedName name="xbcv" localSheetId="3">#REF!</definedName>
    <definedName name="xbcv" localSheetId="4">#REF!</definedName>
    <definedName name="xbcv" localSheetId="5">#REF!</definedName>
    <definedName name="xbcv" localSheetId="6">#REF!</definedName>
    <definedName name="xbcv" localSheetId="7">#REF!</definedName>
    <definedName name="xbcv" localSheetId="8">#REF!</definedName>
    <definedName name="xbcv" localSheetId="0">#REF!</definedName>
    <definedName name="xbcv">#REF!</definedName>
    <definedName name="xx" localSheetId="9">#REF!</definedName>
    <definedName name="xx" localSheetId="1">#REF!</definedName>
    <definedName name="xx" localSheetId="11">#REF!</definedName>
    <definedName name="xx" localSheetId="19">#REF!</definedName>
    <definedName name="xx" localSheetId="2">#REF!</definedName>
    <definedName name="xx" localSheetId="20">#REF!</definedName>
    <definedName name="xx" localSheetId="3">#REF!</definedName>
    <definedName name="xx" localSheetId="4">#REF!</definedName>
    <definedName name="xx" localSheetId="5">#REF!</definedName>
    <definedName name="xx" localSheetId="6">#REF!</definedName>
    <definedName name="xx" localSheetId="7">#REF!</definedName>
    <definedName name="xx" localSheetId="8">#REF!</definedName>
    <definedName name="xx" localSheetId="0">#REF!</definedName>
    <definedName name="xx">#REF!</definedName>
    <definedName name="xxsdf" localSheetId="9">#REF!</definedName>
    <definedName name="xxsdf" localSheetId="1">#REF!</definedName>
    <definedName name="xxsdf" localSheetId="11">#REF!</definedName>
    <definedName name="xxsdf" localSheetId="19">#REF!</definedName>
    <definedName name="xxsdf" localSheetId="2">#REF!</definedName>
    <definedName name="xxsdf" localSheetId="20">#REF!</definedName>
    <definedName name="xxsdf" localSheetId="3">#REF!</definedName>
    <definedName name="xxsdf" localSheetId="4">#REF!</definedName>
    <definedName name="xxsdf" localSheetId="5">#REF!</definedName>
    <definedName name="xxsdf" localSheetId="6">#REF!</definedName>
    <definedName name="xxsdf" localSheetId="7">#REF!</definedName>
    <definedName name="xxsdf" localSheetId="8">#REF!</definedName>
    <definedName name="xxsdf" localSheetId="0">#REF!</definedName>
    <definedName name="xxsdf">#REF!</definedName>
    <definedName name="xxxd" localSheetId="9">#REF!</definedName>
    <definedName name="xxxd" localSheetId="1">#REF!</definedName>
    <definedName name="xxxd" localSheetId="11">#REF!</definedName>
    <definedName name="xxxd" localSheetId="19">#REF!</definedName>
    <definedName name="xxxd" localSheetId="2">#REF!</definedName>
    <definedName name="xxxd" localSheetId="20">#REF!</definedName>
    <definedName name="xxxd" localSheetId="3">#REF!</definedName>
    <definedName name="xxxd" localSheetId="4">#REF!</definedName>
    <definedName name="xxxd" localSheetId="5">#REF!</definedName>
    <definedName name="xxxd" localSheetId="6">#REF!</definedName>
    <definedName name="xxxd" localSheetId="7">#REF!</definedName>
    <definedName name="xxxd" localSheetId="8">#REF!</definedName>
    <definedName name="xxxd" localSheetId="0">#REF!</definedName>
    <definedName name="xxxd">#REF!</definedName>
    <definedName name="yiomhfd" localSheetId="9">#REF!</definedName>
    <definedName name="yiomhfd" localSheetId="1">#REF!</definedName>
    <definedName name="yiomhfd" localSheetId="11">#REF!</definedName>
    <definedName name="yiomhfd" localSheetId="19">#REF!</definedName>
    <definedName name="yiomhfd" localSheetId="2">#REF!</definedName>
    <definedName name="yiomhfd" localSheetId="20">#REF!</definedName>
    <definedName name="yiomhfd" localSheetId="3">#REF!</definedName>
    <definedName name="yiomhfd" localSheetId="4">#REF!</definedName>
    <definedName name="yiomhfd" localSheetId="5">#REF!</definedName>
    <definedName name="yiomhfd" localSheetId="6">#REF!</definedName>
    <definedName name="yiomhfd" localSheetId="7">#REF!</definedName>
    <definedName name="yiomhfd" localSheetId="8">#REF!</definedName>
    <definedName name="yiomhfd" localSheetId="0">#REF!</definedName>
    <definedName name="yiomhfd">#REF!</definedName>
    <definedName name="yuim" localSheetId="9">#REF!</definedName>
    <definedName name="yuim" localSheetId="1">#REF!</definedName>
    <definedName name="yuim" localSheetId="11">#REF!</definedName>
    <definedName name="yuim" localSheetId="19">#REF!</definedName>
    <definedName name="yuim" localSheetId="2">#REF!</definedName>
    <definedName name="yuim" localSheetId="20">#REF!</definedName>
    <definedName name="yuim" localSheetId="3">#REF!</definedName>
    <definedName name="yuim" localSheetId="4">#REF!</definedName>
    <definedName name="yuim" localSheetId="5">#REF!</definedName>
    <definedName name="yuim" localSheetId="6">#REF!</definedName>
    <definedName name="yuim" localSheetId="7">#REF!</definedName>
    <definedName name="yuim" localSheetId="8">#REF!</definedName>
    <definedName name="yuim" localSheetId="0">#REF!</definedName>
    <definedName name="yuim">#REF!</definedName>
    <definedName name="yuop" localSheetId="9">#REF!</definedName>
    <definedName name="yuop" localSheetId="1">#REF!</definedName>
    <definedName name="yuop" localSheetId="11">#REF!</definedName>
    <definedName name="yuop" localSheetId="19">#REF!</definedName>
    <definedName name="yuop" localSheetId="2">#REF!</definedName>
    <definedName name="yuop" localSheetId="20">#REF!</definedName>
    <definedName name="yuop" localSheetId="3">#REF!</definedName>
    <definedName name="yuop" localSheetId="4">#REF!</definedName>
    <definedName name="yuop" localSheetId="5">#REF!</definedName>
    <definedName name="yuop" localSheetId="6">#REF!</definedName>
    <definedName name="yuop" localSheetId="7">#REF!</definedName>
    <definedName name="yuop" localSheetId="8">#REF!</definedName>
    <definedName name="yuop" localSheetId="0">#REF!</definedName>
    <definedName name="yuop">#REF!</definedName>
    <definedName name="YY" localSheetId="9">#REF!</definedName>
    <definedName name="YY" localSheetId="1">#REF!</definedName>
    <definedName name="YY" localSheetId="11">#REF!</definedName>
    <definedName name="YY" localSheetId="19">#REF!</definedName>
    <definedName name="YY" localSheetId="2">#REF!</definedName>
    <definedName name="YY" localSheetId="20">#REF!</definedName>
    <definedName name="YY" localSheetId="3">#REF!</definedName>
    <definedName name="YY" localSheetId="4">#REF!</definedName>
    <definedName name="YY" localSheetId="5">#REF!</definedName>
    <definedName name="YY" localSheetId="6">#REF!</definedName>
    <definedName name="YY" localSheetId="7">#REF!</definedName>
    <definedName name="YY" localSheetId="8">#REF!</definedName>
    <definedName name="YY" localSheetId="0">#REF!</definedName>
    <definedName name="YY">#REF!</definedName>
    <definedName name="yyy" localSheetId="9">#REF!</definedName>
    <definedName name="yyy" localSheetId="1">#REF!</definedName>
    <definedName name="yyy" localSheetId="11">#REF!</definedName>
    <definedName name="yyy" localSheetId="19">#REF!</definedName>
    <definedName name="yyy" localSheetId="2">#REF!</definedName>
    <definedName name="yyy" localSheetId="20">#REF!</definedName>
    <definedName name="yyy" localSheetId="3">#REF!</definedName>
    <definedName name="yyy" localSheetId="4">#REF!</definedName>
    <definedName name="yyy" localSheetId="5">#REF!</definedName>
    <definedName name="yyy" localSheetId="6">#REF!</definedName>
    <definedName name="yyy" localSheetId="7">#REF!</definedName>
    <definedName name="yyy" localSheetId="8">#REF!</definedName>
    <definedName name="yyy" localSheetId="0">#REF!</definedName>
    <definedName name="yyy">#REF!</definedName>
    <definedName name="yyyy" localSheetId="9">#REF!</definedName>
    <definedName name="yyyy" localSheetId="1">#REF!</definedName>
    <definedName name="yyyy" localSheetId="11">#REF!</definedName>
    <definedName name="yyyy" localSheetId="19">#REF!</definedName>
    <definedName name="yyyy" localSheetId="2">#REF!</definedName>
    <definedName name="yyyy" localSheetId="20">#REF!</definedName>
    <definedName name="yyyy" localSheetId="3">#REF!</definedName>
    <definedName name="yyyy" localSheetId="4">#REF!</definedName>
    <definedName name="yyyy" localSheetId="5">#REF!</definedName>
    <definedName name="yyyy" localSheetId="6">#REF!</definedName>
    <definedName name="yyyy" localSheetId="7">#REF!</definedName>
    <definedName name="yyyy" localSheetId="8">#REF!</definedName>
    <definedName name="yyyy" localSheetId="0">#REF!</definedName>
    <definedName name="yyyy">#REF!</definedName>
    <definedName name="yyyyy" localSheetId="9">#REF!</definedName>
    <definedName name="yyyyy" localSheetId="1">#REF!</definedName>
    <definedName name="yyyyy" localSheetId="11">#REF!</definedName>
    <definedName name="yyyyy" localSheetId="19">#REF!</definedName>
    <definedName name="yyyyy" localSheetId="2">#REF!</definedName>
    <definedName name="yyyyy" localSheetId="20">#REF!</definedName>
    <definedName name="yyyyy" localSheetId="3">#REF!</definedName>
    <definedName name="yyyyy" localSheetId="4">#REF!</definedName>
    <definedName name="yyyyy" localSheetId="5">#REF!</definedName>
    <definedName name="yyyyy" localSheetId="6">#REF!</definedName>
    <definedName name="yyyyy" localSheetId="7">#REF!</definedName>
    <definedName name="yyyyy" localSheetId="8">#REF!</definedName>
    <definedName name="yyyyy" localSheetId="0">#REF!</definedName>
    <definedName name="yyyyy">#REF!</definedName>
    <definedName name="yyyyyyyy" localSheetId="9">#REF!</definedName>
    <definedName name="yyyyyyyy" localSheetId="1">#REF!</definedName>
    <definedName name="yyyyyyyy" localSheetId="11">#REF!</definedName>
    <definedName name="yyyyyyyy" localSheetId="19">#REF!</definedName>
    <definedName name="yyyyyyyy" localSheetId="2">#REF!</definedName>
    <definedName name="yyyyyyyy" localSheetId="20">#REF!</definedName>
    <definedName name="yyyyyyyy" localSheetId="3">#REF!</definedName>
    <definedName name="yyyyyyyy" localSheetId="4">#REF!</definedName>
    <definedName name="yyyyyyyy" localSheetId="5">#REF!</definedName>
    <definedName name="yyyyyyyy" localSheetId="6">#REF!</definedName>
    <definedName name="yyyyyyyy" localSheetId="7">#REF!</definedName>
    <definedName name="yyyyyyyy" localSheetId="8">#REF!</definedName>
    <definedName name="yyyyyyyy" localSheetId="0">#REF!</definedName>
    <definedName name="yyyyyyyy">#REF!</definedName>
    <definedName name="yyyyyyyyyyy" localSheetId="9">#REF!</definedName>
    <definedName name="yyyyyyyyyyy" localSheetId="1">#REF!</definedName>
    <definedName name="yyyyyyyyyyy" localSheetId="11">#REF!</definedName>
    <definedName name="yyyyyyyyyyy" localSheetId="19">#REF!</definedName>
    <definedName name="yyyyyyyyyyy" localSheetId="2">#REF!</definedName>
    <definedName name="yyyyyyyyyyy" localSheetId="20">#REF!</definedName>
    <definedName name="yyyyyyyyyyy" localSheetId="3">#REF!</definedName>
    <definedName name="yyyyyyyyyyy" localSheetId="4">#REF!</definedName>
    <definedName name="yyyyyyyyyyy" localSheetId="5">#REF!</definedName>
    <definedName name="yyyyyyyyyyy" localSheetId="6">#REF!</definedName>
    <definedName name="yyyyyyyyyyy" localSheetId="7">#REF!</definedName>
    <definedName name="yyyyyyyyyyy" localSheetId="8">#REF!</definedName>
    <definedName name="yyyyyyyyyyy" localSheetId="0">#REF!</definedName>
    <definedName name="yyyyyyyyyyy">#REF!</definedName>
    <definedName name="yyyyyyyyyyyyyy" localSheetId="9">#REF!</definedName>
    <definedName name="yyyyyyyyyyyyyy" localSheetId="1">#REF!</definedName>
    <definedName name="yyyyyyyyyyyyyy" localSheetId="11">#REF!</definedName>
    <definedName name="yyyyyyyyyyyyyy" localSheetId="19">#REF!</definedName>
    <definedName name="yyyyyyyyyyyyyy" localSheetId="2">#REF!</definedName>
    <definedName name="yyyyyyyyyyyyyy" localSheetId="20">#REF!</definedName>
    <definedName name="yyyyyyyyyyyyyy" localSheetId="3">#REF!</definedName>
    <definedName name="yyyyyyyyyyyyyy" localSheetId="4">#REF!</definedName>
    <definedName name="yyyyyyyyyyyyyy" localSheetId="5">#REF!</definedName>
    <definedName name="yyyyyyyyyyyyyy" localSheetId="6">#REF!</definedName>
    <definedName name="yyyyyyyyyyyyyy" localSheetId="7">#REF!</definedName>
    <definedName name="yyyyyyyyyyyyyy" localSheetId="8">#REF!</definedName>
    <definedName name="yyyyyyyyyyyyyy" localSheetId="0">#REF!</definedName>
    <definedName name="yyyyyyyyyyyyyy">#REF!</definedName>
    <definedName name="yyyyyyyyyyyyyyyyyyyyy" localSheetId="9">#REF!</definedName>
    <definedName name="yyyyyyyyyyyyyyyyyyyyy" localSheetId="1">#REF!</definedName>
    <definedName name="yyyyyyyyyyyyyyyyyyyyy" localSheetId="11">#REF!</definedName>
    <definedName name="yyyyyyyyyyyyyyyyyyyyy" localSheetId="19">#REF!</definedName>
    <definedName name="yyyyyyyyyyyyyyyyyyyyy" localSheetId="2">#REF!</definedName>
    <definedName name="yyyyyyyyyyyyyyyyyyyyy" localSheetId="20">#REF!</definedName>
    <definedName name="yyyyyyyyyyyyyyyyyyyyy" localSheetId="3">#REF!</definedName>
    <definedName name="yyyyyyyyyyyyyyyyyyyyy" localSheetId="4">#REF!</definedName>
    <definedName name="yyyyyyyyyyyyyyyyyyyyy" localSheetId="5">#REF!</definedName>
    <definedName name="yyyyyyyyyyyyyyyyyyyyy" localSheetId="6">#REF!</definedName>
    <definedName name="yyyyyyyyyyyyyyyyyyyyy" localSheetId="7">#REF!</definedName>
    <definedName name="yyyyyyyyyyyyyyyyyyyyy" localSheetId="8">#REF!</definedName>
    <definedName name="yyyyyyyyyyyyyyyyyyyyy" localSheetId="0">#REF!</definedName>
    <definedName name="yyyyyyyyyyyyyyyyyyyyy">#REF!</definedName>
    <definedName name="zjyr" localSheetId="9">#REF!</definedName>
    <definedName name="zjyr" localSheetId="1">#REF!</definedName>
    <definedName name="zjyr" localSheetId="11">#REF!</definedName>
    <definedName name="zjyr" localSheetId="19">#REF!</definedName>
    <definedName name="zjyr" localSheetId="2">#REF!</definedName>
    <definedName name="zjyr" localSheetId="20">#REF!</definedName>
    <definedName name="zjyr" localSheetId="3">#REF!</definedName>
    <definedName name="zjyr" localSheetId="4">#REF!</definedName>
    <definedName name="zjyr" localSheetId="5">#REF!</definedName>
    <definedName name="zjyr" localSheetId="6">#REF!</definedName>
    <definedName name="zjyr" localSheetId="7">#REF!</definedName>
    <definedName name="zjyr" localSheetId="8">#REF!</definedName>
    <definedName name="zjyr" localSheetId="0">#REF!</definedName>
    <definedName name="zjyr">#REF!</definedName>
    <definedName name="zz" localSheetId="9">#REF!</definedName>
    <definedName name="zz" localSheetId="1">#REF!</definedName>
    <definedName name="zz" localSheetId="11">#REF!</definedName>
    <definedName name="zz" localSheetId="19">#REF!</definedName>
    <definedName name="zz" localSheetId="2">#REF!</definedName>
    <definedName name="zz" localSheetId="20">#REF!</definedName>
    <definedName name="zz" localSheetId="3">#REF!</definedName>
    <definedName name="zz" localSheetId="4">#REF!</definedName>
    <definedName name="zz" localSheetId="5">#REF!</definedName>
    <definedName name="zz" localSheetId="6">#REF!</definedName>
    <definedName name="zz" localSheetId="7">#REF!</definedName>
    <definedName name="zz" localSheetId="8">#REF!</definedName>
    <definedName name="zz" localSheetId="0">#REF!</definedName>
    <definedName name="zz">#REF!</definedName>
    <definedName name="zzz" localSheetId="9">#REF!</definedName>
    <definedName name="zzz" localSheetId="1">#REF!</definedName>
    <definedName name="zzz" localSheetId="11">#REF!</definedName>
    <definedName name="zzz" localSheetId="19">#REF!</definedName>
    <definedName name="zzz" localSheetId="2">#REF!</definedName>
    <definedName name="zzz" localSheetId="20">#REF!</definedName>
    <definedName name="zzz" localSheetId="3">#REF!</definedName>
    <definedName name="zzz" localSheetId="4">#REF!</definedName>
    <definedName name="zzz" localSheetId="5">#REF!</definedName>
    <definedName name="zzz" localSheetId="6">#REF!</definedName>
    <definedName name="zzz" localSheetId="7">#REF!</definedName>
    <definedName name="zzz" localSheetId="8">#REF!</definedName>
    <definedName name="zzz" localSheetId="0">#REF!</definedName>
    <definedName name="zzz">#REF!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K56" i="261" l="1"/>
  <c r="G56" i="261"/>
  <c r="I55" i="261"/>
  <c r="K54" i="261"/>
  <c r="K52" i="261"/>
  <c r="G52" i="261"/>
  <c r="I48" i="261"/>
  <c r="M47" i="261"/>
  <c r="M56" i="261" s="1"/>
  <c r="L47" i="261"/>
  <c r="L56" i="261" s="1"/>
  <c r="K47" i="261"/>
  <c r="J47" i="261"/>
  <c r="J56" i="261" s="1"/>
  <c r="I47" i="261"/>
  <c r="I56" i="261" s="1"/>
  <c r="H47" i="261"/>
  <c r="H56" i="261" s="1"/>
  <c r="G47" i="261"/>
  <c r="F47" i="261"/>
  <c r="F56" i="261" s="1"/>
  <c r="E47" i="261"/>
  <c r="E56" i="261" s="1"/>
  <c r="C47" i="261"/>
  <c r="C56" i="261" s="1"/>
  <c r="B47" i="261"/>
  <c r="M46" i="261"/>
  <c r="L46" i="261"/>
  <c r="L55" i="261" s="1"/>
  <c r="K46" i="261"/>
  <c r="K55" i="261" s="1"/>
  <c r="J46" i="261"/>
  <c r="I46" i="261"/>
  <c r="H46" i="261"/>
  <c r="H55" i="261" s="1"/>
  <c r="G46" i="261"/>
  <c r="G55" i="261" s="1"/>
  <c r="F46" i="261"/>
  <c r="F55" i="261" s="1"/>
  <c r="E46" i="261"/>
  <c r="C46" i="261"/>
  <c r="C55" i="261" s="1"/>
  <c r="B46" i="261"/>
  <c r="M55" i="261" s="1"/>
  <c r="M45" i="261"/>
  <c r="M54" i="261" s="1"/>
  <c r="L45" i="261"/>
  <c r="K45" i="261"/>
  <c r="J45" i="261"/>
  <c r="J54" i="261" s="1"/>
  <c r="I45" i="261"/>
  <c r="I54" i="261" s="1"/>
  <c r="H45" i="261"/>
  <c r="H54" i="261" s="1"/>
  <c r="G45" i="261"/>
  <c r="F45" i="261"/>
  <c r="F54" i="261" s="1"/>
  <c r="E45" i="261"/>
  <c r="E54" i="261" s="1"/>
  <c r="C45" i="261"/>
  <c r="B45" i="261"/>
  <c r="G54" i="261" s="1"/>
  <c r="M44" i="261"/>
  <c r="M48" i="261" s="1"/>
  <c r="L44" i="261"/>
  <c r="L53" i="261" s="1"/>
  <c r="K44" i="261"/>
  <c r="K53" i="261" s="1"/>
  <c r="J44" i="261"/>
  <c r="J53" i="261" s="1"/>
  <c r="I44" i="261"/>
  <c r="I53" i="261" s="1"/>
  <c r="H44" i="261"/>
  <c r="H53" i="261" s="1"/>
  <c r="G44" i="261"/>
  <c r="G53" i="261" s="1"/>
  <c r="F44" i="261"/>
  <c r="F53" i="261" s="1"/>
  <c r="E44" i="261"/>
  <c r="E48" i="261" s="1"/>
  <c r="C44" i="261"/>
  <c r="C53" i="261" s="1"/>
  <c r="B44" i="261"/>
  <c r="M43" i="261"/>
  <c r="M52" i="261" s="1"/>
  <c r="L43" i="261"/>
  <c r="L52" i="261" s="1"/>
  <c r="K43" i="261"/>
  <c r="K48" i="261" s="1"/>
  <c r="K57" i="261" s="1"/>
  <c r="J43" i="261"/>
  <c r="J52" i="261" s="1"/>
  <c r="I43" i="261"/>
  <c r="I52" i="261" s="1"/>
  <c r="H43" i="261"/>
  <c r="H48" i="261" s="1"/>
  <c r="G43" i="261"/>
  <c r="G48" i="261" s="1"/>
  <c r="F43" i="261"/>
  <c r="F52" i="261" s="1"/>
  <c r="E43" i="261"/>
  <c r="E52" i="261" s="1"/>
  <c r="C43" i="261"/>
  <c r="C52" i="261" s="1"/>
  <c r="B43" i="261"/>
  <c r="B48" i="261" s="1"/>
  <c r="I57" i="261" l="1"/>
  <c r="G57" i="261"/>
  <c r="H57" i="261"/>
  <c r="E57" i="261"/>
  <c r="M57" i="261"/>
  <c r="H52" i="261"/>
  <c r="L54" i="261"/>
  <c r="J55" i="261"/>
  <c r="E53" i="261"/>
  <c r="M53" i="261"/>
  <c r="J48" i="261"/>
  <c r="J57" i="261" s="1"/>
  <c r="C54" i="261"/>
  <c r="C48" i="261"/>
  <c r="C57" i="261" s="1"/>
  <c r="L48" i="261"/>
  <c r="L57" i="261" s="1"/>
  <c r="E55" i="261"/>
  <c r="F48" i="261"/>
  <c r="F57" i="261" s="1"/>
  <c r="F42" i="254"/>
  <c r="F41" i="254"/>
  <c r="F40" i="254"/>
  <c r="F39" i="254"/>
  <c r="F38" i="254"/>
  <c r="F37" i="254"/>
  <c r="F36" i="254"/>
  <c r="F35" i="254"/>
  <c r="F34" i="254"/>
  <c r="F33" i="254"/>
  <c r="F32" i="254"/>
  <c r="F31" i="254"/>
  <c r="F30" i="254"/>
  <c r="F29" i="254"/>
  <c r="H46" i="253" l="1"/>
  <c r="I45" i="253"/>
  <c r="H45" i="253"/>
  <c r="I44" i="253"/>
  <c r="H44" i="253"/>
  <c r="I43" i="253"/>
  <c r="H43" i="253"/>
  <c r="I42" i="253"/>
  <c r="H42" i="253"/>
  <c r="I41" i="253"/>
  <c r="H41" i="253"/>
  <c r="H40" i="253"/>
  <c r="I39" i="253"/>
  <c r="H39" i="253"/>
  <c r="I38" i="253"/>
  <c r="H38" i="253"/>
  <c r="I37" i="253"/>
  <c r="H37" i="253"/>
  <c r="I36" i="253"/>
  <c r="H36" i="253"/>
  <c r="I35" i="253"/>
  <c r="H35" i="253"/>
  <c r="I34" i="253"/>
  <c r="H34" i="253"/>
  <c r="I33" i="253"/>
  <c r="H33" i="253"/>
  <c r="H32" i="253"/>
  <c r="I31" i="253"/>
  <c r="H31" i="253"/>
  <c r="I30" i="253"/>
  <c r="H30" i="253"/>
  <c r="I29" i="253"/>
  <c r="H29" i="253"/>
  <c r="I28" i="253"/>
  <c r="H28" i="253"/>
  <c r="I27" i="253"/>
  <c r="H27" i="253"/>
  <c r="I26" i="253"/>
  <c r="H26" i="253"/>
  <c r="I22" i="253"/>
  <c r="H22" i="253"/>
  <c r="I21" i="253"/>
  <c r="H21" i="253"/>
  <c r="I19" i="253"/>
  <c r="H19" i="253"/>
  <c r="I14" i="253"/>
  <c r="H14" i="253"/>
  <c r="I13" i="253"/>
  <c r="H13" i="253"/>
  <c r="I12" i="253"/>
  <c r="H12" i="253"/>
  <c r="I11" i="253"/>
  <c r="H11" i="253"/>
</calcChain>
</file>

<file path=xl/sharedStrings.xml><?xml version="1.0" encoding="utf-8"?>
<sst xmlns="http://schemas.openxmlformats.org/spreadsheetml/2006/main" count="1151" uniqueCount="507">
  <si>
    <t>Totale</t>
  </si>
  <si>
    <t>Trento</t>
  </si>
  <si>
    <t>ANNI
REGIONI</t>
  </si>
  <si>
    <t>Piemonte</t>
  </si>
  <si>
    <t>Liguria</t>
  </si>
  <si>
    <t>Lombardia</t>
  </si>
  <si>
    <t>Trentino-Alto Adige/Südtirol</t>
  </si>
  <si>
    <t>Bolzano/Bozen</t>
  </si>
  <si>
    <t>Veneto</t>
  </si>
  <si>
    <t>Friuli-Venezia Giulia</t>
  </si>
  <si>
    <t>Emilia-Romagna</t>
  </si>
  <si>
    <t>Toscana</t>
  </si>
  <si>
    <t>Umbria</t>
  </si>
  <si>
    <t>Marche</t>
  </si>
  <si>
    <t>Lazio</t>
  </si>
  <si>
    <t>Abruzzo</t>
  </si>
  <si>
    <t>Molise</t>
  </si>
  <si>
    <t>Campania</t>
  </si>
  <si>
    <t>Puglia</t>
  </si>
  <si>
    <t>Basilicata</t>
  </si>
  <si>
    <t>Calabria</t>
  </si>
  <si>
    <t>Sicilia</t>
  </si>
  <si>
    <t>Sardegna</t>
  </si>
  <si>
    <t>Nord-ovest</t>
  </si>
  <si>
    <t>Nord-est</t>
  </si>
  <si>
    <t>Centro</t>
  </si>
  <si>
    <t>Sud</t>
  </si>
  <si>
    <t>Isole</t>
  </si>
  <si>
    <t>ITALIA</t>
  </si>
  <si>
    <t>Stranieri</t>
  </si>
  <si>
    <t>Valle d'Aosta/
Vallée d'Aoste</t>
  </si>
  <si>
    <t xml:space="preserve">Bolzano/Bozen  </t>
  </si>
  <si>
    <t/>
  </si>
  <si>
    <t xml:space="preserve">Friuli-Venezia Giulia </t>
  </si>
  <si>
    <t>Detenzione
domiciliare</t>
  </si>
  <si>
    <t>Detenuti presenti</t>
  </si>
  <si>
    <t>Trentino-Alto 
Adige/Südtirol</t>
  </si>
  <si>
    <t>(c) Detenuti presenti per 100 posti letto regolamentari.</t>
  </si>
  <si>
    <t>Italiani</t>
  </si>
  <si>
    <t xml:space="preserve">Totale </t>
  </si>
  <si>
    <t>%</t>
  </si>
  <si>
    <t xml:space="preserve">Contro la persona </t>
  </si>
  <si>
    <t xml:space="preserve">Contro la famiglia </t>
  </si>
  <si>
    <t>Istigazione, sfruttamento, favoreggiamento della prostituzione</t>
  </si>
  <si>
    <t xml:space="preserve">Contro il patrimonio </t>
  </si>
  <si>
    <t xml:space="preserve">Contro l'economia pubblica </t>
  </si>
  <si>
    <t xml:space="preserve">Contro l'incolumità pubblica </t>
  </si>
  <si>
    <t>Violazioni delle norme in materia di stupefacenti</t>
  </si>
  <si>
    <t xml:space="preserve">Contro la fede pubblica </t>
  </si>
  <si>
    <t xml:space="preserve">Contro la personalità dello Stato </t>
  </si>
  <si>
    <t xml:space="preserve">Contro la pubblica amministrazione </t>
  </si>
  <si>
    <t xml:space="preserve">Contro l'amministrazione della giustizia </t>
  </si>
  <si>
    <t xml:space="preserve">Contro il sentimento e la pietà dei defunti </t>
  </si>
  <si>
    <t>Violazioni delle norme in materia di armi ed esplosivi</t>
  </si>
  <si>
    <t>Violazione delle norme sull'immigrazione</t>
  </si>
  <si>
    <t>Altri delitti</t>
  </si>
  <si>
    <t xml:space="preserve">Contravvenzioni </t>
  </si>
  <si>
    <t>Condannati non definitivi: appellanti</t>
  </si>
  <si>
    <t>Condannati non definitivi: ricorrenti</t>
  </si>
  <si>
    <t>Condannati definitivi</t>
  </si>
  <si>
    <t>Sottoposti a misure di sicurezza</t>
  </si>
  <si>
    <t>ANNI
CLASSI DI ETÀ
PRESA IN CARICO</t>
  </si>
  <si>
    <t>14-15 anni</t>
  </si>
  <si>
    <t>16-17 anni</t>
  </si>
  <si>
    <t xml:space="preserve">Presi in carico per la prima volta nell'anno </t>
  </si>
  <si>
    <t>ANNI
CLASSI DI ETÀ</t>
  </si>
  <si>
    <t>CENTRI DI PRIMA ACCOGLIENZA</t>
  </si>
  <si>
    <t>COMUNITÀ</t>
  </si>
  <si>
    <t>ISTITUTI PENALI PER I MINORENNI</t>
  </si>
  <si>
    <t>ANNI
MOTIVI</t>
  </si>
  <si>
    <t>Arresto in flagranza</t>
  </si>
  <si>
    <t>Fermo</t>
  </si>
  <si>
    <t>Accompagnamento a seguito di flagranza</t>
  </si>
  <si>
    <t>Applicazione misura cautelare del collocamento in comunità</t>
  </si>
  <si>
    <t>Trasformazione misura cautelare, da prescrizioni o permanenza in casa</t>
  </si>
  <si>
    <t>Trasformazione misura cautelare, da custodia in Istituto penale per minori</t>
  </si>
  <si>
    <t>Fine periodo di aggravamento in Istituto penale per minori</t>
  </si>
  <si>
    <t>Applicazione messa alla prova</t>
  </si>
  <si>
    <t>Applicazione sanzioni sostitutive</t>
  </si>
  <si>
    <t>Applicazione misure di sicurezza</t>
  </si>
  <si>
    <t>Per custodia cautelare</t>
  </si>
  <si>
    <t>Per esecuzione di pena</t>
  </si>
  <si>
    <t>Contro la persona</t>
  </si>
  <si>
    <t>Contro il patrimonio</t>
  </si>
  <si>
    <t>Violazione delle disposizioni in materia di stupefacenti</t>
  </si>
  <si>
    <t>Violazione delle disposizioni in materia di armi</t>
  </si>
  <si>
    <t>Resistenza, violenza, oltraggio a pubblico ufficiale</t>
  </si>
  <si>
    <t xml:space="preserve">(a) I detenuti possono lavorare alle dipendenze dell'Amministrazione penitenziaria oppure in proprio, per datori di lavoro esterni o cooperative (non alle dipendenze dell'Amministrazione penitenziaria). </t>
  </si>
  <si>
    <t>TIPOLOGIE DI REATI COMMESSI (a)</t>
  </si>
  <si>
    <t>POSIZIONI GIURIDICHE</t>
  </si>
  <si>
    <t>PERIODI DI PRESA IN CARICO</t>
  </si>
  <si>
    <t>Di cui: femmine</t>
  </si>
  <si>
    <t>ANNI
REATI
POSIZIONI GIURIDICHE</t>
  </si>
  <si>
    <t>Valle d'Aosta/Vallée d'Aoste</t>
  </si>
  <si>
    <t>(a) La numerosità indicata per ogni categoria di reato corrisponde esattamente al numero di soggetti coinvolti. Nel caso in cui ad un soggetto siano ascritti reati appartenenti a categorie diverse, egli viene conteggiato all'interno di ognuna di esse. Ne consegue che ogni categoria deve essere considerata a sé stante e non risulta corretto sommare le frequenze.</t>
  </si>
  <si>
    <t>Ingresso (in area assistita) in attesa di collocamento in comunità</t>
  </si>
  <si>
    <t>Contro l'ordine pubblico (b)</t>
  </si>
  <si>
    <t>Di cui: Stranieri</t>
  </si>
  <si>
    <t>Di cui: 
Femmine
(%)</t>
  </si>
  <si>
    <t>Di cui:</t>
  </si>
  <si>
    <t>Tossicodipendenti</t>
  </si>
  <si>
    <t>Lavoranti</t>
  </si>
  <si>
    <t>Lavoranti 
all'esterno 
dell'istituto
(%) (b)</t>
  </si>
  <si>
    <t>Lavoranti non alle
dipendenze 
dell'amministra-
zione peniten-
ziaria (%) (a)</t>
  </si>
  <si>
    <t>Stra-
nieri 
(%)</t>
  </si>
  <si>
    <t>Fem-
mine
(%)</t>
  </si>
  <si>
    <t>Di cui: Femmine</t>
  </si>
  <si>
    <t>Condannati sottoposti a misure alternative</t>
  </si>
  <si>
    <t>Di cui: Fem-
mine
(%)</t>
  </si>
  <si>
    <t>Valori assoluti</t>
  </si>
  <si>
    <t>In % sul totale dei detenuti presenti</t>
  </si>
  <si>
    <t>(b) Esclusa l'associazione di tipo mafioso (416bis c.p.).</t>
  </si>
  <si>
    <t>Semilibertà</t>
  </si>
  <si>
    <t>(b) I detenuti lavorano sia all'interno dell'istituto che all'esterno. In questo caso si tratta di lavoranti all'esterno ex art. 21, legge 354/75 e semiliberi ex art. 48, legge 354/75 impegnati in attività lavorative.</t>
  </si>
  <si>
    <t>In attesa di primo giudizio (c)</t>
  </si>
  <si>
    <t>Condannati non definitivi: misto (d)</t>
  </si>
  <si>
    <t>(c) Comprende anche i soggetti per i quali è momentaneamente impossibile inserire nell'archivio informatico lo stato giuridico, in quanto non sono ancora disponibili tutti gli atti ufficiali necessari.</t>
  </si>
  <si>
    <t>(d) Nella categoria “misto” confluiscono i detenuti imputati con a carico più fatti, ciascuno dei quali con il relativo stato giuridico, purché senza nessuna condanna definitiva.</t>
  </si>
  <si>
    <t>TIPOLOGIE DI DELITTO</t>
  </si>
  <si>
    <t>Per tipo di misura</t>
  </si>
  <si>
    <t>Contro la moralità pubblica 
e il buon costume</t>
  </si>
  <si>
    <t>Associazione di tipo mafioso (416bis c.p.)</t>
  </si>
  <si>
    <t>Affidamento in prova</t>
  </si>
  <si>
    <t>2018</t>
  </si>
  <si>
    <r>
      <t>Di cui</t>
    </r>
    <r>
      <rPr>
        <sz val="7"/>
        <color indexed="10"/>
        <rFont val="Arial"/>
        <family val="2"/>
      </rPr>
      <t>:</t>
    </r>
    <r>
      <rPr>
        <sz val="7"/>
        <rFont val="Arial"/>
        <family val="2"/>
      </rPr>
      <t xml:space="preserve"> 
Tossico-alcool
dipendenti (%)</t>
    </r>
  </si>
  <si>
    <t>18 anni e oltre (a)</t>
  </si>
  <si>
    <t>CLASSI DI ETÀ ALLA PRIMA PRESA IN CARICO (b)</t>
  </si>
  <si>
    <t>CLASSI DI ETÀ NELL'ANNO CONSIDERATO (c)</t>
  </si>
  <si>
    <t>(b) I dati sono riferiti all'età dei soggetti alla prima presa in carico (che può essere avvenuta in anni precedenti).</t>
  </si>
  <si>
    <t>(c) I dati sono riferiti all'età dei soggetti nell'anno considerato, calcolata al primo gennaio per quelli già in carico, e alla data della presa in carico per i nuovi soggetti.</t>
  </si>
  <si>
    <t>Detenuti presenti nelle strutture penitenziarie per adulti al 31 dicembre per cittadinanza, sesso, tipologia di reato commesso e posizione giuridica</t>
  </si>
  <si>
    <t>Detenuti presenti nelle strutture penitenziarie per adulti, stranieri, tossicodipendenti e lavoranti al 31 dicembre per sesso e regione di detenzione, capienza delle strutture per regione</t>
  </si>
  <si>
    <r>
      <t>Minorenni e giovani adulti</t>
    </r>
    <r>
      <rPr>
        <sz val="9"/>
        <rFont val="Arial"/>
        <family val="2"/>
      </rPr>
      <t xml:space="preserve"> (a)</t>
    </r>
    <r>
      <rPr>
        <b/>
        <sz val="9"/>
        <rFont val="Arial"/>
        <family val="2"/>
      </rPr>
      <t xml:space="preserve"> presenti al 31 dicembre nei servizi residenziali della giustizia minorile per cittadinanza, sesso, tipologia di servizio e classe di età</t>
    </r>
  </si>
  <si>
    <t>(a) La somma dei delitti distinti per regione e per ripartizione può non coincidere con il totale Italia, a causa della mancata precisazione, per alcuni delitti, del luogo ove sono stati commessi; analoga considerazione è valida per le province autonome del Trentino-Alto Adige/Südtirol e il totale regionale.</t>
  </si>
  <si>
    <t xml:space="preserve">Piemonte </t>
  </si>
  <si>
    <t>VALORI ASSOLUTI</t>
  </si>
  <si>
    <t>Normativa sugli 
stupefacenti</t>
  </si>
  <si>
    <t>Ricet-
tazione</t>
  </si>
  <si>
    <t>Truffe e 
frodi 
informa-
tiche</t>
  </si>
  <si>
    <t>Estor-
sioni</t>
  </si>
  <si>
    <t>Rapine</t>
  </si>
  <si>
    <t>Furti</t>
  </si>
  <si>
    <t>Sfruttamento
e favoreggia-
mento della
prostituzione</t>
  </si>
  <si>
    <t>Violenze 
sessuali</t>
  </si>
  <si>
    <t>Lesioni 
dolose</t>
  </si>
  <si>
    <t>Omicidi
volontari
tentati</t>
  </si>
  <si>
    <t>Tipo di delitto</t>
  </si>
  <si>
    <r>
      <t xml:space="preserve">Delitti denunciati dalle forze di polizia all'autorità giudiziaria per tipo e regione del commesso delitto </t>
    </r>
    <r>
      <rPr>
        <sz val="9"/>
        <rFont val="Arial"/>
        <family val="2"/>
      </rPr>
      <t>(a)</t>
    </r>
  </si>
  <si>
    <t>Tavola 6.11</t>
  </si>
  <si>
    <t>(b) Il numero dei delitti è superiore al numero degli ingressi in quanto un minore può essere entrato nella struttura per aver commesso più delitti.</t>
  </si>
  <si>
    <t>Omicidi 
volontari 
consumati</t>
  </si>
  <si>
    <r>
      <t xml:space="preserve">Condannati adulti </t>
    </r>
    <r>
      <rPr>
        <sz val="9"/>
        <rFont val="Arial"/>
        <family val="2"/>
      </rPr>
      <t>(a)</t>
    </r>
    <r>
      <rPr>
        <b/>
        <sz val="9"/>
        <rFont val="Arial"/>
        <family val="2"/>
      </rPr>
      <t xml:space="preserve"> sottoposti a misure alternative alla detenzione al 31 dicembre per alcune caratteristiche e regione di esecuzione della misura</t>
    </r>
  </si>
  <si>
    <t>(a) I dati si riferiscono ai condannati per reati commessi dopo il compimento dei diciotto anni di età.</t>
  </si>
  <si>
    <r>
      <t xml:space="preserve">Minorenni e giovani adulti </t>
    </r>
    <r>
      <rPr>
        <sz val="9"/>
        <rFont val="Arial"/>
        <family val="2"/>
      </rPr>
      <t>(a)</t>
    </r>
    <r>
      <rPr>
        <b/>
        <sz val="9"/>
        <rFont val="Arial"/>
        <family val="2"/>
      </rPr>
      <t xml:space="preserve"> in carico,  nel corso dell'anno, agli uffici di servizio sociale per i minorenni per cittadinanza, sesso, classe di età e periodo di presa in carico</t>
    </r>
  </si>
  <si>
    <t>Ingressi, nel corso dell'anno, nei servizi residenziali della giustizia minorile per cittadinanza, sesso, tipologia di servizio e motivo</t>
  </si>
  <si>
    <r>
      <t xml:space="preserve">Delitti a carico dei minorenni e giovani adulti </t>
    </r>
    <r>
      <rPr>
        <sz val="9"/>
        <rFont val="Arial"/>
        <family val="2"/>
      </rPr>
      <t>(a)</t>
    </r>
    <r>
      <rPr>
        <b/>
        <sz val="9"/>
        <rFont val="Arial"/>
        <family val="2"/>
      </rPr>
      <t xml:space="preserve"> entrati, nel corso dell'anno, nei servizi residenziali della giustizia minorile per cittadinanza e sesso degli autori, tipologia di servizio e di delitto</t>
    </r>
    <r>
      <rPr>
        <sz val="9"/>
        <rFont val="Arial"/>
        <family val="2"/>
      </rPr>
      <t xml:space="preserve"> (b) </t>
    </r>
  </si>
  <si>
    <t>2019</t>
  </si>
  <si>
    <t>Già precedentemente in carico</t>
  </si>
  <si>
    <t>Arresto, fermo o accompagnamento</t>
  </si>
  <si>
    <t>Applicazione misure penali di comunità/alternative alla detenzione</t>
  </si>
  <si>
    <t>2020</t>
  </si>
  <si>
    <t>2021</t>
  </si>
  <si>
    <t>Anno 2021</t>
  </si>
  <si>
    <t>VALORI PER 100.000 ABITANTI</t>
  </si>
  <si>
    <t>2021 - PER REGIONE</t>
  </si>
  <si>
    <t>(a) I soggetti che hanno commesso il reato da minorenni rimangono in carico ai Servizi minorili anche dopo il compimento della maggiore età, fino al compimento del venticinquesimo anno di età, sempre che non ricorrano particolari ragioni di sicurezza valutate dal giudice competente, tenuto conto anche delle finalità educative (art.24 D.Lgs.28 luglio 1989 n. 272, come modificato dall’art.5, comma 1, D.L. 26 giugno 2014, n. 92, convertito, con modificazioni, dalla L. 11 agosto 2014, n 117 e, successivamente, dall'art. 9, comma 1, D.Lgs. 2 ottobre 2018, n. 121).</t>
  </si>
  <si>
    <t>Fonte: Ministero della giustizia – Dipartimento per la giustizia minorile e di comunità; Istat - Detenuti adulti e minori nel sistema penitenziario (E)</t>
  </si>
  <si>
    <t>Fonte: Ministero dell’interno - Numero dei delitti denunciati all'Autorità giudiziaria dalle Forze di polizia (R); Istat - Delitti denunciati dalle forze di polizia all'autorità giudiziaria (E)</t>
  </si>
  <si>
    <t>Indice di
affolla-
mento 
(c)</t>
  </si>
  <si>
    <t>Anno 2022</t>
  </si>
  <si>
    <t>2022 - PER REGIONE DI ESECUZIONE DELLA MISURA</t>
  </si>
  <si>
    <t>2022</t>
  </si>
  <si>
    <t>ANNO 2022</t>
  </si>
  <si>
    <t>2022 - PER CLASSE DI ETÀ</t>
  </si>
  <si>
    <t>2022 - PER MOTIVO</t>
  </si>
  <si>
    <t>2022- PER CLASSE DI ETÀ</t>
  </si>
  <si>
    <t>2022 - PER REGIONE</t>
  </si>
  <si>
    <t>Fonte: Ministero della giustizia – Dipartimento dell’amministrazione penitenziaria; Istat - Detenuti adulti e minori nel sistema penitenziario (E)</t>
  </si>
  <si>
    <t>Capitolo 6 - Giustizia, criminalità e sicurezza</t>
  </si>
  <si>
    <t xml:space="preserve">Tavola 6.1 </t>
  </si>
  <si>
    <t>Movimento dei procedimenti civili per grado di giudizio e ufficio giudiziario</t>
  </si>
  <si>
    <t>Tavola 6.2</t>
  </si>
  <si>
    <t>Procedimenti civili sopravvenuti per grado di giudizio, ufficio giudiziario e distretto di corte di appello</t>
  </si>
  <si>
    <t>Tavola 6.3</t>
  </si>
  <si>
    <t>Movimento dei procedimenti civili presso il Giudice di pace per materia</t>
  </si>
  <si>
    <t>Tavola 6.4</t>
  </si>
  <si>
    <t>Movimento dei procedimenti civili presso i Tribunali ordinari per materia</t>
  </si>
  <si>
    <t>Tavola 6.5</t>
  </si>
  <si>
    <t>Movimento dei procedimenti civili presso le Corti d'appello per materia</t>
  </si>
  <si>
    <t>Tavola 6.6</t>
  </si>
  <si>
    <t>Protesti per titolo protestato e regione della Camera di Commercio che leva il protesto</t>
  </si>
  <si>
    <t>Tavola 6.7</t>
  </si>
  <si>
    <t>Movimento dei ricorsi per grado di giudizio e organo di giustizia amministrativa e contabile</t>
  </si>
  <si>
    <t>Tavola 6.8</t>
  </si>
  <si>
    <t xml:space="preserve">Ricorsi sopravvenuti presso i Tribunali amministrativi regionali per materia e regione </t>
  </si>
  <si>
    <t>Tavola 6.9</t>
  </si>
  <si>
    <t xml:space="preserve">Convenzioni notarili per macrocategorie </t>
  </si>
  <si>
    <t>Tavola 6.10</t>
  </si>
  <si>
    <t>Movimento dei procedimenti penali per grado di giudizio e ufficio giudiziario</t>
  </si>
  <si>
    <t>Delitti denunciati dalle forze di polizia all'autorità giudiziaria per tipo e regione del commesso delitto</t>
  </si>
  <si>
    <t>Tavola 6.13</t>
  </si>
  <si>
    <t>Tavola 6.14</t>
  </si>
  <si>
    <t>Tavola 6.15</t>
  </si>
  <si>
    <t>Tavola 6.16</t>
  </si>
  <si>
    <t>Tavola 6.17</t>
  </si>
  <si>
    <t>Condannati sottoposti a misure alternative alla detenzione al 31 dicembre per alcune caratteristiche e regione di esecuzione della misura</t>
  </si>
  <si>
    <t>Tavola 6.18</t>
  </si>
  <si>
    <t>Tavola 6.19</t>
  </si>
  <si>
    <t>Tavola 6.20</t>
  </si>
  <si>
    <t>Minorenni e giovani adulti in carico,  nel corso dell'anno, agli uffici di servizio sociale per i minorenni per cittadinanza, sesso, classe di età e periodo di presa in carico</t>
  </si>
  <si>
    <t>Minorenni e giovani adulti presenti al 31 dicembre nei servizi residenziali della giustizia minorile per cittadinanza, sesso, tipologia di servizio e classe di età</t>
  </si>
  <si>
    <t xml:space="preserve">Delitti a carico dei minorenni e giovani adulti entrati, nel corso dell'anno, nei servizi residenziali della giustizia minorile per cittadinanza e sesso degli autori, tipologia di servizio e di delitto </t>
  </si>
  <si>
    <t xml:space="preserve">Centri antiviolenza, donne che hanno contattato il centro, donne prese in carico che hanno iniziato un percorso di uscita dalla violenza, attività di formazione e informazione rivolta a soggetti esterni </t>
  </si>
  <si>
    <t>Case rifugio, posti letto effettivamente utilizzati, donne ospitate e numero medio di notti per regione</t>
  </si>
  <si>
    <r>
      <t xml:space="preserve">Centri antiviolenza, donne che hanno contattato il centro, donne prese in carico che hanno iniziato un percorso di uscita dalla violenza, attività di formazione e informazione rivolta a soggetti esterni   </t>
    </r>
    <r>
      <rPr>
        <sz val="9"/>
        <color theme="1"/>
        <rFont val="Ariala"/>
      </rPr>
      <t>(a)</t>
    </r>
  </si>
  <si>
    <t>Anno 2021, valori assoluti, per 10.000 donne, valori percentuali sul totale dei Centri antiviolenza</t>
  </si>
  <si>
    <t>Centri antiviolenza</t>
  </si>
  <si>
    <t xml:space="preserve">Donne </t>
  </si>
  <si>
    <t>Attività di sensibilizzazione condotta dai Centri 
antiviolenza sul territorio</t>
  </si>
  <si>
    <t>Per 10.000 donne (a)</t>
  </si>
  <si>
    <t>Donne che hanno contattato il centro</t>
  </si>
  <si>
    <t>Donne in carico</t>
  </si>
  <si>
    <t>Presso le scuole</t>
  </si>
  <si>
    <t>Eventi Culturali/  Prevenzione</t>
  </si>
  <si>
    <t>donne prese in carico nell'anno</t>
  </si>
  <si>
    <t>donne con con figli</t>
  </si>
  <si>
    <t xml:space="preserve">Fonte: Istat, Indagine sui Centri antiviolenza (R) </t>
  </si>
  <si>
    <t>(a) I valori per 10.000 donne si riferiscono alla popolazione media femminile.</t>
  </si>
  <si>
    <t>Case rifugio, posti letto effettivamente utilizzati (a), donne ospitate e numero medio di notti per regione</t>
  </si>
  <si>
    <t>Anno 2021, valori assoluti, per 10.000 donne, numeri medi</t>
  </si>
  <si>
    <t>Case rifugio</t>
  </si>
  <si>
    <t>Numero medio di posti letto effettivamente utilizzati in Casa rifugio</t>
  </si>
  <si>
    <t>Donne ospitate</t>
  </si>
  <si>
    <t>Numero di pernottamenti medi per donna</t>
  </si>
  <si>
    <t>Per 10.000 donne (b)</t>
  </si>
  <si>
    <t>Totale (c)</t>
  </si>
  <si>
    <t>Accolte durante l'anno</t>
  </si>
  <si>
    <t xml:space="preserve">Fonte: Istat, Indagine sulle Case rifugio (R) </t>
  </si>
  <si>
    <t>(a) I posti letto effettivamente utilizzati sono posti letto effettivamente attivati, che differiscono dal numero di posti letto autorizzati in base alla normativa regionale, perché comprendono anche quelli in emergenza e quelli predisposti per l’accoglienza di minori.</t>
  </si>
  <si>
    <t>(b) I valori per 10.000 donne si riferiscono alla popolazione media femminile.</t>
  </si>
  <si>
    <t>(c) Il totale delle donne ospitate è dato dalla somma delle donne presenti nella Casa rifugio all'inizio dell'anno e le donne accolte durante l'anno.</t>
  </si>
  <si>
    <r>
      <t xml:space="preserve">Protesti per titolo protestato e regione della Camera di Commercio che leva il protesto </t>
    </r>
    <r>
      <rPr>
        <sz val="9"/>
        <rFont val="Arial"/>
        <family val="2"/>
      </rPr>
      <t>(a) (b)</t>
    </r>
  </si>
  <si>
    <t xml:space="preserve">Cambiali ordinarie (c)  </t>
  </si>
  <si>
    <t xml:space="preserve">Assegni (d) </t>
  </si>
  <si>
    <t>Totale (e)</t>
  </si>
  <si>
    <t>Valori 
assoluti</t>
  </si>
  <si>
    <t>Valore
(in migliaia
di euro)</t>
  </si>
  <si>
    <t>Valori
assoluti</t>
  </si>
  <si>
    <t>-</t>
  </si>
  <si>
    <t xml:space="preserve">Sardegna </t>
  </si>
  <si>
    <t xml:space="preserve">Fonte: Istat, Protesti (R) </t>
  </si>
  <si>
    <t xml:space="preserve">(a) Interruzione di serie: a partire dai dati del 2017 le "cambiali ordinarie" e gli "assegni" sono stati calcolati sui microdati estrapolati dal Registro Informatico dei Protesti - REPR. </t>
  </si>
  <si>
    <t>(b)I dati sono estrapolati mensilmente, a 90 giorni  di distanza dal mese di riferimento del dato. Negli anni 2020 e 2021, al fine di contenere le conseguenze negative sull'economia, come effetto della diffusione del virus COVID-19, per le levate che ricadevano nel periodo dal 09/03/2020 al 30/09/2021, sono intervenute diverse leggi che hanno agito, per lo più retroattivamente, andando a cancellare e sospendere i protesti  (Art. 10, Decreto Legge n.9/2020 del 2 marzo, Decreto Legge n. 23/2020 dell'8 aprile (Decreto Liquidità);  Legge n. 40/2020 del 5 giugno; Decreto Legge n.104/2020 del 14 agosto; Legge di Bilancio n. 178/2020 del 30 dicembre; Legge n. 106/2021 del 23 luglio).</t>
  </si>
  <si>
    <t>(c) Tra le "cambiali ordinarie" sono compresi i pagherò o vaglia cambiari e le tratte accettate; non sono comprese le "tratte non accettate" e le "tratte a vista".</t>
  </si>
  <si>
    <t xml:space="preserve">(d) Gli "assegni" comprendono assegni postali e bancari. </t>
  </si>
  <si>
    <t>Anni 2018-2022</t>
  </si>
  <si>
    <t>TIPI DI CONVENZIONI</t>
  </si>
  <si>
    <t>Atti traslativi a titolo oneroso</t>
  </si>
  <si>
    <t>Atti costitutivi a titolo oneroso</t>
  </si>
  <si>
    <t>Atti di alienazione a titolo gratuito</t>
  </si>
  <si>
    <t>Atti costitutivi a titolo gratuito</t>
  </si>
  <si>
    <t>Atti permutativi</t>
  </si>
  <si>
    <t>Atti dichiarativi</t>
  </si>
  <si>
    <t>Atti di garanzia</t>
  </si>
  <si>
    <t>Atti di natura obbligatoria</t>
  </si>
  <si>
    <t>Rapporti di natura associativa</t>
  </si>
  <si>
    <t>Rapporti di famiglia</t>
  </si>
  <si>
    <t>Atti amministrativo-giudiziari</t>
  </si>
  <si>
    <t>Successioni</t>
  </si>
  <si>
    <t>Urbanistico-edilizia</t>
  </si>
  <si>
    <t>COMPOSIZIONI PERCENTUALI</t>
  </si>
  <si>
    <t>VARIAZIONI PERCENTUALI RISPETTO ALL'ANNO PRECEDENTE</t>
  </si>
  <si>
    <t>Fonte: Istat, Atti e convenzioni stipulati presso i notai (E)</t>
  </si>
  <si>
    <t>Tavola 6.1</t>
  </si>
  <si>
    <t>ANNI</t>
  </si>
  <si>
    <t>Primo grado</t>
  </si>
  <si>
    <t>Grado di appello</t>
  </si>
  <si>
    <t xml:space="preserve">Uffici del giudice di pace </t>
  </si>
  <si>
    <t>Tribunali           (a)</t>
  </si>
  <si>
    <t>Corti di 
appello (b)</t>
  </si>
  <si>
    <t>Tribunali        (a)</t>
  </si>
  <si>
    <t>Corte di cassazione</t>
  </si>
  <si>
    <t>SOPRAVVENUTI</t>
  </si>
  <si>
    <t>ESAURITI</t>
  </si>
  <si>
    <t>PENDENTI A FINE ANNO</t>
  </si>
  <si>
    <t>COMPOSIZIONI PERCENTALI</t>
  </si>
  <si>
    <t>Fonte: Ministero della giustizia - Movimento dei procedimenti civili per grado di giudizio e ufficio giudiziario; Istat - Movimento dei procedimenti civili ed attività varie presso gli uffici giudiziari (E)</t>
  </si>
  <si>
    <t>(a) Nella voce "Tribunali" sono compresi anche i dati relativi alle Sezioni distaccate di tribunale ed esclusi i Tribunali per i Minorenni.</t>
  </si>
  <si>
    <t xml:space="preserve">ANNI
DISTRETTI </t>
  </si>
  <si>
    <t xml:space="preserve">Uffici del giudice
 di pace </t>
  </si>
  <si>
    <t>Tribunali 
(a)</t>
  </si>
  <si>
    <t>2022 - PER DISTRETTO DI CORTE DI APPELLO (b)</t>
  </si>
  <si>
    <t>Torino</t>
  </si>
  <si>
    <t>Milano</t>
  </si>
  <si>
    <t>Brescia</t>
  </si>
  <si>
    <t>Venezia</t>
  </si>
  <si>
    <t>Trieste</t>
  </si>
  <si>
    <t>Genova</t>
  </si>
  <si>
    <t>Bologna</t>
  </si>
  <si>
    <t>Firenze</t>
  </si>
  <si>
    <t>Perugia</t>
  </si>
  <si>
    <t>Ancona</t>
  </si>
  <si>
    <t>Roma</t>
  </si>
  <si>
    <t>L'Aquila</t>
  </si>
  <si>
    <t>Campobasso</t>
  </si>
  <si>
    <t>Napoli</t>
  </si>
  <si>
    <t>Salerno</t>
  </si>
  <si>
    <t>Bari</t>
  </si>
  <si>
    <t>Lecce</t>
  </si>
  <si>
    <t>Potenza</t>
  </si>
  <si>
    <t>Catanzaro</t>
  </si>
  <si>
    <t>Reggio di Calabria</t>
  </si>
  <si>
    <t>Palermo</t>
  </si>
  <si>
    <t>Messina</t>
  </si>
  <si>
    <t>Caltanissetta</t>
  </si>
  <si>
    <t>Catania</t>
  </si>
  <si>
    <t>Cagliari</t>
  </si>
  <si>
    <t>Italia</t>
  </si>
  <si>
    <t>Fonte: Ministero della giustizia - Movimento dei procedimenti civili per grado di giudizio e ufficio giudiziario; Istat - Movimento dei procedimenti civili ed attività varie presso gli uffici giudiziari (E); Movimento dei procedimenti civili presso l’ufficio del giudice di pace (E)</t>
  </si>
  <si>
    <t>(a) Nella voce "Tribunali" sono compresi anche i dati relativi alle sezioni distaccate di tribunale.</t>
  </si>
  <si>
    <t>MATERIE</t>
  </si>
  <si>
    <t>Sopravvenuti</t>
  </si>
  <si>
    <t>Esauriti</t>
  </si>
  <si>
    <t>Pendenti a fine anno</t>
  </si>
  <si>
    <t>Composi-
zioni %</t>
  </si>
  <si>
    <t>Variazioni % sull'anno precedente</t>
  </si>
  <si>
    <t>PROCEDIMENTI CIVILI DI COGNIZIONE</t>
  </si>
  <si>
    <t>Cause relative a beni mobili fino a euro 5.000 (a)</t>
  </si>
  <si>
    <t>Risarcimento danni da circolazione (a)</t>
  </si>
  <si>
    <t>Misure e modalità d'uso dei servizi condominiali</t>
  </si>
  <si>
    <t>Immissioni in abitazione (b)</t>
  </si>
  <si>
    <t>Opposizione a decreti ingiuntivi</t>
  </si>
  <si>
    <t>Altri procedimenti di cognizione ordinaria</t>
  </si>
  <si>
    <t>PROCEDIMENTI SPECIALI DI COGNIZIONE</t>
  </si>
  <si>
    <t xml:space="preserve">Procedimenti monitori (c) </t>
  </si>
  <si>
    <t>Opposizioni a sanzioni amministrative</t>
  </si>
  <si>
    <t>Accertamenti tecnici preventivi (d)</t>
  </si>
  <si>
    <t>Altri procedimenti speciali</t>
  </si>
  <si>
    <t>PROCEDIMENTI NON CONTENZIOSI</t>
  </si>
  <si>
    <t>Conciliazioni</t>
  </si>
  <si>
    <t xml:space="preserve">Ricorsi in materia di immigrazione </t>
  </si>
  <si>
    <t>Totale contenzioso (e)</t>
  </si>
  <si>
    <t xml:space="preserve">Totale non contenzioso (f) </t>
  </si>
  <si>
    <t>TOTALE GENERALE (g)</t>
  </si>
  <si>
    <t>(a) In base all'art. 7 del codice di procedura civile, così come da ultimo modificato dall'art. 3 del D.L.vo 149 del 10 ottobre 2022, sono di competenza del Giudice di Pace le cause relative ai beni mobili di valore non superiore a 10.000 euro (precedente limite 5.000 euro), quando dalla legge non sono attribuite alla competenza di altro giudice, e le cause concernenti la circolazione di veicoli e di natanti purché il valore della controversia non superi 25.000 euro (precedente limite 20.000 euro).</t>
  </si>
  <si>
    <t>(b) Cause relative ad abitazioni civili in materia di immissioni di fumo o di calore, esalazioni, rumori etc. che superino la nomale tollerabilità.</t>
  </si>
  <si>
    <t>(c) Il procedimento monitorio è la fase iniziale del procedimento ingiuntivo per il recupero di un credito, disciplinato dagli artt. 633 e seguenti del codice di procedura civile.</t>
  </si>
  <si>
    <t>(d) Accertamenti tecnici preventivi, previsti dall’art. 696 del codice di procedura civile.</t>
  </si>
  <si>
    <t>(e) Conteggio effettuato per somma delle materie classificabili come "contenzioso". Nello specifico: l'insieme dei procedimenti civili di cognizione e le opposizioni alle sanzioni amministrative.</t>
  </si>
  <si>
    <t>(f) Conteggio effettuato per somma delle materie classificabili come "non contenzioso". Nello specifico: le conciliazioni, i ricorsi in materia di immigrazione, i procedimenti speciali di cognizione con l'eccezione delle opposizioni alle sanzioni amministrative.</t>
  </si>
  <si>
    <t>(g) La rilevazione dei procedimenti civili del Giudice di Pace nel corso del 2022 ha subito numerose modifiche dal lato dell'acquisizione dati, infatti il registro informatico del contenzioso civile è stato progressivamente allineato alle strutture informatiche del Registro informatico in uso presso le Corti di Appello e presso i Tribunali Ordinari, per l'introduzione del Processo civile Telematico, tutto ciò rende poco validi i confronti e le variazioni rispetto all'anno precedente.</t>
  </si>
  <si>
    <t>Variazioni % 2022/2021</t>
  </si>
  <si>
    <t>Procedimenti di cognizione ordinaria - Primo grado</t>
  </si>
  <si>
    <t>Contenzioso commerciale</t>
  </si>
  <si>
    <t>Procedimenti di cognizione ordinaria - Secondo grado</t>
  </si>
  <si>
    <t>Di cui: procedimenti a cognizione sommaria (a)</t>
  </si>
  <si>
    <t>SEPARAZIONI E DIVORZI</t>
  </si>
  <si>
    <t>Separazioni personali consensuali dei coniugi</t>
  </si>
  <si>
    <t>Separazioni personali giudiziali dei coniugi</t>
  </si>
  <si>
    <t>Divorzi - rito consensuale</t>
  </si>
  <si>
    <t>Divorzi - rito giudiziale</t>
  </si>
  <si>
    <t>LAVORO E PREVIDENZA</t>
  </si>
  <si>
    <t>Lavoro - pubblico impiego</t>
  </si>
  <si>
    <t>Lavoro - non pubblico impiego</t>
  </si>
  <si>
    <t>Previdenza e Assistenza</t>
  </si>
  <si>
    <t>Lavoro e Prev. Procedimenti Speciali (b)</t>
  </si>
  <si>
    <t xml:space="preserve"> PROCEDURE CONCORSUALI (Fase Dichiarativa) (c) </t>
  </si>
  <si>
    <t>Procedure di CCS (d)</t>
  </si>
  <si>
    <t>….</t>
  </si>
  <si>
    <t>Liquidazione giudiziale</t>
  </si>
  <si>
    <t xml:space="preserve">Altre Procedure Concorsuali </t>
  </si>
  <si>
    <t xml:space="preserve">PROCEDURE CONCORSUALI (Fase Esecutiva) (c) </t>
  </si>
  <si>
    <t xml:space="preserve">FALLIMENTARE E PROCEDURE CONCORSUALI (PRE - RIFORMA) (c) </t>
  </si>
  <si>
    <t>Istanze di fallimento</t>
  </si>
  <si>
    <t>Procedure fallimentari</t>
  </si>
  <si>
    <t>ESECUZIONI MOBILIARI E IMMOBILIARI</t>
  </si>
  <si>
    <t>Procedimenti esecuzioni immobiliari</t>
  </si>
  <si>
    <t>Procedimenti esecuzioni mobiliari</t>
  </si>
  <si>
    <r>
      <t>Totale</t>
    </r>
    <r>
      <rPr>
        <sz val="7"/>
        <color indexed="8"/>
        <rFont val="Arial"/>
        <family val="2"/>
      </rPr>
      <t xml:space="preserve"> (e)</t>
    </r>
  </si>
  <si>
    <t>ALTRI PROCEDIMENTI SPECIALI (f)</t>
  </si>
  <si>
    <t>Procedimenti speciali</t>
  </si>
  <si>
    <t>DELLO STATO E DELLA CAPACITÀ GIURIDICA DELLE PERSONE</t>
  </si>
  <si>
    <t>Tutele</t>
  </si>
  <si>
    <t>Curatele</t>
  </si>
  <si>
    <t>Eredità giacenti</t>
  </si>
  <si>
    <t>Interdizioni e inabilitazioni (contenzioso)</t>
  </si>
  <si>
    <t>Amministrazioni di sostegno</t>
  </si>
  <si>
    <t>Altri procedimenti Giudice Tutelare</t>
  </si>
  <si>
    <t>Altri procedimenti non contenziosi volontari</t>
  </si>
  <si>
    <t>TOTALE GENERALE (e)</t>
  </si>
  <si>
    <t>(a) I procedimenti trattati con rito sommario di cognizione sono un dettaglio delle voci relative alla cognizione ordinaria.</t>
  </si>
  <si>
    <t>(b) I procedimenti speciali in materia di lavoro e previdenza comprendono gli accertamenti tecnici preventivi che rappresentano un'attività non propriamente giurisdizionale che è pertanto esclusa dai flussi pubblicati dal Ministero della Giustizia.</t>
  </si>
  <si>
    <t>(c) Il 15 luglio 2022 è entrato in vigore, con il D.Lgs 14/2019, modificato, da ultimo, dal D.Lgs. 83/2022, il Codice della Crisi di Impresa e dell’Insolvenza (CCII),  che unifica in un solo codice la disciplina della crisi di ogni tipologia di debitore. I dati di recente acquisizione sono da considerarsi non definitivi.</t>
  </si>
  <si>
    <t>(d) Procedure di CCS (Codice della Crisi da Sovraindebitamento) comprende la liquidazione controllata, la ristrutturazione per debiti del consumatore e il concordato minore.</t>
  </si>
  <si>
    <t>(e) Le esecuzioni mobiliari e immobiliari sono escluse dalla classificazione e dal conteggio dei procedimenti come "contenziosi" e "non contenziosi".</t>
  </si>
  <si>
    <t>(f) Sono compresi i procedimenti di ingiunzione, i procedimenti speciali sommari (cautelari e possessori, famiglia) e le convalide di sfratto; sono esclusi i procedimenti speciali in materia di lavoro.</t>
  </si>
  <si>
    <t>(g) Conteggio effettuato per somma delle materie classificabili come "contenzioso". Nello specifico: il totale dei procedimenti civili di cognizione; le separazioni personali giudiziali dei coniugi; i divorzi con rito giudiziale; i procedimenti per lavoro e previdenza; le istanze di fallimento e le liquidazioni giudiziali della Fase dichiarativa; il contenzioso in materia di interdizioni e inabilitazioni.</t>
  </si>
  <si>
    <t xml:space="preserve">(h) Conteggio effettuato per somma delle materie classificabili come "non contenzioso". Nello specifico: le separazioni personali consensuali dei coniugi; i divorzi con rito consensuale; i concordati preventivi e le amministrazioni controllate; le procedure fallimentari e altre Procedure Concorsuali (i concordati preventivi e le amministrazioni controllate); tutte le procedure concorsuali della Fase dichiarativa ed Esecutiva ad eccezione delle liquidazioni giudiziali della fase dichiarativa assimilabili alle istanze di fallimento, i procedimenti speciali contenuti nella macrovoce "altri procedimenti speciali"; tutti i procedimenti contenuti nella macrovoce "dello stato e della capacità giuridica delle persone" eccetto le controversie in materia di interdizioni e inabilitazioni. </t>
  </si>
  <si>
    <t>Di cui: Totale contenzioso (g)</t>
  </si>
  <si>
    <t>Di cui: Totale non contenzioso (h)</t>
  </si>
  <si>
    <t>Equa riparazione (a)</t>
  </si>
  <si>
    <t>PROCEDIMENTI DI GRADO UNICO (PRIMO GRADO)</t>
  </si>
  <si>
    <t>Procedimenti contenziosi (b)</t>
  </si>
  <si>
    <t>di cui:</t>
  </si>
  <si>
    <t xml:space="preserve">  Impugnazioni di lodi arbitrali nazionali 
ai sensi dell'art 828 c.p.c.</t>
  </si>
  <si>
    <t xml:space="preserve">  Procedimenti relativi al tribunale delle acque pubbliche</t>
  </si>
  <si>
    <t xml:space="preserve">Procedimenti non contenziosi (c) </t>
  </si>
  <si>
    <t>Totale (d)</t>
  </si>
  <si>
    <t>Cognizione ordinaria</t>
  </si>
  <si>
    <t>Procedimenti contenziosi in materia minorile</t>
  </si>
  <si>
    <t>Separazioni personali consensuali dei coniugi e modifica delle condizioni</t>
  </si>
  <si>
    <t>Separazioni personali giudiziali dei
coniugi</t>
  </si>
  <si>
    <t>Divorzi - rito consensuale e modifica delle condizioni</t>
  </si>
  <si>
    <t xml:space="preserve"> Lavoro - pubblico impiego</t>
  </si>
  <si>
    <t xml:space="preserve"> Lavoro - non pubblico impiego</t>
  </si>
  <si>
    <t xml:space="preserve"> Previdenza</t>
  </si>
  <si>
    <t>Procedimenti non contenziosi 
in materia minorile</t>
  </si>
  <si>
    <t>Altri procedimenti non contenziosi</t>
  </si>
  <si>
    <t>Totale non contenzioso (f)</t>
  </si>
  <si>
    <t>TOTALE GENERALE(g)</t>
  </si>
  <si>
    <t>(b) I dati relativi alla voce "procedimenti contenziosi" riguardano le delibazioni ai sensi dell'art.8 legge 25 marzo 1985, n. 121 (Modificazioni del concordato); le delibazioni ai sensi dell'art. 67 legge 31 maggio 1995, n. 218 (Materia matrimoniale); l'esecutorietà di lodi arbitrali stranieri ai sensi dell'art. 839 c.p.c.; le impugnazioni di lodi arbitrali nazionali ai sensi dell'art. 828 c.p.c.; i procedimenti relativi al tribunale delle acque pubbliche; le controversie elettorali - elettorato attivo; altri procedimenti contenziosi.</t>
  </si>
  <si>
    <t>(c) I dati relativi alla voce "procedimenti non contenziosi" riguardano delibazioni ai sensi dell'art. 8 legge 25 marzo 1985, n. 121 (Modificazioni del concordato); le delibazioni ai sensi dell'art. 67  legge 31 maggio 1995, n. 218 (Materia matrimoniale); l'esecutorietà di lodi arbitrali stranieri ai sensi dell'art. 839 c.p.c.; altri procedimenti non contenziosi.</t>
  </si>
  <si>
    <t>(d) Il totale è la somma dei procedimenti di equa riparazione, dei procedimenti contenziosi e di quelli non contenziosi di grado unico.</t>
  </si>
  <si>
    <t>(e) Conteggio effettuato per somma delle materie classificabili come "contenzioso". Nello specifico: l'equa riparazione (vedi nota a), i procedimenti di grado unico contenziosi; i procedimenti contenziosi di secondo grado; le separazioni e i divorzi giudiziali; il lavoro e previdenza.</t>
  </si>
  <si>
    <t>(f) Conteggio effettuato per somma delle materie classificabili come "non contenzioso". Nello specifico: i procedimenti non contenziosi di grado unico; le separazioni e i divorzi consensuali; i procedimenti non contenziosi di secondo grado.</t>
  </si>
  <si>
    <t>PROCEDIMENTI DI EQUA RIPARAZIONE (PRIMO GRADO)</t>
  </si>
  <si>
    <t>PROCEDIMENTI CONTENZIOSI (SECONDO GRADO)</t>
  </si>
  <si>
    <t>SEPARAZIONI E DIVORZI (SECONDO GRADO)</t>
  </si>
  <si>
    <t>LAVORO E PREVIDENZA (SECONDO GRADO)</t>
  </si>
  <si>
    <t>PROCEDIMENTI NON CONTENZIOSI (SECONDO GRADO)</t>
  </si>
  <si>
    <r>
      <t xml:space="preserve">Movimento dei ricorsi per grado di giudizio e organo di giustizia amministrativa e contabile </t>
    </r>
    <r>
      <rPr>
        <sz val="9"/>
        <rFont val="Arial"/>
        <family val="2"/>
      </rPr>
      <t>(a)</t>
    </r>
  </si>
  <si>
    <t>Tribunali 
amministrativi 
regionali</t>
  </si>
  <si>
    <t xml:space="preserve">Corte dei
conti (b)
</t>
  </si>
  <si>
    <t xml:space="preserve">Consiglio di Stato (c) 
</t>
  </si>
  <si>
    <t xml:space="preserve">Consiglio di giustizia
amministrativa per la 
Regione Siciliana (c) </t>
  </si>
  <si>
    <t>DEPOSITATI</t>
  </si>
  <si>
    <t>DEFINITI</t>
  </si>
  <si>
    <t>Fonte: Istat, Consiglio giustizia amministrativa - Regione Siciliana (R);  Movimento dei procedimenti sul contenzioso amministrativo ordinario presso i Tar (R);  Movimento dei procedimenti sul contenzioso amministrativo presso il Consiglio di Stato (R); Movimento dei procedimenti sul contenzioso amministrativo presso la Corte dei conti (E)</t>
  </si>
  <si>
    <t>(a) Dati riassuntivi sul movimento dei ricorsi in primo grado e in grado di appello, rilevati dai vari uffici giurisdizionali amministrativi e contabili. I ricorsi in unico grado non sono più rilevati distintamente a seguito dell'introduzione dal 2009 del nuovo sistema informativo della giustizia amministrativa e sono registrati con gli altri ricorsi.
I TAR per il primo grado e il Consiglio di Stato e il Consiglio di giustizia amministrativa per la Regione Siciliana per l'appello, si stanno impegnando a ridurre il numero dei ricorsi pendenti, in ultimo anche al fine di ottemperare agli obiettivi del piano nazionale ripresa e resilienza (PNNR) che prevede entro il 30 giugno 2026 una riduzione del 70% dell'arretrato esistente al dicembre 2019.</t>
  </si>
  <si>
    <t>(b) Compresi i giudizi di cui all'art.1 della legge 14 gennaio 1994, n. 19. I procedimenti pendenti sono stati oggetto di verifica in seguito al decentramento di alcune attribuzioni presso gli organi giurisdizionali regionali della Corte dei conti.</t>
  </si>
  <si>
    <t>(c) Il dato sui ricorsi definiti presso il Consiglio di Stato e presso il Consiglio di giustizia amministrativa per la Regione Siciliana (CGARS) non tiene conto delle definizioni con ordinanza cautelare. Esse, nel 2022, sono state pari a 2.759 presso il Consiglio di Stato e 198 presso il CGARS.</t>
  </si>
  <si>
    <t xml:space="preserve"> </t>
  </si>
  <si>
    <t>ANNI 
REGIONI
RIPARTIZIONI GEOGRAFICHE</t>
  </si>
  <si>
    <t>Edilizia
 e urba-
nistica</t>
  </si>
  <si>
    <t>Autorizza-
zioni e 
conces-
sioni</t>
  </si>
  <si>
    <t>Pubblico impiego</t>
  </si>
  <si>
    <t>Appalti pubblici, lavori e forniture</t>
  </si>
  <si>
    <t>Istruzione</t>
  </si>
  <si>
    <t>Sicurezza pubblica</t>
  </si>
  <si>
    <t>Ambiente</t>
  </si>
  <si>
    <t>Servizio sanitario nazionale</t>
  </si>
  <si>
    <t>Commercio, artigianato</t>
  </si>
  <si>
    <t>REGIONI (valori assoluti)</t>
  </si>
  <si>
    <t xml:space="preserve">Liguria  </t>
  </si>
  <si>
    <t xml:space="preserve">Trento  </t>
  </si>
  <si>
    <t xml:space="preserve">Emilia-Romagna </t>
  </si>
  <si>
    <t xml:space="preserve">Campania  </t>
  </si>
  <si>
    <t xml:space="preserve">Puglia  </t>
  </si>
  <si>
    <t xml:space="preserve">Sardegna  </t>
  </si>
  <si>
    <t xml:space="preserve">ITALIA  </t>
  </si>
  <si>
    <t>RIPARTIZIONI GEOGRAFICHE (composizioni percentuali)</t>
  </si>
  <si>
    <t xml:space="preserve">                         </t>
  </si>
  <si>
    <t>Fonte: Istat, Movimento dei procedimenti sul contenzioso amministrativo ordinario presso i Tar (R)</t>
  </si>
  <si>
    <t>(a) Per la voce  "Esecuzione del giudicato" il cambiamento della classificazione dei ricorsi per materia, applicato ai dati 2022, ha comportato un'interruzione della serie storica.</t>
  </si>
  <si>
    <t>(b) Ricorsi presentati da persone di cittadinanza straniera in tema di: permesso di soggiorno; istanza di emersione da rapporto di lavoro irregolare; risarcimento del danno.</t>
  </si>
  <si>
    <t>(c) I dati riguardanti "Edilizia e urbanistica", "Stranieri", "Autorizzazioni e concessioni" e "Commercio, artigianato" non corrispondono a quelli pubblicati nella edizione del 2020, a seguito di un successivo aggiustamento pervenuto dal Consiglio di Stato che è stato possibile riportare a partire dall'edizione del 2021.</t>
  </si>
  <si>
    <t>Stranieri (b)</t>
  </si>
  <si>
    <t>2019 (c)</t>
  </si>
  <si>
    <t>Esecu-
zione del
giudicato (a)</t>
  </si>
  <si>
    <t>Movimento dei procedimenti penali per grado di giudizio e ufficio giudiziario (a)</t>
  </si>
  <si>
    <t>GRADI DI GIUDIZIO
UFFICI GIUDIZIARI</t>
  </si>
  <si>
    <t>Movimento (b)</t>
  </si>
  <si>
    <t>Sopravvenuti 
per 1.000 
abitanti (c)</t>
  </si>
  <si>
    <t>UFFICI GIUDIZIARI PER ADULTI</t>
  </si>
  <si>
    <t>PRIMO GRADO</t>
  </si>
  <si>
    <t>Procure circondariali della Repubblica: procedimenti contro noti</t>
  </si>
  <si>
    <t>Gip e Gup: procedimenti contro noti</t>
  </si>
  <si>
    <t>Tribunali rito monocratico</t>
  </si>
  <si>
    <t>Uffici del Giudice di pace: dibattimento</t>
  </si>
  <si>
    <t>Uffici del Giudice di pace: Gip, procedimenti contro noti</t>
  </si>
  <si>
    <t>Tribunali rito collegiale</t>
  </si>
  <si>
    <t>Corti di assise</t>
  </si>
  <si>
    <t>GRADO DI APPELLO</t>
  </si>
  <si>
    <t>Corti di appello</t>
  </si>
  <si>
    <t>Corti di assise di appello</t>
  </si>
  <si>
    <t>UFFICI GIUDIZIARI PER MINORENNI</t>
  </si>
  <si>
    <t>Procure presso i tribunali per i minorenni</t>
  </si>
  <si>
    <t>Gip e Gup presso i tribunali per i minorenni</t>
  </si>
  <si>
    <t>Tribunali per i minorenni</t>
  </si>
  <si>
    <t>Sezioni per minorenni delle Corti di appello</t>
  </si>
  <si>
    <t>Fonte: Ministero della giustizia - Movimento dei procedimenti penali per grado di giudizio e ufficio giudiziario; Istat - Movimento dei procedimenti penali ed attività varie presso gli uffici giudiziari (E)</t>
  </si>
  <si>
    <t>(a) I valori si riferiscono ai fascicoli iscritti (sopravvenuti), definiti (esauriti), giacenti (pendenti) nei singoli uffici giudiziari tenendo conto che un fascicolo definito in un ufficio può dare luogo a una iscrizione in un altro ufficio all'interno del medesimo grado di giudizio.</t>
  </si>
  <si>
    <t>(b) Il dato relativo al movimento dei procedimenti nei vari uffici può essere approssimato per difetto a causa delle modalità di registrazione.</t>
  </si>
  <si>
    <t>(c) Popolazione al primo gennaio 2022.</t>
  </si>
  <si>
    <r>
      <t>(a) In coerenza con la classificazione della Commissione europea per l'efficienza della giustizia (CepeJ)</t>
    </r>
    <r>
      <rPr>
        <strike/>
        <sz val="7"/>
        <rFont val="Arial"/>
        <family val="2"/>
      </rPr>
      <t>,</t>
    </r>
    <r>
      <rPr>
        <sz val="7"/>
        <color rgb="FFFF0000"/>
        <rFont val="Arial"/>
        <family val="2"/>
      </rPr>
      <t xml:space="preserve"> </t>
    </r>
    <r>
      <rPr>
        <sz val="7"/>
        <rFont val="Arial"/>
        <family val="2"/>
      </rPr>
      <t xml:space="preserve">la voce "Equa riparazione" è compresa nel "totale contenzioso". La voce contiene i procedimenti di equa riparazione per violazione del termine ragionevole del processo (L. 89/2001) e delle Opposizioni ex art. 5ter della L. 89/2001. </t>
    </r>
  </si>
  <si>
    <t>Anni 2022</t>
  </si>
  <si>
    <t>Tavola 6.12</t>
  </si>
  <si>
    <r>
      <rPr>
        <b/>
        <sz val="9"/>
        <rFont val="Arial"/>
        <family val="2"/>
      </rPr>
      <t>Tavola 6.19</t>
    </r>
  </si>
  <si>
    <t>Valore
(in migliaia
di euro) (f)</t>
  </si>
  <si>
    <t>(f) Il valore del totale dei protesti  indicato nella colonna I può essere leggermente differente dal totale ottenuto come somma degli importi degli assegni e delle cambiali indicati in colonna C ed F, poiché i valori riportati in tabella, per esigenze editoriali, sono arrotondati e approssimati in migliaia.</t>
  </si>
  <si>
    <t>(e) A partire dal 2021 non sono più disponibili i dati sulle tratte non accettate e le tratte a vista. Tali dati, in questa edizione, così come nella scorsa, non sono compresi nemmeno nei totali rigurdanti gli anni 2017-2020 per consentire un confronto dei valori riguardanti i totali dei protesti per l'intera serie storica riportata.</t>
  </si>
  <si>
    <t>(g) Il confronto temporale relativo al contenzioso commerciale risulta ancora influenzato da nuovi "codici oggetto" introdotti nel 2020 e dal loro ulteriore aggiornamento, conseguenza delle ulteriori modifiche del codice delle Crisi d'impresa.</t>
  </si>
  <si>
    <t xml:space="preserve">(b) I distretti di Corte d'appello di Cagliari, Lecce e Trento comprendono le relative sezioni distaccate di Sassari, Taranto e Bolzano.
In alcuni casi la Corte d'appello è giudice di primo grado; tra le materie per cui è prevista questa competenza ci sono le controversie relative alla determinazione dell'indennità di espropriazione per pubblica utilità, le delibazioni, cioè le validazioni di sentenze straniere, le impugnazioni di provvedimenti amministrativi concernenti la libertà del mercato e la concorrenza e le impugnazioni per nullità di lodi arbitrali. </t>
  </si>
  <si>
    <t xml:space="preserve">(b) I distretti di Corte d'appello di Cagliari, Lecce e Trento comprendono le relative sezioni distaccate di Sassari, Taranto e Bolzano. 
In alcuni casi la corte d'appello è giudice di primo grado; tra le materie per cui è prevista questa competenza ci sono le controversie relative alla determinazione dell'indennità di espropriazione per pubblica utilità, le delibazioni, cioè le validazioni di sentenze straniere, le impugnazioni di provvedimenti amministrativi concernenti la libertà del mercato e la concorrenza e le impugnazioni per nullità di lodi arbitrali. </t>
  </si>
  <si>
    <t>Fonte: Ministero della giustizia - Movimento dei procedimenti civili presso il Giudice di pace per materia; Istat - Movimento dei procedimenti civili presso l’ufficio del giudice di pace (E)</t>
  </si>
  <si>
    <t>Fonte: Ministero della giustizia - Movimento dei procedimenti civili presso le Corti d'appello per materia; Istat - Movimento dei procedimenti civili ed attività varie presso gli uffici giudiziari (E)</t>
  </si>
  <si>
    <t xml:space="preserve">Fonte: Ministero della giustizia - Movimento dei procedimenti civili presso i Tribunali ordinari per materia; Istat - Movimento dei procedimenti civili ed attività varie presso gli uffici giudiziari (E)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</si>
</sst>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2">
    <numFmt numFmtId="41" formatCode="_-* #,##0_-;\-* #,##0_-;_-* &quot;-&quot;_-;_-@_-"/>
    <numFmt numFmtId="43" formatCode="_-* #,##0.00_-;\-* #,##0.00_-;_-* &quot;-&quot;??_-;_-@_-"/>
    <numFmt numFmtId="164" formatCode="#,##0.0"/>
    <numFmt numFmtId="165" formatCode="0.0"/>
    <numFmt numFmtId="166" formatCode="_-* #,##0.0_-;\-* #,##0.0_-;_-* &quot;-&quot;?_-;_-@_-"/>
    <numFmt numFmtId="167" formatCode="_-* #,##0;\-* #,##0;_-* &quot;-&quot;;_-@"/>
    <numFmt numFmtId="168" formatCode="General_)"/>
    <numFmt numFmtId="169" formatCode="_-* #,##0.0;\-* #,##0.0;_-* &quot;-&quot;;_-@"/>
    <numFmt numFmtId="170" formatCode="#,##0.000"/>
    <numFmt numFmtId="171" formatCode="_-[$€-2]\ * #,##0.00_-;\-[$€-2]\ * #,##0.00_-;_-[$€-2]\ * &quot;-&quot;??_-"/>
    <numFmt numFmtId="172" formatCode="_-@"/>
    <numFmt numFmtId="173" formatCode="_-* #,##0_-_-_-;[Blue]_-* \-#,##0_-_-_-;_-* &quot;-&quot;_-_-_-;[Red]_-@_-_-_-"/>
    <numFmt numFmtId="174" formatCode="_-&quot;L.&quot;\ * #,##0_-;\-&quot;L.&quot;\ * #,##0_-;_-&quot;L.&quot;\ * &quot;-&quot;_-;_-@_-"/>
    <numFmt numFmtId="175" formatCode="#,##0_-"/>
    <numFmt numFmtId="176" formatCode="#,##0.0_-"/>
    <numFmt numFmtId="177" formatCode="0.0%"/>
    <numFmt numFmtId="178" formatCode="_-* #,##0.00;\-* #,##0.00;_-* &quot;-&quot;;_-@"/>
    <numFmt numFmtId="179" formatCode="0_ ;\-0\ "/>
    <numFmt numFmtId="180" formatCode="0.0_ ;\-0.0\ "/>
    <numFmt numFmtId="181" formatCode="#,###;\-#,###;0"/>
    <numFmt numFmtId="182" formatCode="_-* #,##0.0_-;\-* #,##0.0_-;_-* &quot;-&quot;_-;_-@_-"/>
    <numFmt numFmtId="183" formatCode="#,###.00;\-#,###.00;0.00"/>
  </numFmts>
  <fonts count="83">
    <font>
      <sz val="11"/>
      <color theme="1"/>
      <name val="Calibri"/>
      <family val="2"/>
      <scheme val="minor"/>
    </font>
    <font>
      <b/>
      <sz val="9"/>
      <name val="Arial"/>
      <family val="2"/>
    </font>
    <font>
      <sz val="9"/>
      <name val="Arial"/>
      <family val="2"/>
    </font>
    <font>
      <b/>
      <sz val="7"/>
      <name val="Arial"/>
      <family val="2"/>
    </font>
    <font>
      <sz val="7"/>
      <name val="Arial"/>
      <family val="2"/>
    </font>
    <font>
      <sz val="10"/>
      <name val="Arial"/>
      <family val="2"/>
    </font>
    <font>
      <sz val="7"/>
      <color indexed="8"/>
      <name val="Arial"/>
      <family val="2"/>
    </font>
    <font>
      <b/>
      <sz val="7"/>
      <color indexed="8"/>
      <name val="Arial"/>
      <family val="2"/>
    </font>
    <font>
      <i/>
      <sz val="7"/>
      <name val="Arial"/>
      <family val="2"/>
    </font>
    <font>
      <sz val="10"/>
      <name val="Arial"/>
      <family val="2"/>
    </font>
    <font>
      <sz val="12"/>
      <name val="Helv"/>
    </font>
    <font>
      <i/>
      <sz val="7"/>
      <color indexed="8"/>
      <name val="Arial"/>
      <family val="2"/>
    </font>
    <font>
      <sz val="7"/>
      <color indexed="10"/>
      <name val="Arial"/>
      <family val="2"/>
    </font>
    <font>
      <b/>
      <sz val="7"/>
      <color indexed="10"/>
      <name val="Arial"/>
      <family val="2"/>
    </font>
    <font>
      <sz val="12"/>
      <name val="Arial"/>
      <family val="2"/>
    </font>
    <font>
      <sz val="8"/>
      <color indexed="8"/>
      <name val="Times New Roman"/>
      <family val="1"/>
    </font>
    <font>
      <sz val="11"/>
      <color indexed="8"/>
      <name val="Calibri"/>
      <family val="2"/>
    </font>
    <font>
      <i/>
      <sz val="8"/>
      <name val="Arial"/>
      <family val="2"/>
    </font>
    <font>
      <sz val="8"/>
      <name val="Times New Roman"/>
      <family val="1"/>
    </font>
    <font>
      <sz val="10"/>
      <name val="Arial"/>
      <family val="2"/>
    </font>
    <font>
      <sz val="8"/>
      <name val="Arial Narrow"/>
      <family val="2"/>
    </font>
    <font>
      <sz val="8"/>
      <name val="Tahoma"/>
      <family val="2"/>
    </font>
    <font>
      <b/>
      <sz val="8"/>
      <color indexed="16"/>
      <name val="Arial Narrow"/>
      <family val="2"/>
    </font>
    <font>
      <b/>
      <i/>
      <sz val="8"/>
      <name val="Tahoma"/>
      <family val="2"/>
    </font>
    <font>
      <sz val="10"/>
      <name val="Arial"/>
      <family val="2"/>
    </font>
    <font>
      <sz val="11"/>
      <color theme="1"/>
      <name val="Calibri"/>
      <family val="2"/>
      <scheme val="minor"/>
    </font>
    <font>
      <sz val="10"/>
      <color theme="1"/>
      <name val="Arial"/>
      <family val="2"/>
    </font>
    <font>
      <sz val="10"/>
      <color theme="0"/>
      <name val="Arial"/>
      <family val="2"/>
    </font>
    <font>
      <b/>
      <sz val="10"/>
      <color rgb="FFFA7D00"/>
      <name val="Arial"/>
      <family val="2"/>
    </font>
    <font>
      <sz val="10"/>
      <color rgb="FFFA7D00"/>
      <name val="Arial"/>
      <family val="2"/>
    </font>
    <font>
      <b/>
      <sz val="10"/>
      <color theme="0"/>
      <name val="Arial"/>
      <family val="2"/>
    </font>
    <font>
      <u/>
      <sz val="10"/>
      <color rgb="FF0000FF"/>
      <name val="Arial"/>
      <family val="2"/>
    </font>
    <font>
      <u/>
      <sz val="10"/>
      <color rgb="FF800080"/>
      <name val="Arial"/>
      <family val="2"/>
    </font>
    <font>
      <sz val="10"/>
      <color rgb="FF3F3F76"/>
      <name val="Arial"/>
      <family val="2"/>
    </font>
    <font>
      <sz val="10"/>
      <color rgb="FF9C6500"/>
      <name val="Arial"/>
      <family val="2"/>
    </font>
    <font>
      <sz val="8"/>
      <color theme="1"/>
      <name val="Times New Roman"/>
      <family val="2"/>
    </font>
    <font>
      <b/>
      <sz val="10"/>
      <color rgb="FF3F3F3F"/>
      <name val="Arial"/>
      <family val="2"/>
    </font>
    <font>
      <sz val="10"/>
      <color rgb="FFFF0000"/>
      <name val="Arial"/>
      <family val="2"/>
    </font>
    <font>
      <i/>
      <sz val="10"/>
      <color rgb="FF7F7F7F"/>
      <name val="Arial"/>
      <family val="2"/>
    </font>
    <font>
      <b/>
      <sz val="15"/>
      <color theme="3"/>
      <name val="Arial"/>
      <family val="2"/>
    </font>
    <font>
      <b/>
      <sz val="13"/>
      <color theme="3"/>
      <name val="Arial"/>
      <family val="2"/>
    </font>
    <font>
      <b/>
      <sz val="11"/>
      <color theme="3"/>
      <name val="Arial"/>
      <family val="2"/>
    </font>
    <font>
      <b/>
      <sz val="10"/>
      <color theme="1"/>
      <name val="Arial"/>
      <family val="2"/>
    </font>
    <font>
      <sz val="10"/>
      <color rgb="FF9C0006"/>
      <name val="Arial"/>
      <family val="2"/>
    </font>
    <font>
      <sz val="10"/>
      <color rgb="FF006100"/>
      <name val="Arial"/>
      <family val="2"/>
    </font>
    <font>
      <sz val="10"/>
      <color rgb="FF707070"/>
      <name val="Arial"/>
      <family val="2"/>
    </font>
    <font>
      <sz val="7"/>
      <color rgb="FFFF0000"/>
      <name val="Arial"/>
      <family val="2"/>
    </font>
    <font>
      <sz val="6"/>
      <name val="Arial"/>
      <family val="2"/>
    </font>
    <font>
      <sz val="11"/>
      <color theme="0"/>
      <name val="Arial Black"/>
      <family val="2"/>
    </font>
    <font>
      <u/>
      <sz val="11"/>
      <color theme="10"/>
      <name val="Calibri"/>
      <family val="2"/>
    </font>
    <font>
      <u/>
      <sz val="10"/>
      <color theme="10"/>
      <name val="Arial"/>
      <family val="2"/>
    </font>
    <font>
      <b/>
      <sz val="9"/>
      <color theme="1"/>
      <name val="Arial"/>
      <family val="2"/>
    </font>
    <font>
      <sz val="9"/>
      <color theme="1"/>
      <name val="Calibri"/>
      <family val="2"/>
      <scheme val="minor"/>
    </font>
    <font>
      <b/>
      <sz val="9"/>
      <color theme="1"/>
      <name val="Ariala"/>
    </font>
    <font>
      <sz val="9"/>
      <color theme="1"/>
      <name val="Ariala"/>
    </font>
    <font>
      <b/>
      <sz val="9"/>
      <color rgb="FF000000"/>
      <name val="Arial"/>
      <family val="2"/>
    </font>
    <font>
      <b/>
      <sz val="10"/>
      <color rgb="FF000000"/>
      <name val="Arial"/>
      <family val="2"/>
    </font>
    <font>
      <sz val="7"/>
      <color theme="1"/>
      <name val="Arial"/>
      <family val="2"/>
    </font>
    <font>
      <sz val="7"/>
      <color rgb="FF000000"/>
      <name val="Arial"/>
      <family val="2"/>
    </font>
    <font>
      <i/>
      <sz val="7"/>
      <color theme="1"/>
      <name val="Arial"/>
      <family val="2"/>
    </font>
    <font>
      <i/>
      <sz val="7"/>
      <color rgb="FF000000"/>
      <name val="Arial"/>
      <family val="2"/>
    </font>
    <font>
      <b/>
      <sz val="7"/>
      <color theme="1"/>
      <name val="Arial"/>
      <family val="2"/>
    </font>
    <font>
      <i/>
      <sz val="10"/>
      <color theme="1"/>
      <name val="Arial"/>
      <family val="2"/>
    </font>
    <font>
      <sz val="11"/>
      <name val="Calibri"/>
      <family val="2"/>
      <scheme val="minor"/>
    </font>
    <font>
      <sz val="11"/>
      <color rgb="FF707070"/>
      <name val="Calibri"/>
      <family val="2"/>
      <scheme val="minor"/>
    </font>
    <font>
      <sz val="7"/>
      <color rgb="FF000000"/>
      <name val="Calibri"/>
      <family val="2"/>
    </font>
    <font>
      <sz val="7"/>
      <color theme="1"/>
      <name val="Calibri"/>
      <family val="2"/>
    </font>
    <font>
      <sz val="7"/>
      <color theme="1"/>
      <name val="Calibri"/>
      <family val="2"/>
      <scheme val="minor"/>
    </font>
    <font>
      <sz val="7"/>
      <color rgb="FF707070"/>
      <name val="Calibri"/>
      <family val="2"/>
    </font>
    <font>
      <b/>
      <sz val="7"/>
      <color rgb="FF000000"/>
      <name val="Arial"/>
      <family val="2"/>
    </font>
    <font>
      <sz val="7"/>
      <name val="Calibri"/>
      <family val="2"/>
      <scheme val="minor"/>
    </font>
    <font>
      <b/>
      <sz val="11"/>
      <color theme="1"/>
      <name val="Calibri"/>
      <family val="2"/>
      <scheme val="minor"/>
    </font>
    <font>
      <b/>
      <sz val="10"/>
      <name val="Arial"/>
      <family val="2"/>
    </font>
    <font>
      <i/>
      <sz val="11"/>
      <color theme="1"/>
      <name val="Calibri"/>
      <family val="2"/>
      <scheme val="minor"/>
    </font>
    <font>
      <b/>
      <i/>
      <sz val="10"/>
      <name val="Arial"/>
      <family val="2"/>
    </font>
    <font>
      <sz val="8"/>
      <color theme="1"/>
      <name val="Calibri"/>
      <family val="2"/>
      <scheme val="minor"/>
    </font>
    <font>
      <sz val="10"/>
      <color indexed="10"/>
      <name val="Arial"/>
      <family val="2"/>
    </font>
    <font>
      <b/>
      <sz val="8"/>
      <name val="Arial"/>
      <family val="2"/>
    </font>
    <font>
      <i/>
      <sz val="6"/>
      <name val="Arial"/>
      <family val="2"/>
    </font>
    <font>
      <b/>
      <sz val="6"/>
      <name val="Arial"/>
      <family val="2"/>
    </font>
    <font>
      <strike/>
      <sz val="7"/>
      <name val="Arial"/>
      <family val="2"/>
    </font>
    <font>
      <sz val="10"/>
      <color rgb="FFC00000"/>
      <name val="Arial"/>
      <family val="2"/>
    </font>
    <font>
      <sz val="11"/>
      <color rgb="FF333333"/>
      <name val="Courier New"/>
      <family val="3"/>
    </font>
  </fonts>
  <fills count="38">
    <fill>
      <patternFill patternType="none"/>
    </fill>
    <fill>
      <patternFill patternType="gray125"/>
    </fill>
    <fill>
      <patternFill patternType="solid">
        <fgColor indexed="9"/>
        <bgColor indexed="64"/>
      </patternFill>
    </fill>
    <fill>
      <patternFill patternType="solid">
        <fgColor indexed="26"/>
        <bgColor indexed="64"/>
      </patternFill>
    </fill>
    <fill>
      <patternFill patternType="solid">
        <fgColor indexed="42"/>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rgb="FFF2F2F2"/>
      </patternFill>
    </fill>
    <fill>
      <patternFill patternType="solid">
        <fgColor rgb="FFA5A5A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FEB9C"/>
      </patternFill>
    </fill>
    <fill>
      <patternFill patternType="solid">
        <fgColor rgb="FFFFFFCC"/>
      </patternFill>
    </fill>
    <fill>
      <patternFill patternType="solid">
        <fgColor rgb="FFFFC7CE"/>
      </patternFill>
    </fill>
    <fill>
      <patternFill patternType="solid">
        <fgColor rgb="FFC6EFCE"/>
      </patternFill>
    </fill>
    <fill>
      <patternFill patternType="solid">
        <fgColor rgb="FFA12742"/>
        <bgColor indexed="64"/>
      </patternFill>
    </fill>
    <fill>
      <patternFill patternType="solid">
        <fgColor theme="0"/>
        <bgColor indexed="64"/>
      </patternFill>
    </fill>
  </fills>
  <borders count="23">
    <border>
      <left/>
      <right/>
      <top/>
      <bottom/>
      <diagonal/>
    </border>
    <border>
      <left style="hair">
        <color auto="1"/>
      </left>
      <right style="hair">
        <color auto="1"/>
      </right>
      <top/>
      <bottom/>
      <diagonal/>
    </border>
    <border>
      <left/>
      <right/>
      <top/>
      <bottom style="hair">
        <color auto="1"/>
      </bottom>
      <diagonal/>
    </border>
    <border>
      <left/>
      <right/>
      <top/>
      <bottom style="hair">
        <color indexed="21"/>
      </bottom>
      <diagonal/>
    </border>
    <border>
      <left style="thin">
        <color auto="1"/>
      </left>
      <right style="thin">
        <color auto="1"/>
      </right>
      <top style="thin">
        <color auto="1"/>
      </top>
      <bottom style="thin">
        <color auto="1"/>
      </bottom>
      <diagonal/>
    </border>
    <border>
      <left style="thin">
        <color indexed="21"/>
      </left>
      <right style="thin">
        <color indexed="21"/>
      </right>
      <top style="thin">
        <color indexed="21"/>
      </top>
      <bottom style="thin">
        <color indexed="21"/>
      </bottom>
      <diagonal/>
    </border>
    <border>
      <left style="hair">
        <color auto="1"/>
      </left>
      <right style="hair">
        <color auto="1"/>
      </right>
      <top style="hair">
        <color auto="1"/>
      </top>
      <bottom style="hair">
        <color auto="1"/>
      </bottom>
      <diagonal/>
    </border>
    <border>
      <left/>
      <right/>
      <top style="thin">
        <color auto="1"/>
      </top>
      <bottom/>
      <diagonal/>
    </border>
    <border>
      <left/>
      <right/>
      <top/>
      <bottom style="thin">
        <color auto="1"/>
      </bottom>
      <diagonal/>
    </border>
    <border>
      <left/>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right/>
      <top style="thin">
        <color indexed="64"/>
      </top>
      <bottom/>
      <diagonal/>
    </border>
    <border>
      <left/>
      <right/>
      <top style="thin">
        <color indexed="64"/>
      </top>
      <bottom style="thin">
        <color indexed="64"/>
      </bottom>
      <diagonal/>
    </border>
    <border>
      <left/>
      <right/>
      <top style="thin">
        <color rgb="FFC00000"/>
      </top>
      <bottom/>
      <diagonal/>
    </border>
    <border>
      <left/>
      <right/>
      <top style="thin">
        <color rgb="FFC00000"/>
      </top>
      <bottom style="thin">
        <color rgb="FFFF0000"/>
      </bottom>
      <diagonal/>
    </border>
  </borders>
  <cellStyleXfs count="111">
    <xf numFmtId="0" fontId="0" fillId="0" borderId="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12"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26" fillId="16" borderId="0" applyNumberFormat="0" applyBorder="0" applyAlignment="0" applyProtection="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20" borderId="0" applyNumberFormat="0" applyBorder="0" applyAlignment="0" applyProtection="0"/>
    <xf numFmtId="0" fontId="27" fillId="21" borderId="0" applyNumberFormat="0" applyBorder="0" applyAlignment="0" applyProtection="0"/>
    <xf numFmtId="0" fontId="27" fillId="22" borderId="0" applyNumberFormat="0" applyBorder="0" applyAlignment="0" applyProtection="0"/>
    <xf numFmtId="0" fontId="28" fillId="23" borderId="10" applyNumberFormat="0" applyAlignment="0" applyProtection="0"/>
    <xf numFmtId="0" fontId="29" fillId="0" borderId="11" applyNumberFormat="0" applyFill="0" applyAlignment="0" applyProtection="0"/>
    <xf numFmtId="0" fontId="30" fillId="24" borderId="12" applyNumberFormat="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27" fillId="25" borderId="0" applyNumberFormat="0" applyBorder="0" applyAlignment="0" applyProtection="0"/>
    <xf numFmtId="0" fontId="27" fillId="26" borderId="0" applyNumberFormat="0" applyBorder="0" applyAlignment="0" applyProtection="0"/>
    <xf numFmtId="0" fontId="27" fillId="27" borderId="0" applyNumberFormat="0" applyBorder="0" applyAlignment="0" applyProtection="0"/>
    <xf numFmtId="0" fontId="27" fillId="28" borderId="0" applyNumberFormat="0" applyBorder="0" applyAlignment="0" applyProtection="0"/>
    <xf numFmtId="0" fontId="27" fillId="29" borderId="0" applyNumberFormat="0" applyBorder="0" applyAlignment="0" applyProtection="0"/>
    <xf numFmtId="0" fontId="27" fillId="30" borderId="0" applyNumberFormat="0" applyBorder="0" applyAlignment="0" applyProtection="0"/>
    <xf numFmtId="171" fontId="14" fillId="0" borderId="0" applyFont="0" applyFill="0" applyBorder="0" applyAlignment="0" applyProtection="0"/>
    <xf numFmtId="172" fontId="15" fillId="2" borderId="1">
      <alignment horizontal="left" vertical="center" wrapText="1"/>
    </xf>
    <xf numFmtId="0" fontId="33" fillId="31" borderId="10" applyNumberFormat="0" applyAlignment="0" applyProtection="0"/>
    <xf numFmtId="173" fontId="15" fillId="2" borderId="1" applyFont="0" applyFill="0" applyProtection="0">
      <alignment horizontal="right" vertical="center"/>
      <protection locked="0"/>
    </xf>
    <xf numFmtId="41" fontId="5" fillId="0" borderId="0" applyFont="0" applyFill="0" applyBorder="0" applyAlignment="0" applyProtection="0"/>
    <xf numFmtId="0" fontId="2" fillId="0" borderId="0" applyFill="0" applyBorder="0" applyProtection="0"/>
    <xf numFmtId="41" fontId="5" fillId="0" borderId="0" applyFont="0" applyFill="0" applyBorder="0" applyAlignment="0" applyProtection="0"/>
    <xf numFmtId="41" fontId="5" fillId="0" borderId="0" applyFont="0" applyFill="0" applyBorder="0" applyAlignment="0" applyProtection="0"/>
    <xf numFmtId="41" fontId="5" fillId="0" borderId="0" applyFont="0" applyFill="0" applyBorder="0" applyAlignment="0" applyProtection="0"/>
    <xf numFmtId="41" fontId="5" fillId="0" borderId="0" applyFont="0" applyFill="0" applyBorder="0" applyAlignment="0" applyProtection="0"/>
    <xf numFmtId="41" fontId="5" fillId="0" borderId="0" applyFont="0" applyFill="0" applyBorder="0" applyAlignment="0" applyProtection="0"/>
    <xf numFmtId="41" fontId="5" fillId="0" borderId="0" applyFont="0" applyFill="0" applyBorder="0" applyAlignment="0" applyProtection="0"/>
    <xf numFmtId="41"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34" fillId="32"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9" fillId="0" borderId="0"/>
    <xf numFmtId="0" fontId="5" fillId="0" borderId="0"/>
    <xf numFmtId="0" fontId="5" fillId="0" borderId="0"/>
    <xf numFmtId="0" fontId="25" fillId="0" borderId="0"/>
    <xf numFmtId="0" fontId="26" fillId="0" borderId="0"/>
    <xf numFmtId="0" fontId="16" fillId="0" borderId="0"/>
    <xf numFmtId="0" fontId="25" fillId="0" borderId="0"/>
    <xf numFmtId="0" fontId="25" fillId="0" borderId="0"/>
    <xf numFmtId="0" fontId="25" fillId="0" borderId="0"/>
    <xf numFmtId="0" fontId="19" fillId="0" borderId="0"/>
    <xf numFmtId="0" fontId="5" fillId="0" borderId="0"/>
    <xf numFmtId="0" fontId="35" fillId="0" borderId="0"/>
    <xf numFmtId="0" fontId="25" fillId="0" borderId="0"/>
    <xf numFmtId="0" fontId="25" fillId="0" borderId="0"/>
    <xf numFmtId="0" fontId="25" fillId="0" borderId="0"/>
    <xf numFmtId="0" fontId="5" fillId="0" borderId="0"/>
    <xf numFmtId="0" fontId="24" fillId="0" borderId="0"/>
    <xf numFmtId="0" fontId="5" fillId="0" borderId="0"/>
    <xf numFmtId="0" fontId="5" fillId="0" borderId="0"/>
    <xf numFmtId="168" fontId="10" fillId="0" borderId="0"/>
    <xf numFmtId="49" fontId="5" fillId="0" borderId="0"/>
    <xf numFmtId="49" fontId="5" fillId="0" borderId="0"/>
    <xf numFmtId="49" fontId="5" fillId="0" borderId="0"/>
    <xf numFmtId="49" fontId="5" fillId="0" borderId="0"/>
    <xf numFmtId="0" fontId="26" fillId="33" borderId="13" applyNumberFormat="0" applyFont="0" applyAlignment="0" applyProtection="0"/>
    <xf numFmtId="0" fontId="5" fillId="0" borderId="0" applyFont="0" applyFill="0" applyBorder="0" applyAlignment="0" applyProtection="0"/>
    <xf numFmtId="0" fontId="36" fillId="23" borderId="14" applyNumberFormat="0" applyAlignment="0" applyProtection="0"/>
    <xf numFmtId="9" fontId="5" fillId="0" borderId="0" applyFont="0" applyFill="0" applyBorder="0" applyAlignment="0" applyProtection="0"/>
    <xf numFmtId="9" fontId="5" fillId="0" borderId="0" applyFont="0" applyFill="0" applyBorder="0" applyAlignment="0" applyProtection="0"/>
    <xf numFmtId="0" fontId="17" fillId="0" borderId="0"/>
    <xf numFmtId="49" fontId="20" fillId="0" borderId="2">
      <alignment vertical="center" wrapText="1"/>
    </xf>
    <xf numFmtId="49" fontId="21" fillId="0" borderId="3">
      <alignment vertical="center" wrapText="1"/>
    </xf>
    <xf numFmtId="49" fontId="21" fillId="0" borderId="3">
      <alignment vertical="center" wrapText="1"/>
    </xf>
    <xf numFmtId="175" fontId="20" fillId="0" borderId="2">
      <alignment horizontal="right" vertical="center"/>
    </xf>
    <xf numFmtId="0" fontId="22" fillId="3" borderId="4">
      <alignment horizontal="center" vertical="center" wrapText="1"/>
    </xf>
    <xf numFmtId="49" fontId="23" fillId="3" borderId="5">
      <alignment horizontal="center" vertical="center" wrapText="1"/>
    </xf>
    <xf numFmtId="49" fontId="18" fillId="4" borderId="6" applyFont="0" applyFill="0">
      <alignment horizontal="center" vertical="center" wrapText="1"/>
    </xf>
    <xf numFmtId="0" fontId="37" fillId="0" borderId="0" applyNumberFormat="0" applyFill="0" applyBorder="0" applyAlignment="0" applyProtection="0"/>
    <xf numFmtId="0" fontId="38" fillId="0" borderId="0" applyNumberFormat="0" applyFill="0" applyBorder="0" applyAlignment="0" applyProtection="0"/>
    <xf numFmtId="0" fontId="39" fillId="0" borderId="15" applyNumberFormat="0" applyFill="0" applyAlignment="0" applyProtection="0"/>
    <xf numFmtId="0" fontId="40" fillId="0" borderId="16" applyNumberFormat="0" applyFill="0" applyAlignment="0" applyProtection="0"/>
    <xf numFmtId="0" fontId="41" fillId="0" borderId="17" applyNumberFormat="0" applyFill="0" applyAlignment="0" applyProtection="0"/>
    <xf numFmtId="0" fontId="41" fillId="0" borderId="0" applyNumberFormat="0" applyFill="0" applyBorder="0" applyAlignment="0" applyProtection="0"/>
    <xf numFmtId="0" fontId="42" fillId="0" borderId="18" applyNumberFormat="0" applyFill="0" applyAlignment="0" applyProtection="0"/>
    <xf numFmtId="0" fontId="43" fillId="34" borderId="0" applyNumberFormat="0" applyBorder="0" applyAlignment="0" applyProtection="0"/>
    <xf numFmtId="0" fontId="44" fillId="35" borderId="0" applyNumberFormat="0" applyBorder="0" applyAlignment="0" applyProtection="0"/>
    <xf numFmtId="174" fontId="5" fillId="0" borderId="0" applyFont="0" applyFill="0" applyBorder="0" applyAlignment="0" applyProtection="0"/>
    <xf numFmtId="0" fontId="5" fillId="0" borderId="0"/>
    <xf numFmtId="176" fontId="21" fillId="0" borderId="3">
      <alignment horizontal="right" vertical="center"/>
    </xf>
    <xf numFmtId="0" fontId="5" fillId="0" borderId="0"/>
    <xf numFmtId="0" fontId="5" fillId="0" borderId="0"/>
    <xf numFmtId="0" fontId="25" fillId="0" borderId="0"/>
    <xf numFmtId="0" fontId="5" fillId="0" borderId="0"/>
    <xf numFmtId="41" fontId="5" fillId="0" borderId="0" applyFont="0" applyFill="0" applyBorder="0" applyAlignment="0" applyProtection="0"/>
    <xf numFmtId="41" fontId="5" fillId="0" borderId="0" applyFont="0" applyFill="0" applyBorder="0" applyAlignment="0" applyProtection="0"/>
    <xf numFmtId="0" fontId="49" fillId="0" borderId="0" applyNumberFormat="0" applyFill="0" applyBorder="0" applyAlignment="0" applyProtection="0">
      <alignment vertical="top"/>
      <protection locked="0"/>
    </xf>
    <xf numFmtId="0" fontId="5" fillId="0" borderId="0"/>
    <xf numFmtId="9" fontId="25" fillId="0" borderId="0" applyFont="0" applyFill="0" applyBorder="0" applyAlignment="0" applyProtection="0"/>
    <xf numFmtId="43" fontId="25" fillId="0" borderId="0" applyFont="0" applyFill="0" applyBorder="0" applyAlignment="0" applyProtection="0"/>
  </cellStyleXfs>
  <cellXfs count="860">
    <xf numFmtId="0" fontId="0" fillId="0" borderId="0" xfId="0"/>
    <xf numFmtId="169" fontId="4" fillId="0" borderId="0" xfId="71" applyNumberFormat="1" applyFont="1" applyAlignment="1">
      <alignment horizontal="right" vertical="center"/>
    </xf>
    <xf numFmtId="0" fontId="4" fillId="0" borderId="0" xfId="70" applyFont="1" applyAlignment="1">
      <alignment vertical="center"/>
    </xf>
    <xf numFmtId="167" fontId="4" fillId="0" borderId="0" xfId="71" applyNumberFormat="1" applyFont="1" applyAlignment="1">
      <alignment horizontal="right" vertical="center"/>
    </xf>
    <xf numFmtId="167" fontId="8" fillId="0" borderId="0" xfId="71" applyNumberFormat="1" applyFont="1" applyAlignment="1">
      <alignment horizontal="right" vertical="center"/>
    </xf>
    <xf numFmtId="167" fontId="3" fillId="0" borderId="0" xfId="71" applyNumberFormat="1" applyFont="1" applyAlignment="1">
      <alignment horizontal="right" vertical="center"/>
    </xf>
    <xf numFmtId="0" fontId="4" fillId="0" borderId="0" xfId="69" applyFont="1" applyAlignment="1">
      <alignment vertical="center"/>
    </xf>
    <xf numFmtId="0" fontId="4" fillId="0" borderId="0" xfId="69" applyFont="1" applyAlignment="1">
      <alignment vertical="center" wrapText="1"/>
    </xf>
    <xf numFmtId="49" fontId="3" fillId="0" borderId="0" xfId="69" applyNumberFormat="1" applyFont="1" applyAlignment="1">
      <alignment horizontal="left" vertical="center"/>
    </xf>
    <xf numFmtId="169" fontId="3" fillId="0" borderId="0" xfId="71" applyNumberFormat="1" applyFont="1" applyAlignment="1">
      <alignment horizontal="right" vertical="center"/>
    </xf>
    <xf numFmtId="0" fontId="6" fillId="0" borderId="0" xfId="35" applyFont="1" applyFill="1" applyAlignment="1">
      <alignment vertical="center"/>
    </xf>
    <xf numFmtId="49" fontId="4" fillId="0" borderId="0" xfId="73" applyFont="1" applyFill="1" applyAlignment="1">
      <alignment vertical="center"/>
    </xf>
    <xf numFmtId="49" fontId="4" fillId="0" borderId="0" xfId="73" quotePrefix="1" applyFont="1" applyFill="1" applyAlignment="1"/>
    <xf numFmtId="49" fontId="4" fillId="0" borderId="0" xfId="73" applyFont="1" applyFill="1" applyAlignment="1"/>
    <xf numFmtId="49" fontId="6" fillId="0" borderId="0" xfId="73" quotePrefix="1" applyFont="1" applyFill="1" applyAlignment="1">
      <alignment horizontal="left" vertical="center" wrapText="1"/>
    </xf>
    <xf numFmtId="49" fontId="4" fillId="0" borderId="0" xfId="73" quotePrefix="1" applyFont="1" applyFill="1" applyAlignment="1">
      <alignment horizontal="left" vertical="center"/>
    </xf>
    <xf numFmtId="49" fontId="4" fillId="0" borderId="7" xfId="75" applyFont="1" applyFill="1" applyBorder="1" applyAlignment="1">
      <alignment horizontal="centerContinuous" vertical="center"/>
    </xf>
    <xf numFmtId="49" fontId="4" fillId="0" borderId="0" xfId="75" applyFont="1" applyFill="1" applyAlignment="1">
      <alignment vertical="center"/>
    </xf>
    <xf numFmtId="49" fontId="4" fillId="0" borderId="0" xfId="75" applyFont="1" applyFill="1" applyBorder="1" applyAlignment="1">
      <alignment horizontal="centerContinuous" vertical="center"/>
    </xf>
    <xf numFmtId="49" fontId="4" fillId="0" borderId="8" xfId="75" applyFont="1" applyFill="1" applyBorder="1" applyAlignment="1">
      <alignment horizontal="right" vertical="top"/>
    </xf>
    <xf numFmtId="49" fontId="3" fillId="0" borderId="0" xfId="75" applyFont="1" applyFill="1" applyBorder="1" applyAlignment="1">
      <alignment vertical="center"/>
    </xf>
    <xf numFmtId="49" fontId="4" fillId="0" borderId="0" xfId="75" applyFont="1" applyFill="1" applyBorder="1" applyAlignment="1">
      <alignment horizontal="right" vertical="center"/>
    </xf>
    <xf numFmtId="169" fontId="4" fillId="0" borderId="0" xfId="71" applyNumberFormat="1" applyFont="1" applyFill="1" applyBorder="1" applyAlignment="1">
      <alignment horizontal="right" vertical="center"/>
    </xf>
    <xf numFmtId="49" fontId="4" fillId="0" borderId="0" xfId="73" quotePrefix="1" applyFont="1" applyFill="1" applyAlignment="1">
      <alignment vertical="center"/>
    </xf>
    <xf numFmtId="167" fontId="4" fillId="0" borderId="0" xfId="71" applyNumberFormat="1" applyFont="1" applyFill="1" applyBorder="1" applyAlignment="1">
      <alignment horizontal="right" vertical="center"/>
    </xf>
    <xf numFmtId="49" fontId="6" fillId="0" borderId="0" xfId="73" quotePrefix="1" applyFont="1" applyFill="1" applyAlignment="1">
      <alignment horizontal="left" vertical="center"/>
    </xf>
    <xf numFmtId="169" fontId="3" fillId="0" borderId="0" xfId="71" applyNumberFormat="1" applyFont="1" applyFill="1" applyBorder="1" applyAlignment="1">
      <alignment horizontal="right" vertical="center"/>
    </xf>
    <xf numFmtId="49" fontId="3" fillId="0" borderId="0" xfId="75" applyFont="1" applyFill="1" applyAlignment="1">
      <alignment vertical="center"/>
    </xf>
    <xf numFmtId="49" fontId="4" fillId="0" borderId="8" xfId="75" applyFont="1" applyFill="1" applyBorder="1" applyAlignment="1">
      <alignment vertical="center"/>
    </xf>
    <xf numFmtId="49" fontId="4" fillId="0" borderId="8" xfId="75" applyFont="1" applyFill="1" applyBorder="1" applyAlignment="1">
      <alignment horizontal="right" vertical="center"/>
    </xf>
    <xf numFmtId="1" fontId="4" fillId="0" borderId="8" xfId="75" applyNumberFormat="1" applyFont="1" applyFill="1" applyBorder="1" applyAlignment="1">
      <alignment vertical="center"/>
    </xf>
    <xf numFmtId="3" fontId="4" fillId="0" borderId="0" xfId="75" applyNumberFormat="1" applyFont="1" applyFill="1" applyBorder="1" applyAlignment="1">
      <alignment vertical="center"/>
    </xf>
    <xf numFmtId="49" fontId="4" fillId="0" borderId="0" xfId="75" applyFont="1" applyFill="1" applyBorder="1" applyAlignment="1">
      <alignment vertical="center"/>
    </xf>
    <xf numFmtId="164" fontId="4" fillId="0" borderId="0" xfId="75" applyNumberFormat="1" applyFont="1" applyFill="1" applyAlignment="1">
      <alignment vertical="center"/>
    </xf>
    <xf numFmtId="49" fontId="4" fillId="0" borderId="0" xfId="75" applyFont="1" applyFill="1" applyBorder="1" applyAlignment="1">
      <alignment vertical="center" wrapText="1"/>
    </xf>
    <xf numFmtId="167" fontId="3" fillId="0" borderId="0" xfId="71" applyNumberFormat="1" applyFont="1" applyFill="1" applyBorder="1" applyAlignment="1">
      <alignment horizontal="right" vertical="center"/>
    </xf>
    <xf numFmtId="3" fontId="3" fillId="0" borderId="0" xfId="75" applyNumberFormat="1" applyFont="1" applyFill="1" applyBorder="1" applyAlignment="1">
      <alignment vertical="center"/>
    </xf>
    <xf numFmtId="170" fontId="4" fillId="0" borderId="0" xfId="75" applyNumberFormat="1" applyFont="1" applyFill="1" applyAlignment="1">
      <alignment vertical="center"/>
    </xf>
    <xf numFmtId="9" fontId="4" fillId="0" borderId="0" xfId="79" applyFont="1" applyFill="1" applyAlignment="1">
      <alignment vertical="center"/>
    </xf>
    <xf numFmtId="49" fontId="4" fillId="0" borderId="0" xfId="75" quotePrefix="1" applyFont="1" applyFill="1" applyBorder="1" applyAlignment="1">
      <alignment horizontal="left" vertical="center"/>
    </xf>
    <xf numFmtId="167" fontId="4" fillId="0" borderId="0" xfId="71" applyNumberFormat="1" applyFont="1" applyFill="1" applyAlignment="1">
      <alignment horizontal="right" vertical="center"/>
    </xf>
    <xf numFmtId="167" fontId="3" fillId="0" borderId="0" xfId="71" applyNumberFormat="1" applyFont="1" applyFill="1" applyAlignment="1">
      <alignment horizontal="right" vertical="center"/>
    </xf>
    <xf numFmtId="3" fontId="4" fillId="0" borderId="0" xfId="74" applyNumberFormat="1" applyFont="1" applyFill="1" applyAlignment="1">
      <alignment horizontal="right" vertical="center"/>
    </xf>
    <xf numFmtId="0" fontId="4" fillId="0" borderId="0" xfId="37" applyNumberFormat="1" applyFont="1" applyFill="1" applyBorder="1" applyAlignment="1">
      <alignment horizontal="left" vertical="center"/>
    </xf>
    <xf numFmtId="0" fontId="4" fillId="0" borderId="0" xfId="37" applyNumberFormat="1" applyFont="1" applyFill="1" applyBorder="1" applyAlignment="1">
      <alignment horizontal="left" vertical="center" wrapText="1"/>
    </xf>
    <xf numFmtId="169" fontId="4" fillId="0" borderId="0" xfId="71" applyNumberFormat="1" applyFont="1" applyFill="1" applyAlignment="1">
      <alignment horizontal="right" vertical="center"/>
    </xf>
    <xf numFmtId="169" fontId="3" fillId="0" borderId="0" xfId="71" applyNumberFormat="1" applyFont="1" applyFill="1" applyAlignment="1">
      <alignment horizontal="right" vertical="center"/>
    </xf>
    <xf numFmtId="49" fontId="4" fillId="0" borderId="0" xfId="75" quotePrefix="1" applyFont="1" applyFill="1" applyBorder="1" applyAlignment="1">
      <alignment horizontal="left" vertical="center" wrapText="1"/>
    </xf>
    <xf numFmtId="167" fontId="6" fillId="0" borderId="0" xfId="37" applyNumberFormat="1" applyFont="1" applyFill="1" applyBorder="1" applyAlignment="1" applyProtection="1">
      <alignment vertical="center"/>
    </xf>
    <xf numFmtId="169" fontId="6" fillId="0" borderId="0" xfId="37" applyNumberFormat="1" applyFont="1" applyFill="1" applyBorder="1" applyAlignment="1" applyProtection="1">
      <alignment vertical="center"/>
    </xf>
    <xf numFmtId="167" fontId="11" fillId="0" borderId="0" xfId="37" applyNumberFormat="1" applyFont="1" applyFill="1" applyBorder="1" applyAlignment="1" applyProtection="1">
      <alignment vertical="center"/>
    </xf>
    <xf numFmtId="169" fontId="11" fillId="0" borderId="0" xfId="37" applyNumberFormat="1" applyFont="1" applyFill="1" applyBorder="1" applyAlignment="1" applyProtection="1">
      <alignment vertical="center"/>
    </xf>
    <xf numFmtId="167" fontId="7" fillId="0" borderId="0" xfId="37" applyNumberFormat="1" applyFont="1" applyFill="1" applyBorder="1" applyAlignment="1" applyProtection="1">
      <alignment vertical="center"/>
    </xf>
    <xf numFmtId="169" fontId="7" fillId="0" borderId="0" xfId="37" applyNumberFormat="1" applyFont="1" applyFill="1" applyBorder="1" applyAlignment="1" applyProtection="1">
      <alignment vertical="center"/>
    </xf>
    <xf numFmtId="49" fontId="4" fillId="0" borderId="8" xfId="75" quotePrefix="1" applyFont="1" applyFill="1" applyBorder="1" applyAlignment="1">
      <alignment horizontal="right" vertical="top" wrapText="1"/>
    </xf>
    <xf numFmtId="0" fontId="5" fillId="0" borderId="0" xfId="53" applyFill="1" applyBorder="1"/>
    <xf numFmtId="0" fontId="45" fillId="0" borderId="0" xfId="53" applyFont="1" applyFill="1"/>
    <xf numFmtId="0" fontId="5" fillId="0" borderId="0" xfId="53" applyFont="1" applyFill="1"/>
    <xf numFmtId="0" fontId="5" fillId="0" borderId="0" xfId="53" applyFill="1"/>
    <xf numFmtId="0" fontId="1" fillId="0" borderId="0" xfId="53" applyFont="1" applyFill="1" applyAlignment="1">
      <alignment vertical="center"/>
    </xf>
    <xf numFmtId="0" fontId="2" fillId="0" borderId="0" xfId="53" applyFont="1" applyFill="1" applyAlignment="1">
      <alignment vertical="center"/>
    </xf>
    <xf numFmtId="0" fontId="4" fillId="0" borderId="0" xfId="53" applyFont="1" applyFill="1" applyBorder="1"/>
    <xf numFmtId="0" fontId="3" fillId="0" borderId="0" xfId="53" applyFont="1" applyFill="1" applyBorder="1" applyAlignment="1">
      <alignment vertical="center"/>
    </xf>
    <xf numFmtId="0" fontId="2" fillId="0" borderId="0" xfId="53" quotePrefix="1" applyFont="1" applyFill="1" applyAlignment="1">
      <alignment horizontal="left" vertical="center"/>
    </xf>
    <xf numFmtId="49" fontId="46" fillId="0" borderId="0" xfId="75" applyFont="1" applyFill="1" applyAlignment="1">
      <alignment vertical="center"/>
    </xf>
    <xf numFmtId="0" fontId="0" fillId="0" borderId="0" xfId="0" applyAlignment="1">
      <alignment vertical="center"/>
    </xf>
    <xf numFmtId="0" fontId="4" fillId="0" borderId="7" xfId="53" applyFont="1" applyFill="1" applyBorder="1" applyAlignment="1">
      <alignment horizontal="center" vertical="center" wrapText="1"/>
    </xf>
    <xf numFmtId="0" fontId="4" fillId="0" borderId="7" xfId="53" applyFont="1" applyFill="1" applyBorder="1" applyAlignment="1">
      <alignment horizontal="center" vertical="top" wrapText="1"/>
    </xf>
    <xf numFmtId="0" fontId="4" fillId="0" borderId="0" xfId="53" applyFont="1"/>
    <xf numFmtId="0" fontId="4" fillId="0" borderId="0" xfId="53" applyFont="1" applyFill="1" applyBorder="1" applyAlignment="1">
      <alignment horizontal="right" vertical="top" wrapText="1"/>
    </xf>
    <xf numFmtId="0" fontId="4" fillId="0" borderId="8" xfId="53" quotePrefix="1" applyFont="1" applyFill="1" applyBorder="1" applyAlignment="1">
      <alignment horizontal="right" vertical="top" wrapText="1"/>
    </xf>
    <xf numFmtId="0" fontId="4" fillId="0" borderId="0" xfId="53" applyFont="1" applyFill="1" applyAlignment="1">
      <alignment horizontal="left" vertical="center"/>
    </xf>
    <xf numFmtId="0" fontId="4" fillId="0" borderId="0" xfId="53" applyFont="1" applyFill="1"/>
    <xf numFmtId="0" fontId="4" fillId="0" borderId="0" xfId="53" quotePrefix="1" applyFont="1" applyFill="1" applyAlignment="1">
      <alignment vertical="center"/>
    </xf>
    <xf numFmtId="0" fontId="4" fillId="0" borderId="0" xfId="53" applyFont="1" applyAlignment="1">
      <alignment vertical="center"/>
    </xf>
    <xf numFmtId="0" fontId="4" fillId="0" borderId="0" xfId="53" applyFont="1" applyFill="1" applyAlignment="1"/>
    <xf numFmtId="0" fontId="8" fillId="0" borderId="0" xfId="53" applyFont="1" applyAlignment="1">
      <alignment vertical="center"/>
    </xf>
    <xf numFmtId="0" fontId="4" fillId="0" borderId="8" xfId="53" applyFont="1" applyBorder="1"/>
    <xf numFmtId="0" fontId="6" fillId="0" borderId="0" xfId="35" quotePrefix="1" applyFont="1" applyFill="1" applyAlignment="1">
      <alignment horizontal="left" vertical="center"/>
    </xf>
    <xf numFmtId="0" fontId="1" fillId="0" borderId="0" xfId="53" quotePrefix="1" applyFont="1" applyFill="1" applyAlignment="1">
      <alignment horizontal="left" vertical="center"/>
    </xf>
    <xf numFmtId="169" fontId="8" fillId="0" borderId="0" xfId="71" applyNumberFormat="1" applyFont="1" applyAlignment="1">
      <alignment horizontal="right" vertical="center"/>
    </xf>
    <xf numFmtId="0" fontId="8" fillId="0" borderId="0" xfId="53" applyFont="1" applyFill="1" applyAlignment="1">
      <alignment vertical="center"/>
    </xf>
    <xf numFmtId="0" fontId="3" fillId="0" borderId="0" xfId="53" applyFont="1" applyAlignment="1">
      <alignment vertical="center"/>
    </xf>
    <xf numFmtId="0" fontId="5" fillId="0" borderId="0" xfId="53" applyFont="1" applyFill="1" applyBorder="1"/>
    <xf numFmtId="167" fontId="4" fillId="0" borderId="0" xfId="37" applyNumberFormat="1" applyFont="1" applyFill="1" applyBorder="1" applyAlignment="1" applyProtection="1">
      <alignment vertical="center"/>
    </xf>
    <xf numFmtId="167" fontId="3" fillId="0" borderId="0" xfId="37" applyNumberFormat="1" applyFont="1" applyFill="1" applyBorder="1" applyAlignment="1" applyProtection="1">
      <alignment vertical="center"/>
    </xf>
    <xf numFmtId="0" fontId="4" fillId="0" borderId="0" xfId="104" applyFont="1"/>
    <xf numFmtId="0" fontId="4" fillId="0" borderId="0" xfId="104" applyFont="1" applyAlignment="1">
      <alignment vertical="center"/>
    </xf>
    <xf numFmtId="49" fontId="3" fillId="0" borderId="0" xfId="70" applyNumberFormat="1" applyFont="1" applyAlignment="1">
      <alignment horizontal="left" vertical="center"/>
    </xf>
    <xf numFmtId="0" fontId="8" fillId="0" borderId="0" xfId="70" applyFont="1" applyAlignment="1">
      <alignment vertical="center"/>
    </xf>
    <xf numFmtId="0" fontId="4" fillId="0" borderId="0" xfId="70" applyFont="1" applyAlignment="1">
      <alignment horizontal="right"/>
    </xf>
    <xf numFmtId="49" fontId="4" fillId="0" borderId="0" xfId="70" quotePrefix="1" applyNumberFormat="1" applyFont="1" applyAlignment="1">
      <alignment vertical="center"/>
    </xf>
    <xf numFmtId="3" fontId="3" fillId="0" borderId="0" xfId="70" applyNumberFormat="1" applyFont="1" applyAlignment="1">
      <alignment horizontal="right" vertical="center"/>
    </xf>
    <xf numFmtId="167" fontId="4" fillId="0" borderId="0" xfId="71" applyNumberFormat="1" applyFont="1" applyAlignment="1">
      <alignment horizontal="right"/>
    </xf>
    <xf numFmtId="3" fontId="4" fillId="0" borderId="0" xfId="70" applyNumberFormat="1" applyFont="1" applyAlignment="1">
      <alignment horizontal="right" vertical="center"/>
    </xf>
    <xf numFmtId="0" fontId="5" fillId="0" borderId="0" xfId="53"/>
    <xf numFmtId="0" fontId="45" fillId="0" borderId="0" xfId="53" applyFont="1"/>
    <xf numFmtId="3" fontId="5" fillId="0" borderId="0" xfId="53" applyNumberFormat="1"/>
    <xf numFmtId="165" fontId="5" fillId="0" borderId="0" xfId="53" applyNumberFormat="1"/>
    <xf numFmtId="0" fontId="1" fillId="0" borderId="0" xfId="53" applyFont="1" applyAlignment="1">
      <alignment vertical="center"/>
    </xf>
    <xf numFmtId="164" fontId="1" fillId="0" borderId="0" xfId="53" applyNumberFormat="1" applyFont="1" applyAlignment="1">
      <alignment vertical="center"/>
    </xf>
    <xf numFmtId="0" fontId="2" fillId="0" borderId="0" xfId="53" applyFont="1" applyAlignment="1">
      <alignment vertical="center"/>
    </xf>
    <xf numFmtId="0" fontId="2" fillId="0" borderId="0" xfId="53" quotePrefix="1" applyFont="1" applyAlignment="1">
      <alignment horizontal="left" vertical="center"/>
    </xf>
    <xf numFmtId="165" fontId="2" fillId="0" borderId="0" xfId="53" applyNumberFormat="1" applyFont="1" applyAlignment="1">
      <alignment vertical="center"/>
    </xf>
    <xf numFmtId="0" fontId="2" fillId="0" borderId="0" xfId="70" applyFont="1" applyAlignment="1">
      <alignment vertical="center"/>
    </xf>
    <xf numFmtId="0" fontId="4" fillId="0" borderId="0" xfId="49" applyFont="1" applyAlignment="1">
      <alignment vertical="center" wrapText="1"/>
    </xf>
    <xf numFmtId="0" fontId="4" fillId="0" borderId="0" xfId="49" applyFont="1" applyAlignment="1">
      <alignment horizontal="right" vertical="center"/>
    </xf>
    <xf numFmtId="0" fontId="4" fillId="0" borderId="0" xfId="49" applyFont="1" applyAlignment="1">
      <alignment horizontal="right" vertical="center" wrapText="1"/>
    </xf>
    <xf numFmtId="0" fontId="4" fillId="0" borderId="0" xfId="49" applyFont="1" applyAlignment="1">
      <alignment vertical="center"/>
    </xf>
    <xf numFmtId="0" fontId="47" fillId="0" borderId="0" xfId="49" applyFont="1" applyAlignment="1">
      <alignment vertical="center"/>
    </xf>
    <xf numFmtId="165" fontId="47" fillId="0" borderId="0" xfId="49" applyNumberFormat="1" applyFont="1" applyAlignment="1">
      <alignment vertical="center"/>
    </xf>
    <xf numFmtId="3" fontId="4" fillId="0" borderId="0" xfId="49" applyNumberFormat="1" applyFont="1" applyAlignment="1">
      <alignment horizontal="right" vertical="center" wrapText="1"/>
    </xf>
    <xf numFmtId="177" fontId="4" fillId="0" borderId="0" xfId="49" applyNumberFormat="1" applyFont="1" applyAlignment="1">
      <alignment vertical="center"/>
    </xf>
    <xf numFmtId="0" fontId="4" fillId="0" borderId="0" xfId="49" quotePrefix="1" applyFont="1" applyAlignment="1">
      <alignment vertical="center"/>
    </xf>
    <xf numFmtId="0" fontId="3" fillId="0" borderId="0" xfId="49" applyFont="1" applyAlignment="1">
      <alignment horizontal="right" vertical="center"/>
    </xf>
    <xf numFmtId="0" fontId="4" fillId="0" borderId="0" xfId="53" applyFont="1" applyAlignment="1">
      <alignment horizontal="left" vertical="center" wrapText="1"/>
    </xf>
    <xf numFmtId="0" fontId="4" fillId="0" borderId="0" xfId="70" applyFont="1" applyAlignment="1">
      <alignment vertical="center" wrapText="1"/>
    </xf>
    <xf numFmtId="49" fontId="6" fillId="0" borderId="0" xfId="73" quotePrefix="1" applyFont="1" applyAlignment="1">
      <alignment horizontal="left" vertical="center"/>
    </xf>
    <xf numFmtId="49" fontId="6" fillId="0" borderId="0" xfId="73" quotePrefix="1" applyFont="1" applyAlignment="1">
      <alignment horizontal="left" vertical="center" wrapText="1"/>
    </xf>
    <xf numFmtId="167" fontId="5" fillId="0" borderId="0" xfId="53" applyNumberFormat="1"/>
    <xf numFmtId="169" fontId="5" fillId="0" borderId="0" xfId="53" applyNumberFormat="1"/>
    <xf numFmtId="166" fontId="5" fillId="0" borderId="0" xfId="53" applyNumberFormat="1"/>
    <xf numFmtId="167" fontId="1" fillId="0" borderId="0" xfId="53" applyNumberFormat="1" applyFont="1"/>
    <xf numFmtId="169" fontId="2" fillId="0" borderId="0" xfId="53" applyNumberFormat="1" applyFont="1" applyAlignment="1">
      <alignment vertical="center"/>
    </xf>
    <xf numFmtId="49" fontId="4" fillId="0" borderId="0" xfId="73" applyFont="1" applyAlignment="1">
      <alignment vertical="center"/>
    </xf>
    <xf numFmtId="49" fontId="4" fillId="0" borderId="0" xfId="73" applyFont="1" applyAlignment="1">
      <alignment horizontal="center" vertical="center" wrapText="1"/>
    </xf>
    <xf numFmtId="49" fontId="4" fillId="0" borderId="0" xfId="73" applyFont="1" applyAlignment="1">
      <alignment horizontal="center" vertical="top" wrapText="1"/>
    </xf>
    <xf numFmtId="49" fontId="4" fillId="0" borderId="0" xfId="73" applyFont="1" applyAlignment="1">
      <alignment horizontal="center" vertical="top"/>
    </xf>
    <xf numFmtId="0" fontId="4" fillId="0" borderId="8" xfId="53" applyFont="1" applyBorder="1" applyAlignment="1">
      <alignment horizontal="right" vertical="top"/>
    </xf>
    <xf numFmtId="49" fontId="12" fillId="0" borderId="0" xfId="73" applyFont="1" applyAlignment="1">
      <alignment vertical="center"/>
    </xf>
    <xf numFmtId="49" fontId="4" fillId="0" borderId="0" xfId="73" quotePrefix="1" applyFont="1" applyAlignment="1">
      <alignment horizontal="left" vertical="center"/>
    </xf>
    <xf numFmtId="49" fontId="4" fillId="0" borderId="0" xfId="73" quotePrefix="1" applyFont="1"/>
    <xf numFmtId="49" fontId="4" fillId="0" borderId="0" xfId="73" applyFont="1"/>
    <xf numFmtId="0" fontId="3" fillId="0" borderId="0" xfId="70" applyFont="1" applyAlignment="1">
      <alignment vertical="center"/>
    </xf>
    <xf numFmtId="49" fontId="13" fillId="0" borderId="0" xfId="73" applyFont="1" applyAlignment="1">
      <alignment vertical="center"/>
    </xf>
    <xf numFmtId="49" fontId="4" fillId="0" borderId="8" xfId="73" applyFont="1" applyBorder="1" applyAlignment="1">
      <alignment vertical="center"/>
    </xf>
    <xf numFmtId="3" fontId="4" fillId="0" borderId="8" xfId="73" applyNumberFormat="1" applyFont="1" applyBorder="1" applyAlignment="1">
      <alignment vertical="center"/>
    </xf>
    <xf numFmtId="49" fontId="12" fillId="0" borderId="8" xfId="73" applyFont="1" applyBorder="1" applyAlignment="1">
      <alignment vertical="center"/>
    </xf>
    <xf numFmtId="49" fontId="4" fillId="0" borderId="0" xfId="72" quotePrefix="1" applyFont="1" applyAlignment="1">
      <alignment horizontal="left" vertical="center"/>
    </xf>
    <xf numFmtId="1" fontId="4" fillId="0" borderId="0" xfId="73" applyNumberFormat="1" applyFont="1" applyAlignment="1">
      <alignment vertical="center"/>
    </xf>
    <xf numFmtId="0" fontId="4" fillId="0" borderId="0" xfId="73" applyNumberFormat="1" applyFont="1" applyAlignment="1">
      <alignment vertical="center"/>
    </xf>
    <xf numFmtId="49" fontId="4" fillId="0" borderId="0" xfId="75" applyFont="1" applyAlignment="1">
      <alignment vertical="center"/>
    </xf>
    <xf numFmtId="49" fontId="4" fillId="0" borderId="0" xfId="75" applyFont="1" applyAlignment="1">
      <alignment horizontal="centerContinuous" vertical="center"/>
    </xf>
    <xf numFmtId="49" fontId="4" fillId="0" borderId="8" xfId="75" applyFont="1" applyBorder="1" applyAlignment="1">
      <alignment horizontal="right" vertical="top"/>
    </xf>
    <xf numFmtId="49" fontId="3" fillId="0" borderId="0" xfId="75" applyFont="1" applyAlignment="1">
      <alignment vertical="center"/>
    </xf>
    <xf numFmtId="49" fontId="4" fillId="0" borderId="0" xfId="75" applyFont="1" applyAlignment="1">
      <alignment horizontal="right" vertical="center"/>
    </xf>
    <xf numFmtId="0" fontId="4" fillId="0" borderId="0" xfId="73" quotePrefix="1" applyNumberFormat="1" applyFont="1" applyAlignment="1">
      <alignment horizontal="left" vertical="center"/>
    </xf>
    <xf numFmtId="3" fontId="4" fillId="0" borderId="0" xfId="73" applyNumberFormat="1" applyFont="1" applyAlignment="1">
      <alignment horizontal="right" vertical="center"/>
    </xf>
    <xf numFmtId="49" fontId="4" fillId="0" borderId="0" xfId="73" quotePrefix="1" applyFont="1" applyAlignment="1">
      <alignment vertical="center"/>
    </xf>
    <xf numFmtId="49" fontId="4" fillId="0" borderId="0" xfId="73" quotePrefix="1" applyFont="1" applyAlignment="1">
      <alignment horizontal="center"/>
    </xf>
    <xf numFmtId="49" fontId="6" fillId="0" borderId="0" xfId="73" applyFont="1" applyAlignment="1">
      <alignment vertical="center"/>
    </xf>
    <xf numFmtId="3" fontId="3" fillId="0" borderId="0" xfId="73" applyNumberFormat="1" applyFont="1" applyAlignment="1">
      <alignment horizontal="right" vertical="center"/>
    </xf>
    <xf numFmtId="49" fontId="4" fillId="0" borderId="8" xfId="75" applyFont="1" applyBorder="1" applyAlignment="1">
      <alignment vertical="center"/>
    </xf>
    <xf numFmtId="49" fontId="4" fillId="0" borderId="8" xfId="75" applyFont="1" applyBorder="1" applyAlignment="1">
      <alignment horizontal="right" vertical="center"/>
    </xf>
    <xf numFmtId="1" fontId="4" fillId="0" borderId="8" xfId="75" applyNumberFormat="1" applyFont="1" applyBorder="1" applyAlignment="1">
      <alignment vertical="center"/>
    </xf>
    <xf numFmtId="41" fontId="4" fillId="0" borderId="0" xfId="75" applyNumberFormat="1" applyFont="1" applyAlignment="1">
      <alignment vertical="center"/>
    </xf>
    <xf numFmtId="49" fontId="6" fillId="0" borderId="0" xfId="73" applyFont="1" applyAlignment="1">
      <alignment horizontal="left" vertical="center"/>
    </xf>
    <xf numFmtId="49" fontId="6" fillId="0" borderId="0" xfId="73" applyFont="1" applyAlignment="1">
      <alignment horizontal="left" vertical="center" wrapText="1"/>
    </xf>
    <xf numFmtId="0" fontId="4" fillId="0" borderId="0" xfId="70" applyFont="1" applyAlignment="1">
      <alignment horizontal="left" vertical="center" wrapText="1"/>
    </xf>
    <xf numFmtId="49" fontId="11" fillId="0" borderId="0" xfId="73" applyFont="1" applyAlignment="1">
      <alignment horizontal="left" vertical="center"/>
    </xf>
    <xf numFmtId="0" fontId="3" fillId="0" borderId="0" xfId="53" applyFont="1" applyAlignment="1">
      <alignment horizontal="left" vertical="center"/>
    </xf>
    <xf numFmtId="0" fontId="7" fillId="0" borderId="0" xfId="53" applyFont="1" applyAlignment="1">
      <alignment horizontal="left" vertical="center"/>
    </xf>
    <xf numFmtId="49" fontId="4" fillId="0" borderId="0" xfId="75" applyFont="1" applyFill="1" applyBorder="1" applyAlignment="1">
      <alignment horizontal="left" vertical="center"/>
    </xf>
    <xf numFmtId="49" fontId="3" fillId="0" borderId="0" xfId="75" applyFont="1" applyFill="1" applyBorder="1" applyAlignment="1">
      <alignment horizontal="left" vertical="center"/>
    </xf>
    <xf numFmtId="49" fontId="4" fillId="0" borderId="0" xfId="75" applyFont="1" applyFill="1" applyAlignment="1">
      <alignment vertical="center" wrapText="1"/>
    </xf>
    <xf numFmtId="0" fontId="4" fillId="0" borderId="0" xfId="104" quotePrefix="1" applyFont="1" applyFill="1" applyAlignment="1">
      <alignment horizontal="left" vertical="center"/>
    </xf>
    <xf numFmtId="0" fontId="4" fillId="0" borderId="8" xfId="53" applyFont="1" applyFill="1" applyBorder="1" applyAlignment="1">
      <alignment horizontal="right" vertical="top" wrapText="1"/>
    </xf>
    <xf numFmtId="49" fontId="4" fillId="0" borderId="8" xfId="75" applyFont="1" applyFill="1" applyBorder="1" applyAlignment="1">
      <alignment horizontal="right" vertical="top" wrapText="1"/>
    </xf>
    <xf numFmtId="3" fontId="4" fillId="0" borderId="0" xfId="75" applyNumberFormat="1" applyFont="1" applyFill="1" applyBorder="1" applyAlignment="1">
      <alignment horizontal="center" vertical="center"/>
    </xf>
    <xf numFmtId="49" fontId="4" fillId="0" borderId="0" xfId="75" quotePrefix="1" applyFont="1" applyFill="1" applyAlignment="1">
      <alignment horizontal="left" vertical="center" wrapText="1"/>
    </xf>
    <xf numFmtId="49" fontId="4" fillId="0" borderId="8" xfId="75" applyFont="1" applyFill="1" applyBorder="1" applyAlignment="1">
      <alignment horizontal="right" vertical="top" wrapText="1"/>
    </xf>
    <xf numFmtId="49" fontId="4" fillId="0" borderId="8" xfId="75" applyFont="1" applyFill="1" applyBorder="1" applyAlignment="1">
      <alignment horizontal="right" vertical="top" wrapText="1"/>
    </xf>
    <xf numFmtId="49" fontId="4" fillId="0" borderId="0" xfId="75" applyFont="1" applyFill="1" applyBorder="1" applyAlignment="1">
      <alignment horizontal="left" vertical="center" wrapText="1"/>
    </xf>
    <xf numFmtId="0" fontId="4" fillId="0" borderId="0" xfId="49" applyFont="1" applyAlignment="1">
      <alignment horizontal="left" vertical="center"/>
    </xf>
    <xf numFmtId="0" fontId="6" fillId="0" borderId="0" xfId="35" quotePrefix="1" applyFont="1" applyFill="1" applyAlignment="1">
      <alignment vertical="center" wrapText="1"/>
    </xf>
    <xf numFmtId="49" fontId="4" fillId="0" borderId="8" xfId="73" quotePrefix="1" applyFont="1" applyBorder="1" applyAlignment="1">
      <alignment horizontal="right" vertical="top" wrapText="1"/>
    </xf>
    <xf numFmtId="49" fontId="4" fillId="0" borderId="0" xfId="73" quotePrefix="1" applyFont="1" applyAlignment="1">
      <alignment horizontal="center" vertical="center"/>
    </xf>
    <xf numFmtId="49" fontId="4" fillId="0" borderId="0" xfId="73" applyFont="1" applyAlignment="1">
      <alignment horizontal="center" vertical="center"/>
    </xf>
    <xf numFmtId="49" fontId="4" fillId="0" borderId="0" xfId="73" applyFont="1" applyAlignment="1">
      <alignment horizontal="right" vertical="top" wrapText="1"/>
    </xf>
    <xf numFmtId="49" fontId="4" fillId="0" borderId="8" xfId="73" applyFont="1" applyBorder="1" applyAlignment="1">
      <alignment horizontal="right" vertical="top" wrapText="1"/>
    </xf>
    <xf numFmtId="49" fontId="4" fillId="0" borderId="0" xfId="73" quotePrefix="1" applyFont="1" applyAlignment="1">
      <alignment horizontal="right" vertical="top" wrapText="1"/>
    </xf>
    <xf numFmtId="49" fontId="4" fillId="0" borderId="0" xfId="73" applyFont="1" applyAlignment="1">
      <alignment horizontal="right" vertical="top"/>
    </xf>
    <xf numFmtId="49" fontId="4" fillId="0" borderId="8" xfId="75" applyFont="1" applyBorder="1" applyAlignment="1">
      <alignment horizontal="right" vertical="top" wrapText="1"/>
    </xf>
    <xf numFmtId="49" fontId="4" fillId="0" borderId="19" xfId="75" applyFont="1" applyBorder="1" applyAlignment="1">
      <alignment horizontal="centerContinuous" vertical="center"/>
    </xf>
    <xf numFmtId="49" fontId="4" fillId="0" borderId="19" xfId="73" applyFont="1" applyBorder="1" applyAlignment="1">
      <alignment horizontal="center" vertical="center"/>
    </xf>
    <xf numFmtId="49" fontId="4" fillId="0" borderId="19" xfId="73" applyFont="1" applyBorder="1" applyAlignment="1">
      <alignment horizontal="center" vertical="center" wrapText="1"/>
    </xf>
    <xf numFmtId="49" fontId="4" fillId="0" borderId="19" xfId="73" applyFont="1" applyBorder="1" applyAlignment="1">
      <alignment horizontal="right" vertical="top" wrapText="1"/>
    </xf>
    <xf numFmtId="178" fontId="6" fillId="0" borderId="0" xfId="37" applyNumberFormat="1" applyFont="1" applyFill="1" applyBorder="1" applyAlignment="1" applyProtection="1">
      <alignment vertical="center"/>
    </xf>
    <xf numFmtId="49" fontId="4" fillId="0" borderId="19" xfId="75" applyFont="1" applyBorder="1" applyAlignment="1">
      <alignment horizontal="right" vertical="center" wrapText="1"/>
    </xf>
    <xf numFmtId="0" fontId="4" fillId="0" borderId="19" xfId="70" applyFont="1" applyBorder="1" applyAlignment="1">
      <alignment vertical="center"/>
    </xf>
    <xf numFmtId="3" fontId="4" fillId="0" borderId="19" xfId="70" applyNumberFormat="1" applyFont="1" applyBorder="1" applyAlignment="1">
      <alignment vertical="center"/>
    </xf>
    <xf numFmtId="0" fontId="4" fillId="0" borderId="0" xfId="49" quotePrefix="1" applyFont="1" applyAlignment="1">
      <alignment horizontal="center" vertical="center"/>
    </xf>
    <xf numFmtId="0" fontId="5" fillId="0" borderId="0" xfId="0" applyFont="1" applyAlignment="1">
      <alignment horizontal="left" vertical="top"/>
    </xf>
    <xf numFmtId="0" fontId="5" fillId="0" borderId="0" xfId="0" applyFont="1" applyAlignment="1">
      <alignment horizontal="left" vertical="top" wrapText="1"/>
    </xf>
    <xf numFmtId="0" fontId="5" fillId="0" borderId="0" xfId="0" applyFont="1" applyFill="1" applyAlignment="1">
      <alignment horizontal="left" vertical="top"/>
    </xf>
    <xf numFmtId="0" fontId="5" fillId="0" borderId="0" xfId="0" applyFont="1"/>
    <xf numFmtId="0" fontId="48" fillId="36" borderId="0" xfId="0" applyFont="1" applyFill="1" applyAlignment="1">
      <alignment horizontal="left" vertical="center"/>
    </xf>
    <xf numFmtId="0" fontId="48" fillId="36" borderId="0" xfId="0" applyFont="1" applyFill="1" applyAlignment="1">
      <alignment horizontal="left" vertical="center" wrapText="1"/>
    </xf>
    <xf numFmtId="0" fontId="5" fillId="0" borderId="0" xfId="0" applyFont="1" applyAlignment="1">
      <alignment horizontal="left" vertical="center"/>
    </xf>
    <xf numFmtId="0" fontId="5" fillId="0" borderId="0" xfId="0" applyFont="1" applyAlignment="1">
      <alignment vertical="center"/>
    </xf>
    <xf numFmtId="0" fontId="49" fillId="0" borderId="21" xfId="107" applyFill="1" applyBorder="1" applyAlignment="1" applyProtection="1">
      <alignment horizontal="left" vertical="top"/>
    </xf>
    <xf numFmtId="0" fontId="5" fillId="0" borderId="21" xfId="0" applyFont="1" applyBorder="1" applyAlignment="1">
      <alignment horizontal="left" vertical="top" wrapText="1"/>
    </xf>
    <xf numFmtId="0" fontId="5" fillId="0" borderId="21" xfId="0" applyFont="1" applyFill="1" applyBorder="1" applyAlignment="1">
      <alignment horizontal="left" vertical="top"/>
    </xf>
    <xf numFmtId="0" fontId="50" fillId="0" borderId="21" xfId="107" applyFont="1" applyBorder="1" applyAlignment="1" applyProtection="1">
      <alignment horizontal="left" vertical="top"/>
    </xf>
    <xf numFmtId="0" fontId="49" fillId="0" borderId="21" xfId="107" applyBorder="1" applyAlignment="1" applyProtection="1">
      <alignment horizontal="left" vertical="top"/>
    </xf>
    <xf numFmtId="0" fontId="5" fillId="0" borderId="21" xfId="0" quotePrefix="1" applyFont="1" applyFill="1" applyBorder="1" applyAlignment="1">
      <alignment horizontal="left" vertical="top"/>
    </xf>
    <xf numFmtId="0" fontId="5" fillId="0" borderId="21" xfId="0" applyFont="1" applyFill="1" applyBorder="1" applyAlignment="1">
      <alignment horizontal="left" vertical="top" wrapText="1"/>
    </xf>
    <xf numFmtId="0" fontId="5" fillId="0" borderId="0" xfId="0" applyFont="1" applyFill="1"/>
    <xf numFmtId="0" fontId="26" fillId="0" borderId="0" xfId="56"/>
    <xf numFmtId="0" fontId="26" fillId="0" borderId="0" xfId="56" applyFill="1"/>
    <xf numFmtId="0" fontId="51" fillId="0" borderId="0" xfId="56" quotePrefix="1" applyFont="1" applyAlignment="1">
      <alignment horizontal="left"/>
    </xf>
    <xf numFmtId="0" fontId="52" fillId="0" borderId="0" xfId="56" applyFont="1" applyFill="1"/>
    <xf numFmtId="0" fontId="52" fillId="0" borderId="0" xfId="56" applyFont="1"/>
    <xf numFmtId="0" fontId="2" fillId="0" borderId="0" xfId="62" quotePrefix="1" applyFont="1" applyAlignment="1">
      <alignment horizontal="left" vertical="center"/>
    </xf>
    <xf numFmtId="0" fontId="55" fillId="0" borderId="0" xfId="56" quotePrefix="1" applyFont="1" applyFill="1" applyAlignment="1">
      <alignment horizontal="left" wrapText="1"/>
    </xf>
    <xf numFmtId="0" fontId="55" fillId="0" borderId="0" xfId="56" quotePrefix="1" applyFont="1" applyAlignment="1">
      <alignment horizontal="left" wrapText="1"/>
    </xf>
    <xf numFmtId="0" fontId="56" fillId="0" borderId="0" xfId="56" quotePrefix="1" applyFont="1" applyFill="1" applyAlignment="1">
      <alignment horizontal="left" wrapText="1"/>
    </xf>
    <xf numFmtId="0" fontId="56" fillId="0" borderId="0" xfId="56" quotePrefix="1" applyFont="1" applyAlignment="1">
      <alignment horizontal="left" wrapText="1"/>
    </xf>
    <xf numFmtId="0" fontId="4" fillId="0" borderId="19" xfId="49" applyFont="1" applyFill="1" applyBorder="1" applyAlignment="1">
      <alignment horizontal="center" vertical="center" wrapText="1"/>
    </xf>
    <xf numFmtId="0" fontId="4" fillId="0" borderId="0" xfId="62" applyFont="1" applyFill="1" applyBorder="1" applyAlignment="1">
      <alignment horizontal="right" vertical="top" wrapText="1"/>
    </xf>
    <xf numFmtId="0" fontId="4" fillId="0" borderId="19" xfId="62" quotePrefix="1" applyFont="1" applyFill="1" applyBorder="1" applyAlignment="1">
      <alignment horizontal="center" vertical="top" wrapText="1"/>
    </xf>
    <xf numFmtId="0" fontId="4" fillId="0" borderId="8" xfId="62" applyFont="1" applyFill="1" applyBorder="1" applyAlignment="1">
      <alignment horizontal="center" vertical="center" wrapText="1"/>
    </xf>
    <xf numFmtId="0" fontId="4" fillId="0" borderId="20" xfId="62" applyFont="1" applyFill="1" applyBorder="1" applyAlignment="1">
      <alignment horizontal="center" vertical="center" wrapText="1"/>
    </xf>
    <xf numFmtId="0" fontId="4" fillId="0" borderId="8" xfId="62" applyFont="1" applyFill="1" applyBorder="1" applyAlignment="1">
      <alignment horizontal="right" vertical="top" wrapText="1"/>
    </xf>
    <xf numFmtId="0" fontId="4" fillId="0" borderId="8" xfId="62" quotePrefix="1" applyFont="1" applyFill="1" applyBorder="1" applyAlignment="1">
      <alignment horizontal="right" vertical="top" wrapText="1"/>
    </xf>
    <xf numFmtId="0" fontId="56" fillId="0" borderId="0" xfId="56" applyFont="1" applyAlignment="1">
      <alignment horizontal="center" vertical="top" wrapText="1"/>
    </xf>
    <xf numFmtId="178" fontId="4" fillId="0" borderId="0" xfId="71" applyNumberFormat="1" applyFont="1" applyFill="1" applyAlignment="1">
      <alignment horizontal="right" vertical="center"/>
    </xf>
    <xf numFmtId="165" fontId="26" fillId="0" borderId="0" xfId="56" applyNumberFormat="1" applyFill="1"/>
    <xf numFmtId="0" fontId="4" fillId="0" borderId="0" xfId="49" applyFont="1" applyFill="1" applyAlignment="1">
      <alignment horizontal="left" vertical="center"/>
    </xf>
    <xf numFmtId="0" fontId="4" fillId="0" borderId="0" xfId="49" quotePrefix="1" applyFont="1" applyFill="1" applyAlignment="1">
      <alignment vertical="center"/>
    </xf>
    <xf numFmtId="0" fontId="58" fillId="0" borderId="0" xfId="0" applyFont="1" applyFill="1" applyBorder="1" applyAlignment="1">
      <alignment horizontal="left" vertical="center" wrapText="1"/>
    </xf>
    <xf numFmtId="0" fontId="57" fillId="0" borderId="0" xfId="0" applyFont="1" applyFill="1"/>
    <xf numFmtId="0" fontId="4" fillId="0" borderId="0" xfId="69" applyFont="1" applyFill="1" applyAlignment="1">
      <alignment horizontal="left" vertical="center"/>
    </xf>
    <xf numFmtId="0" fontId="8" fillId="0" borderId="0" xfId="69" applyFont="1" applyFill="1" applyAlignment="1">
      <alignment horizontal="left" vertical="center"/>
    </xf>
    <xf numFmtId="0" fontId="59" fillId="0" borderId="0" xfId="0" applyFont="1" applyFill="1"/>
    <xf numFmtId="178" fontId="8" fillId="0" borderId="0" xfId="71" applyNumberFormat="1" applyFont="1" applyFill="1" applyAlignment="1">
      <alignment horizontal="right" vertical="center"/>
    </xf>
    <xf numFmtId="167" fontId="8" fillId="0" borderId="0" xfId="71" applyNumberFormat="1" applyFont="1" applyFill="1" applyAlignment="1">
      <alignment horizontal="right" vertical="center"/>
    </xf>
    <xf numFmtId="169" fontId="8" fillId="0" borderId="0" xfId="71" applyNumberFormat="1" applyFont="1" applyFill="1" applyAlignment="1">
      <alignment horizontal="right" vertical="center"/>
    </xf>
    <xf numFmtId="0" fontId="60" fillId="0" borderId="0" xfId="0" applyFont="1" applyFill="1" applyBorder="1" applyAlignment="1">
      <alignment horizontal="left" vertical="center" wrapText="1"/>
    </xf>
    <xf numFmtId="179" fontId="4" fillId="0" borderId="0" xfId="71" applyNumberFormat="1" applyFont="1" applyFill="1" applyAlignment="1">
      <alignment horizontal="right" vertical="center"/>
    </xf>
    <xf numFmtId="0" fontId="3" fillId="0" borderId="0" xfId="49" quotePrefix="1" applyFont="1" applyFill="1" applyAlignment="1">
      <alignment horizontal="left" vertical="center" wrapText="1"/>
    </xf>
    <xf numFmtId="0" fontId="61" fillId="0" borderId="0" xfId="0" applyFont="1" applyFill="1"/>
    <xf numFmtId="178" fontId="3" fillId="0" borderId="0" xfId="71" applyNumberFormat="1" applyFont="1" applyFill="1" applyAlignment="1">
      <alignment horizontal="right" vertical="center"/>
    </xf>
    <xf numFmtId="0" fontId="3" fillId="0" borderId="8" xfId="49" quotePrefix="1" applyFont="1" applyFill="1" applyBorder="1" applyAlignment="1">
      <alignment horizontal="left" vertical="center" wrapText="1"/>
    </xf>
    <xf numFmtId="0" fontId="61" fillId="0" borderId="8" xfId="0" applyFont="1" applyFill="1" applyBorder="1"/>
    <xf numFmtId="178" fontId="3" fillId="0" borderId="8" xfId="71" applyNumberFormat="1" applyFont="1" applyFill="1" applyBorder="1" applyAlignment="1">
      <alignment horizontal="right" vertical="center"/>
    </xf>
    <xf numFmtId="167" fontId="3" fillId="0" borderId="8" xfId="71" applyNumberFormat="1" applyFont="1" applyFill="1" applyBorder="1" applyAlignment="1">
      <alignment horizontal="right" vertical="center"/>
    </xf>
    <xf numFmtId="169" fontId="3" fillId="0" borderId="8" xfId="71" applyNumberFormat="1" applyFont="1" applyFill="1" applyBorder="1" applyAlignment="1">
      <alignment horizontal="right" vertical="center"/>
    </xf>
    <xf numFmtId="1" fontId="26" fillId="0" borderId="0" xfId="56" applyNumberFormat="1" applyFill="1"/>
    <xf numFmtId="0" fontId="3" fillId="0" borderId="0" xfId="49" quotePrefix="1" applyFont="1" applyAlignment="1">
      <alignment horizontal="left" vertical="center" wrapText="1"/>
    </xf>
    <xf numFmtId="178" fontId="3" fillId="0" borderId="0" xfId="71" applyNumberFormat="1" applyFont="1" applyAlignment="1">
      <alignment horizontal="right" vertical="center"/>
    </xf>
    <xf numFmtId="0" fontId="4" fillId="0" borderId="0" xfId="49" quotePrefix="1" applyFont="1" applyAlignment="1">
      <alignment vertical="center" wrapText="1"/>
    </xf>
    <xf numFmtId="167" fontId="26" fillId="0" borderId="0" xfId="56" applyNumberFormat="1"/>
    <xf numFmtId="0" fontId="26" fillId="0" borderId="8" xfId="56" applyFill="1" applyBorder="1"/>
    <xf numFmtId="0" fontId="4" fillId="0" borderId="19" xfId="49" applyFont="1" applyBorder="1" applyAlignment="1">
      <alignment horizontal="center" vertical="center" wrapText="1"/>
    </xf>
    <xf numFmtId="0" fontId="4" fillId="0" borderId="19" xfId="49" applyFont="1" applyBorder="1" applyAlignment="1">
      <alignment horizontal="center" vertical="top" wrapText="1"/>
    </xf>
    <xf numFmtId="0" fontId="4" fillId="0" borderId="0" xfId="62" applyFont="1" applyBorder="1" applyAlignment="1">
      <alignment horizontal="right" vertical="top" wrapText="1"/>
    </xf>
    <xf numFmtId="0" fontId="4" fillId="0" borderId="0" xfId="62" quotePrefix="1" applyFont="1" applyBorder="1" applyAlignment="1">
      <alignment horizontal="center" vertical="top" wrapText="1"/>
    </xf>
    <xf numFmtId="0" fontId="4" fillId="0" borderId="19" xfId="62" quotePrefix="1" applyFont="1" applyBorder="1" applyAlignment="1">
      <alignment horizontal="center" vertical="top" wrapText="1"/>
    </xf>
    <xf numFmtId="0" fontId="4" fillId="0" borderId="8" xfId="62" applyFont="1" applyBorder="1" applyAlignment="1">
      <alignment horizontal="center" vertical="center" wrapText="1"/>
    </xf>
    <xf numFmtId="0" fontId="4" fillId="0" borderId="8" xfId="62" applyFont="1" applyBorder="1" applyAlignment="1">
      <alignment horizontal="right" vertical="top" wrapText="1"/>
    </xf>
    <xf numFmtId="0" fontId="4" fillId="0" borderId="8" xfId="62" quotePrefix="1" applyFont="1" applyBorder="1" applyAlignment="1">
      <alignment horizontal="right" vertical="top" wrapText="1"/>
    </xf>
    <xf numFmtId="178" fontId="4" fillId="0" borderId="0" xfId="71" applyNumberFormat="1" applyFont="1" applyAlignment="1">
      <alignment horizontal="right" vertical="center"/>
    </xf>
    <xf numFmtId="180" fontId="4" fillId="0" borderId="0" xfId="71" applyNumberFormat="1" applyFont="1" applyFill="1" applyAlignment="1">
      <alignment horizontal="right" vertical="center"/>
    </xf>
    <xf numFmtId="0" fontId="4" fillId="0" borderId="0" xfId="69" applyFont="1" applyAlignment="1">
      <alignment horizontal="left" vertical="center"/>
    </xf>
    <xf numFmtId="0" fontId="0" fillId="0" borderId="0" xfId="0" applyFill="1"/>
    <xf numFmtId="0" fontId="8" fillId="0" borderId="0" xfId="69" applyFont="1" applyAlignment="1">
      <alignment horizontal="left" vertical="center"/>
    </xf>
    <xf numFmtId="180" fontId="8" fillId="0" borderId="0" xfId="71" applyNumberFormat="1" applyFont="1" applyFill="1" applyAlignment="1">
      <alignment horizontal="right" vertical="center"/>
    </xf>
    <xf numFmtId="0" fontId="62" fillId="0" borderId="0" xfId="56" applyFont="1" applyFill="1"/>
    <xf numFmtId="180" fontId="3" fillId="0" borderId="0" xfId="71" applyNumberFormat="1" applyFont="1" applyFill="1" applyAlignment="1">
      <alignment horizontal="right" vertical="center"/>
    </xf>
    <xf numFmtId="0" fontId="42" fillId="0" borderId="0" xfId="56" applyFont="1" applyFill="1"/>
    <xf numFmtId="0" fontId="3" fillId="0" borderId="8" xfId="49" quotePrefix="1" applyFont="1" applyBorder="1" applyAlignment="1">
      <alignment horizontal="left" vertical="center" wrapText="1"/>
    </xf>
    <xf numFmtId="180" fontId="3" fillId="0" borderId="8" xfId="71" applyNumberFormat="1" applyFont="1" applyFill="1" applyBorder="1" applyAlignment="1">
      <alignment horizontal="right" vertical="center"/>
    </xf>
    <xf numFmtId="178" fontId="26" fillId="0" borderId="0" xfId="56" applyNumberFormat="1"/>
    <xf numFmtId="0" fontId="26" fillId="0" borderId="8" xfId="56" applyBorder="1"/>
    <xf numFmtId="1" fontId="4" fillId="0" borderId="0" xfId="71" applyNumberFormat="1" applyFont="1" applyFill="1" applyAlignment="1">
      <alignment horizontal="right" vertical="center"/>
    </xf>
    <xf numFmtId="0" fontId="1" fillId="0" borderId="0" xfId="0" applyFont="1" applyAlignment="1">
      <alignment vertical="center"/>
    </xf>
    <xf numFmtId="0" fontId="2" fillId="0" borderId="0" xfId="0" applyFont="1" applyAlignment="1">
      <alignment vertical="center"/>
    </xf>
    <xf numFmtId="0" fontId="1" fillId="0" borderId="0" xfId="0" applyFont="1" applyAlignment="1">
      <alignment horizontal="left" vertical="center"/>
    </xf>
    <xf numFmtId="0" fontId="4" fillId="0" borderId="0" xfId="0" quotePrefix="1" applyFont="1" applyAlignment="1">
      <alignment horizontal="left" vertical="center"/>
    </xf>
    <xf numFmtId="0" fontId="4" fillId="0" borderId="0" xfId="0" applyFont="1" applyAlignment="1">
      <alignment vertical="center"/>
    </xf>
    <xf numFmtId="0" fontId="4" fillId="0" borderId="8" xfId="0" applyFont="1" applyBorder="1" applyAlignment="1">
      <alignment vertical="center"/>
    </xf>
    <xf numFmtId="0" fontId="4" fillId="0" borderId="0" xfId="0" applyFont="1" applyAlignment="1">
      <alignment horizontal="center" vertical="center"/>
    </xf>
    <xf numFmtId="0" fontId="4" fillId="0" borderId="19" xfId="0" applyFont="1" applyBorder="1" applyAlignment="1">
      <alignment horizontal="center" vertical="center"/>
    </xf>
    <xf numFmtId="0" fontId="4" fillId="0" borderId="8" xfId="0" applyFont="1" applyBorder="1" applyAlignment="1">
      <alignment horizontal="right" vertical="top" wrapText="1"/>
    </xf>
    <xf numFmtId="0" fontId="4" fillId="0" borderId="0" xfId="0" applyFont="1"/>
    <xf numFmtId="0" fontId="57" fillId="0" borderId="0" xfId="0" applyFont="1" applyAlignment="1">
      <alignment horizontal="center" vertical="center" wrapText="1"/>
    </xf>
    <xf numFmtId="0" fontId="4" fillId="0" borderId="0" xfId="0" applyFont="1" applyAlignment="1">
      <alignment horizontal="left" vertical="center"/>
    </xf>
    <xf numFmtId="3" fontId="4" fillId="0" borderId="0" xfId="0" applyNumberFormat="1" applyFont="1" applyAlignment="1">
      <alignment vertical="center"/>
    </xf>
    <xf numFmtId="0" fontId="4" fillId="0" borderId="0" xfId="0" applyFont="1" applyAlignment="1">
      <alignment horizontal="left"/>
    </xf>
    <xf numFmtId="3" fontId="4" fillId="0" borderId="0" xfId="0" applyNumberFormat="1" applyFont="1"/>
    <xf numFmtId="0" fontId="57" fillId="0" borderId="0" xfId="0" applyFont="1"/>
    <xf numFmtId="3" fontId="4" fillId="0" borderId="0" xfId="0" applyNumberFormat="1" applyFont="1" applyAlignment="1">
      <alignment horizontal="right" vertical="top"/>
    </xf>
    <xf numFmtId="0" fontId="4" fillId="0" borderId="0" xfId="0" quotePrefix="1" applyFont="1" applyAlignment="1">
      <alignment horizontal="right" vertical="center"/>
    </xf>
    <xf numFmtId="0" fontId="4" fillId="0" borderId="0" xfId="0" applyFont="1" applyAlignment="1">
      <alignment horizontal="right" vertical="center"/>
    </xf>
    <xf numFmtId="3" fontId="4" fillId="0" borderId="0" xfId="0" quotePrefix="1" applyNumberFormat="1" applyFont="1" applyAlignment="1">
      <alignment horizontal="right" vertical="center"/>
    </xf>
    <xf numFmtId="0" fontId="8" fillId="0" borderId="0" xfId="0" applyFont="1" applyAlignment="1">
      <alignment vertical="center"/>
    </xf>
    <xf numFmtId="0" fontId="3" fillId="0" borderId="0" xfId="0" applyFont="1" applyAlignment="1">
      <alignment vertical="center"/>
    </xf>
    <xf numFmtId="3" fontId="3" fillId="0" borderId="0" xfId="0" applyNumberFormat="1" applyFont="1" applyAlignment="1">
      <alignment vertical="center"/>
    </xf>
    <xf numFmtId="0" fontId="4" fillId="0" borderId="8" xfId="0" applyFont="1" applyBorder="1" applyAlignment="1">
      <alignment horizontal="center" vertical="center"/>
    </xf>
    <xf numFmtId="49" fontId="1" fillId="0" borderId="8" xfId="108" applyNumberFormat="1" applyFont="1" applyBorder="1" applyAlignment="1">
      <alignment horizontal="left" vertical="justify"/>
    </xf>
    <xf numFmtId="0" fontId="5" fillId="0" borderId="0" xfId="108"/>
    <xf numFmtId="0" fontId="5" fillId="0" borderId="8" xfId="108" applyFont="1" applyBorder="1"/>
    <xf numFmtId="0" fontId="5" fillId="0" borderId="8" xfId="108" applyBorder="1"/>
    <xf numFmtId="49" fontId="4" fillId="0" borderId="20" xfId="108" quotePrefix="1" applyNumberFormat="1" applyFont="1" applyBorder="1" applyAlignment="1">
      <alignment vertical="center"/>
    </xf>
    <xf numFmtId="0" fontId="4" fillId="0" borderId="20" xfId="108" applyFont="1" applyBorder="1" applyAlignment="1">
      <alignment horizontal="right" vertical="center"/>
    </xf>
    <xf numFmtId="0" fontId="4" fillId="0" borderId="8" xfId="108" applyFont="1" applyBorder="1" applyAlignment="1">
      <alignment horizontal="right" vertical="center"/>
    </xf>
    <xf numFmtId="49" fontId="4" fillId="0" borderId="0" xfId="108" quotePrefix="1" applyNumberFormat="1" applyFont="1" applyAlignment="1">
      <alignment horizontal="left" vertical="center"/>
    </xf>
    <xf numFmtId="0" fontId="4" fillId="0" borderId="0" xfId="108" applyFont="1" applyAlignment="1">
      <alignment horizontal="right" vertical="center"/>
    </xf>
    <xf numFmtId="49" fontId="3" fillId="0" borderId="0" xfId="108" quotePrefix="1" applyNumberFormat="1" applyFont="1" applyAlignment="1">
      <alignment horizontal="left" vertical="center" wrapText="1"/>
    </xf>
    <xf numFmtId="0" fontId="5" fillId="0" borderId="0" xfId="108" applyAlignment="1">
      <alignment vertical="center"/>
    </xf>
    <xf numFmtId="49" fontId="3" fillId="0" borderId="0" xfId="108" quotePrefix="1" applyNumberFormat="1" applyFont="1" applyAlignment="1">
      <alignment horizontal="left" wrapText="1"/>
    </xf>
    <xf numFmtId="3" fontId="4" fillId="0" borderId="0" xfId="108" applyNumberFormat="1" applyFont="1" applyAlignment="1">
      <alignment vertical="center"/>
    </xf>
    <xf numFmtId="49" fontId="4" fillId="0" borderId="0" xfId="108" applyNumberFormat="1" applyFont="1" applyAlignment="1">
      <alignment horizontal="left" vertical="center" wrapText="1"/>
    </xf>
    <xf numFmtId="3" fontId="4" fillId="0" borderId="0" xfId="108" applyNumberFormat="1" applyFont="1" applyAlignment="1">
      <alignment horizontal="right" vertical="center"/>
    </xf>
    <xf numFmtId="3" fontId="3" fillId="0" borderId="0" xfId="108" applyNumberFormat="1" applyFont="1" applyAlignment="1">
      <alignment horizontal="right" vertical="center"/>
    </xf>
    <xf numFmtId="0" fontId="4" fillId="0" borderId="0" xfId="108" applyFont="1"/>
    <xf numFmtId="3" fontId="4" fillId="0" borderId="0" xfId="108" applyNumberFormat="1" applyFont="1"/>
    <xf numFmtId="165" fontId="4" fillId="0" borderId="0" xfId="108" applyNumberFormat="1" applyFont="1" applyAlignment="1">
      <alignment vertical="center"/>
    </xf>
    <xf numFmtId="164" fontId="3" fillId="0" borderId="0" xfId="108" applyNumberFormat="1" applyFont="1" applyAlignment="1">
      <alignment vertical="center"/>
    </xf>
    <xf numFmtId="165" fontId="3" fillId="0" borderId="0" xfId="108" applyNumberFormat="1" applyFont="1" applyAlignment="1">
      <alignment vertical="center"/>
    </xf>
    <xf numFmtId="3" fontId="4" fillId="0" borderId="0" xfId="108" applyNumberFormat="1" applyFont="1" applyAlignment="1">
      <alignment horizontal="center"/>
    </xf>
    <xf numFmtId="165" fontId="3" fillId="0" borderId="0" xfId="108" applyNumberFormat="1" applyFont="1" applyBorder="1" applyAlignment="1">
      <alignment vertical="center"/>
    </xf>
    <xf numFmtId="49" fontId="3" fillId="0" borderId="8" xfId="108" quotePrefix="1" applyNumberFormat="1" applyFont="1" applyBorder="1" applyAlignment="1">
      <alignment horizontal="left" wrapText="1"/>
    </xf>
    <xf numFmtId="0" fontId="4" fillId="0" borderId="8" xfId="108" applyFont="1" applyBorder="1"/>
    <xf numFmtId="0" fontId="4" fillId="0" borderId="0" xfId="108" applyFont="1" applyAlignment="1">
      <alignment vertical="center"/>
    </xf>
    <xf numFmtId="0" fontId="63" fillId="0" borderId="0" xfId="0" applyFont="1"/>
    <xf numFmtId="0" fontId="0" fillId="0" borderId="0" xfId="0" applyBorder="1"/>
    <xf numFmtId="0" fontId="64" fillId="0" borderId="0" xfId="0" applyFont="1"/>
    <xf numFmtId="0" fontId="1" fillId="0" borderId="0" xfId="0" quotePrefix="1" applyFont="1" applyAlignment="1">
      <alignment vertical="center"/>
    </xf>
    <xf numFmtId="0" fontId="2" fillId="0" borderId="0" xfId="0" applyFont="1" applyBorder="1" applyAlignment="1">
      <alignment vertical="center"/>
    </xf>
    <xf numFmtId="165" fontId="2" fillId="0" borderId="0" xfId="0" applyNumberFormat="1" applyFont="1" applyAlignment="1">
      <alignment vertical="center"/>
    </xf>
    <xf numFmtId="0" fontId="3" fillId="0" borderId="0" xfId="0" quotePrefix="1" applyFont="1" applyFill="1" applyBorder="1" applyAlignment="1">
      <alignment horizontal="left" vertical="center"/>
    </xf>
    <xf numFmtId="0" fontId="4" fillId="0" borderId="0" xfId="0" applyFont="1" applyFill="1" applyAlignment="1">
      <alignment vertical="center"/>
    </xf>
    <xf numFmtId="0" fontId="4" fillId="0" borderId="8" xfId="0" applyFont="1" applyFill="1" applyBorder="1" applyAlignment="1">
      <alignment vertical="center"/>
    </xf>
    <xf numFmtId="0" fontId="4" fillId="0" borderId="0" xfId="0" applyFont="1" applyFill="1" applyBorder="1" applyAlignment="1">
      <alignment horizontal="center" vertical="center"/>
    </xf>
    <xf numFmtId="0" fontId="4" fillId="0" borderId="8" xfId="0" applyFont="1" applyFill="1" applyBorder="1" applyAlignment="1">
      <alignment horizontal="right" vertical="top" wrapText="1"/>
    </xf>
    <xf numFmtId="0" fontId="4" fillId="0" borderId="8" xfId="0" quotePrefix="1" applyFont="1" applyFill="1" applyBorder="1" applyAlignment="1">
      <alignment horizontal="right" vertical="top" wrapText="1"/>
    </xf>
    <xf numFmtId="0" fontId="4" fillId="0" borderId="8" xfId="0" applyFont="1" applyFill="1" applyBorder="1" applyAlignment="1">
      <alignment vertical="center" wrapText="1"/>
    </xf>
    <xf numFmtId="0" fontId="4" fillId="0" borderId="0" xfId="0" applyFont="1" applyFill="1" applyBorder="1" applyAlignment="1">
      <alignment horizontal="left" vertical="center" wrapText="1"/>
    </xf>
    <xf numFmtId="0" fontId="4" fillId="0" borderId="0" xfId="0" applyFont="1" applyFill="1" applyBorder="1" applyAlignment="1">
      <alignment horizontal="right" vertical="top" wrapText="1"/>
    </xf>
    <xf numFmtId="0" fontId="4" fillId="0" borderId="0" xfId="0" quotePrefix="1" applyFont="1" applyFill="1" applyBorder="1" applyAlignment="1">
      <alignment horizontal="right" vertical="top" wrapText="1"/>
    </xf>
    <xf numFmtId="0" fontId="4" fillId="0" borderId="0" xfId="0" applyFont="1" applyFill="1" applyBorder="1" applyAlignment="1">
      <alignment vertical="center" wrapText="1"/>
    </xf>
    <xf numFmtId="0" fontId="0" fillId="0" borderId="0" xfId="0" applyBorder="1" applyAlignment="1">
      <alignment vertical="center"/>
    </xf>
    <xf numFmtId="0" fontId="4" fillId="0" borderId="0" xfId="0" applyFont="1" applyFill="1" applyAlignment="1">
      <alignment horizontal="left" vertical="center"/>
    </xf>
    <xf numFmtId="0" fontId="4" fillId="0" borderId="0" xfId="0" applyFont="1" applyFill="1" applyAlignment="1">
      <alignment horizontal="center" vertical="center"/>
    </xf>
    <xf numFmtId="0" fontId="4" fillId="0" borderId="0" xfId="0" applyFont="1" applyFill="1" applyBorder="1" applyAlignment="1">
      <alignment horizontal="left" vertical="center"/>
    </xf>
    <xf numFmtId="3" fontId="4" fillId="0" borderId="0" xfId="0" applyNumberFormat="1" applyFont="1" applyFill="1" applyBorder="1" applyAlignment="1">
      <alignment vertical="center"/>
    </xf>
    <xf numFmtId="3" fontId="4" fillId="0" borderId="0" xfId="0" applyNumberFormat="1" applyFont="1" applyFill="1" applyBorder="1" applyAlignment="1">
      <alignment horizontal="right" vertical="center" wrapText="1"/>
    </xf>
    <xf numFmtId="181" fontId="57" fillId="0" borderId="0" xfId="0" applyNumberFormat="1" applyFont="1" applyFill="1" applyBorder="1" applyAlignment="1">
      <alignment vertical="center"/>
    </xf>
    <xf numFmtId="3" fontId="4" fillId="0" borderId="0" xfId="0" applyNumberFormat="1" applyFont="1" applyFill="1" applyAlignment="1">
      <alignment horizontal="right" vertical="center" wrapText="1"/>
    </xf>
    <xf numFmtId="3" fontId="4" fillId="0" borderId="0" xfId="0" applyNumberFormat="1" applyFont="1" applyFill="1" applyAlignment="1">
      <alignment vertical="center"/>
    </xf>
    <xf numFmtId="181" fontId="57" fillId="0" borderId="0" xfId="0" applyNumberFormat="1" applyFont="1" applyFill="1" applyAlignment="1">
      <alignment vertical="center"/>
    </xf>
    <xf numFmtId="3" fontId="0" fillId="0" borderId="0" xfId="0" applyNumberFormat="1" applyAlignment="1">
      <alignment vertical="center"/>
    </xf>
    <xf numFmtId="3" fontId="58" fillId="0" borderId="0" xfId="0" applyNumberFormat="1" applyFont="1" applyFill="1" applyAlignment="1">
      <alignment vertical="center"/>
    </xf>
    <xf numFmtId="3" fontId="58" fillId="0" borderId="0" xfId="0" applyNumberFormat="1" applyFont="1" applyFill="1" applyAlignment="1">
      <alignment horizontal="right" vertical="center" wrapText="1"/>
    </xf>
    <xf numFmtId="3" fontId="58" fillId="0" borderId="0" xfId="0" applyNumberFormat="1" applyFont="1" applyFill="1" applyBorder="1" applyAlignment="1">
      <alignment vertical="center"/>
    </xf>
    <xf numFmtId="3" fontId="58" fillId="0" borderId="0" xfId="0" applyNumberFormat="1" applyFont="1" applyFill="1" applyBorder="1" applyAlignment="1">
      <alignment horizontal="right" vertical="center" wrapText="1"/>
    </xf>
    <xf numFmtId="0" fontId="4" fillId="0" borderId="0" xfId="0" applyFont="1" applyFill="1" applyBorder="1" applyAlignment="1">
      <alignment vertical="center"/>
    </xf>
    <xf numFmtId="0" fontId="4" fillId="0" borderId="0" xfId="0" applyFont="1" applyFill="1" applyBorder="1" applyAlignment="1">
      <alignment horizontal="right" vertical="center"/>
    </xf>
    <xf numFmtId="0" fontId="0" fillId="0" borderId="0" xfId="0" applyFill="1" applyAlignment="1">
      <alignment vertical="center"/>
    </xf>
    <xf numFmtId="0" fontId="0" fillId="0" borderId="0" xfId="0" applyFill="1" applyBorder="1" applyAlignment="1">
      <alignment vertical="center"/>
    </xf>
    <xf numFmtId="3" fontId="4" fillId="0" borderId="0" xfId="49" applyNumberFormat="1" applyFont="1" applyFill="1" applyAlignment="1">
      <alignment vertical="center"/>
    </xf>
    <xf numFmtId="165" fontId="4" fillId="0" borderId="0" xfId="109" applyNumberFormat="1" applyFont="1" applyFill="1" applyBorder="1" applyAlignment="1">
      <alignment horizontal="right" vertical="center"/>
    </xf>
    <xf numFmtId="165" fontId="0" fillId="0" borderId="0" xfId="0" applyNumberFormat="1" applyBorder="1" applyAlignment="1">
      <alignment vertical="center"/>
    </xf>
    <xf numFmtId="165" fontId="4" fillId="0" borderId="0" xfId="109" applyNumberFormat="1" applyFont="1" applyFill="1" applyAlignment="1">
      <alignment horizontal="right" vertical="center"/>
    </xf>
    <xf numFmtId="165" fontId="0" fillId="0" borderId="0" xfId="0" applyNumberFormat="1" applyAlignment="1">
      <alignment vertical="center"/>
    </xf>
    <xf numFmtId="165" fontId="4" fillId="0" borderId="0" xfId="109" applyNumberFormat="1" applyFont="1" applyFill="1" applyAlignment="1">
      <alignment vertical="center"/>
    </xf>
    <xf numFmtId="165" fontId="0" fillId="0" borderId="0" xfId="0" applyNumberFormat="1" applyFill="1" applyAlignment="1">
      <alignment vertical="center"/>
    </xf>
    <xf numFmtId="165" fontId="0" fillId="0" borderId="0" xfId="0" applyNumberFormat="1" applyFill="1" applyBorder="1" applyAlignment="1">
      <alignment vertical="center"/>
    </xf>
    <xf numFmtId="165" fontId="4" fillId="0" borderId="0" xfId="0" applyNumberFormat="1" applyFont="1" applyFill="1" applyBorder="1" applyAlignment="1">
      <alignment vertical="center"/>
    </xf>
    <xf numFmtId="165" fontId="4" fillId="0" borderId="0" xfId="0" applyNumberFormat="1" applyFont="1" applyFill="1" applyAlignment="1">
      <alignment vertical="center"/>
    </xf>
    <xf numFmtId="165" fontId="4" fillId="0" borderId="0" xfId="0" applyNumberFormat="1" applyFont="1" applyFill="1" applyBorder="1" applyAlignment="1">
      <alignment horizontal="center" vertical="center"/>
    </xf>
    <xf numFmtId="165" fontId="4" fillId="0" borderId="0" xfId="0" applyNumberFormat="1" applyFont="1" applyFill="1" applyAlignment="1">
      <alignment horizontal="center" vertical="center"/>
    </xf>
    <xf numFmtId="0" fontId="57" fillId="0" borderId="0" xfId="0" applyFont="1" applyBorder="1"/>
    <xf numFmtId="0" fontId="57" fillId="0" borderId="0" xfId="0" applyFont="1" applyBorder="1" applyAlignment="1">
      <alignment horizontal="left"/>
    </xf>
    <xf numFmtId="0" fontId="4" fillId="0" borderId="8" xfId="0" applyFont="1" applyFill="1" applyBorder="1" applyAlignment="1">
      <alignment horizontal="left" vertical="center"/>
    </xf>
    <xf numFmtId="0" fontId="57" fillId="0" borderId="8" xfId="0" applyFont="1" applyBorder="1"/>
    <xf numFmtId="0" fontId="4" fillId="0" borderId="8" xfId="0" applyFont="1" applyBorder="1"/>
    <xf numFmtId="3" fontId="0" fillId="0" borderId="0" xfId="0" applyNumberFormat="1" applyFill="1" applyAlignment="1">
      <alignment vertical="center"/>
    </xf>
    <xf numFmtId="0" fontId="4" fillId="0" borderId="0" xfId="0" applyFont="1" applyFill="1"/>
    <xf numFmtId="0" fontId="4" fillId="0" borderId="0" xfId="0" quotePrefix="1" applyFont="1" applyFill="1" applyAlignment="1">
      <alignment horizontal="left" vertical="center"/>
    </xf>
    <xf numFmtId="165" fontId="57" fillId="0" borderId="0" xfId="0" applyNumberFormat="1" applyFont="1"/>
    <xf numFmtId="164" fontId="4" fillId="0" borderId="0" xfId="0" applyNumberFormat="1" applyFont="1" applyFill="1" applyAlignment="1">
      <alignment vertical="center"/>
    </xf>
    <xf numFmtId="0" fontId="57" fillId="0" borderId="0" xfId="0" applyFont="1" applyFill="1" applyAlignment="1">
      <alignment vertical="center"/>
    </xf>
    <xf numFmtId="0" fontId="2" fillId="0" borderId="0" xfId="0" applyFont="1" applyFill="1" applyAlignment="1">
      <alignment vertical="center"/>
    </xf>
    <xf numFmtId="0" fontId="4" fillId="0" borderId="0" xfId="49" applyFont="1" applyFill="1" applyBorder="1" applyAlignment="1">
      <alignment vertical="center"/>
    </xf>
    <xf numFmtId="0" fontId="4" fillId="0" borderId="8" xfId="49" applyFont="1" applyFill="1" applyBorder="1" applyAlignment="1">
      <alignment horizontal="right" vertical="center" wrapText="1"/>
    </xf>
    <xf numFmtId="0" fontId="4" fillId="0" borderId="8" xfId="49" quotePrefix="1" applyFont="1" applyFill="1" applyBorder="1" applyAlignment="1">
      <alignment horizontal="right" vertical="center" wrapText="1"/>
    </xf>
    <xf numFmtId="0" fontId="4" fillId="0" borderId="0" xfId="49" applyFont="1" applyFill="1" applyAlignment="1">
      <alignment vertical="center"/>
    </xf>
    <xf numFmtId="3" fontId="0" fillId="0" borderId="0" xfId="0" applyNumberFormat="1" applyFill="1" applyBorder="1" applyAlignment="1">
      <alignment vertical="center"/>
    </xf>
    <xf numFmtId="181" fontId="4" fillId="0" borderId="0" xfId="0" applyNumberFormat="1" applyFont="1" applyFill="1" applyBorder="1" applyAlignment="1">
      <alignment vertical="center"/>
    </xf>
    <xf numFmtId="181" fontId="4" fillId="0" borderId="0" xfId="0" applyNumberFormat="1" applyFont="1" applyFill="1" applyAlignment="1">
      <alignment vertical="center"/>
    </xf>
    <xf numFmtId="181" fontId="4" fillId="0" borderId="0" xfId="0" applyNumberFormat="1" applyFont="1" applyAlignment="1">
      <alignment vertical="center"/>
    </xf>
    <xf numFmtId="182" fontId="4" fillId="0" borderId="0" xfId="49" applyNumberFormat="1" applyFont="1" applyFill="1" applyAlignment="1">
      <alignment horizontal="right" vertical="center"/>
    </xf>
    <xf numFmtId="3" fontId="4" fillId="0" borderId="0" xfId="49" applyNumberFormat="1" applyFont="1" applyFill="1" applyAlignment="1">
      <alignment horizontal="right" vertical="center"/>
    </xf>
    <xf numFmtId="2" fontId="52" fillId="0" borderId="0" xfId="0" applyNumberFormat="1" applyFont="1" applyFill="1" applyBorder="1" applyAlignment="1">
      <alignment vertical="center"/>
    </xf>
    <xf numFmtId="0" fontId="3" fillId="0" borderId="0" xfId="49" applyFont="1" applyFill="1" applyAlignment="1">
      <alignment vertical="center"/>
    </xf>
    <xf numFmtId="181" fontId="3" fillId="0" borderId="0" xfId="0" applyNumberFormat="1" applyFont="1" applyFill="1" applyBorder="1" applyAlignment="1">
      <alignment vertical="center"/>
    </xf>
    <xf numFmtId="181" fontId="3" fillId="0" borderId="0" xfId="0" applyNumberFormat="1" applyFont="1" applyAlignment="1">
      <alignment vertical="center"/>
    </xf>
    <xf numFmtId="3" fontId="3" fillId="0" borderId="0" xfId="0" applyNumberFormat="1" applyFont="1" applyFill="1" applyAlignment="1">
      <alignment vertical="center"/>
    </xf>
    <xf numFmtId="0" fontId="57" fillId="0" borderId="0" xfId="0" applyFont="1" applyAlignment="1">
      <alignment vertical="center"/>
    </xf>
    <xf numFmtId="0" fontId="0" fillId="0" borderId="8" xfId="0" applyBorder="1" applyAlignment="1">
      <alignment vertical="center"/>
    </xf>
    <xf numFmtId="0" fontId="4" fillId="0" borderId="0" xfId="0" quotePrefix="1" applyFont="1" applyFill="1" applyAlignment="1">
      <alignment vertical="center" wrapText="1"/>
    </xf>
    <xf numFmtId="0" fontId="4" fillId="0" borderId="0" xfId="49" quotePrefix="1" applyFont="1" applyFill="1" applyAlignment="1">
      <alignment horizontal="justify" vertical="center" wrapText="1"/>
    </xf>
    <xf numFmtId="0" fontId="65" fillId="0" borderId="0" xfId="0" applyFont="1" applyFill="1" applyBorder="1"/>
    <xf numFmtId="0" fontId="66" fillId="0" borderId="0" xfId="0" applyFont="1" applyFill="1" applyBorder="1" applyAlignment="1">
      <alignment horizontal="right"/>
    </xf>
    <xf numFmtId="0" fontId="66" fillId="0" borderId="0" xfId="0" applyFont="1" applyFill="1" applyBorder="1"/>
    <xf numFmtId="0" fontId="67" fillId="0" borderId="0" xfId="0" applyFont="1"/>
    <xf numFmtId="0" fontId="68" fillId="0" borderId="0" xfId="0" applyFont="1" applyFill="1" applyBorder="1"/>
    <xf numFmtId="0" fontId="3" fillId="0" borderId="0" xfId="0" applyFont="1" applyFill="1" applyBorder="1" applyAlignment="1"/>
    <xf numFmtId="0" fontId="4" fillId="0" borderId="0" xfId="0" applyFont="1" applyFill="1" applyBorder="1" applyAlignment="1">
      <alignment horizontal="right"/>
    </xf>
    <xf numFmtId="0" fontId="4" fillId="0" borderId="0" xfId="0" applyFont="1" applyFill="1" applyBorder="1" applyAlignment="1"/>
    <xf numFmtId="0" fontId="4" fillId="0" borderId="0" xfId="0" applyFont="1" applyFill="1" applyBorder="1"/>
    <xf numFmtId="0" fontId="58" fillId="0" borderId="19" xfId="0" applyFont="1" applyFill="1" applyBorder="1" applyAlignment="1">
      <alignment horizontal="left" vertical="center"/>
    </xf>
    <xf numFmtId="0" fontId="4" fillId="0" borderId="20" xfId="0" applyFont="1" applyFill="1" applyBorder="1" applyAlignment="1">
      <alignment horizontal="right" vertical="center"/>
    </xf>
    <xf numFmtId="0" fontId="58" fillId="0" borderId="8" xfId="0" applyFont="1" applyFill="1" applyBorder="1" applyAlignment="1">
      <alignment horizontal="left" vertical="center"/>
    </xf>
    <xf numFmtId="0" fontId="58" fillId="0" borderId="20" xfId="0" quotePrefix="1" applyFont="1" applyFill="1" applyBorder="1" applyAlignment="1">
      <alignment horizontal="right" vertical="top" wrapText="1"/>
    </xf>
    <xf numFmtId="0" fontId="58" fillId="0" borderId="0" xfId="0" applyFont="1" applyFill="1" applyBorder="1" applyAlignment="1">
      <alignment horizontal="left" vertical="center"/>
    </xf>
    <xf numFmtId="0" fontId="58" fillId="0" borderId="0" xfId="0" applyFont="1" applyFill="1" applyBorder="1" applyAlignment="1">
      <alignment horizontal="right" vertical="center"/>
    </xf>
    <xf numFmtId="0" fontId="67" fillId="0" borderId="0" xfId="0" applyFont="1" applyFill="1"/>
    <xf numFmtId="0" fontId="69" fillId="0" borderId="0" xfId="0" applyFont="1" applyFill="1" applyBorder="1" applyAlignment="1">
      <alignment horizontal="right" vertical="center"/>
    </xf>
    <xf numFmtId="181" fontId="4" fillId="0" borderId="0" xfId="0" applyNumberFormat="1" applyFont="1" applyFill="1"/>
    <xf numFmtId="165" fontId="57" fillId="0" borderId="0" xfId="109" applyNumberFormat="1" applyFont="1" applyFill="1"/>
    <xf numFmtId="165" fontId="57" fillId="0" borderId="0" xfId="0" applyNumberFormat="1" applyFont="1" applyFill="1"/>
    <xf numFmtId="183" fontId="57" fillId="0" borderId="0" xfId="0" applyNumberFormat="1" applyFont="1" applyFill="1"/>
    <xf numFmtId="181" fontId="57" fillId="0" borderId="0" xfId="0" applyNumberFormat="1" applyFont="1" applyFill="1"/>
    <xf numFmtId="3" fontId="57" fillId="0" borderId="0" xfId="0" applyNumberFormat="1" applyFont="1" applyFill="1"/>
    <xf numFmtId="0" fontId="69" fillId="0" borderId="0" xfId="0" applyFont="1" applyFill="1" applyBorder="1" applyAlignment="1">
      <alignment horizontal="left" vertical="center"/>
    </xf>
    <xf numFmtId="181" fontId="61" fillId="0" borderId="0" xfId="0" applyNumberFormat="1" applyFont="1" applyFill="1"/>
    <xf numFmtId="165" fontId="61" fillId="0" borderId="0" xfId="109" applyNumberFormat="1" applyFont="1" applyFill="1"/>
    <xf numFmtId="165" fontId="61" fillId="0" borderId="0" xfId="0" applyNumberFormat="1" applyFont="1" applyFill="1"/>
    <xf numFmtId="181" fontId="58" fillId="0" borderId="0" xfId="0" applyNumberFormat="1" applyFont="1" applyFill="1" applyBorder="1" applyAlignment="1">
      <alignment horizontal="left" vertical="center"/>
    </xf>
    <xf numFmtId="181" fontId="67" fillId="0" borderId="0" xfId="0" applyNumberFormat="1" applyFont="1" applyFill="1"/>
    <xf numFmtId="165" fontId="67" fillId="0" borderId="0" xfId="0" applyNumberFormat="1" applyFont="1" applyFill="1"/>
    <xf numFmtId="165" fontId="4" fillId="0" borderId="0" xfId="109" applyNumberFormat="1" applyFont="1" applyFill="1"/>
    <xf numFmtId="3" fontId="4" fillId="0" borderId="0" xfId="0" applyNumberFormat="1" applyFont="1" applyFill="1"/>
    <xf numFmtId="0" fontId="3" fillId="0" borderId="0" xfId="0" applyFont="1" applyFill="1" applyBorder="1" applyAlignment="1">
      <alignment horizontal="left" vertical="center"/>
    </xf>
    <xf numFmtId="3" fontId="3" fillId="0" borderId="0" xfId="0" applyNumberFormat="1" applyFont="1" applyFill="1"/>
    <xf numFmtId="165" fontId="3" fillId="0" borderId="0" xfId="109" applyNumberFormat="1" applyFont="1" applyFill="1"/>
    <xf numFmtId="3" fontId="4" fillId="0" borderId="0" xfId="0" applyNumberFormat="1" applyFont="1" applyFill="1" applyBorder="1" applyAlignment="1">
      <alignment horizontal="right" vertical="center"/>
    </xf>
    <xf numFmtId="181" fontId="61" fillId="0" borderId="0" xfId="0" applyNumberFormat="1" applyFont="1" applyFill="1" applyBorder="1" applyAlignment="1">
      <alignment horizontal="right"/>
    </xf>
    <xf numFmtId="3" fontId="61" fillId="0" borderId="0" xfId="0" applyNumberFormat="1" applyFont="1" applyFill="1"/>
    <xf numFmtId="3" fontId="69" fillId="0" borderId="0" xfId="0" applyNumberFormat="1" applyFont="1" applyFill="1" applyBorder="1" applyAlignment="1">
      <alignment horizontal="left" vertical="center"/>
    </xf>
    <xf numFmtId="10" fontId="57" fillId="0" borderId="0" xfId="0" applyNumberFormat="1" applyFont="1" applyFill="1"/>
    <xf numFmtId="164" fontId="57" fillId="0" borderId="0" xfId="0" applyNumberFormat="1" applyFont="1" applyFill="1"/>
    <xf numFmtId="165" fontId="61" fillId="0" borderId="8" xfId="0" applyNumberFormat="1" applyFont="1" applyFill="1" applyBorder="1"/>
    <xf numFmtId="0" fontId="58" fillId="0" borderId="19" xfId="0" applyFont="1" applyFill="1" applyBorder="1"/>
    <xf numFmtId="3" fontId="4" fillId="0" borderId="19" xfId="0" applyNumberFormat="1" applyFont="1" applyFill="1" applyBorder="1" applyAlignment="1">
      <alignment horizontal="right"/>
    </xf>
    <xf numFmtId="0" fontId="70" fillId="0" borderId="0" xfId="0" applyFont="1" applyFill="1"/>
    <xf numFmtId="0" fontId="4" fillId="0" borderId="0" xfId="0" quotePrefix="1" applyFont="1" applyFill="1" applyBorder="1" applyAlignment="1">
      <alignment vertical="center"/>
    </xf>
    <xf numFmtId="0" fontId="67" fillId="0" borderId="0" xfId="0" applyFont="1" applyAlignment="1"/>
    <xf numFmtId="0" fontId="4" fillId="0" borderId="0" xfId="0" applyFont="1" applyFill="1" applyBorder="1" applyAlignment="1">
      <alignment horizontal="center" vertical="center" wrapText="1"/>
    </xf>
    <xf numFmtId="0" fontId="4" fillId="0" borderId="0" xfId="0" applyFont="1" applyFill="1" applyAlignment="1">
      <alignment horizontal="left" vertical="center" wrapText="1"/>
    </xf>
    <xf numFmtId="0" fontId="1" fillId="0" borderId="0" xfId="0" applyFont="1" applyFill="1" applyAlignment="1">
      <alignment vertical="center"/>
    </xf>
    <xf numFmtId="0" fontId="4" fillId="0" borderId="20" xfId="0" applyFont="1" applyFill="1" applyBorder="1" applyAlignment="1">
      <alignment horizontal="right" vertical="top"/>
    </xf>
    <xf numFmtId="0" fontId="4" fillId="0" borderId="19" xfId="0" applyFont="1" applyFill="1" applyBorder="1" applyAlignment="1">
      <alignment horizontal="right" vertical="top"/>
    </xf>
    <xf numFmtId="0" fontId="4" fillId="0" borderId="0" xfId="0" applyFont="1" applyFill="1" applyAlignment="1">
      <alignment vertical="top"/>
    </xf>
    <xf numFmtId="0" fontId="4" fillId="0" borderId="20" xfId="0" quotePrefix="1" applyFont="1" applyFill="1" applyBorder="1" applyAlignment="1">
      <alignment horizontal="right" vertical="top" wrapText="1"/>
    </xf>
    <xf numFmtId="0" fontId="4" fillId="0" borderId="8" xfId="0" applyFont="1" applyFill="1" applyBorder="1" applyAlignment="1">
      <alignment horizontal="right" vertical="top"/>
    </xf>
    <xf numFmtId="0" fontId="57" fillId="0" borderId="0" xfId="0" applyFont="1" applyFill="1" applyBorder="1" applyAlignment="1">
      <alignment horizontal="left" vertical="center"/>
    </xf>
    <xf numFmtId="0" fontId="6" fillId="0" borderId="0" xfId="0" applyFont="1" applyFill="1" applyBorder="1" applyAlignment="1">
      <alignment horizontal="left" vertical="center"/>
    </xf>
    <xf numFmtId="0" fontId="6" fillId="0" borderId="0" xfId="0" applyFont="1" applyFill="1" applyBorder="1" applyAlignment="1">
      <alignment horizontal="right" vertical="center"/>
    </xf>
    <xf numFmtId="3" fontId="3" fillId="0" borderId="0" xfId="0" applyNumberFormat="1" applyFont="1" applyFill="1" applyBorder="1" applyAlignment="1">
      <alignment vertical="center"/>
    </xf>
    <xf numFmtId="0" fontId="8" fillId="0" borderId="0" xfId="0" applyFont="1" applyFill="1" applyAlignment="1">
      <alignment horizontal="left" vertical="center"/>
    </xf>
    <xf numFmtId="0" fontId="6" fillId="0" borderId="0" xfId="0" applyFont="1" applyFill="1" applyBorder="1" applyAlignment="1">
      <alignment vertical="center" wrapText="1"/>
    </xf>
    <xf numFmtId="3" fontId="4" fillId="0" borderId="0" xfId="0" applyNumberFormat="1" applyFont="1" applyFill="1" applyBorder="1" applyAlignment="1">
      <alignment horizontal="right" wrapText="1"/>
    </xf>
    <xf numFmtId="164" fontId="4" fillId="0" borderId="0" xfId="0" applyNumberFormat="1" applyFont="1" applyFill="1" applyAlignment="1">
      <alignment horizontal="right"/>
    </xf>
    <xf numFmtId="3" fontId="4" fillId="0" borderId="0" xfId="0" applyNumberFormat="1" applyFont="1" applyFill="1" applyBorder="1" applyAlignment="1">
      <alignment horizontal="right"/>
    </xf>
    <xf numFmtId="3" fontId="4" fillId="0" borderId="0" xfId="0" applyNumberFormat="1" applyFont="1" applyFill="1" applyAlignment="1">
      <alignment horizontal="right" wrapText="1"/>
    </xf>
    <xf numFmtId="0" fontId="0" fillId="0" borderId="0" xfId="0" applyFill="1" applyAlignment="1">
      <alignment vertical="center" wrapText="1"/>
    </xf>
    <xf numFmtId="3" fontId="4" fillId="0" borderId="0" xfId="0" applyNumberFormat="1" applyFont="1" applyFill="1" applyAlignment="1">
      <alignment horizontal="right"/>
    </xf>
    <xf numFmtId="0" fontId="0" fillId="0" borderId="0" xfId="0" applyFill="1" applyAlignment="1">
      <alignment wrapText="1"/>
    </xf>
    <xf numFmtId="0" fontId="7" fillId="0" borderId="0" xfId="0" quotePrefix="1" applyFont="1" applyFill="1" applyBorder="1" applyAlignment="1">
      <alignment horizontal="left" vertical="center"/>
    </xf>
    <xf numFmtId="3" fontId="7" fillId="0" borderId="0" xfId="0" quotePrefix="1" applyNumberFormat="1" applyFont="1" applyFill="1" applyBorder="1" applyAlignment="1">
      <alignment horizontal="right" vertical="center"/>
    </xf>
    <xf numFmtId="164" fontId="3" fillId="0" borderId="0" xfId="0" applyNumberFormat="1" applyFont="1" applyFill="1" applyAlignment="1">
      <alignment horizontal="right"/>
    </xf>
    <xf numFmtId="3" fontId="3" fillId="0" borderId="0" xfId="0" applyNumberFormat="1" applyFont="1" applyFill="1" applyBorder="1" applyAlignment="1">
      <alignment horizontal="right" vertical="center" wrapText="1"/>
    </xf>
    <xf numFmtId="3" fontId="3" fillId="0" borderId="0" xfId="0" applyNumberFormat="1" applyFont="1" applyFill="1" applyAlignment="1">
      <alignment horizontal="right" vertical="center"/>
    </xf>
    <xf numFmtId="0" fontId="72" fillId="0" borderId="0" xfId="0" applyFont="1" applyFill="1" applyAlignment="1">
      <alignment vertical="center"/>
    </xf>
    <xf numFmtId="3" fontId="8" fillId="0" borderId="0" xfId="0" applyNumberFormat="1" applyFont="1" applyFill="1" applyBorder="1" applyAlignment="1">
      <alignment horizontal="right" wrapText="1"/>
    </xf>
    <xf numFmtId="164" fontId="8" fillId="0" borderId="0" xfId="0" applyNumberFormat="1" applyFont="1" applyFill="1" applyAlignment="1">
      <alignment horizontal="right"/>
    </xf>
    <xf numFmtId="3" fontId="8" fillId="0" borderId="0" xfId="0" applyNumberFormat="1" applyFont="1" applyFill="1" applyAlignment="1">
      <alignment horizontal="right" wrapText="1"/>
    </xf>
    <xf numFmtId="0" fontId="6" fillId="0" borderId="0" xfId="0" applyFont="1" applyFill="1" applyBorder="1" applyAlignment="1">
      <alignment vertical="center"/>
    </xf>
    <xf numFmtId="3" fontId="6" fillId="0" borderId="0" xfId="0" applyNumberFormat="1" applyFont="1" applyFill="1" applyBorder="1" applyAlignment="1">
      <alignment horizontal="right" vertical="center"/>
    </xf>
    <xf numFmtId="3" fontId="8" fillId="0" borderId="0" xfId="0" applyNumberFormat="1" applyFont="1" applyFill="1" applyAlignment="1">
      <alignment horizontal="right" vertical="center"/>
    </xf>
    <xf numFmtId="3" fontId="4" fillId="0" borderId="0" xfId="0" applyNumberFormat="1" applyFont="1" applyFill="1" applyAlignment="1">
      <alignment horizontal="right" vertical="center"/>
    </xf>
    <xf numFmtId="3" fontId="57" fillId="0" borderId="0" xfId="0" applyNumberFormat="1" applyFont="1" applyFill="1" applyAlignment="1">
      <alignment horizontal="right" vertical="center"/>
    </xf>
    <xf numFmtId="3" fontId="3" fillId="0" borderId="0" xfId="0" applyNumberFormat="1" applyFont="1" applyFill="1" applyBorder="1" applyAlignment="1">
      <alignment horizontal="right" vertical="center"/>
    </xf>
    <xf numFmtId="3" fontId="4" fillId="0" borderId="0" xfId="107" applyNumberFormat="1" applyFont="1" applyFill="1" applyAlignment="1" applyProtection="1">
      <alignment horizontal="right" vertical="center"/>
    </xf>
    <xf numFmtId="164" fontId="6" fillId="0" borderId="0" xfId="0" applyNumberFormat="1" applyFont="1" applyFill="1" applyBorder="1" applyAlignment="1">
      <alignment horizontal="right" vertical="center"/>
    </xf>
    <xf numFmtId="164" fontId="4" fillId="0" borderId="0" xfId="0" quotePrefix="1" applyNumberFormat="1" applyFont="1" applyFill="1" applyBorder="1" applyAlignment="1">
      <alignment horizontal="right" wrapText="1"/>
    </xf>
    <xf numFmtId="3" fontId="4" fillId="0" borderId="0" xfId="0" quotePrefix="1" applyNumberFormat="1" applyFont="1" applyFill="1" applyBorder="1" applyAlignment="1">
      <alignment horizontal="right" wrapText="1"/>
    </xf>
    <xf numFmtId="3" fontId="6" fillId="0" borderId="0" xfId="0" applyNumberFormat="1" applyFont="1" applyFill="1" applyBorder="1" applyAlignment="1">
      <alignment horizontal="right" vertical="center" wrapText="1"/>
    </xf>
    <xf numFmtId="164" fontId="7" fillId="0" borderId="0" xfId="0" applyNumberFormat="1" applyFont="1" applyFill="1" applyBorder="1" applyAlignment="1">
      <alignment horizontal="right" vertical="center"/>
    </xf>
    <xf numFmtId="0" fontId="6" fillId="0" borderId="0" xfId="0" quotePrefix="1" applyFont="1" applyFill="1" applyBorder="1" applyAlignment="1">
      <alignment horizontal="left" vertical="center"/>
    </xf>
    <xf numFmtId="3" fontId="6" fillId="0" borderId="0" xfId="0" quotePrefix="1" applyNumberFormat="1" applyFont="1" applyFill="1" applyBorder="1" applyAlignment="1">
      <alignment horizontal="right" vertical="center"/>
    </xf>
    <xf numFmtId="164" fontId="4" fillId="0" borderId="0" xfId="0" applyNumberFormat="1" applyFont="1" applyFill="1" applyAlignment="1">
      <alignment horizontal="right" vertical="center"/>
    </xf>
    <xf numFmtId="164" fontId="3" fillId="0" borderId="0" xfId="0" applyNumberFormat="1" applyFont="1" applyFill="1" applyAlignment="1">
      <alignment horizontal="right" vertical="center"/>
    </xf>
    <xf numFmtId="3" fontId="4" fillId="0" borderId="0" xfId="0" quotePrefix="1" applyNumberFormat="1" applyFont="1" applyFill="1" applyBorder="1" applyAlignment="1">
      <alignment horizontal="right" vertical="center"/>
    </xf>
    <xf numFmtId="3" fontId="3" fillId="0" borderId="0" xfId="0" quotePrefix="1" applyNumberFormat="1" applyFont="1" applyFill="1" applyBorder="1" applyAlignment="1">
      <alignment horizontal="right" vertical="center"/>
    </xf>
    <xf numFmtId="0" fontId="4" fillId="0" borderId="0" xfId="0" quotePrefix="1" applyFont="1" applyFill="1" applyBorder="1" applyAlignment="1">
      <alignment horizontal="left" vertical="center"/>
    </xf>
    <xf numFmtId="3" fontId="0" fillId="0" borderId="0" xfId="0" applyNumberFormat="1" applyFill="1"/>
    <xf numFmtId="0" fontId="0" fillId="0" borderId="8" xfId="0" applyFill="1" applyBorder="1" applyAlignment="1">
      <alignment vertical="center"/>
    </xf>
    <xf numFmtId="3" fontId="0" fillId="0" borderId="8" xfId="0" applyNumberFormat="1" applyFill="1" applyBorder="1" applyAlignment="1">
      <alignment vertical="center"/>
    </xf>
    <xf numFmtId="165" fontId="3" fillId="0" borderId="8" xfId="0" applyNumberFormat="1" applyFont="1" applyFill="1" applyBorder="1" applyAlignment="1">
      <alignment vertical="center"/>
    </xf>
    <xf numFmtId="0" fontId="71" fillId="0" borderId="0" xfId="0" applyFont="1" applyFill="1" applyAlignment="1">
      <alignment horizontal="left" vertical="center"/>
    </xf>
    <xf numFmtId="0" fontId="0" fillId="0" borderId="0" xfId="0" quotePrefix="1" applyFill="1" applyAlignment="1">
      <alignment horizontal="left"/>
    </xf>
    <xf numFmtId="0" fontId="63" fillId="0" borderId="0" xfId="0" applyFont="1" applyFill="1"/>
    <xf numFmtId="0" fontId="2" fillId="0" borderId="0" xfId="0" applyFont="1" applyFill="1" applyAlignment="1">
      <alignment horizontal="left" vertical="center" wrapText="1"/>
    </xf>
    <xf numFmtId="0" fontId="11" fillId="0" borderId="0" xfId="0" applyFont="1" applyFill="1" applyBorder="1" applyAlignment="1">
      <alignment vertical="center" wrapText="1"/>
    </xf>
    <xf numFmtId="0" fontId="4" fillId="0" borderId="0" xfId="0" quotePrefix="1" applyFont="1" applyFill="1" applyAlignment="1">
      <alignment vertical="top" wrapText="1"/>
    </xf>
    <xf numFmtId="0" fontId="8" fillId="0" borderId="0" xfId="0" quotePrefix="1" applyFont="1" applyFill="1" applyBorder="1" applyAlignment="1">
      <alignment horizontal="left" vertical="center"/>
    </xf>
    <xf numFmtId="3" fontId="8" fillId="0" borderId="0" xfId="0" applyNumberFormat="1" applyFont="1" applyFill="1" applyBorder="1" applyAlignment="1">
      <alignment horizontal="right" vertical="center"/>
    </xf>
    <xf numFmtId="3" fontId="73" fillId="0" borderId="0" xfId="0" applyNumberFormat="1" applyFont="1" applyFill="1"/>
    <xf numFmtId="0" fontId="74" fillId="0" borderId="0" xfId="0" applyFont="1" applyFill="1" applyAlignment="1">
      <alignment vertical="center"/>
    </xf>
    <xf numFmtId="0" fontId="4" fillId="0" borderId="0" xfId="0" applyFont="1" applyAlignment="1">
      <alignment horizontal="justify" vertical="center" wrapText="1"/>
    </xf>
    <xf numFmtId="0" fontId="4" fillId="0" borderId="20" xfId="0" applyFont="1" applyBorder="1" applyAlignment="1">
      <alignment horizontal="center" vertical="center"/>
    </xf>
    <xf numFmtId="0" fontId="0" fillId="0" borderId="0" xfId="0" applyFill="1" applyBorder="1"/>
    <xf numFmtId="0" fontId="0" fillId="0" borderId="0" xfId="0" applyFill="1" applyBorder="1" applyAlignment="1">
      <alignment wrapText="1"/>
    </xf>
    <xf numFmtId="0" fontId="0" fillId="0" borderId="0" xfId="0" applyAlignment="1">
      <alignment wrapText="1"/>
    </xf>
    <xf numFmtId="0" fontId="2" fillId="0" borderId="0" xfId="0" applyFont="1" applyAlignment="1"/>
    <xf numFmtId="0" fontId="1" fillId="0" borderId="0" xfId="0" applyFont="1" applyFill="1" applyBorder="1" applyAlignment="1">
      <alignment vertical="center" wrapText="1"/>
    </xf>
    <xf numFmtId="0" fontId="2" fillId="0" borderId="0" xfId="0" applyFont="1" applyFill="1" applyBorder="1" applyAlignment="1">
      <alignment wrapText="1"/>
    </xf>
    <xf numFmtId="0" fontId="1" fillId="0" borderId="0" xfId="0" applyFont="1" applyFill="1" applyBorder="1" applyAlignment="1">
      <alignment horizontal="left" vertical="center" wrapText="1"/>
    </xf>
    <xf numFmtId="0" fontId="2" fillId="0" borderId="0" xfId="0" applyFont="1" applyFill="1" applyBorder="1" applyAlignment="1">
      <alignment vertical="center" wrapText="1"/>
    </xf>
    <xf numFmtId="0" fontId="3" fillId="0" borderId="0" xfId="0" quotePrefix="1" applyFont="1" applyFill="1" applyBorder="1" applyAlignment="1">
      <alignment horizontal="left" vertical="center" wrapText="1"/>
    </xf>
    <xf numFmtId="0" fontId="4" fillId="0" borderId="19" xfId="0" applyFont="1" applyFill="1" applyBorder="1" applyAlignment="1">
      <alignment horizontal="center" vertical="center" wrapText="1"/>
    </xf>
    <xf numFmtId="0" fontId="57" fillId="0" borderId="0" xfId="0" applyFont="1" applyFill="1" applyBorder="1" applyAlignment="1">
      <alignment vertical="center" wrapText="1"/>
    </xf>
    <xf numFmtId="0" fontId="4" fillId="0" borderId="0" xfId="0" quotePrefix="1" applyFont="1" applyFill="1" applyBorder="1" applyAlignment="1">
      <alignment vertical="center" wrapText="1"/>
    </xf>
    <xf numFmtId="0" fontId="57" fillId="0" borderId="0" xfId="0" quotePrefix="1" applyFont="1" applyFill="1" applyBorder="1" applyAlignment="1">
      <alignment horizontal="right" vertical="top" wrapText="1"/>
    </xf>
    <xf numFmtId="0" fontId="58" fillId="0" borderId="0" xfId="0" quotePrefix="1" applyFont="1" applyFill="1" applyBorder="1" applyAlignment="1">
      <alignment horizontal="right" vertical="top" wrapText="1"/>
    </xf>
    <xf numFmtId="0" fontId="57" fillId="0" borderId="0" xfId="0" applyFont="1" applyFill="1" applyBorder="1" applyAlignment="1">
      <alignment horizontal="right" vertical="center"/>
    </xf>
    <xf numFmtId="0" fontId="57" fillId="0" borderId="0" xfId="0" applyFont="1" applyFill="1" applyBorder="1" applyAlignment="1">
      <alignment horizontal="left" vertical="center" wrapText="1"/>
    </xf>
    <xf numFmtId="0" fontId="57" fillId="0" borderId="0" xfId="0" applyFont="1" applyFill="1" applyBorder="1" applyAlignment="1">
      <alignment horizontal="right" vertical="center" wrapText="1"/>
    </xf>
    <xf numFmtId="0" fontId="57" fillId="0" borderId="0" xfId="0" applyFont="1" applyFill="1" applyBorder="1" applyAlignment="1">
      <alignment horizontal="center" vertical="center" wrapText="1"/>
    </xf>
    <xf numFmtId="3" fontId="57" fillId="0" borderId="0" xfId="0" applyNumberFormat="1" applyFont="1" applyFill="1" applyAlignment="1"/>
    <xf numFmtId="165" fontId="57" fillId="0" borderId="0" xfId="109" applyNumberFormat="1" applyFont="1" applyFill="1" applyAlignment="1"/>
    <xf numFmtId="164" fontId="57" fillId="0" borderId="0" xfId="0" applyNumberFormat="1" applyFont="1" applyFill="1" applyAlignment="1"/>
    <xf numFmtId="3" fontId="4" fillId="0" borderId="0" xfId="0" applyNumberFormat="1" applyFont="1" applyFill="1" applyAlignment="1"/>
    <xf numFmtId="3" fontId="57" fillId="0" borderId="0" xfId="0" applyNumberFormat="1" applyFont="1" applyFill="1" applyBorder="1" applyAlignment="1">
      <alignment wrapText="1"/>
    </xf>
    <xf numFmtId="165" fontId="57" fillId="0" borderId="0" xfId="109" applyNumberFormat="1" applyFont="1" applyFill="1" applyBorder="1" applyAlignment="1">
      <alignment wrapText="1"/>
    </xf>
    <xf numFmtId="164" fontId="57" fillId="0" borderId="0" xfId="0" applyNumberFormat="1" applyFont="1" applyFill="1" applyBorder="1" applyAlignment="1">
      <alignment wrapText="1"/>
    </xf>
    <xf numFmtId="3" fontId="4" fillId="0" borderId="0" xfId="0" applyNumberFormat="1" applyFont="1" applyFill="1" applyBorder="1" applyAlignment="1">
      <alignment wrapText="1"/>
    </xf>
    <xf numFmtId="3" fontId="57" fillId="0" borderId="0" xfId="0" applyNumberFormat="1" applyFont="1" applyFill="1" applyBorder="1" applyAlignment="1">
      <alignment horizontal="left"/>
    </xf>
    <xf numFmtId="3" fontId="57" fillId="0" borderId="0" xfId="0" applyNumberFormat="1" applyFont="1" applyFill="1" applyBorder="1" applyAlignment="1">
      <alignment horizontal="right"/>
    </xf>
    <xf numFmtId="3" fontId="57" fillId="0" borderId="0" xfId="0" applyNumberFormat="1" applyFont="1" applyFill="1" applyBorder="1" applyAlignment="1">
      <alignment horizontal="left" wrapText="1"/>
    </xf>
    <xf numFmtId="3" fontId="57" fillId="0" borderId="0" xfId="0" applyNumberFormat="1" applyFont="1" applyFill="1" applyBorder="1" applyAlignment="1">
      <alignment horizontal="right" wrapText="1"/>
    </xf>
    <xf numFmtId="3" fontId="57" fillId="0" borderId="0" xfId="0" applyNumberFormat="1" applyFont="1" applyFill="1" applyBorder="1" applyAlignment="1">
      <alignment vertical="center" wrapText="1"/>
    </xf>
    <xf numFmtId="3" fontId="57" fillId="0" borderId="0" xfId="0" applyNumberFormat="1" applyFont="1" applyFill="1" applyAlignment="1">
      <alignment horizontal="center"/>
    </xf>
    <xf numFmtId="3" fontId="57" fillId="0" borderId="0" xfId="0" applyNumberFormat="1" applyFont="1" applyFill="1" applyBorder="1" applyAlignment="1">
      <alignment horizontal="center" wrapText="1"/>
    </xf>
    <xf numFmtId="0" fontId="59" fillId="0" borderId="0" xfId="0" applyFont="1" applyFill="1" applyAlignment="1">
      <alignment vertical="center" wrapText="1"/>
    </xf>
    <xf numFmtId="3" fontId="59" fillId="0" borderId="0" xfId="0" applyNumberFormat="1" applyFont="1" applyFill="1" applyAlignment="1"/>
    <xf numFmtId="165" fontId="59" fillId="0" borderId="0" xfId="109" applyNumberFormat="1" applyFont="1" applyFill="1" applyAlignment="1"/>
    <xf numFmtId="164" fontId="59" fillId="0" borderId="0" xfId="0" applyNumberFormat="1" applyFont="1" applyFill="1" applyAlignment="1"/>
    <xf numFmtId="3" fontId="8" fillId="0" borderId="0" xfId="0" applyNumberFormat="1" applyFont="1" applyFill="1" applyAlignment="1"/>
    <xf numFmtId="0" fontId="59" fillId="0" borderId="0" xfId="0" applyFont="1" applyFill="1" applyBorder="1" applyAlignment="1">
      <alignment vertical="center" wrapText="1"/>
    </xf>
    <xf numFmtId="3" fontId="59" fillId="0" borderId="0" xfId="0" applyNumberFormat="1" applyFont="1" applyFill="1" applyBorder="1" applyAlignment="1">
      <alignment wrapText="1"/>
    </xf>
    <xf numFmtId="165" fontId="59" fillId="0" borderId="0" xfId="109" applyNumberFormat="1" applyFont="1" applyFill="1" applyBorder="1" applyAlignment="1">
      <alignment wrapText="1"/>
    </xf>
    <xf numFmtId="164" fontId="59" fillId="0" borderId="0" xfId="0" applyNumberFormat="1" applyFont="1" applyFill="1" applyBorder="1" applyAlignment="1">
      <alignment wrapText="1"/>
    </xf>
    <xf numFmtId="3" fontId="8" fillId="0" borderId="0" xfId="0" applyNumberFormat="1" applyFont="1" applyFill="1" applyBorder="1" applyAlignment="1">
      <alignment wrapText="1"/>
    </xf>
    <xf numFmtId="3" fontId="61" fillId="0" borderId="0" xfId="0" applyNumberFormat="1" applyFont="1" applyFill="1" applyAlignment="1"/>
    <xf numFmtId="165" fontId="61" fillId="0" borderId="0" xfId="109" applyNumberFormat="1" applyFont="1" applyFill="1" applyAlignment="1"/>
    <xf numFmtId="0" fontId="61" fillId="0" borderId="0" xfId="0" applyFont="1" applyFill="1" applyBorder="1" applyAlignment="1">
      <alignment vertical="center" wrapText="1"/>
    </xf>
    <xf numFmtId="3" fontId="61" fillId="0" borderId="0" xfId="0" applyNumberFormat="1" applyFont="1" applyFill="1" applyBorder="1" applyAlignment="1">
      <alignment wrapText="1"/>
    </xf>
    <xf numFmtId="165" fontId="61" fillId="0" borderId="0" xfId="109" applyNumberFormat="1" applyFont="1" applyFill="1" applyBorder="1" applyAlignment="1">
      <alignment wrapText="1"/>
    </xf>
    <xf numFmtId="164" fontId="61" fillId="0" borderId="0" xfId="0" applyNumberFormat="1" applyFont="1" applyFill="1" applyBorder="1" applyAlignment="1">
      <alignment wrapText="1"/>
    </xf>
    <xf numFmtId="0" fontId="61" fillId="0" borderId="0" xfId="0" applyFont="1" applyFill="1" applyAlignment="1">
      <alignment vertical="center"/>
    </xf>
    <xf numFmtId="0" fontId="57" fillId="0" borderId="0" xfId="0" applyFont="1" applyFill="1" applyAlignment="1">
      <alignment vertical="center" wrapText="1"/>
    </xf>
    <xf numFmtId="164" fontId="61" fillId="0" borderId="0" xfId="0" applyNumberFormat="1" applyFont="1" applyFill="1" applyAlignment="1"/>
    <xf numFmtId="0" fontId="57" fillId="0" borderId="0" xfId="0" applyFont="1" applyFill="1" applyAlignment="1">
      <alignment wrapText="1"/>
    </xf>
    <xf numFmtId="0" fontId="57" fillId="0" borderId="0" xfId="0" applyFont="1" applyFill="1" applyBorder="1" applyAlignment="1">
      <alignment wrapText="1"/>
    </xf>
    <xf numFmtId="0" fontId="52" fillId="0" borderId="0" xfId="0" applyFont="1" applyAlignment="1">
      <alignment wrapText="1"/>
    </xf>
    <xf numFmtId="0" fontId="52" fillId="0" borderId="0" xfId="0" applyFont="1"/>
    <xf numFmtId="3" fontId="61" fillId="0" borderId="0" xfId="0" applyNumberFormat="1" applyFont="1" applyFill="1" applyBorder="1" applyAlignment="1">
      <alignment horizontal="right" wrapText="1"/>
    </xf>
    <xf numFmtId="3" fontId="57" fillId="0" borderId="0" xfId="0" applyNumberFormat="1" applyFont="1" applyFill="1" applyAlignment="1">
      <alignment vertical="center"/>
    </xf>
    <xf numFmtId="3" fontId="57" fillId="0" borderId="0" xfId="0" applyNumberFormat="1" applyFont="1" applyFill="1" applyAlignment="1">
      <alignment horizontal="right"/>
    </xf>
    <xf numFmtId="3" fontId="61" fillId="0" borderId="0" xfId="0" applyNumberFormat="1" applyFont="1" applyFill="1" applyAlignment="1">
      <alignment horizontal="right"/>
    </xf>
    <xf numFmtId="3" fontId="57" fillId="0" borderId="0" xfId="0" applyNumberFormat="1" applyFont="1" applyFill="1" applyBorder="1" applyAlignment="1">
      <alignment vertical="center"/>
    </xf>
    <xf numFmtId="3" fontId="57" fillId="0" borderId="0" xfId="0" applyNumberFormat="1" applyFont="1" applyFill="1" applyBorder="1" applyAlignment="1"/>
    <xf numFmtId="3" fontId="0" fillId="0" borderId="0" xfId="0" applyNumberFormat="1" applyFill="1" applyBorder="1"/>
    <xf numFmtId="3" fontId="0" fillId="0" borderId="0" xfId="0" applyNumberFormat="1" applyFill="1" applyBorder="1" applyAlignment="1">
      <alignment wrapText="1"/>
    </xf>
    <xf numFmtId="0" fontId="61" fillId="0" borderId="0" xfId="0" applyFont="1" applyFill="1" applyBorder="1" applyAlignment="1">
      <alignment vertical="center"/>
    </xf>
    <xf numFmtId="3" fontId="61" fillId="0" borderId="0" xfId="0" applyNumberFormat="1" applyFont="1" applyFill="1" applyBorder="1" applyAlignment="1"/>
    <xf numFmtId="3" fontId="4" fillId="0" borderId="8" xfId="0" applyNumberFormat="1" applyFont="1" applyFill="1" applyBorder="1" applyAlignment="1">
      <alignment vertical="center"/>
    </xf>
    <xf numFmtId="3" fontId="4" fillId="0" borderId="8" xfId="0" applyNumberFormat="1" applyFont="1" applyFill="1" applyBorder="1"/>
    <xf numFmtId="3" fontId="4" fillId="0" borderId="0" xfId="0" applyNumberFormat="1" applyFont="1" applyFill="1" applyBorder="1" applyAlignment="1">
      <alignment vertical="center" wrapText="1"/>
    </xf>
    <xf numFmtId="0" fontId="4" fillId="0" borderId="0" xfId="0" applyFont="1" applyFill="1" applyBorder="1" applyAlignment="1">
      <alignment wrapText="1"/>
    </xf>
    <xf numFmtId="3" fontId="4" fillId="0" borderId="0" xfId="0" applyNumberFormat="1" applyFont="1" applyFill="1" applyBorder="1" applyAlignment="1">
      <alignment horizontal="left" vertical="center" wrapText="1"/>
    </xf>
    <xf numFmtId="0" fontId="75" fillId="0" borderId="0" xfId="0" applyFont="1" applyFill="1" applyBorder="1" applyAlignment="1">
      <alignment wrapText="1"/>
    </xf>
    <xf numFmtId="0" fontId="4" fillId="0" borderId="0" xfId="49" applyFont="1" applyAlignment="1">
      <alignment horizontal="center" vertical="center"/>
    </xf>
    <xf numFmtId="0" fontId="0" fillId="0" borderId="0" xfId="0" applyAlignment="1">
      <alignment vertical="center" wrapText="1"/>
    </xf>
    <xf numFmtId="0" fontId="0" fillId="0" borderId="0" xfId="0" applyAlignment="1">
      <alignment horizontal="right" vertical="center"/>
    </xf>
    <xf numFmtId="0" fontId="4" fillId="0" borderId="0" xfId="0" applyFont="1" applyAlignment="1">
      <alignment horizontal="center" vertical="center" wrapText="1"/>
    </xf>
    <xf numFmtId="0" fontId="4" fillId="0" borderId="0" xfId="0" applyFont="1" applyAlignment="1">
      <alignment horizontal="right" vertical="top" wrapText="1"/>
    </xf>
    <xf numFmtId="0" fontId="4" fillId="0" borderId="0" xfId="0" applyFont="1" applyAlignment="1">
      <alignment vertical="center" wrapText="1"/>
    </xf>
    <xf numFmtId="0" fontId="4" fillId="0" borderId="0" xfId="0" applyFont="1" applyAlignment="1">
      <alignment wrapText="1"/>
    </xf>
    <xf numFmtId="0" fontId="4" fillId="0" borderId="0" xfId="0" applyFont="1" applyAlignment="1">
      <alignment horizontal="right"/>
    </xf>
    <xf numFmtId="49" fontId="4" fillId="0" borderId="0" xfId="110" applyNumberFormat="1" applyFont="1" applyBorder="1" applyAlignment="1">
      <alignment horizontal="left" vertical="center"/>
    </xf>
    <xf numFmtId="3" fontId="4" fillId="0" borderId="0" xfId="0" applyNumberFormat="1" applyFont="1" applyAlignment="1">
      <alignment horizontal="right" vertical="center"/>
    </xf>
    <xf numFmtId="0" fontId="76" fillId="37" borderId="0" xfId="0" applyFont="1" applyFill="1" applyAlignment="1">
      <alignment vertical="center"/>
    </xf>
    <xf numFmtId="0" fontId="4" fillId="0" borderId="0" xfId="110" applyNumberFormat="1" applyFont="1" applyBorder="1" applyAlignment="1">
      <alignment horizontal="left" vertical="center"/>
    </xf>
    <xf numFmtId="3" fontId="4" fillId="0" borderId="0" xfId="0" applyNumberFormat="1" applyFont="1" applyAlignment="1">
      <alignment horizontal="right"/>
    </xf>
    <xf numFmtId="41" fontId="4" fillId="0" borderId="0" xfId="0" applyNumberFormat="1" applyFont="1"/>
    <xf numFmtId="41" fontId="4" fillId="0" borderId="0" xfId="0" applyNumberFormat="1" applyFont="1" applyFill="1"/>
    <xf numFmtId="41" fontId="4" fillId="0" borderId="0" xfId="0" applyNumberFormat="1" applyFont="1" applyAlignment="1">
      <alignment horizontal="right"/>
    </xf>
    <xf numFmtId="49" fontId="4" fillId="0" borderId="0" xfId="110" applyNumberFormat="1" applyFont="1" applyAlignment="1">
      <alignment horizontal="left" vertical="center"/>
    </xf>
    <xf numFmtId="3" fontId="4" fillId="0" borderId="0" xfId="0" applyNumberFormat="1" applyFont="1" applyBorder="1" applyAlignment="1">
      <alignment horizontal="right" vertical="center"/>
    </xf>
    <xf numFmtId="41" fontId="4" fillId="0" borderId="0" xfId="0" applyNumberFormat="1" applyFont="1" applyAlignment="1">
      <alignment horizontal="right" vertical="center"/>
    </xf>
    <xf numFmtId="182" fontId="75" fillId="0" borderId="0" xfId="0" applyNumberFormat="1" applyFont="1" applyAlignment="1">
      <alignment vertical="center" wrapText="1"/>
    </xf>
    <xf numFmtId="0" fontId="5" fillId="0" borderId="0" xfId="0" quotePrefix="1" applyFont="1" applyAlignment="1">
      <alignment horizontal="left" vertical="center"/>
    </xf>
    <xf numFmtId="0" fontId="77" fillId="0" borderId="0" xfId="49" applyFont="1" applyAlignment="1">
      <alignment vertical="center"/>
    </xf>
    <xf numFmtId="12" fontId="4" fillId="0" borderId="8" xfId="0" applyNumberFormat="1" applyFont="1" applyBorder="1" applyAlignment="1">
      <alignment horizontal="right" vertical="top" wrapText="1"/>
    </xf>
    <xf numFmtId="0" fontId="4" fillId="0" borderId="0" xfId="49" applyFont="1" applyAlignment="1">
      <alignment horizontal="left" vertical="center" wrapText="1"/>
    </xf>
    <xf numFmtId="12" fontId="4" fillId="0" borderId="0" xfId="0" applyNumberFormat="1" applyFont="1" applyAlignment="1">
      <alignment horizontal="right" vertical="top" wrapText="1"/>
    </xf>
    <xf numFmtId="41" fontId="4" fillId="0" borderId="0" xfId="49" applyNumberFormat="1" applyFont="1" applyAlignment="1">
      <alignment horizontal="right" vertical="center" wrapText="1"/>
    </xf>
    <xf numFmtId="41" fontId="4" fillId="0" borderId="0" xfId="49" applyNumberFormat="1" applyFont="1" applyFill="1" applyAlignment="1">
      <alignment horizontal="right" vertical="center" wrapText="1"/>
    </xf>
    <xf numFmtId="0" fontId="8" fillId="0" borderId="0" xfId="49" quotePrefix="1" applyFont="1" applyAlignment="1">
      <alignment horizontal="left" vertical="center"/>
    </xf>
    <xf numFmtId="41" fontId="8" fillId="0" borderId="0" xfId="49" applyNumberFormat="1" applyFont="1" applyAlignment="1">
      <alignment horizontal="right" vertical="center" wrapText="1"/>
    </xf>
    <xf numFmtId="0" fontId="78" fillId="0" borderId="0" xfId="49" applyFont="1" applyAlignment="1">
      <alignment vertical="center"/>
    </xf>
    <xf numFmtId="41" fontId="3" fillId="0" borderId="0" xfId="49" applyNumberFormat="1" applyFont="1" applyAlignment="1">
      <alignment horizontal="right" vertical="center" wrapText="1"/>
    </xf>
    <xf numFmtId="0" fontId="3" fillId="0" borderId="0" xfId="49" applyFont="1" applyAlignment="1">
      <alignment vertical="center"/>
    </xf>
    <xf numFmtId="0" fontId="79" fillId="0" borderId="0" xfId="49" applyFont="1" applyAlignment="1">
      <alignment vertical="center"/>
    </xf>
    <xf numFmtId="41" fontId="4" fillId="0" borderId="0" xfId="49" applyNumberFormat="1" applyFont="1" applyAlignment="1">
      <alignment horizontal="right" vertical="center"/>
    </xf>
    <xf numFmtId="166" fontId="4" fillId="0" borderId="0" xfId="49" applyNumberFormat="1" applyFont="1" applyAlignment="1">
      <alignment horizontal="left" vertical="center"/>
    </xf>
    <xf numFmtId="166" fontId="4" fillId="0" borderId="0" xfId="49" quotePrefix="1" applyNumberFormat="1" applyFont="1" applyAlignment="1">
      <alignment horizontal="right" vertical="center"/>
    </xf>
    <xf numFmtId="0" fontId="3" fillId="0" borderId="0" xfId="49" applyFont="1" applyAlignment="1">
      <alignment horizontal="left" vertical="center"/>
    </xf>
    <xf numFmtId="166" fontId="3" fillId="0" borderId="0" xfId="49" applyNumberFormat="1" applyFont="1" applyAlignment="1">
      <alignment horizontal="left" vertical="center"/>
    </xf>
    <xf numFmtId="0" fontId="4" fillId="0" borderId="8" xfId="49" applyFont="1" applyBorder="1" applyAlignment="1">
      <alignment vertical="center"/>
    </xf>
    <xf numFmtId="3" fontId="4" fillId="0" borderId="8" xfId="49" applyNumberFormat="1" applyFont="1" applyBorder="1" applyAlignment="1">
      <alignment horizontal="right" vertical="center"/>
    </xf>
    <xf numFmtId="3" fontId="4" fillId="0" borderId="8" xfId="49" applyNumberFormat="1" applyFont="1" applyBorder="1" applyAlignment="1">
      <alignment vertical="center"/>
    </xf>
    <xf numFmtId="0" fontId="5" fillId="0" borderId="0" xfId="49"/>
    <xf numFmtId="12" fontId="4" fillId="0" borderId="8" xfId="0" applyNumberFormat="1" applyFont="1" applyFill="1" applyBorder="1" applyAlignment="1">
      <alignment horizontal="right" vertical="top" wrapText="1"/>
    </xf>
    <xf numFmtId="0" fontId="4" fillId="0" borderId="0" xfId="49" quotePrefix="1" applyFont="1" applyFill="1" applyAlignment="1">
      <alignment horizontal="left" vertical="center" wrapText="1"/>
    </xf>
    <xf numFmtId="41" fontId="8" fillId="0" borderId="0" xfId="49" applyNumberFormat="1" applyFont="1" applyFill="1" applyAlignment="1">
      <alignment horizontal="right" vertical="center" wrapText="1"/>
    </xf>
    <xf numFmtId="0" fontId="71" fillId="0" borderId="0" xfId="0" applyFont="1" applyFill="1"/>
    <xf numFmtId="0" fontId="1" fillId="0" borderId="0" xfId="55" applyFont="1" applyFill="1" applyAlignment="1">
      <alignment vertical="center"/>
    </xf>
    <xf numFmtId="0" fontId="2" fillId="0" borderId="0" xfId="55" applyFont="1" applyFill="1" applyAlignment="1">
      <alignment vertical="center"/>
    </xf>
    <xf numFmtId="0" fontId="4" fillId="0" borderId="0" xfId="55" applyFont="1" applyFill="1" applyBorder="1"/>
    <xf numFmtId="0" fontId="3" fillId="0" borderId="0" xfId="55" applyFont="1" applyFill="1" applyBorder="1" applyAlignment="1">
      <alignment vertical="center"/>
    </xf>
    <xf numFmtId="0" fontId="25" fillId="0" borderId="0" xfId="55" applyFill="1" applyBorder="1"/>
    <xf numFmtId="0" fontId="4" fillId="0" borderId="19" xfId="55" applyFont="1" applyFill="1" applyBorder="1"/>
    <xf numFmtId="0" fontId="25" fillId="0" borderId="0" xfId="55" applyFill="1"/>
    <xf numFmtId="0" fontId="4" fillId="0" borderId="8" xfId="55" applyFont="1" applyFill="1" applyBorder="1" applyAlignment="1">
      <alignment horizontal="right" vertical="top"/>
    </xf>
    <xf numFmtId="0" fontId="4" fillId="0" borderId="8" xfId="55" quotePrefix="1" applyFont="1" applyFill="1" applyBorder="1" applyAlignment="1">
      <alignment horizontal="right" vertical="top"/>
    </xf>
    <xf numFmtId="0" fontId="4" fillId="0" borderId="8" xfId="55" applyFont="1" applyFill="1" applyBorder="1" applyAlignment="1">
      <alignment horizontal="right" vertical="top" wrapText="1"/>
    </xf>
    <xf numFmtId="0" fontId="25" fillId="0" borderId="0" xfId="55" applyFill="1" applyAlignment="1">
      <alignment vertical="top"/>
    </xf>
    <xf numFmtId="0" fontId="4" fillId="0" borderId="0" xfId="55" applyFont="1" applyFill="1" applyBorder="1" applyAlignment="1">
      <alignment vertical="center"/>
    </xf>
    <xf numFmtId="0" fontId="25" fillId="0" borderId="0" xfId="55" applyFill="1" applyBorder="1" applyAlignment="1">
      <alignment vertical="center"/>
    </xf>
    <xf numFmtId="0" fontId="4" fillId="0" borderId="0" xfId="55" quotePrefix="1" applyFont="1" applyFill="1" applyAlignment="1"/>
    <xf numFmtId="0" fontId="4" fillId="0" borderId="0" xfId="55" quotePrefix="1" applyFont="1" applyFill="1" applyAlignment="1">
      <alignment horizontal="center" vertical="center"/>
    </xf>
    <xf numFmtId="0" fontId="4" fillId="0" borderId="0" xfId="55" quotePrefix="1" applyFont="1" applyFill="1" applyBorder="1" applyAlignment="1">
      <alignment horizontal="left" vertical="center"/>
    </xf>
    <xf numFmtId="3" fontId="4" fillId="0" borderId="0" xfId="55" applyNumberFormat="1" applyFont="1" applyFill="1" applyAlignment="1">
      <alignment horizontal="right"/>
    </xf>
    <xf numFmtId="0" fontId="63" fillId="0" borderId="0" xfId="55" applyFont="1" applyFill="1" applyBorder="1" applyAlignment="1">
      <alignment vertical="center"/>
    </xf>
    <xf numFmtId="0" fontId="4" fillId="0" borderId="0" xfId="55" applyFont="1" applyFill="1" applyAlignment="1">
      <alignment horizontal="left" vertical="center"/>
    </xf>
    <xf numFmtId="165" fontId="4" fillId="0" borderId="0" xfId="55" applyNumberFormat="1" applyFont="1" applyFill="1" applyAlignment="1">
      <alignment horizontal="right" vertical="center"/>
    </xf>
    <xf numFmtId="0" fontId="4" fillId="0" borderId="0" xfId="55" applyFont="1" applyFill="1" applyAlignment="1">
      <alignment horizontal="left"/>
    </xf>
    <xf numFmtId="0" fontId="4" fillId="0" borderId="0" xfId="55" applyFont="1" applyFill="1" applyAlignment="1">
      <alignment vertical="center"/>
    </xf>
    <xf numFmtId="0" fontId="4" fillId="0" borderId="0" xfId="55" quotePrefix="1" applyFont="1" applyFill="1" applyAlignment="1">
      <alignment vertical="center"/>
    </xf>
    <xf numFmtId="0" fontId="63" fillId="0" borderId="0" xfId="55" applyFont="1" applyFill="1"/>
    <xf numFmtId="0" fontId="4" fillId="0" borderId="8" xfId="55" applyFont="1" applyFill="1" applyBorder="1"/>
    <xf numFmtId="0" fontId="4" fillId="0" borderId="0" xfId="55" applyFont="1" applyFill="1"/>
    <xf numFmtId="0" fontId="75" fillId="0" borderId="0" xfId="0" quotePrefix="1" applyFont="1" applyFill="1" applyAlignment="1">
      <alignment horizontal="left" wrapText="1"/>
    </xf>
    <xf numFmtId="0" fontId="49" fillId="0" borderId="22" xfId="107" applyFill="1" applyBorder="1" applyAlignment="1" applyProtection="1">
      <alignment horizontal="left" vertical="top"/>
    </xf>
    <xf numFmtId="0" fontId="5" fillId="0" borderId="22" xfId="0" applyFont="1" applyFill="1" applyBorder="1" applyAlignment="1">
      <alignment horizontal="left" vertical="top" wrapText="1"/>
    </xf>
    <xf numFmtId="0" fontId="5" fillId="0" borderId="22" xfId="0" quotePrefix="1" applyFont="1" applyFill="1" applyBorder="1" applyAlignment="1">
      <alignment horizontal="left" vertical="top"/>
    </xf>
    <xf numFmtId="0" fontId="81" fillId="0" borderId="0" xfId="0" applyFont="1" applyBorder="1" applyAlignment="1">
      <alignment horizontal="left" vertical="top"/>
    </xf>
    <xf numFmtId="0" fontId="81" fillId="0" borderId="0" xfId="0" applyFont="1" applyBorder="1" applyAlignment="1">
      <alignment horizontal="left" vertical="top" wrapText="1"/>
    </xf>
    <xf numFmtId="0" fontId="81" fillId="0" borderId="0" xfId="0" applyFont="1" applyFill="1" applyBorder="1" applyAlignment="1">
      <alignment horizontal="left" vertical="top"/>
    </xf>
    <xf numFmtId="0" fontId="57" fillId="0" borderId="0" xfId="0" applyFont="1" applyFill="1" applyBorder="1" applyAlignment="1">
      <alignment horizontal="center" vertical="center"/>
    </xf>
    <xf numFmtId="0" fontId="57" fillId="0" borderId="0" xfId="0" applyFont="1" applyFill="1" applyAlignment="1">
      <alignment horizontal="center" vertical="center"/>
    </xf>
    <xf numFmtId="0" fontId="57" fillId="0" borderId="20" xfId="0" quotePrefix="1" applyFont="1" applyFill="1" applyBorder="1" applyAlignment="1">
      <alignment horizontal="right" vertical="top" wrapText="1"/>
    </xf>
    <xf numFmtId="0" fontId="57" fillId="0" borderId="8" xfId="0" quotePrefix="1" applyFont="1" applyFill="1" applyBorder="1" applyAlignment="1">
      <alignment horizontal="right" vertical="top" wrapText="1"/>
    </xf>
    <xf numFmtId="0" fontId="4" fillId="0" borderId="0" xfId="49" applyFont="1" applyAlignment="1">
      <alignment horizontal="center" vertical="center"/>
    </xf>
    <xf numFmtId="169" fontId="4" fillId="0" borderId="0" xfId="71" quotePrefix="1" applyNumberFormat="1" applyFont="1" applyAlignment="1">
      <alignment horizontal="fill" vertical="center"/>
    </xf>
    <xf numFmtId="0" fontId="67" fillId="0" borderId="0" xfId="0" quotePrefix="1" applyFont="1" applyFill="1" applyAlignment="1">
      <alignment horizontal="left" wrapText="1"/>
    </xf>
    <xf numFmtId="0" fontId="82" fillId="0" borderId="0" xfId="0" applyFont="1"/>
    <xf numFmtId="179" fontId="4" fillId="0" borderId="0" xfId="71" quotePrefix="1" applyNumberFormat="1" applyFont="1" applyFill="1" applyAlignment="1">
      <alignment horizontal="right" vertical="center"/>
    </xf>
    <xf numFmtId="0" fontId="4" fillId="0" borderId="19" xfId="0" applyFont="1" applyFill="1" applyBorder="1" applyAlignment="1">
      <alignment horizontal="left" vertical="center" wrapText="1"/>
    </xf>
    <xf numFmtId="0" fontId="4" fillId="0" borderId="8" xfId="0" applyFont="1" applyFill="1" applyBorder="1" applyAlignment="1">
      <alignment horizontal="left" vertical="center" wrapText="1"/>
    </xf>
    <xf numFmtId="0" fontId="4" fillId="0" borderId="20" xfId="0" applyFont="1" applyFill="1" applyBorder="1" applyAlignment="1">
      <alignment horizontal="center" vertical="center"/>
    </xf>
    <xf numFmtId="0" fontId="4" fillId="0" borderId="0" xfId="0" applyFont="1" applyFill="1" applyBorder="1" applyAlignment="1">
      <alignment horizontal="center" vertical="center" wrapText="1"/>
    </xf>
    <xf numFmtId="0" fontId="4" fillId="0" borderId="0" xfId="0" applyFont="1" applyFill="1" applyAlignment="1">
      <alignment horizontal="center" vertical="center"/>
    </xf>
    <xf numFmtId="165" fontId="4" fillId="0" borderId="0" xfId="0" applyNumberFormat="1" applyFont="1" applyFill="1" applyAlignment="1">
      <alignment horizontal="center" vertical="center"/>
    </xf>
    <xf numFmtId="0" fontId="57" fillId="0" borderId="0" xfId="0" applyFont="1" applyFill="1" applyAlignment="1">
      <alignment horizontal="left" vertical="center" wrapText="1"/>
    </xf>
    <xf numFmtId="0" fontId="4" fillId="0" borderId="0" xfId="0" quotePrefix="1" applyFont="1" applyFill="1" applyAlignment="1">
      <alignment horizontal="left" vertical="center" wrapText="1"/>
    </xf>
    <xf numFmtId="3" fontId="4" fillId="0" borderId="0" xfId="0" applyNumberFormat="1" applyFont="1" applyFill="1" applyAlignment="1">
      <alignment horizontal="center" vertical="center"/>
    </xf>
    <xf numFmtId="0" fontId="4" fillId="0" borderId="0" xfId="0" applyFont="1" applyAlignment="1">
      <alignment horizontal="center" vertical="center"/>
    </xf>
    <xf numFmtId="0" fontId="4" fillId="0" borderId="19" xfId="49" applyFont="1" applyFill="1" applyBorder="1" applyAlignment="1">
      <alignment horizontal="left" vertical="center" wrapText="1"/>
    </xf>
    <xf numFmtId="0" fontId="4" fillId="0" borderId="8" xfId="49" applyFont="1" applyFill="1" applyBorder="1" applyAlignment="1">
      <alignment horizontal="left" vertical="center" wrapText="1"/>
    </xf>
    <xf numFmtId="0" fontId="4" fillId="0" borderId="20" xfId="49" applyFont="1" applyFill="1" applyBorder="1" applyAlignment="1">
      <alignment horizontal="center" vertical="center"/>
    </xf>
    <xf numFmtId="0" fontId="4" fillId="0" borderId="19" xfId="49" applyFont="1" applyFill="1" applyBorder="1" applyAlignment="1">
      <alignment horizontal="center" vertical="center"/>
    </xf>
    <xf numFmtId="0" fontId="4" fillId="0" borderId="0" xfId="49" applyFont="1" applyFill="1" applyAlignment="1">
      <alignment horizontal="center" vertical="center"/>
    </xf>
    <xf numFmtId="0" fontId="4" fillId="0" borderId="0" xfId="0" quotePrefix="1" applyFont="1" applyFill="1" applyBorder="1" applyAlignment="1">
      <alignment horizontal="left" vertical="center" wrapText="1"/>
    </xf>
    <xf numFmtId="0" fontId="4" fillId="0" borderId="0" xfId="0" applyFont="1" applyFill="1" applyBorder="1" applyAlignment="1">
      <alignment horizontal="left" wrapText="1"/>
    </xf>
    <xf numFmtId="0" fontId="4" fillId="0" borderId="0" xfId="0" applyFont="1" applyFill="1" applyBorder="1" applyAlignment="1">
      <alignment horizontal="center" vertical="center"/>
    </xf>
    <xf numFmtId="0" fontId="4" fillId="0" borderId="20" xfId="0" applyFont="1" applyFill="1" applyBorder="1" applyAlignment="1">
      <alignment horizontal="center" vertical="center" wrapText="1"/>
    </xf>
    <xf numFmtId="0" fontId="4" fillId="0" borderId="20" xfId="0" quotePrefix="1" applyFont="1" applyFill="1" applyBorder="1" applyAlignment="1">
      <alignment horizontal="center" vertical="center" wrapText="1"/>
    </xf>
    <xf numFmtId="0" fontId="58" fillId="0" borderId="0" xfId="0" applyFont="1" applyFill="1" applyBorder="1" applyAlignment="1">
      <alignment horizontal="center" vertical="center"/>
    </xf>
    <xf numFmtId="0" fontId="6" fillId="0" borderId="0" xfId="0" applyFont="1" applyFill="1" applyBorder="1" applyAlignment="1">
      <alignment horizontal="center" vertical="center"/>
    </xf>
    <xf numFmtId="0" fontId="57" fillId="0" borderId="19" xfId="0" applyFont="1" applyFill="1" applyBorder="1" applyAlignment="1">
      <alignment horizontal="left" vertical="center"/>
    </xf>
    <xf numFmtId="0" fontId="57" fillId="0" borderId="8" xfId="0" applyFont="1" applyFill="1" applyBorder="1" applyAlignment="1">
      <alignment horizontal="left" vertical="center"/>
    </xf>
    <xf numFmtId="0" fontId="4" fillId="0" borderId="20" xfId="0" applyFont="1" applyFill="1" applyBorder="1" applyAlignment="1">
      <alignment horizontal="center" vertical="top" wrapText="1"/>
    </xf>
    <xf numFmtId="0" fontId="4" fillId="0" borderId="20" xfId="0" quotePrefix="1" applyFont="1" applyFill="1" applyBorder="1" applyAlignment="1">
      <alignment horizontal="center" vertical="top" wrapText="1"/>
    </xf>
    <xf numFmtId="0" fontId="57" fillId="0" borderId="0" xfId="0" applyFont="1" applyFill="1" applyBorder="1" applyAlignment="1">
      <alignment horizontal="center" vertical="center"/>
    </xf>
    <xf numFmtId="3" fontId="57" fillId="0" borderId="0" xfId="0" applyNumberFormat="1" applyFont="1" applyFill="1" applyAlignment="1">
      <alignment horizontal="center" vertical="center"/>
    </xf>
    <xf numFmtId="3" fontId="4" fillId="0" borderId="0" xfId="0" quotePrefix="1" applyNumberFormat="1" applyFont="1" applyFill="1" applyAlignment="1">
      <alignment horizontal="center" vertical="center"/>
    </xf>
    <xf numFmtId="0" fontId="4" fillId="0" borderId="0" xfId="0" quotePrefix="1" applyFont="1" applyFill="1" applyAlignment="1">
      <alignment horizontal="left" vertical="top" wrapText="1"/>
    </xf>
    <xf numFmtId="0" fontId="70" fillId="0" borderId="0" xfId="0" quotePrefix="1" applyFont="1" applyFill="1" applyAlignment="1">
      <alignment horizontal="left" wrapText="1"/>
    </xf>
    <xf numFmtId="0" fontId="70" fillId="0" borderId="0" xfId="0" applyFont="1" applyFill="1" applyAlignment="1">
      <alignment horizontal="left" wrapText="1"/>
    </xf>
    <xf numFmtId="0" fontId="4" fillId="0" borderId="0" xfId="0" quotePrefix="1" applyFont="1" applyFill="1" applyAlignment="1">
      <alignment horizontal="left" vertical="top"/>
    </xf>
    <xf numFmtId="0" fontId="4" fillId="0" borderId="0" xfId="0" applyFont="1" applyFill="1" applyAlignment="1">
      <alignment horizontal="left" vertical="center" wrapText="1"/>
    </xf>
    <xf numFmtId="0" fontId="57" fillId="0" borderId="0" xfId="0" applyFont="1" applyFill="1" applyAlignment="1">
      <alignment horizontal="center" vertical="center"/>
    </xf>
    <xf numFmtId="0" fontId="4" fillId="0" borderId="0" xfId="0" applyFont="1" applyAlignment="1">
      <alignment horizontal="justify" vertical="center"/>
    </xf>
    <xf numFmtId="0" fontId="4" fillId="0" borderId="19" xfId="0" applyFont="1" applyBorder="1" applyAlignment="1">
      <alignment horizontal="left" vertical="center" wrapText="1"/>
    </xf>
    <xf numFmtId="0" fontId="4" fillId="0" borderId="8" xfId="0" applyFont="1" applyBorder="1" applyAlignment="1">
      <alignment horizontal="left" vertical="center" wrapText="1"/>
    </xf>
    <xf numFmtId="0" fontId="4" fillId="0" borderId="20" xfId="0" applyFont="1" applyBorder="1" applyAlignment="1">
      <alignment horizontal="center" vertical="center"/>
    </xf>
    <xf numFmtId="0" fontId="4" fillId="0" borderId="0" xfId="0" applyFont="1" applyAlignment="1">
      <alignment horizontal="justify" vertical="center" wrapText="1"/>
    </xf>
    <xf numFmtId="0" fontId="4" fillId="0" borderId="0" xfId="0" applyFont="1" applyFill="1" applyAlignment="1">
      <alignment horizontal="justify" vertical="center"/>
    </xf>
    <xf numFmtId="0" fontId="57" fillId="0" borderId="0" xfId="0" applyFont="1" applyFill="1" applyAlignment="1">
      <alignment horizontal="left" wrapText="1"/>
    </xf>
    <xf numFmtId="0" fontId="4" fillId="0" borderId="0" xfId="0" applyFont="1" applyAlignment="1">
      <alignment horizontal="justify" vertical="justify"/>
    </xf>
    <xf numFmtId="0" fontId="4" fillId="0" borderId="19" xfId="0" applyFont="1" applyBorder="1" applyAlignment="1">
      <alignment horizontal="left" vertical="center"/>
    </xf>
    <xf numFmtId="0" fontId="4" fillId="0" borderId="8" xfId="0" applyFont="1" applyBorder="1" applyAlignment="1">
      <alignment horizontal="left" vertical="center"/>
    </xf>
    <xf numFmtId="0" fontId="4" fillId="0" borderId="20" xfId="0" applyFont="1" applyBorder="1" applyAlignment="1">
      <alignment horizontal="center" vertical="center" wrapText="1"/>
    </xf>
    <xf numFmtId="0" fontId="4" fillId="0" borderId="0" xfId="0" applyFont="1" applyAlignment="1">
      <alignment horizontal="left" vertical="center" wrapText="1"/>
    </xf>
    <xf numFmtId="0" fontId="4" fillId="0" borderId="0" xfId="0" applyFont="1" applyAlignment="1">
      <alignment horizontal="justify" vertical="justify" wrapText="1"/>
    </xf>
    <xf numFmtId="0" fontId="4" fillId="0" borderId="0" xfId="0" applyFont="1" applyFill="1" applyAlignment="1">
      <alignment horizontal="justify" vertical="center" wrapText="1"/>
    </xf>
    <xf numFmtId="0" fontId="4" fillId="0" borderId="0" xfId="49" applyFont="1" applyAlignment="1">
      <alignment horizontal="center" vertical="center"/>
    </xf>
    <xf numFmtId="0" fontId="4" fillId="0" borderId="0" xfId="49" quotePrefix="1" applyFont="1" applyFill="1" applyAlignment="1">
      <alignment horizontal="left" vertical="center" wrapText="1"/>
    </xf>
    <xf numFmtId="0" fontId="4" fillId="0" borderId="0" xfId="49" applyFont="1" applyFill="1" applyAlignment="1">
      <alignment horizontal="left" vertical="center" wrapText="1"/>
    </xf>
    <xf numFmtId="0" fontId="4" fillId="0" borderId="0" xfId="49" applyFont="1" applyAlignment="1">
      <alignment horizontal="justify" vertical="center" wrapText="1"/>
    </xf>
    <xf numFmtId="0" fontId="4" fillId="0" borderId="0" xfId="49" applyFont="1" applyAlignment="1">
      <alignment horizontal="justify" vertical="center"/>
    </xf>
    <xf numFmtId="0" fontId="1" fillId="0" borderId="0" xfId="0" applyFont="1" applyAlignment="1">
      <alignment horizontal="left" vertical="center" wrapText="1"/>
    </xf>
    <xf numFmtId="0" fontId="1" fillId="0" borderId="8" xfId="49" applyFont="1" applyBorder="1" applyAlignment="1">
      <alignment vertical="center"/>
    </xf>
    <xf numFmtId="0" fontId="4" fillId="0" borderId="19" xfId="49" applyFont="1" applyBorder="1" applyAlignment="1">
      <alignment horizontal="left" vertical="center" wrapText="1"/>
    </xf>
    <xf numFmtId="0" fontId="4" fillId="0" borderId="8" xfId="49" applyFont="1" applyBorder="1" applyAlignment="1">
      <alignment horizontal="left" vertical="center" wrapText="1"/>
    </xf>
    <xf numFmtId="0" fontId="4" fillId="0" borderId="19" xfId="49" applyFont="1" applyBorder="1" applyAlignment="1">
      <alignment horizontal="right" vertical="center" wrapText="1"/>
    </xf>
    <xf numFmtId="0" fontId="4" fillId="0" borderId="8" xfId="49" applyFont="1" applyBorder="1" applyAlignment="1">
      <alignment horizontal="right" vertical="center" wrapText="1"/>
    </xf>
    <xf numFmtId="0" fontId="4" fillId="0" borderId="20" xfId="49" applyFont="1" applyBorder="1" applyAlignment="1">
      <alignment horizontal="center" vertical="center"/>
    </xf>
    <xf numFmtId="3" fontId="4" fillId="0" borderId="0" xfId="108" applyNumberFormat="1" applyFont="1" applyAlignment="1">
      <alignment horizontal="center" vertical="center"/>
    </xf>
    <xf numFmtId="0" fontId="4" fillId="0" borderId="0" xfId="55" quotePrefix="1" applyFont="1" applyFill="1" applyAlignment="1">
      <alignment horizontal="center" vertical="center"/>
    </xf>
    <xf numFmtId="0" fontId="1" fillId="0" borderId="0" xfId="55" applyFont="1" applyFill="1" applyAlignment="1">
      <alignment horizontal="left" vertical="center" wrapText="1"/>
    </xf>
    <xf numFmtId="0" fontId="4" fillId="0" borderId="19" xfId="55" quotePrefix="1" applyFont="1" applyFill="1" applyBorder="1" applyAlignment="1">
      <alignment horizontal="left" vertical="center" wrapText="1"/>
    </xf>
    <xf numFmtId="0" fontId="4" fillId="0" borderId="8" xfId="55" applyFont="1" applyFill="1" applyBorder="1" applyAlignment="1">
      <alignment horizontal="left" vertical="center" wrapText="1"/>
    </xf>
    <xf numFmtId="0" fontId="4" fillId="0" borderId="20" xfId="55" quotePrefix="1" applyFont="1" applyFill="1" applyBorder="1" applyAlignment="1">
      <alignment horizontal="center" vertical="center" wrapText="1"/>
    </xf>
    <xf numFmtId="0" fontId="4" fillId="0" borderId="20" xfId="55" applyFont="1" applyFill="1" applyBorder="1" applyAlignment="1">
      <alignment horizontal="center" vertical="center" wrapText="1"/>
    </xf>
    <xf numFmtId="0" fontId="4" fillId="0" borderId="19" xfId="55" quotePrefix="1" applyFont="1" applyFill="1" applyBorder="1" applyAlignment="1">
      <alignment horizontal="right" vertical="top" wrapText="1"/>
    </xf>
    <xf numFmtId="0" fontId="4" fillId="0" borderId="8" xfId="55" applyFont="1" applyFill="1" applyBorder="1" applyAlignment="1">
      <alignment horizontal="right" vertical="top" wrapText="1"/>
    </xf>
    <xf numFmtId="0" fontId="4" fillId="0" borderId="0" xfId="55" applyFont="1" applyFill="1" applyAlignment="1">
      <alignment horizontal="center"/>
    </xf>
    <xf numFmtId="0" fontId="4" fillId="0" borderId="0" xfId="55" applyFont="1" applyFill="1" applyAlignment="1"/>
    <xf numFmtId="0" fontId="57" fillId="0" borderId="0" xfId="0" quotePrefix="1" applyFont="1" applyFill="1" applyAlignment="1">
      <alignment horizontal="left" wrapText="1"/>
    </xf>
    <xf numFmtId="0" fontId="4" fillId="0" borderId="0" xfId="55" applyFont="1" applyFill="1" applyAlignment="1">
      <alignment horizontal="center" vertical="center"/>
    </xf>
    <xf numFmtId="0" fontId="4" fillId="0" borderId="0" xfId="55" quotePrefix="1" applyFont="1" applyFill="1" applyAlignment="1">
      <alignment horizontal="center"/>
    </xf>
    <xf numFmtId="0" fontId="4" fillId="0" borderId="0" xfId="55" applyFont="1" applyFill="1" applyAlignment="1">
      <alignment horizontal="left" vertical="center" wrapText="1"/>
    </xf>
    <xf numFmtId="0" fontId="57" fillId="0" borderId="0" xfId="0" quotePrefix="1" applyFont="1" applyAlignment="1">
      <alignment horizontal="left" wrapText="1"/>
    </xf>
    <xf numFmtId="0" fontId="57" fillId="0" borderId="0" xfId="0" applyFont="1" applyAlignment="1">
      <alignment horizontal="left" wrapText="1"/>
    </xf>
    <xf numFmtId="0" fontId="4" fillId="0" borderId="0" xfId="70" applyFont="1" applyAlignment="1">
      <alignment horizontal="right" vertical="center" wrapText="1"/>
    </xf>
    <xf numFmtId="0" fontId="4" fillId="0" borderId="0" xfId="70" quotePrefix="1" applyFont="1" applyAlignment="1">
      <alignment horizontal="right" vertical="top" wrapText="1"/>
    </xf>
    <xf numFmtId="0" fontId="4" fillId="0" borderId="8" xfId="70" applyFont="1" applyBorder="1" applyAlignment="1">
      <alignment horizontal="right" vertical="top" wrapText="1"/>
    </xf>
    <xf numFmtId="0" fontId="4" fillId="0" borderId="0" xfId="70" applyFont="1" applyAlignment="1">
      <alignment horizontal="right" vertical="top" wrapText="1"/>
    </xf>
    <xf numFmtId="0" fontId="1" fillId="0" borderId="0" xfId="53" applyFont="1" applyAlignment="1">
      <alignment horizontal="left" vertical="center" wrapText="1"/>
    </xf>
    <xf numFmtId="0" fontId="4" fillId="0" borderId="19" xfId="70" applyFont="1" applyBorder="1" applyAlignment="1">
      <alignment horizontal="left" vertical="center" wrapText="1"/>
    </xf>
    <xf numFmtId="0" fontId="4" fillId="0" borderId="0" xfId="70" applyFont="1" applyAlignment="1">
      <alignment horizontal="left" vertical="center"/>
    </xf>
    <xf numFmtId="0" fontId="4" fillId="0" borderId="8" xfId="70" applyFont="1" applyBorder="1" applyAlignment="1">
      <alignment horizontal="left" vertical="center"/>
    </xf>
    <xf numFmtId="0" fontId="4" fillId="0" borderId="19" xfId="70" applyFont="1" applyBorder="1" applyAlignment="1">
      <alignment horizontal="right" vertical="center" wrapText="1"/>
    </xf>
    <xf numFmtId="0" fontId="4" fillId="0" borderId="8" xfId="70" applyFont="1" applyBorder="1" applyAlignment="1">
      <alignment horizontal="right" vertical="center" wrapText="1"/>
    </xf>
    <xf numFmtId="0" fontId="4" fillId="0" borderId="20" xfId="70" applyFont="1" applyBorder="1" applyAlignment="1">
      <alignment horizontal="center" vertical="center" wrapText="1"/>
    </xf>
    <xf numFmtId="0" fontId="4" fillId="0" borderId="8" xfId="70" quotePrefix="1" applyFont="1" applyBorder="1" applyAlignment="1">
      <alignment horizontal="right" vertical="top" wrapText="1"/>
    </xf>
    <xf numFmtId="0" fontId="4" fillId="0" borderId="0" xfId="49" quotePrefix="1" applyFont="1" applyAlignment="1">
      <alignment horizontal="center" vertical="center"/>
    </xf>
    <xf numFmtId="49" fontId="4" fillId="0" borderId="0" xfId="70" quotePrefix="1" applyNumberFormat="1" applyFont="1" applyFill="1" applyAlignment="1">
      <alignment horizontal="center" vertical="center"/>
    </xf>
    <xf numFmtId="0" fontId="4" fillId="0" borderId="0" xfId="70" quotePrefix="1" applyFont="1" applyFill="1" applyAlignment="1">
      <alignment horizontal="left" vertical="center" wrapText="1"/>
    </xf>
    <xf numFmtId="0" fontId="4" fillId="0" borderId="0" xfId="70" applyFont="1" applyAlignment="1">
      <alignment horizontal="justify" vertical="center" wrapText="1"/>
    </xf>
    <xf numFmtId="0" fontId="1" fillId="0" borderId="0" xfId="53" quotePrefix="1" applyFont="1" applyFill="1" applyAlignment="1">
      <alignment horizontal="left" vertical="center" wrapText="1"/>
    </xf>
    <xf numFmtId="0" fontId="1" fillId="0" borderId="0" xfId="53" applyFont="1" applyFill="1" applyAlignment="1">
      <alignment horizontal="left" vertical="center" wrapText="1"/>
    </xf>
    <xf numFmtId="0" fontId="4" fillId="0" borderId="7" xfId="53" applyFont="1" applyFill="1" applyBorder="1" applyAlignment="1">
      <alignment horizontal="left" vertical="center" wrapText="1"/>
    </xf>
    <xf numFmtId="0" fontId="4" fillId="0" borderId="0" xfId="53" applyFont="1" applyFill="1" applyBorder="1" applyAlignment="1">
      <alignment horizontal="left" vertical="center" wrapText="1"/>
    </xf>
    <xf numFmtId="0" fontId="4" fillId="0" borderId="8" xfId="53" applyFont="1" applyFill="1" applyBorder="1" applyAlignment="1">
      <alignment horizontal="left" vertical="center" wrapText="1"/>
    </xf>
    <xf numFmtId="0" fontId="4" fillId="0" borderId="9" xfId="53" quotePrefix="1" applyFont="1" applyFill="1" applyBorder="1" applyAlignment="1">
      <alignment horizontal="center" vertical="center" wrapText="1"/>
    </xf>
    <xf numFmtId="0" fontId="4" fillId="0" borderId="9" xfId="53" applyFont="1" applyFill="1" applyBorder="1" applyAlignment="1">
      <alignment horizontal="center" vertical="center" wrapText="1"/>
    </xf>
    <xf numFmtId="0" fontId="4" fillId="0" borderId="9" xfId="53" applyFont="1" applyFill="1" applyBorder="1" applyAlignment="1">
      <alignment horizontal="center" vertical="top" wrapText="1"/>
    </xf>
    <xf numFmtId="0" fontId="4" fillId="0" borderId="7" xfId="53" applyFont="1" applyFill="1" applyBorder="1" applyAlignment="1">
      <alignment horizontal="right" vertical="top" wrapText="1"/>
    </xf>
    <xf numFmtId="0" fontId="4" fillId="0" borderId="8" xfId="53" applyFont="1" applyFill="1" applyBorder="1" applyAlignment="1">
      <alignment horizontal="right" vertical="top" wrapText="1"/>
    </xf>
    <xf numFmtId="0" fontId="4" fillId="0" borderId="7" xfId="53" quotePrefix="1" applyFont="1" applyFill="1" applyBorder="1" applyAlignment="1">
      <alignment horizontal="right" vertical="top" wrapText="1"/>
    </xf>
    <xf numFmtId="0" fontId="4" fillId="0" borderId="8" xfId="53" applyFont="1" applyBorder="1" applyAlignment="1">
      <alignment horizontal="right" vertical="top" wrapText="1"/>
    </xf>
    <xf numFmtId="0" fontId="4" fillId="0" borderId="9" xfId="53" quotePrefix="1" applyFont="1" applyFill="1" applyBorder="1" applyAlignment="1">
      <alignment horizontal="center" vertical="top" wrapText="1"/>
    </xf>
    <xf numFmtId="0" fontId="6" fillId="0" borderId="0" xfId="35" quotePrefix="1" applyFont="1" applyFill="1" applyAlignment="1">
      <alignment horizontal="left" vertical="center" wrapText="1"/>
    </xf>
    <xf numFmtId="0" fontId="4" fillId="0" borderId="0" xfId="53" quotePrefix="1" applyFont="1" applyFill="1" applyAlignment="1">
      <alignment horizontal="center" vertical="center"/>
    </xf>
    <xf numFmtId="0" fontId="4" fillId="0" borderId="0" xfId="53" applyFont="1" applyFill="1" applyAlignment="1">
      <alignment horizontal="center" vertical="center"/>
    </xf>
    <xf numFmtId="49" fontId="4" fillId="0" borderId="20" xfId="73" applyFont="1" applyBorder="1" applyAlignment="1">
      <alignment horizontal="center" vertical="center" wrapText="1"/>
    </xf>
    <xf numFmtId="0" fontId="1" fillId="0" borderId="0" xfId="53" quotePrefix="1" applyFont="1" applyAlignment="1">
      <alignment horizontal="left" vertical="center" wrapText="1"/>
    </xf>
    <xf numFmtId="49" fontId="4" fillId="0" borderId="19" xfId="73" applyFont="1" applyBorder="1" applyAlignment="1">
      <alignment horizontal="left" vertical="center" wrapText="1"/>
    </xf>
    <xf numFmtId="49" fontId="4" fillId="0" borderId="0" xfId="73" applyFont="1" applyBorder="1" applyAlignment="1">
      <alignment horizontal="left" vertical="center" wrapText="1"/>
    </xf>
    <xf numFmtId="49" fontId="4" fillId="0" borderId="8" xfId="73" applyFont="1" applyBorder="1" applyAlignment="1">
      <alignment horizontal="left" vertical="center" wrapText="1"/>
    </xf>
    <xf numFmtId="49" fontId="4" fillId="0" borderId="20" xfId="73" applyFont="1" applyBorder="1" applyAlignment="1">
      <alignment horizontal="center" vertical="center"/>
    </xf>
    <xf numFmtId="49" fontId="4" fillId="0" borderId="19" xfId="73" quotePrefix="1" applyFont="1" applyBorder="1" applyAlignment="1">
      <alignment horizontal="right" vertical="top" wrapText="1"/>
    </xf>
    <xf numFmtId="49" fontId="4" fillId="0" borderId="0" xfId="73" quotePrefix="1" applyFont="1" applyBorder="1" applyAlignment="1">
      <alignment horizontal="right" vertical="top" wrapText="1"/>
    </xf>
    <xf numFmtId="49" fontId="4" fillId="0" borderId="8" xfId="73" quotePrefix="1" applyFont="1" applyBorder="1" applyAlignment="1">
      <alignment horizontal="right" vertical="top" wrapText="1"/>
    </xf>
    <xf numFmtId="49" fontId="4" fillId="0" borderId="0" xfId="73" quotePrefix="1" applyFont="1" applyAlignment="1">
      <alignment horizontal="center" vertical="center"/>
    </xf>
    <xf numFmtId="49" fontId="4" fillId="0" borderId="0" xfId="75" quotePrefix="1" applyFont="1" applyAlignment="1">
      <alignment horizontal="justify" vertical="center" wrapText="1"/>
    </xf>
    <xf numFmtId="49" fontId="4" fillId="0" borderId="19" xfId="73" applyFont="1" applyBorder="1" applyAlignment="1">
      <alignment horizontal="right" vertical="top" wrapText="1"/>
    </xf>
    <xf numFmtId="49" fontId="4" fillId="0" borderId="0" xfId="73" applyFont="1" applyBorder="1" applyAlignment="1">
      <alignment horizontal="right" vertical="top" wrapText="1"/>
    </xf>
    <xf numFmtId="49" fontId="4" fillId="0" borderId="8" xfId="73" applyFont="1" applyBorder="1" applyAlignment="1">
      <alignment horizontal="right" vertical="top" wrapText="1"/>
    </xf>
    <xf numFmtId="49" fontId="4" fillId="0" borderId="19" xfId="73" applyFont="1" applyBorder="1" applyAlignment="1">
      <alignment horizontal="right" vertical="top"/>
    </xf>
    <xf numFmtId="49" fontId="4" fillId="0" borderId="0" xfId="73" applyFont="1" applyBorder="1" applyAlignment="1">
      <alignment horizontal="right" vertical="top"/>
    </xf>
    <xf numFmtId="49" fontId="4" fillId="0" borderId="8" xfId="73" applyFont="1" applyBorder="1" applyAlignment="1">
      <alignment horizontal="right" vertical="top"/>
    </xf>
    <xf numFmtId="49" fontId="4" fillId="0" borderId="19" xfId="75" applyFont="1" applyBorder="1" applyAlignment="1">
      <alignment horizontal="right" vertical="top" wrapText="1"/>
    </xf>
    <xf numFmtId="49" fontId="4" fillId="0" borderId="8" xfId="75" applyFont="1" applyBorder="1" applyAlignment="1">
      <alignment horizontal="right" vertical="top" wrapText="1"/>
    </xf>
    <xf numFmtId="49" fontId="4" fillId="0" borderId="20" xfId="75" applyFont="1" applyBorder="1" applyAlignment="1">
      <alignment horizontal="center" vertical="center"/>
    </xf>
    <xf numFmtId="0" fontId="4" fillId="0" borderId="0" xfId="75" quotePrefix="1" applyNumberFormat="1" applyFont="1" applyAlignment="1">
      <alignment horizontal="left" vertical="center" wrapText="1"/>
    </xf>
    <xf numFmtId="49" fontId="4" fillId="0" borderId="0" xfId="75" quotePrefix="1" applyFont="1" applyAlignment="1">
      <alignment horizontal="left" vertical="center" wrapText="1"/>
    </xf>
    <xf numFmtId="0" fontId="1" fillId="0" borderId="0" xfId="48" quotePrefix="1" applyFont="1" applyFill="1" applyAlignment="1">
      <alignment horizontal="left" vertical="center" wrapText="1"/>
    </xf>
    <xf numFmtId="0" fontId="1" fillId="0" borderId="0" xfId="48" quotePrefix="1" applyFont="1" applyFill="1" applyAlignment="1">
      <alignment horizontal="justify" vertical="center" wrapText="1"/>
    </xf>
    <xf numFmtId="49" fontId="4" fillId="0" borderId="19" xfId="75" quotePrefix="1" applyFont="1" applyBorder="1" applyAlignment="1">
      <alignment horizontal="left" vertical="center" wrapText="1"/>
    </xf>
    <xf numFmtId="49" fontId="4" fillId="0" borderId="0" xfId="75" applyFont="1" applyAlignment="1">
      <alignment horizontal="left" vertical="center" wrapText="1"/>
    </xf>
    <xf numFmtId="49" fontId="4" fillId="0" borderId="8" xfId="75" applyFont="1" applyBorder="1" applyAlignment="1">
      <alignment horizontal="left" vertical="center"/>
    </xf>
    <xf numFmtId="3" fontId="4" fillId="0" borderId="0" xfId="75" quotePrefix="1" applyNumberFormat="1" applyFont="1" applyFill="1" applyBorder="1" applyAlignment="1">
      <alignment horizontal="center" vertical="center"/>
    </xf>
    <xf numFmtId="49" fontId="4" fillId="0" borderId="7" xfId="75" quotePrefix="1" applyFont="1" applyFill="1" applyBorder="1" applyAlignment="1">
      <alignment horizontal="left" vertical="center" wrapText="1"/>
    </xf>
    <xf numFmtId="49" fontId="4" fillId="0" borderId="0" xfId="75" applyFont="1" applyFill="1" applyBorder="1" applyAlignment="1">
      <alignment horizontal="left" vertical="center" wrapText="1"/>
    </xf>
    <xf numFmtId="49" fontId="4" fillId="0" borderId="8" xfId="75" applyFont="1" applyFill="1" applyBorder="1" applyAlignment="1">
      <alignment horizontal="left" vertical="center"/>
    </xf>
    <xf numFmtId="49" fontId="4" fillId="0" borderId="9" xfId="75" applyFont="1" applyFill="1" applyBorder="1" applyAlignment="1">
      <alignment horizontal="center" vertical="center"/>
    </xf>
    <xf numFmtId="49" fontId="4" fillId="0" borderId="7" xfId="75" applyFont="1" applyFill="1" applyBorder="1" applyAlignment="1">
      <alignment horizontal="right" vertical="top" wrapText="1"/>
    </xf>
    <xf numFmtId="49" fontId="4" fillId="0" borderId="8" xfId="75" applyFont="1" applyFill="1" applyBorder="1" applyAlignment="1">
      <alignment horizontal="right" vertical="top" wrapText="1"/>
    </xf>
    <xf numFmtId="49" fontId="4" fillId="0" borderId="7" xfId="75" quotePrefix="1" applyFont="1" applyFill="1" applyBorder="1" applyAlignment="1">
      <alignment horizontal="right" vertical="top" wrapText="1"/>
    </xf>
    <xf numFmtId="49" fontId="4" fillId="0" borderId="0" xfId="75" quotePrefix="1" applyFont="1" applyFill="1" applyAlignment="1">
      <alignment horizontal="left" vertical="center" wrapText="1"/>
    </xf>
    <xf numFmtId="49" fontId="4" fillId="0" borderId="0" xfId="75" quotePrefix="1" applyFont="1" applyFill="1" applyAlignment="1">
      <alignment horizontal="justify" vertical="center" wrapText="1"/>
    </xf>
    <xf numFmtId="0" fontId="1" fillId="0" borderId="0" xfId="53" quotePrefix="1" applyFont="1" applyFill="1" applyAlignment="1">
      <alignment horizontal="justify" vertical="center" wrapText="1"/>
    </xf>
    <xf numFmtId="49" fontId="4" fillId="0" borderId="9" xfId="75" applyFont="1" applyFill="1" applyBorder="1" applyAlignment="1">
      <alignment horizontal="center" vertical="top"/>
    </xf>
    <xf numFmtId="3" fontId="4" fillId="0" borderId="0" xfId="75" applyNumberFormat="1" applyFont="1" applyFill="1" applyBorder="1" applyAlignment="1">
      <alignment horizontal="center" vertical="center"/>
    </xf>
    <xf numFmtId="0" fontId="6" fillId="0" borderId="0" xfId="35" quotePrefix="1" applyFont="1" applyFill="1" applyAlignment="1">
      <alignment vertical="center" wrapText="1"/>
    </xf>
    <xf numFmtId="49" fontId="4" fillId="0" borderId="0" xfId="73" quotePrefix="1" applyFont="1" applyFill="1" applyAlignment="1">
      <alignment horizontal="center"/>
    </xf>
    <xf numFmtId="49" fontId="4" fillId="0" borderId="7" xfId="75" applyFont="1" applyFill="1" applyBorder="1" applyAlignment="1">
      <alignment horizontal="left" vertical="center" wrapText="1"/>
    </xf>
    <xf numFmtId="49" fontId="4" fillId="0" borderId="8" xfId="75" applyFont="1" applyFill="1" applyBorder="1" applyAlignment="1">
      <alignment horizontal="left" vertical="center" wrapText="1"/>
    </xf>
    <xf numFmtId="49" fontId="4" fillId="0" borderId="0" xfId="75" applyFont="1" applyFill="1" applyAlignment="1">
      <alignment horizontal="left" vertical="center" wrapText="1"/>
    </xf>
    <xf numFmtId="0" fontId="4" fillId="0" borderId="0" xfId="49" quotePrefix="1" applyFont="1" applyFill="1" applyAlignment="1">
      <alignment horizontal="center" vertical="center"/>
    </xf>
    <xf numFmtId="0" fontId="4" fillId="0" borderId="0" xfId="49" quotePrefix="1" applyFont="1" applyAlignment="1">
      <alignment horizontal="left" vertical="center" wrapText="1"/>
    </xf>
    <xf numFmtId="0" fontId="53" fillId="0" borderId="0" xfId="56" quotePrefix="1" applyFont="1" applyAlignment="1">
      <alignment horizontal="left" wrapText="1"/>
    </xf>
    <xf numFmtId="0" fontId="4" fillId="0" borderId="19" xfId="49" quotePrefix="1" applyFont="1" applyFill="1" applyBorder="1" applyAlignment="1">
      <alignment horizontal="left" vertical="center" wrapText="1"/>
    </xf>
    <xf numFmtId="0" fontId="4" fillId="0" borderId="0" xfId="49" quotePrefix="1" applyFont="1" applyFill="1" applyBorder="1" applyAlignment="1">
      <alignment horizontal="left" vertical="center" wrapText="1"/>
    </xf>
    <xf numFmtId="0" fontId="4" fillId="0" borderId="8" xfId="49" quotePrefix="1" applyFont="1" applyFill="1" applyBorder="1" applyAlignment="1">
      <alignment horizontal="left" vertical="center" wrapText="1"/>
    </xf>
    <xf numFmtId="0" fontId="4" fillId="0" borderId="20" xfId="49" applyFont="1" applyFill="1" applyBorder="1" applyAlignment="1">
      <alignment horizontal="center" vertical="center" wrapText="1"/>
    </xf>
    <xf numFmtId="0" fontId="57" fillId="0" borderId="20" xfId="56" applyFont="1" applyFill="1" applyBorder="1" applyAlignment="1">
      <alignment horizontal="center" wrapText="1"/>
    </xf>
    <xf numFmtId="0" fontId="4" fillId="0" borderId="19" xfId="62" quotePrefix="1" applyFont="1" applyFill="1" applyBorder="1" applyAlignment="1">
      <alignment horizontal="right" vertical="top" wrapText="1"/>
    </xf>
    <xf numFmtId="0" fontId="4" fillId="0" borderId="8" xfId="62" quotePrefix="1" applyFont="1" applyFill="1" applyBorder="1" applyAlignment="1">
      <alignment horizontal="right" vertical="top" wrapText="1"/>
    </xf>
    <xf numFmtId="0" fontId="4" fillId="0" borderId="19" xfId="62" applyFont="1" applyFill="1" applyBorder="1" applyAlignment="1">
      <alignment horizontal="right" vertical="top" wrapText="1"/>
    </xf>
    <xf numFmtId="0" fontId="4" fillId="0" borderId="8" xfId="62" applyFont="1" applyFill="1" applyBorder="1" applyAlignment="1">
      <alignment horizontal="right" vertical="top" wrapText="1"/>
    </xf>
    <xf numFmtId="0" fontId="4" fillId="0" borderId="19" xfId="49" applyFont="1" applyFill="1" applyBorder="1" applyAlignment="1">
      <alignment horizontal="center" vertical="center" wrapText="1"/>
    </xf>
    <xf numFmtId="0" fontId="4" fillId="0" borderId="8" xfId="49" applyFont="1" applyFill="1" applyBorder="1" applyAlignment="1">
      <alignment horizontal="center" vertical="center" wrapText="1"/>
    </xf>
    <xf numFmtId="0" fontId="58" fillId="0" borderId="19" xfId="0" applyFont="1" applyFill="1" applyBorder="1" applyAlignment="1">
      <alignment horizontal="center" vertical="center" wrapText="1"/>
    </xf>
    <xf numFmtId="0" fontId="58" fillId="0" borderId="8" xfId="0" applyFont="1" applyFill="1" applyBorder="1" applyAlignment="1">
      <alignment horizontal="center" vertical="center" wrapText="1"/>
    </xf>
    <xf numFmtId="0" fontId="4" fillId="0" borderId="19" xfId="49" quotePrefix="1" applyFont="1" applyBorder="1" applyAlignment="1">
      <alignment horizontal="left" vertical="center" wrapText="1"/>
    </xf>
    <xf numFmtId="0" fontId="4" fillId="0" borderId="0" xfId="49" quotePrefix="1" applyFont="1" applyBorder="1" applyAlignment="1">
      <alignment horizontal="left" vertical="center" wrapText="1"/>
    </xf>
    <xf numFmtId="0" fontId="4" fillId="0" borderId="8" xfId="49" quotePrefix="1" applyFont="1" applyBorder="1" applyAlignment="1">
      <alignment horizontal="left" vertical="center" wrapText="1"/>
    </xf>
    <xf numFmtId="0" fontId="4" fillId="0" borderId="20" xfId="49" applyFont="1" applyBorder="1" applyAlignment="1">
      <alignment horizontal="center" vertical="center" wrapText="1"/>
    </xf>
    <xf numFmtId="0" fontId="4" fillId="0" borderId="19" xfId="49" applyFont="1" applyBorder="1" applyAlignment="1">
      <alignment horizontal="center" vertical="center" wrapText="1"/>
    </xf>
    <xf numFmtId="0" fontId="4" fillId="0" borderId="0" xfId="49" applyFont="1" applyBorder="1" applyAlignment="1">
      <alignment horizontal="center" vertical="center" wrapText="1"/>
    </xf>
    <xf numFmtId="0" fontId="4" fillId="0" borderId="8" xfId="49" applyFont="1" applyBorder="1" applyAlignment="1">
      <alignment horizontal="center" vertical="center" wrapText="1"/>
    </xf>
    <xf numFmtId="0" fontId="4" fillId="0" borderId="19" xfId="62" quotePrefix="1" applyFont="1" applyBorder="1" applyAlignment="1">
      <alignment horizontal="right" vertical="top" wrapText="1"/>
    </xf>
    <xf numFmtId="0" fontId="4" fillId="0" borderId="8" xfId="62" quotePrefix="1" applyFont="1" applyBorder="1" applyAlignment="1">
      <alignment horizontal="right" vertical="top" wrapText="1"/>
    </xf>
    <xf numFmtId="0" fontId="4" fillId="0" borderId="19" xfId="62" applyFont="1" applyBorder="1" applyAlignment="1">
      <alignment horizontal="right" vertical="top" wrapText="1"/>
    </xf>
    <xf numFmtId="0" fontId="4" fillId="0" borderId="8" xfId="62" applyFont="1" applyBorder="1" applyAlignment="1">
      <alignment horizontal="right" vertical="top" wrapText="1"/>
    </xf>
    <xf numFmtId="0" fontId="4" fillId="0" borderId="0" xfId="49" quotePrefix="1" applyFont="1" applyAlignment="1">
      <alignment horizontal="left" vertical="top" wrapText="1"/>
    </xf>
  </cellXfs>
  <cellStyles count="111">
    <cellStyle name="20% - Colore 1 2" xfId="1"/>
    <cellStyle name="20% - Colore 2 2" xfId="2"/>
    <cellStyle name="20% - Colore 3 2" xfId="3"/>
    <cellStyle name="20% - Colore 4 2" xfId="4"/>
    <cellStyle name="20% - Colore 5 2" xfId="5"/>
    <cellStyle name="20% - Colore 6 2" xfId="6"/>
    <cellStyle name="40% - Colore 1 2" xfId="7"/>
    <cellStyle name="40% - Colore 2 2" xfId="8"/>
    <cellStyle name="40% - Colore 3 2" xfId="9"/>
    <cellStyle name="40% - Colore 4 2" xfId="10"/>
    <cellStyle name="40% - Colore 5 2" xfId="11"/>
    <cellStyle name="40% - Colore 6 2" xfId="12"/>
    <cellStyle name="60% - Colore 1 2" xfId="13"/>
    <cellStyle name="60% - Colore 2 2" xfId="14"/>
    <cellStyle name="60% - Colore 3 2" xfId="15"/>
    <cellStyle name="60% - Colore 4 2" xfId="16"/>
    <cellStyle name="60% - Colore 5 2" xfId="17"/>
    <cellStyle name="60% - Colore 6 2" xfId="18"/>
    <cellStyle name="Calcolo 2" xfId="19"/>
    <cellStyle name="Cella collegata 2" xfId="20"/>
    <cellStyle name="Cella da controllare 2" xfId="21"/>
    <cellStyle name="Collegamento ipertestuale" xfId="107" builtinId="8"/>
    <cellStyle name="Collegamento ipertestuale 2" xfId="22"/>
    <cellStyle name="Collegamento ipertestuale visitato 2" xfId="23"/>
    <cellStyle name="Colore 1 2" xfId="24"/>
    <cellStyle name="Colore 2 2" xfId="25"/>
    <cellStyle name="Colore 3 2" xfId="26"/>
    <cellStyle name="Colore 4 2" xfId="27"/>
    <cellStyle name="Colore 5 2" xfId="28"/>
    <cellStyle name="Colore 6 2" xfId="29"/>
    <cellStyle name="Euro" xfId="30"/>
    <cellStyle name="Fiancata" xfId="31"/>
    <cellStyle name="Input 2" xfId="32"/>
    <cellStyle name="Intero" xfId="33"/>
    <cellStyle name="Migliaia" xfId="110" builtinId="3"/>
    <cellStyle name="Migliaia (0)_020020vINC" xfId="34"/>
    <cellStyle name="Migliaia (0)_Tav. 6.34 ASI" xfId="35"/>
    <cellStyle name="Migliaia [0] 2" xfId="36"/>
    <cellStyle name="Migliaia [0] 2 2" xfId="37"/>
    <cellStyle name="Migliaia [0] 2 2 2" xfId="38"/>
    <cellStyle name="Migliaia [0] 2 3" xfId="39"/>
    <cellStyle name="Migliaia [0] 3" xfId="40"/>
    <cellStyle name="Migliaia [0] 4" xfId="41"/>
    <cellStyle name="Migliaia [0] 4 2" xfId="106"/>
    <cellStyle name="Migliaia [0] 4 3" xfId="105"/>
    <cellStyle name="Migliaia [0] 5" xfId="42"/>
    <cellStyle name="Migliaia 2" xfId="43"/>
    <cellStyle name="Migliaia 3" xfId="44"/>
    <cellStyle name="Migliaia 4" xfId="45"/>
    <cellStyle name="Neutrale 2" xfId="46"/>
    <cellStyle name="Normal_Austria" xfId="47"/>
    <cellStyle name="Normale" xfId="0" builtinId="0"/>
    <cellStyle name="Normale 10" xfId="99"/>
    <cellStyle name="Normale 11" xfId="102"/>
    <cellStyle name="Normale 2" xfId="48"/>
    <cellStyle name="Normale 2 2" xfId="49"/>
    <cellStyle name="Normale 2 2 2" xfId="50"/>
    <cellStyle name="Normale 2 3" xfId="51"/>
    <cellStyle name="Normale 3" xfId="52"/>
    <cellStyle name="Normale 3 2" xfId="53"/>
    <cellStyle name="Normale 3 2 2" xfId="54"/>
    <cellStyle name="Normale 3 3" xfId="55"/>
    <cellStyle name="Normale 3 4" xfId="56"/>
    <cellStyle name="Normale 3_ISTAT_daaggiornare" xfId="57"/>
    <cellStyle name="Normale 4" xfId="58"/>
    <cellStyle name="Normale 5" xfId="59"/>
    <cellStyle name="Normale 5 2" xfId="60"/>
    <cellStyle name="Normale 6" xfId="61"/>
    <cellStyle name="Normale 6 2" xfId="62"/>
    <cellStyle name="Normale 6 3" xfId="103"/>
    <cellStyle name="Normale 7" xfId="63"/>
    <cellStyle name="Normale 7 2" xfId="64"/>
    <cellStyle name="Normale 7 3" xfId="65"/>
    <cellStyle name="Normale 7 3 2" xfId="66"/>
    <cellStyle name="Normale 8" xfId="67"/>
    <cellStyle name="Normale 9" xfId="68"/>
    <cellStyle name="Normale 9 2" xfId="101"/>
    <cellStyle name="Normale_1.5" xfId="69"/>
    <cellStyle name="Normale_1.5 2" xfId="70"/>
    <cellStyle name="Normale_3.1" xfId="104"/>
    <cellStyle name="Normale_PER6-18" xfId="71"/>
    <cellStyle name="Normale_Tav. 6.38 ASI" xfId="72"/>
    <cellStyle name="Normale_Tav. 6.39 ASI" xfId="73"/>
    <cellStyle name="Normale_Tav. 6.39 ASI 2" xfId="74"/>
    <cellStyle name="Normale_Tav. 6.41 ASI 2" xfId="75"/>
    <cellStyle name="Normale_Tavole 2007-2009" xfId="108"/>
    <cellStyle name="Nota 2" xfId="76"/>
    <cellStyle name="Nuovo" xfId="77"/>
    <cellStyle name="Output 2" xfId="78"/>
    <cellStyle name="Percentuale" xfId="109" builtinId="5"/>
    <cellStyle name="Percentuale 2" xfId="79"/>
    <cellStyle name="Percentuale 2 2" xfId="80"/>
    <cellStyle name="Standard" xfId="81"/>
    <cellStyle name="T_decimale(1)" xfId="100"/>
    <cellStyle name="T_fiancata" xfId="82"/>
    <cellStyle name="T_fiancata_pop_2012" xfId="83"/>
    <cellStyle name="T_fiancata_S01I03T12p0_2013" xfId="84"/>
    <cellStyle name="T_intero" xfId="85"/>
    <cellStyle name="T_intestazione bassa" xfId="86"/>
    <cellStyle name="T_intestazione bassa_S01I03T12p0_2013" xfId="87"/>
    <cellStyle name="Testata" xfId="88"/>
    <cellStyle name="Testo avviso 2" xfId="89"/>
    <cellStyle name="Testo descrittivo 2" xfId="90"/>
    <cellStyle name="Titolo 1 2" xfId="91"/>
    <cellStyle name="Titolo 2 2" xfId="92"/>
    <cellStyle name="Titolo 3 2" xfId="93"/>
    <cellStyle name="Titolo 4 2" xfId="94"/>
    <cellStyle name="Totale 2" xfId="95"/>
    <cellStyle name="Valore non valido 2" xfId="96"/>
    <cellStyle name="Valore valido 2" xfId="97"/>
    <cellStyle name="Valuta (0)_020020vINC" xfId="98"/>
  </cellStyles>
  <dxfs count="0"/>
  <tableStyles count="0" defaultTableStyle="TableStyleMedium2" defaultPivotStyle="PivotStyleMedium9"/>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5.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3.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2.xml"/><Relationship Id="rId28" Type="http://schemas.openxmlformats.org/officeDocument/2006/relationships/externalLink" Target="externalLinks/externalLink7.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1.xml"/><Relationship Id="rId27" Type="http://schemas.openxmlformats.org/officeDocument/2006/relationships/externalLink" Target="externalLinks/externalLink6.xml"/><Relationship Id="rId30"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1" Type="http://schemas.openxmlformats.org/officeDocument/2006/relationships/image" Target="../media/image2.png"/></Relationships>
</file>

<file path=xl/drawings/_rels/drawing21.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666750</xdr:colOff>
      <xdr:row>2</xdr:row>
      <xdr:rowOff>180975</xdr:rowOff>
    </xdr:to>
    <xdr:pic>
      <xdr:nvPicPr>
        <xdr:cNvPr id="2" name="Banner">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80072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oneCellAnchor>
    <xdr:from>
      <xdr:col>0</xdr:col>
      <xdr:colOff>76200</xdr:colOff>
      <xdr:row>0</xdr:row>
      <xdr:rowOff>0</xdr:rowOff>
    </xdr:from>
    <xdr:ext cx="5591175" cy="485775"/>
    <xdr:pic>
      <xdr:nvPicPr>
        <xdr:cNvPr id="2" name="Banner">
          <a:extLst>
            <a:ext uri="{FF2B5EF4-FFF2-40B4-BE49-F238E27FC236}">
              <a16:creationId xmlns:a16="http://schemas.microsoft.com/office/drawing/2014/main" id="{B00727CB-591D-4EBC-A52E-9E83E63D55B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6200"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28575</xdr:rowOff>
    </xdr:from>
    <xdr:to>
      <xdr:col>8</xdr:col>
      <xdr:colOff>371475</xdr:colOff>
      <xdr:row>2</xdr:row>
      <xdr:rowOff>133350</xdr:rowOff>
    </xdr:to>
    <xdr:pic>
      <xdr:nvPicPr>
        <xdr:cNvPr id="3" name="Banner">
          <a:extLst>
            <a:ext uri="{FF2B5EF4-FFF2-40B4-BE49-F238E27FC236}">
              <a16:creationId xmlns:a16="http://schemas.microsoft.com/office/drawing/2014/main" id="{00000000-0008-0000-1200-00004948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8575"/>
          <a:ext cx="55816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66675</xdr:colOff>
      <xdr:row>0</xdr:row>
      <xdr:rowOff>0</xdr:rowOff>
    </xdr:from>
    <xdr:to>
      <xdr:col>12</xdr:col>
      <xdr:colOff>161925</xdr:colOff>
      <xdr:row>3</xdr:row>
      <xdr:rowOff>0</xdr:rowOff>
    </xdr:to>
    <xdr:pic>
      <xdr:nvPicPr>
        <xdr:cNvPr id="3" name="Banner">
          <a:extLst>
            <a:ext uri="{FF2B5EF4-FFF2-40B4-BE49-F238E27FC236}">
              <a16:creationId xmlns:a16="http://schemas.microsoft.com/office/drawing/2014/main" id="{00000000-0008-0000-1200-00004948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 y="0"/>
          <a:ext cx="55816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152400</xdr:colOff>
      <xdr:row>3</xdr:row>
      <xdr:rowOff>0</xdr:rowOff>
    </xdr:to>
    <xdr:pic>
      <xdr:nvPicPr>
        <xdr:cNvPr id="2" name="Banner">
          <a:extLst>
            <a:ext uri="{FF2B5EF4-FFF2-40B4-BE49-F238E27FC236}">
              <a16:creationId xmlns:a16="http://schemas.microsoft.com/office/drawing/2014/main" id="{00000000-0008-0000-1200-00004948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816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4.xml><?xml version="1.0" encoding="utf-8"?>
<xdr:wsDr xmlns:xdr="http://schemas.openxmlformats.org/drawingml/2006/spreadsheetDrawing" xmlns:a="http://schemas.openxmlformats.org/drawingml/2006/main">
  <xdr:oneCellAnchor>
    <xdr:from>
      <xdr:col>0</xdr:col>
      <xdr:colOff>0</xdr:colOff>
      <xdr:row>0</xdr:row>
      <xdr:rowOff>0</xdr:rowOff>
    </xdr:from>
    <xdr:ext cx="5768340" cy="480060"/>
    <xdr:pic>
      <xdr:nvPicPr>
        <xdr:cNvPr id="2" name="Banner">
          <a:extLst>
            <a:ext uri="{FF2B5EF4-FFF2-40B4-BE49-F238E27FC236}">
              <a16:creationId xmlns:a16="http://schemas.microsoft.com/office/drawing/2014/main" id="{00000000-0008-0000-13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68340"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1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16</xdr:col>
      <xdr:colOff>243840</xdr:colOff>
      <xdr:row>3</xdr:row>
      <xdr:rowOff>0</xdr:rowOff>
    </xdr:to>
    <xdr:pic>
      <xdr:nvPicPr>
        <xdr:cNvPr id="2" name="Banner">
          <a:extLst>
            <a:ext uri="{FF2B5EF4-FFF2-40B4-BE49-F238E27FC236}">
              <a16:creationId xmlns:a16="http://schemas.microsoft.com/office/drawing/2014/main" id="{00000000-0008-0000-1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07380"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16</xdr:col>
      <xdr:colOff>306705</xdr:colOff>
      <xdr:row>3</xdr:row>
      <xdr:rowOff>3175</xdr:rowOff>
    </xdr:to>
    <xdr:pic>
      <xdr:nvPicPr>
        <xdr:cNvPr id="2" name="Banner">
          <a:extLst>
            <a:ext uri="{FF2B5EF4-FFF2-40B4-BE49-F238E27FC236}">
              <a16:creationId xmlns:a16="http://schemas.microsoft.com/office/drawing/2014/main" id="{00000000-0008-0000-1500-00004954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45455" cy="488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17</xdr:col>
      <xdr:colOff>350520</xdr:colOff>
      <xdr:row>3</xdr:row>
      <xdr:rowOff>0</xdr:rowOff>
    </xdr:to>
    <xdr:pic>
      <xdr:nvPicPr>
        <xdr:cNvPr id="2" name="Banner">
          <a:extLst>
            <a:ext uri="{FF2B5EF4-FFF2-40B4-BE49-F238E27FC236}">
              <a16:creationId xmlns:a16="http://schemas.microsoft.com/office/drawing/2014/main" id="{00000000-0008-0000-1600-00004958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7022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17</xdr:col>
      <xdr:colOff>16017</xdr:colOff>
      <xdr:row>3</xdr:row>
      <xdr:rowOff>36635</xdr:rowOff>
    </xdr:to>
    <xdr:pic>
      <xdr:nvPicPr>
        <xdr:cNvPr id="2" name="Banner">
          <a:extLst>
            <a:ext uri="{FF2B5EF4-FFF2-40B4-BE49-F238E27FC236}">
              <a16:creationId xmlns:a16="http://schemas.microsoft.com/office/drawing/2014/main" id="{00000000-0008-0000-1700-0000495C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58790" cy="4843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17</xdr:col>
      <xdr:colOff>68580</xdr:colOff>
      <xdr:row>3</xdr:row>
      <xdr:rowOff>0</xdr:rowOff>
    </xdr:to>
    <xdr:pic>
      <xdr:nvPicPr>
        <xdr:cNvPr id="2" name="Banner">
          <a:extLst>
            <a:ext uri="{FF2B5EF4-FFF2-40B4-BE49-F238E27FC236}">
              <a16:creationId xmlns:a16="http://schemas.microsoft.com/office/drawing/2014/main" id="{00000000-0008-0000-1800-0000496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49783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1</xdr:rowOff>
    </xdr:from>
    <xdr:ext cx="5787425" cy="449292"/>
    <xdr:pic>
      <xdr:nvPicPr>
        <xdr:cNvPr id="2" name="Banner">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
          <a:ext cx="5787425" cy="4492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0.xml><?xml version="1.0" encoding="utf-8"?>
<xdr:wsDr xmlns:xdr="http://schemas.openxmlformats.org/drawingml/2006/spreadsheetDrawing" xmlns:a="http://schemas.openxmlformats.org/drawingml/2006/main">
  <xdr:oneCellAnchor>
    <xdr:from>
      <xdr:col>0</xdr:col>
      <xdr:colOff>1</xdr:colOff>
      <xdr:row>0</xdr:row>
      <xdr:rowOff>2</xdr:rowOff>
    </xdr:from>
    <xdr:ext cx="6102478" cy="528664"/>
    <xdr:pic>
      <xdr:nvPicPr>
        <xdr:cNvPr id="2" name="Immagine 1"/>
        <xdr:cNvPicPr>
          <a:picLocks noChangeAspect="1"/>
        </xdr:cNvPicPr>
      </xdr:nvPicPr>
      <xdr:blipFill>
        <a:blip xmlns:r="http://schemas.openxmlformats.org/officeDocument/2006/relationships" r:embed="rId1"/>
        <a:stretch>
          <a:fillRect/>
        </a:stretch>
      </xdr:blipFill>
      <xdr:spPr>
        <a:xfrm>
          <a:off x="1" y="2"/>
          <a:ext cx="6102478" cy="528664"/>
        </a:xfrm>
        <a:prstGeom prst="rect">
          <a:avLst/>
        </a:prstGeom>
      </xdr:spPr>
    </xdr:pic>
    <xdr:clientData/>
  </xdr:oneCellAnchor>
</xdr:wsDr>
</file>

<file path=xl/drawings/drawing21.xml><?xml version="1.0" encoding="utf-8"?>
<xdr:wsDr xmlns:xdr="http://schemas.openxmlformats.org/drawingml/2006/spreadsheetDrawing" xmlns:a="http://schemas.openxmlformats.org/drawingml/2006/main">
  <xdr:twoCellAnchor editAs="oneCell">
    <xdr:from>
      <xdr:col>0</xdr:col>
      <xdr:colOff>1</xdr:colOff>
      <xdr:row>0</xdr:row>
      <xdr:rowOff>2</xdr:rowOff>
    </xdr:from>
    <xdr:to>
      <xdr:col>11</xdr:col>
      <xdr:colOff>183799</xdr:colOff>
      <xdr:row>3</xdr:row>
      <xdr:rowOff>70388</xdr:rowOff>
    </xdr:to>
    <xdr:pic>
      <xdr:nvPicPr>
        <xdr:cNvPr id="2" name="Immagine 1"/>
        <xdr:cNvPicPr>
          <a:picLocks noChangeAspect="1"/>
        </xdr:cNvPicPr>
      </xdr:nvPicPr>
      <xdr:blipFill>
        <a:blip xmlns:r="http://schemas.openxmlformats.org/officeDocument/2006/relationships" r:embed="rId1"/>
        <a:stretch>
          <a:fillRect/>
        </a:stretch>
      </xdr:blipFill>
      <xdr:spPr>
        <a:xfrm>
          <a:off x="1" y="2"/>
          <a:ext cx="6089298" cy="52758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0</xdr:col>
      <xdr:colOff>0</xdr:colOff>
      <xdr:row>0</xdr:row>
      <xdr:rowOff>0</xdr:rowOff>
    </xdr:from>
    <xdr:ext cx="5706014" cy="486494"/>
    <xdr:pic>
      <xdr:nvPicPr>
        <xdr:cNvPr id="2" name="Banner">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06014" cy="4864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4.xml><?xml version="1.0" encoding="utf-8"?>
<xdr:wsDr xmlns:xdr="http://schemas.openxmlformats.org/drawingml/2006/spreadsheetDrawing" xmlns:a="http://schemas.openxmlformats.org/drawingml/2006/main">
  <xdr:oneCellAnchor>
    <xdr:from>
      <xdr:col>0</xdr:col>
      <xdr:colOff>69850</xdr:colOff>
      <xdr:row>0</xdr:row>
      <xdr:rowOff>1</xdr:rowOff>
    </xdr:from>
    <xdr:ext cx="6409833" cy="482958"/>
    <xdr:pic>
      <xdr:nvPicPr>
        <xdr:cNvPr id="2" name="Banner_Noi_Italia">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9850" y="1"/>
          <a:ext cx="6409833" cy="4829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504825</xdr:colOff>
      <xdr:row>3</xdr:row>
      <xdr:rowOff>28575</xdr:rowOff>
    </xdr:to>
    <xdr:pic>
      <xdr:nvPicPr>
        <xdr:cNvPr id="3" name="Banner">
          <a:extLst>
            <a:ext uri="{FF2B5EF4-FFF2-40B4-BE49-F238E27FC236}">
              <a16:creationId xmlns:a16="http://schemas.microsoft.com/office/drawing/2014/main" id="{00000000-0008-0000-1200-00004948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816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28575</xdr:colOff>
      <xdr:row>3</xdr:row>
      <xdr:rowOff>28575</xdr:rowOff>
    </xdr:to>
    <xdr:pic>
      <xdr:nvPicPr>
        <xdr:cNvPr id="3" name="Banner">
          <a:extLst>
            <a:ext uri="{FF2B5EF4-FFF2-40B4-BE49-F238E27FC236}">
              <a16:creationId xmlns:a16="http://schemas.microsoft.com/office/drawing/2014/main" id="{00000000-0008-0000-1200-00004948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816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66675</xdr:colOff>
      <xdr:row>2</xdr:row>
      <xdr:rowOff>104775</xdr:rowOff>
    </xdr:to>
    <xdr:pic>
      <xdr:nvPicPr>
        <xdr:cNvPr id="2" name="Banner">
          <a:extLst>
            <a:ext uri="{FF2B5EF4-FFF2-40B4-BE49-F238E27FC236}">
              <a16:creationId xmlns:a16="http://schemas.microsoft.com/office/drawing/2014/main" id="{D1384323-1AD6-499F-8291-430D6E289D4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334000" cy="409575"/>
        </a:xfrm>
        <a:prstGeom prst="rect">
          <a:avLst/>
        </a:prstGeom>
        <a:noFill/>
        <a:ln>
          <a:noFill/>
        </a:ln>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57150</xdr:colOff>
      <xdr:row>3</xdr:row>
      <xdr:rowOff>28575</xdr:rowOff>
    </xdr:to>
    <xdr:pic>
      <xdr:nvPicPr>
        <xdr:cNvPr id="3" name="Banner">
          <a:extLst>
            <a:ext uri="{FF2B5EF4-FFF2-40B4-BE49-F238E27FC236}">
              <a16:creationId xmlns:a16="http://schemas.microsoft.com/office/drawing/2014/main" id="{00000000-0008-0000-1200-00004948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816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12</xdr:col>
      <xdr:colOff>76200</xdr:colOff>
      <xdr:row>3</xdr:row>
      <xdr:rowOff>19050</xdr:rowOff>
    </xdr:to>
    <xdr:pic>
      <xdr:nvPicPr>
        <xdr:cNvPr id="3" name="Banner">
          <a:extLst>
            <a:ext uri="{FF2B5EF4-FFF2-40B4-BE49-F238E27FC236}">
              <a16:creationId xmlns:a16="http://schemas.microsoft.com/office/drawing/2014/main" id="{00000000-0008-0000-1200-00004948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 y="0"/>
          <a:ext cx="55816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pamelapintus/Desktop/C:/Users/pamelapintus/Desktop/Formstat/Statistica/TEMP/Serie_new.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ormstat\Statistica\TEMP\Serie_new.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pc.istat.it\xendesktop\Users\pamelapintus\Desktop\C:\Users\pamelapintus\Desktop\Formstat\Statistica\TEMP\Serie_new.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M.pedrotti\condivisa\documenti\PRESENZE\PRES_2003\Luglio_2001\FINALE_new.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pamelapintus/Desktop/C:/Users/pamelapintus/Desktop/M.pedrotti/condivisa/documenti/PRESENZE/PRES_2003/Luglio_2001/FINALE_new.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pamelapintus/Desktop/M.pedrotti/condivisa/documenti/PRESENZE/PRES_2003/Luglio_2001/FINALE_new.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pc.istat.it\xendesktop\Users\pamelapintus\Desktop\C:\Users\pamelapintus\Desktop\M.pedrotti\condivisa\documenti\PRESENZE\PRES_2003\Luglio_2001\FINALE_new.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a 4"/>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ERTINA"/>
      <sheetName val="Copertine"/>
      <sheetName val="Tabella 1"/>
      <sheetName val="Tabella 2"/>
      <sheetName val="Tabella 3"/>
      <sheetName val="Tabella 4"/>
      <sheetName val="Tabella 5"/>
    </sheetNames>
    <sheetDataSet>
      <sheetData sheetId="0" refreshError="1"/>
      <sheetData sheetId="1" refreshError="1"/>
      <sheetData sheetId="2" refreshError="1"/>
      <sheetData sheetId="3" refreshError="1"/>
      <sheetData sheetId="4" refreshError="1"/>
      <sheetData sheetId="5" refreshError="1">
        <row r="10">
          <cell r="A10" t="str">
            <v>I sem. 90</v>
          </cell>
          <cell r="C10">
            <v>261</v>
          </cell>
          <cell r="F10">
            <v>2793</v>
          </cell>
        </row>
        <row r="11">
          <cell r="A11" t="str">
            <v>II sem.90</v>
          </cell>
          <cell r="C11">
            <v>195</v>
          </cell>
          <cell r="F11">
            <v>1963</v>
          </cell>
        </row>
        <row r="12">
          <cell r="A12" t="str">
            <v>I sem. 91</v>
          </cell>
          <cell r="C12">
            <v>185</v>
          </cell>
          <cell r="F12">
            <v>1926</v>
          </cell>
        </row>
        <row r="13">
          <cell r="A13" t="str">
            <v>II sem. 91</v>
          </cell>
          <cell r="C13">
            <v>275</v>
          </cell>
          <cell r="F13">
            <v>2470</v>
          </cell>
        </row>
        <row r="14">
          <cell r="A14" t="str">
            <v>I sem.92</v>
          </cell>
          <cell r="C14">
            <v>230</v>
          </cell>
          <cell r="F14">
            <v>3697</v>
          </cell>
          <cell r="K14">
            <v>1724</v>
          </cell>
          <cell r="N14">
            <v>631</v>
          </cell>
          <cell r="O14">
            <v>35.629921259842519</v>
          </cell>
          <cell r="P14">
            <v>44</v>
          </cell>
        </row>
        <row r="15">
          <cell r="A15" t="str">
            <v>II sem.92</v>
          </cell>
          <cell r="C15">
            <v>205</v>
          </cell>
          <cell r="F15">
            <v>2998</v>
          </cell>
          <cell r="K15">
            <v>979</v>
          </cell>
          <cell r="N15">
            <v>479</v>
          </cell>
          <cell r="O15">
            <v>47.800925925925924</v>
          </cell>
          <cell r="P15">
            <v>57.391304347826086</v>
          </cell>
        </row>
        <row r="16">
          <cell r="A16" t="str">
            <v>I sem.93</v>
          </cell>
          <cell r="C16">
            <v>241</v>
          </cell>
          <cell r="F16">
            <v>3604</v>
          </cell>
          <cell r="K16">
            <v>1393</v>
          </cell>
          <cell r="N16">
            <v>752</v>
          </cell>
          <cell r="O16">
            <v>56.447480785653291</v>
          </cell>
          <cell r="P16">
            <v>40.990990990990994</v>
          </cell>
        </row>
        <row r="17">
          <cell r="A17" t="str">
            <v>II sem.93</v>
          </cell>
          <cell r="C17">
            <v>256</v>
          </cell>
          <cell r="F17">
            <v>3239</v>
          </cell>
          <cell r="K17">
            <v>1088</v>
          </cell>
          <cell r="N17">
            <v>595</v>
          </cell>
          <cell r="O17">
            <v>52.332657200811362</v>
          </cell>
          <cell r="P17">
            <v>77.450980392156865</v>
          </cell>
        </row>
        <row r="18">
          <cell r="A18" t="str">
            <v>I sem.94</v>
          </cell>
          <cell r="C18">
            <v>289</v>
          </cell>
          <cell r="F18">
            <v>3707</v>
          </cell>
          <cell r="K18">
            <v>1986</v>
          </cell>
          <cell r="N18">
            <v>975</v>
          </cell>
          <cell r="O18">
            <v>49.09409701928697</v>
          </cell>
          <cell r="P18">
            <v>49.090909090909093</v>
          </cell>
        </row>
        <row r="19">
          <cell r="A19" t="str">
            <v>II sem.94</v>
          </cell>
          <cell r="C19">
            <v>274</v>
          </cell>
          <cell r="F19">
            <v>3702</v>
          </cell>
          <cell r="K19">
            <v>1501</v>
          </cell>
          <cell r="N19">
            <v>765</v>
          </cell>
          <cell r="O19">
            <v>49.713467048710605</v>
          </cell>
          <cell r="P19">
            <v>67.61904761904762</v>
          </cell>
        </row>
        <row r="20">
          <cell r="A20" t="str">
            <v>I sem.95</v>
          </cell>
          <cell r="C20">
            <v>289</v>
          </cell>
          <cell r="F20">
            <v>4011</v>
          </cell>
          <cell r="K20">
            <v>2097</v>
          </cell>
          <cell r="N20">
            <v>1039</v>
          </cell>
          <cell r="O20">
            <v>49.407327586206897</v>
          </cell>
          <cell r="P20">
            <v>50.622406639004147</v>
          </cell>
        </row>
        <row r="21">
          <cell r="A21" t="str">
            <v>II sem.95</v>
          </cell>
          <cell r="C21">
            <v>283</v>
          </cell>
          <cell r="F21">
            <v>3619</v>
          </cell>
          <cell r="K21">
            <v>1603</v>
          </cell>
          <cell r="N21">
            <v>797</v>
          </cell>
          <cell r="O21">
            <v>51.763858891288699</v>
          </cell>
          <cell r="P21">
            <v>36.44859813084112</v>
          </cell>
        </row>
        <row r="22">
          <cell r="A22" t="str">
            <v>I sem.96</v>
          </cell>
          <cell r="C22">
            <v>310</v>
          </cell>
          <cell r="F22">
            <v>4063</v>
          </cell>
          <cell r="K22">
            <v>1981</v>
          </cell>
          <cell r="N22">
            <v>928</v>
          </cell>
          <cell r="O22">
            <v>48.603351955307261</v>
          </cell>
          <cell r="P22">
            <v>30.366492146596858</v>
          </cell>
        </row>
        <row r="23">
          <cell r="A23" t="str">
            <v>II sem.96</v>
          </cell>
          <cell r="C23">
            <v>237</v>
          </cell>
          <cell r="F23">
            <v>2961</v>
          </cell>
          <cell r="K23">
            <v>1724</v>
          </cell>
          <cell r="N23">
            <v>882</v>
          </cell>
          <cell r="O23">
            <v>51.089108910891092</v>
          </cell>
          <cell r="P23">
            <v>51.674641148325357</v>
          </cell>
        </row>
        <row r="24">
          <cell r="A24" t="str">
            <v>I sem.97</v>
          </cell>
          <cell r="C24">
            <v>288</v>
          </cell>
          <cell r="F24">
            <v>4008</v>
          </cell>
          <cell r="K24">
            <v>1719</v>
          </cell>
          <cell r="N24">
            <v>919</v>
          </cell>
          <cell r="O24">
            <v>60.765895953757223</v>
          </cell>
          <cell r="P24">
            <v>23.28358208955224</v>
          </cell>
        </row>
        <row r="25">
          <cell r="A25" t="str">
            <v>II sem.97</v>
          </cell>
          <cell r="C25">
            <v>278</v>
          </cell>
          <cell r="F25">
            <v>3383</v>
          </cell>
          <cell r="K25">
            <v>1509</v>
          </cell>
          <cell r="N25">
            <v>1053</v>
          </cell>
          <cell r="O25">
            <v>68.47905951506246</v>
          </cell>
          <cell r="P25">
            <v>81.756756756756758</v>
          </cell>
        </row>
        <row r="26">
          <cell r="A26" t="str">
            <v>I sem.98</v>
          </cell>
          <cell r="C26">
            <v>306</v>
          </cell>
          <cell r="F26">
            <v>4038</v>
          </cell>
          <cell r="K26">
            <v>1635</v>
          </cell>
          <cell r="N26">
            <v>1001</v>
          </cell>
          <cell r="O26">
            <v>63.453536754507631</v>
          </cell>
          <cell r="P26">
            <v>44.559585492227981</v>
          </cell>
        </row>
      </sheetData>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a 4"/>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nale"/>
      <sheetName val="posizioni giuridiche host"/>
      <sheetName val="grafico"/>
      <sheetName val="STOR_PG"/>
    </sheetNames>
    <sheetDataSet>
      <sheetData sheetId="0" refreshError="1"/>
      <sheetData sheetId="1" refreshError="1">
        <row r="2">
          <cell r="B2" t="str">
            <v xml:space="preserve">                       RIPARTIZIONE POSIZIONI GIURIDICHE</v>
          </cell>
        </row>
        <row r="4">
          <cell r="D4" t="str">
            <v>MAG_01</v>
          </cell>
        </row>
        <row r="6">
          <cell r="B6" t="str">
            <v>ATT.I  GIUD</v>
          </cell>
          <cell r="C6" t="str">
            <v>APP.</v>
          </cell>
          <cell r="D6" t="str">
            <v>RIC</v>
          </cell>
          <cell r="E6" t="str">
            <v>TOT. IMP</v>
          </cell>
        </row>
        <row r="9">
          <cell r="A9" t="str">
            <v>A</v>
          </cell>
          <cell r="B9">
            <v>12599</v>
          </cell>
          <cell r="C9">
            <v>8043</v>
          </cell>
          <cell r="D9">
            <v>3192</v>
          </cell>
          <cell r="E9">
            <v>23834</v>
          </cell>
          <cell r="F9" t="str">
            <v>DELL'HOST</v>
          </cell>
        </row>
        <row r="11">
          <cell r="A11" t="str">
            <v>B</v>
          </cell>
          <cell r="B11">
            <v>52.861458420743475</v>
          </cell>
          <cell r="C11">
            <v>33.745909205336915</v>
          </cell>
          <cell r="D11">
            <v>13.392632373919611</v>
          </cell>
          <cell r="E11">
            <v>100</v>
          </cell>
        </row>
        <row r="13">
          <cell r="A13" t="str">
            <v>C</v>
          </cell>
          <cell r="B13">
            <v>13016</v>
          </cell>
          <cell r="C13">
            <v>8309</v>
          </cell>
          <cell r="D13">
            <v>3298</v>
          </cell>
          <cell r="E13">
            <v>24623</v>
          </cell>
          <cell r="F13" t="str">
            <v xml:space="preserve">SI INSERISCONO AUTOMATICAMENTE I DATI DEGLI IMPUTATI  C'è UN RIFERIMENTO DI CELLA </v>
          </cell>
        </row>
        <row r="15">
          <cell r="E15">
            <v>24623</v>
          </cell>
        </row>
      </sheetData>
      <sheetData sheetId="2" refreshError="1"/>
      <sheetData sheetId="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sizioni giuridiche host"/>
    </sheetNames>
    <sheetDataSet>
      <sheetData sheetId="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sizioni giuridiche host"/>
    </sheetNames>
    <sheetDataSet>
      <sheetData sheetId="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sizioni giuridiche host"/>
    </sheetNames>
    <sheetDataSet>
      <sheetData sheetId="0"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tabSelected="1" zoomScaleNormal="100" workbookViewId="0">
      <selection activeCell="A4" sqref="A4"/>
    </sheetView>
  </sheetViews>
  <sheetFormatPr defaultColWidth="8.7109375" defaultRowHeight="12.75"/>
  <cols>
    <col min="1" max="1" width="19.28515625" style="192" customWidth="1"/>
    <col min="2" max="2" width="57.7109375" style="193" customWidth="1"/>
    <col min="3" max="3" width="16.28515625" style="194" customWidth="1"/>
    <col min="4" max="10" width="8.7109375" style="192"/>
    <col min="11" max="256" width="8.7109375" style="195"/>
    <col min="257" max="257" width="15.7109375" style="195" customWidth="1"/>
    <col min="258" max="258" width="57.7109375" style="195" customWidth="1"/>
    <col min="259" max="259" width="16.28515625" style="195" customWidth="1"/>
    <col min="260" max="512" width="8.7109375" style="195"/>
    <col min="513" max="513" width="15.7109375" style="195" customWidth="1"/>
    <col min="514" max="514" width="57.7109375" style="195" customWidth="1"/>
    <col min="515" max="515" width="16.28515625" style="195" customWidth="1"/>
    <col min="516" max="768" width="8.7109375" style="195"/>
    <col min="769" max="769" width="15.7109375" style="195" customWidth="1"/>
    <col min="770" max="770" width="57.7109375" style="195" customWidth="1"/>
    <col min="771" max="771" width="16.28515625" style="195" customWidth="1"/>
    <col min="772" max="1024" width="8.7109375" style="195"/>
    <col min="1025" max="1025" width="15.7109375" style="195" customWidth="1"/>
    <col min="1026" max="1026" width="57.7109375" style="195" customWidth="1"/>
    <col min="1027" max="1027" width="16.28515625" style="195" customWidth="1"/>
    <col min="1028" max="1280" width="8.7109375" style="195"/>
    <col min="1281" max="1281" width="15.7109375" style="195" customWidth="1"/>
    <col min="1282" max="1282" width="57.7109375" style="195" customWidth="1"/>
    <col min="1283" max="1283" width="16.28515625" style="195" customWidth="1"/>
    <col min="1284" max="1536" width="8.7109375" style="195"/>
    <col min="1537" max="1537" width="15.7109375" style="195" customWidth="1"/>
    <col min="1538" max="1538" width="57.7109375" style="195" customWidth="1"/>
    <col min="1539" max="1539" width="16.28515625" style="195" customWidth="1"/>
    <col min="1540" max="1792" width="8.7109375" style="195"/>
    <col min="1793" max="1793" width="15.7109375" style="195" customWidth="1"/>
    <col min="1794" max="1794" width="57.7109375" style="195" customWidth="1"/>
    <col min="1795" max="1795" width="16.28515625" style="195" customWidth="1"/>
    <col min="1796" max="2048" width="8.7109375" style="195"/>
    <col min="2049" max="2049" width="15.7109375" style="195" customWidth="1"/>
    <col min="2050" max="2050" width="57.7109375" style="195" customWidth="1"/>
    <col min="2051" max="2051" width="16.28515625" style="195" customWidth="1"/>
    <col min="2052" max="2304" width="8.7109375" style="195"/>
    <col min="2305" max="2305" width="15.7109375" style="195" customWidth="1"/>
    <col min="2306" max="2306" width="57.7109375" style="195" customWidth="1"/>
    <col min="2307" max="2307" width="16.28515625" style="195" customWidth="1"/>
    <col min="2308" max="2560" width="8.7109375" style="195"/>
    <col min="2561" max="2561" width="15.7109375" style="195" customWidth="1"/>
    <col min="2562" max="2562" width="57.7109375" style="195" customWidth="1"/>
    <col min="2563" max="2563" width="16.28515625" style="195" customWidth="1"/>
    <col min="2564" max="2816" width="8.7109375" style="195"/>
    <col min="2817" max="2817" width="15.7109375" style="195" customWidth="1"/>
    <col min="2818" max="2818" width="57.7109375" style="195" customWidth="1"/>
    <col min="2819" max="2819" width="16.28515625" style="195" customWidth="1"/>
    <col min="2820" max="3072" width="8.7109375" style="195"/>
    <col min="3073" max="3073" width="15.7109375" style="195" customWidth="1"/>
    <col min="3074" max="3074" width="57.7109375" style="195" customWidth="1"/>
    <col min="3075" max="3075" width="16.28515625" style="195" customWidth="1"/>
    <col min="3076" max="3328" width="8.7109375" style="195"/>
    <col min="3329" max="3329" width="15.7109375" style="195" customWidth="1"/>
    <col min="3330" max="3330" width="57.7109375" style="195" customWidth="1"/>
    <col min="3331" max="3331" width="16.28515625" style="195" customWidth="1"/>
    <col min="3332" max="3584" width="8.7109375" style="195"/>
    <col min="3585" max="3585" width="15.7109375" style="195" customWidth="1"/>
    <col min="3586" max="3586" width="57.7109375" style="195" customWidth="1"/>
    <col min="3587" max="3587" width="16.28515625" style="195" customWidth="1"/>
    <col min="3588" max="3840" width="8.7109375" style="195"/>
    <col min="3841" max="3841" width="15.7109375" style="195" customWidth="1"/>
    <col min="3842" max="3842" width="57.7109375" style="195" customWidth="1"/>
    <col min="3843" max="3843" width="16.28515625" style="195" customWidth="1"/>
    <col min="3844" max="4096" width="8.7109375" style="195"/>
    <col min="4097" max="4097" width="15.7109375" style="195" customWidth="1"/>
    <col min="4098" max="4098" width="57.7109375" style="195" customWidth="1"/>
    <col min="4099" max="4099" width="16.28515625" style="195" customWidth="1"/>
    <col min="4100" max="4352" width="8.7109375" style="195"/>
    <col min="4353" max="4353" width="15.7109375" style="195" customWidth="1"/>
    <col min="4354" max="4354" width="57.7109375" style="195" customWidth="1"/>
    <col min="4355" max="4355" width="16.28515625" style="195" customWidth="1"/>
    <col min="4356" max="4608" width="8.7109375" style="195"/>
    <col min="4609" max="4609" width="15.7109375" style="195" customWidth="1"/>
    <col min="4610" max="4610" width="57.7109375" style="195" customWidth="1"/>
    <col min="4611" max="4611" width="16.28515625" style="195" customWidth="1"/>
    <col min="4612" max="4864" width="8.7109375" style="195"/>
    <col min="4865" max="4865" width="15.7109375" style="195" customWidth="1"/>
    <col min="4866" max="4866" width="57.7109375" style="195" customWidth="1"/>
    <col min="4867" max="4867" width="16.28515625" style="195" customWidth="1"/>
    <col min="4868" max="5120" width="8.7109375" style="195"/>
    <col min="5121" max="5121" width="15.7109375" style="195" customWidth="1"/>
    <col min="5122" max="5122" width="57.7109375" style="195" customWidth="1"/>
    <col min="5123" max="5123" width="16.28515625" style="195" customWidth="1"/>
    <col min="5124" max="5376" width="8.7109375" style="195"/>
    <col min="5377" max="5377" width="15.7109375" style="195" customWidth="1"/>
    <col min="5378" max="5378" width="57.7109375" style="195" customWidth="1"/>
    <col min="5379" max="5379" width="16.28515625" style="195" customWidth="1"/>
    <col min="5380" max="5632" width="8.7109375" style="195"/>
    <col min="5633" max="5633" width="15.7109375" style="195" customWidth="1"/>
    <col min="5634" max="5634" width="57.7109375" style="195" customWidth="1"/>
    <col min="5635" max="5635" width="16.28515625" style="195" customWidth="1"/>
    <col min="5636" max="5888" width="8.7109375" style="195"/>
    <col min="5889" max="5889" width="15.7109375" style="195" customWidth="1"/>
    <col min="5890" max="5890" width="57.7109375" style="195" customWidth="1"/>
    <col min="5891" max="5891" width="16.28515625" style="195" customWidth="1"/>
    <col min="5892" max="6144" width="8.7109375" style="195"/>
    <col min="6145" max="6145" width="15.7109375" style="195" customWidth="1"/>
    <col min="6146" max="6146" width="57.7109375" style="195" customWidth="1"/>
    <col min="6147" max="6147" width="16.28515625" style="195" customWidth="1"/>
    <col min="6148" max="6400" width="8.7109375" style="195"/>
    <col min="6401" max="6401" width="15.7109375" style="195" customWidth="1"/>
    <col min="6402" max="6402" width="57.7109375" style="195" customWidth="1"/>
    <col min="6403" max="6403" width="16.28515625" style="195" customWidth="1"/>
    <col min="6404" max="6656" width="8.7109375" style="195"/>
    <col min="6657" max="6657" width="15.7109375" style="195" customWidth="1"/>
    <col min="6658" max="6658" width="57.7109375" style="195" customWidth="1"/>
    <col min="6659" max="6659" width="16.28515625" style="195" customWidth="1"/>
    <col min="6660" max="6912" width="8.7109375" style="195"/>
    <col min="6913" max="6913" width="15.7109375" style="195" customWidth="1"/>
    <col min="6914" max="6914" width="57.7109375" style="195" customWidth="1"/>
    <col min="6915" max="6915" width="16.28515625" style="195" customWidth="1"/>
    <col min="6916" max="7168" width="8.7109375" style="195"/>
    <col min="7169" max="7169" width="15.7109375" style="195" customWidth="1"/>
    <col min="7170" max="7170" width="57.7109375" style="195" customWidth="1"/>
    <col min="7171" max="7171" width="16.28515625" style="195" customWidth="1"/>
    <col min="7172" max="7424" width="8.7109375" style="195"/>
    <col min="7425" max="7425" width="15.7109375" style="195" customWidth="1"/>
    <col min="7426" max="7426" width="57.7109375" style="195" customWidth="1"/>
    <col min="7427" max="7427" width="16.28515625" style="195" customWidth="1"/>
    <col min="7428" max="7680" width="8.7109375" style="195"/>
    <col min="7681" max="7681" width="15.7109375" style="195" customWidth="1"/>
    <col min="7682" max="7682" width="57.7109375" style="195" customWidth="1"/>
    <col min="7683" max="7683" width="16.28515625" style="195" customWidth="1"/>
    <col min="7684" max="7936" width="8.7109375" style="195"/>
    <col min="7937" max="7937" width="15.7109375" style="195" customWidth="1"/>
    <col min="7938" max="7938" width="57.7109375" style="195" customWidth="1"/>
    <col min="7939" max="7939" width="16.28515625" style="195" customWidth="1"/>
    <col min="7940" max="8192" width="8.7109375" style="195"/>
    <col min="8193" max="8193" width="15.7109375" style="195" customWidth="1"/>
    <col min="8194" max="8194" width="57.7109375" style="195" customWidth="1"/>
    <col min="8195" max="8195" width="16.28515625" style="195" customWidth="1"/>
    <col min="8196" max="8448" width="8.7109375" style="195"/>
    <col min="8449" max="8449" width="15.7109375" style="195" customWidth="1"/>
    <col min="8450" max="8450" width="57.7109375" style="195" customWidth="1"/>
    <col min="8451" max="8451" width="16.28515625" style="195" customWidth="1"/>
    <col min="8452" max="8704" width="8.7109375" style="195"/>
    <col min="8705" max="8705" width="15.7109375" style="195" customWidth="1"/>
    <col min="8706" max="8706" width="57.7109375" style="195" customWidth="1"/>
    <col min="8707" max="8707" width="16.28515625" style="195" customWidth="1"/>
    <col min="8708" max="8960" width="8.7109375" style="195"/>
    <col min="8961" max="8961" width="15.7109375" style="195" customWidth="1"/>
    <col min="8962" max="8962" width="57.7109375" style="195" customWidth="1"/>
    <col min="8963" max="8963" width="16.28515625" style="195" customWidth="1"/>
    <col min="8964" max="9216" width="8.7109375" style="195"/>
    <col min="9217" max="9217" width="15.7109375" style="195" customWidth="1"/>
    <col min="9218" max="9218" width="57.7109375" style="195" customWidth="1"/>
    <col min="9219" max="9219" width="16.28515625" style="195" customWidth="1"/>
    <col min="9220" max="9472" width="8.7109375" style="195"/>
    <col min="9473" max="9473" width="15.7109375" style="195" customWidth="1"/>
    <col min="9474" max="9474" width="57.7109375" style="195" customWidth="1"/>
    <col min="9475" max="9475" width="16.28515625" style="195" customWidth="1"/>
    <col min="9476" max="9728" width="8.7109375" style="195"/>
    <col min="9729" max="9729" width="15.7109375" style="195" customWidth="1"/>
    <col min="9730" max="9730" width="57.7109375" style="195" customWidth="1"/>
    <col min="9731" max="9731" width="16.28515625" style="195" customWidth="1"/>
    <col min="9732" max="9984" width="8.7109375" style="195"/>
    <col min="9985" max="9985" width="15.7109375" style="195" customWidth="1"/>
    <col min="9986" max="9986" width="57.7109375" style="195" customWidth="1"/>
    <col min="9987" max="9987" width="16.28515625" style="195" customWidth="1"/>
    <col min="9988" max="10240" width="8.7109375" style="195"/>
    <col min="10241" max="10241" width="15.7109375" style="195" customWidth="1"/>
    <col min="10242" max="10242" width="57.7109375" style="195" customWidth="1"/>
    <col min="10243" max="10243" width="16.28515625" style="195" customWidth="1"/>
    <col min="10244" max="10496" width="8.7109375" style="195"/>
    <col min="10497" max="10497" width="15.7109375" style="195" customWidth="1"/>
    <col min="10498" max="10498" width="57.7109375" style="195" customWidth="1"/>
    <col min="10499" max="10499" width="16.28515625" style="195" customWidth="1"/>
    <col min="10500" max="10752" width="8.7109375" style="195"/>
    <col min="10753" max="10753" width="15.7109375" style="195" customWidth="1"/>
    <col min="10754" max="10754" width="57.7109375" style="195" customWidth="1"/>
    <col min="10755" max="10755" width="16.28515625" style="195" customWidth="1"/>
    <col min="10756" max="11008" width="8.7109375" style="195"/>
    <col min="11009" max="11009" width="15.7109375" style="195" customWidth="1"/>
    <col min="11010" max="11010" width="57.7109375" style="195" customWidth="1"/>
    <col min="11011" max="11011" width="16.28515625" style="195" customWidth="1"/>
    <col min="11012" max="11264" width="8.7109375" style="195"/>
    <col min="11265" max="11265" width="15.7109375" style="195" customWidth="1"/>
    <col min="11266" max="11266" width="57.7109375" style="195" customWidth="1"/>
    <col min="11267" max="11267" width="16.28515625" style="195" customWidth="1"/>
    <col min="11268" max="11520" width="8.7109375" style="195"/>
    <col min="11521" max="11521" width="15.7109375" style="195" customWidth="1"/>
    <col min="11522" max="11522" width="57.7109375" style="195" customWidth="1"/>
    <col min="11523" max="11523" width="16.28515625" style="195" customWidth="1"/>
    <col min="11524" max="11776" width="8.7109375" style="195"/>
    <col min="11777" max="11777" width="15.7109375" style="195" customWidth="1"/>
    <col min="11778" max="11778" width="57.7109375" style="195" customWidth="1"/>
    <col min="11779" max="11779" width="16.28515625" style="195" customWidth="1"/>
    <col min="11780" max="12032" width="8.7109375" style="195"/>
    <col min="12033" max="12033" width="15.7109375" style="195" customWidth="1"/>
    <col min="12034" max="12034" width="57.7109375" style="195" customWidth="1"/>
    <col min="12035" max="12035" width="16.28515625" style="195" customWidth="1"/>
    <col min="12036" max="12288" width="8.7109375" style="195"/>
    <col min="12289" max="12289" width="15.7109375" style="195" customWidth="1"/>
    <col min="12290" max="12290" width="57.7109375" style="195" customWidth="1"/>
    <col min="12291" max="12291" width="16.28515625" style="195" customWidth="1"/>
    <col min="12292" max="12544" width="8.7109375" style="195"/>
    <col min="12545" max="12545" width="15.7109375" style="195" customWidth="1"/>
    <col min="12546" max="12546" width="57.7109375" style="195" customWidth="1"/>
    <col min="12547" max="12547" width="16.28515625" style="195" customWidth="1"/>
    <col min="12548" max="12800" width="8.7109375" style="195"/>
    <col min="12801" max="12801" width="15.7109375" style="195" customWidth="1"/>
    <col min="12802" max="12802" width="57.7109375" style="195" customWidth="1"/>
    <col min="12803" max="12803" width="16.28515625" style="195" customWidth="1"/>
    <col min="12804" max="13056" width="8.7109375" style="195"/>
    <col min="13057" max="13057" width="15.7109375" style="195" customWidth="1"/>
    <col min="13058" max="13058" width="57.7109375" style="195" customWidth="1"/>
    <col min="13059" max="13059" width="16.28515625" style="195" customWidth="1"/>
    <col min="13060" max="13312" width="8.7109375" style="195"/>
    <col min="13313" max="13313" width="15.7109375" style="195" customWidth="1"/>
    <col min="13314" max="13314" width="57.7109375" style="195" customWidth="1"/>
    <col min="13315" max="13315" width="16.28515625" style="195" customWidth="1"/>
    <col min="13316" max="13568" width="8.7109375" style="195"/>
    <col min="13569" max="13569" width="15.7109375" style="195" customWidth="1"/>
    <col min="13570" max="13570" width="57.7109375" style="195" customWidth="1"/>
    <col min="13571" max="13571" width="16.28515625" style="195" customWidth="1"/>
    <col min="13572" max="13824" width="8.7109375" style="195"/>
    <col min="13825" max="13825" width="15.7109375" style="195" customWidth="1"/>
    <col min="13826" max="13826" width="57.7109375" style="195" customWidth="1"/>
    <col min="13827" max="13827" width="16.28515625" style="195" customWidth="1"/>
    <col min="13828" max="14080" width="8.7109375" style="195"/>
    <col min="14081" max="14081" width="15.7109375" style="195" customWidth="1"/>
    <col min="14082" max="14082" width="57.7109375" style="195" customWidth="1"/>
    <col min="14083" max="14083" width="16.28515625" style="195" customWidth="1"/>
    <col min="14084" max="14336" width="8.7109375" style="195"/>
    <col min="14337" max="14337" width="15.7109375" style="195" customWidth="1"/>
    <col min="14338" max="14338" width="57.7109375" style="195" customWidth="1"/>
    <col min="14339" max="14339" width="16.28515625" style="195" customWidth="1"/>
    <col min="14340" max="14592" width="8.7109375" style="195"/>
    <col min="14593" max="14593" width="15.7109375" style="195" customWidth="1"/>
    <col min="14594" max="14594" width="57.7109375" style="195" customWidth="1"/>
    <col min="14595" max="14595" width="16.28515625" style="195" customWidth="1"/>
    <col min="14596" max="14848" width="8.7109375" style="195"/>
    <col min="14849" max="14849" width="15.7109375" style="195" customWidth="1"/>
    <col min="14850" max="14850" width="57.7109375" style="195" customWidth="1"/>
    <col min="14851" max="14851" width="16.28515625" style="195" customWidth="1"/>
    <col min="14852" max="15104" width="8.7109375" style="195"/>
    <col min="15105" max="15105" width="15.7109375" style="195" customWidth="1"/>
    <col min="15106" max="15106" width="57.7109375" style="195" customWidth="1"/>
    <col min="15107" max="15107" width="16.28515625" style="195" customWidth="1"/>
    <col min="15108" max="15360" width="8.7109375" style="195"/>
    <col min="15361" max="15361" width="15.7109375" style="195" customWidth="1"/>
    <col min="15362" max="15362" width="57.7109375" style="195" customWidth="1"/>
    <col min="15363" max="15363" width="16.28515625" style="195" customWidth="1"/>
    <col min="15364" max="15616" width="8.7109375" style="195"/>
    <col min="15617" max="15617" width="15.7109375" style="195" customWidth="1"/>
    <col min="15618" max="15618" width="57.7109375" style="195" customWidth="1"/>
    <col min="15619" max="15619" width="16.28515625" style="195" customWidth="1"/>
    <col min="15620" max="15872" width="8.7109375" style="195"/>
    <col min="15873" max="15873" width="15.7109375" style="195" customWidth="1"/>
    <col min="15874" max="15874" width="57.7109375" style="195" customWidth="1"/>
    <col min="15875" max="15875" width="16.28515625" style="195" customWidth="1"/>
    <col min="15876" max="16128" width="8.7109375" style="195"/>
    <col min="16129" max="16129" width="15.7109375" style="195" customWidth="1"/>
    <col min="16130" max="16130" width="57.7109375" style="195" customWidth="1"/>
    <col min="16131" max="16131" width="16.28515625" style="195" customWidth="1"/>
    <col min="16132" max="16384" width="8.7109375" style="195"/>
  </cols>
  <sheetData>
    <row r="1" spans="1:10" ht="12" customHeight="1"/>
    <row r="2" spans="1:10" ht="12" customHeight="1"/>
    <row r="3" spans="1:10" ht="25.15" customHeight="1"/>
    <row r="4" spans="1:10" s="199" customFormat="1" ht="25.15" customHeight="1">
      <c r="A4" s="196" t="s">
        <v>178</v>
      </c>
      <c r="B4" s="197"/>
      <c r="C4" s="196"/>
      <c r="D4" s="198"/>
      <c r="E4" s="198"/>
      <c r="F4" s="198"/>
      <c r="G4" s="198"/>
      <c r="H4" s="198"/>
      <c r="I4" s="198"/>
      <c r="J4" s="198"/>
    </row>
    <row r="5" spans="1:10" ht="10.5" customHeight="1"/>
    <row r="6" spans="1:10" ht="39.950000000000003" customHeight="1">
      <c r="A6" s="200" t="s">
        <v>179</v>
      </c>
      <c r="B6" s="201" t="s">
        <v>180</v>
      </c>
      <c r="C6" s="202" t="s">
        <v>255</v>
      </c>
    </row>
    <row r="7" spans="1:10" ht="39.950000000000003" customHeight="1">
      <c r="A7" s="204" t="s">
        <v>181</v>
      </c>
      <c r="B7" s="201" t="s">
        <v>182</v>
      </c>
      <c r="C7" s="202" t="s">
        <v>169</v>
      </c>
    </row>
    <row r="8" spans="1:10" ht="39.950000000000003" customHeight="1">
      <c r="A8" s="204" t="s">
        <v>183</v>
      </c>
      <c r="B8" s="201" t="s">
        <v>184</v>
      </c>
      <c r="C8" s="202" t="s">
        <v>495</v>
      </c>
    </row>
    <row r="9" spans="1:10" ht="39.950000000000003" customHeight="1">
      <c r="A9" s="204" t="s">
        <v>185</v>
      </c>
      <c r="B9" s="201" t="s">
        <v>186</v>
      </c>
      <c r="C9" s="202" t="s">
        <v>169</v>
      </c>
    </row>
    <row r="10" spans="1:10" ht="39.950000000000003" customHeight="1">
      <c r="A10" s="203" t="s">
        <v>187</v>
      </c>
      <c r="B10" s="201" t="s">
        <v>188</v>
      </c>
      <c r="C10" s="202" t="s">
        <v>169</v>
      </c>
    </row>
    <row r="11" spans="1:10" ht="39.950000000000003" customHeight="1">
      <c r="A11" s="200" t="s">
        <v>189</v>
      </c>
      <c r="B11" s="201" t="s">
        <v>190</v>
      </c>
      <c r="C11" s="202" t="s">
        <v>169</v>
      </c>
    </row>
    <row r="12" spans="1:10" ht="39.950000000000003" customHeight="1">
      <c r="A12" s="204" t="s">
        <v>191</v>
      </c>
      <c r="B12" s="201" t="s">
        <v>192</v>
      </c>
      <c r="C12" s="202" t="s">
        <v>255</v>
      </c>
    </row>
    <row r="13" spans="1:10" ht="39.950000000000003" customHeight="1">
      <c r="A13" s="203" t="s">
        <v>193</v>
      </c>
      <c r="B13" s="201" t="s">
        <v>194</v>
      </c>
      <c r="C13" s="202" t="s">
        <v>169</v>
      </c>
    </row>
    <row r="14" spans="1:10" ht="39.950000000000003" customHeight="1">
      <c r="A14" s="204" t="s">
        <v>195</v>
      </c>
      <c r="B14" s="201" t="s">
        <v>196</v>
      </c>
      <c r="C14" s="202" t="s">
        <v>255</v>
      </c>
    </row>
    <row r="15" spans="1:10" ht="39.950000000000003" customHeight="1">
      <c r="A15" s="203" t="s">
        <v>197</v>
      </c>
      <c r="B15" s="201" t="s">
        <v>198</v>
      </c>
      <c r="C15" s="202" t="s">
        <v>169</v>
      </c>
    </row>
    <row r="16" spans="1:10" ht="40.15" customHeight="1">
      <c r="A16" s="203" t="s">
        <v>148</v>
      </c>
      <c r="B16" s="201" t="s">
        <v>199</v>
      </c>
      <c r="C16" s="205" t="s">
        <v>169</v>
      </c>
    </row>
    <row r="17" spans="1:10" s="192" customFormat="1" ht="40.15" customHeight="1">
      <c r="A17" s="204" t="s">
        <v>496</v>
      </c>
      <c r="B17" s="201" t="s">
        <v>205</v>
      </c>
      <c r="C17" s="205" t="s">
        <v>169</v>
      </c>
      <c r="D17" s="194"/>
    </row>
    <row r="18" spans="1:10" s="192" customFormat="1" ht="40.15" customHeight="1">
      <c r="A18" s="204" t="s">
        <v>200</v>
      </c>
      <c r="B18" s="201" t="s">
        <v>131</v>
      </c>
      <c r="C18" s="205" t="s">
        <v>169</v>
      </c>
      <c r="D18" s="194"/>
    </row>
    <row r="19" spans="1:10" s="192" customFormat="1" ht="40.15" customHeight="1">
      <c r="A19" s="204" t="s">
        <v>201</v>
      </c>
      <c r="B19" s="201" t="s">
        <v>130</v>
      </c>
      <c r="C19" s="205" t="s">
        <v>169</v>
      </c>
      <c r="D19" s="194"/>
    </row>
    <row r="20" spans="1:10" s="192" customFormat="1" ht="40.15" customHeight="1">
      <c r="A20" s="204" t="s">
        <v>202</v>
      </c>
      <c r="B20" s="201" t="s">
        <v>209</v>
      </c>
      <c r="C20" s="205" t="s">
        <v>169</v>
      </c>
      <c r="D20" s="194"/>
    </row>
    <row r="21" spans="1:10" s="192" customFormat="1" ht="40.15" customHeight="1">
      <c r="A21" s="204" t="s">
        <v>203</v>
      </c>
      <c r="B21" s="201" t="s">
        <v>210</v>
      </c>
      <c r="C21" s="205" t="s">
        <v>169</v>
      </c>
      <c r="D21" s="194"/>
    </row>
    <row r="22" spans="1:10" s="192" customFormat="1" ht="40.15" customHeight="1">
      <c r="A22" s="204" t="s">
        <v>204</v>
      </c>
      <c r="B22" s="201" t="s">
        <v>154</v>
      </c>
      <c r="C22" s="205" t="s">
        <v>169</v>
      </c>
    </row>
    <row r="23" spans="1:10" s="192" customFormat="1" ht="40.35" customHeight="1">
      <c r="A23" s="204" t="s">
        <v>206</v>
      </c>
      <c r="B23" s="201" t="s">
        <v>211</v>
      </c>
      <c r="C23" s="205" t="s">
        <v>169</v>
      </c>
    </row>
    <row r="24" spans="1:10" s="194" customFormat="1" ht="50.25" customHeight="1">
      <c r="A24" s="200" t="s">
        <v>207</v>
      </c>
      <c r="B24" s="206" t="s">
        <v>212</v>
      </c>
      <c r="C24" s="205" t="s">
        <v>162</v>
      </c>
      <c r="D24"/>
    </row>
    <row r="25" spans="1:10" s="207" customFormat="1" ht="25.5">
      <c r="A25" s="662" t="s">
        <v>208</v>
      </c>
      <c r="B25" s="663" t="s">
        <v>213</v>
      </c>
      <c r="C25" s="664" t="s">
        <v>162</v>
      </c>
      <c r="D25"/>
      <c r="E25" s="194"/>
      <c r="F25" s="194"/>
      <c r="G25" s="194"/>
      <c r="H25" s="194"/>
      <c r="I25" s="194"/>
      <c r="J25" s="194"/>
    </row>
    <row r="26" spans="1:10">
      <c r="A26" s="665"/>
      <c r="B26" s="666"/>
      <c r="C26" s="667"/>
    </row>
  </sheetData>
  <hyperlinks>
    <hyperlink ref="A16" location="6.11!A1" display="6.11!A1"/>
    <hyperlink ref="A17" location="'6.12'!A1" display="Tavola 6.12"/>
    <hyperlink ref="A18" location="'6.13'!A1" display="Tavola 6.13"/>
    <hyperlink ref="A19" location="'6.14'!A1" display="Tavola 6.14"/>
    <hyperlink ref="A20" location="'6.15'!A1" display="Tavola 6.15"/>
    <hyperlink ref="A21" location="'6.16'!A1" display="Tavola 6.16"/>
    <hyperlink ref="A22" location="'6.17'!A1" display="Tavola 6.17"/>
    <hyperlink ref="A23" location="'6.18'!A1" display="Tavola 6.18"/>
    <hyperlink ref="A6" location="'6.1 '!A1" display="Tavola 6.1 "/>
    <hyperlink ref="A7" location="'6.2'!A1" display="Tavola 6.2"/>
    <hyperlink ref="A8" location="'6.3 '!A1" display="Tavola 6.3"/>
    <hyperlink ref="A9" location="'6.4 '!A1" display="Tavola 6.4"/>
    <hyperlink ref="A10" location="6.5!A1" display="6.5!A1"/>
    <hyperlink ref="A11" location="'6.6'!A1" display="Tavola 6.6"/>
    <hyperlink ref="A12" location="'6.7'!A1" display="Tavola 6.7"/>
    <hyperlink ref="A13" location="6.8!A1" display="6.8!A1"/>
    <hyperlink ref="A14" location="' 6.9'!A1" display="Tavola 6.9"/>
    <hyperlink ref="A15" location="6.10!A1" display="6.10!A1"/>
    <hyperlink ref="A24" location="'6.19'!A1" display="Tavola 6.19"/>
    <hyperlink ref="A25" location="'6.20'!A1" display="Tavola 6.20"/>
  </hyperlinks>
  <pageMargins left="0.59055118110236204" right="0.59055118110236204" top="0.78740157480314998" bottom="0.78740157480314998" header="0" footer="0"/>
  <pageSetup paperSize="9" orientation="portrait" cellComments="atEnd" horizontalDpi="0" verticalDpi="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51"/>
  <sheetViews>
    <sheetView workbookViewId="0">
      <selection activeCell="A4" sqref="A4"/>
    </sheetView>
  </sheetViews>
  <sheetFormatPr defaultColWidth="8.85546875" defaultRowHeight="15"/>
  <cols>
    <col min="1" max="1" width="26.7109375" customWidth="1"/>
    <col min="2" max="6" width="11.7109375" customWidth="1"/>
    <col min="165" max="165" width="41.85546875" customWidth="1"/>
    <col min="166" max="166" width="10.140625" bestFit="1" customWidth="1"/>
    <col min="181" max="181" width="26.7109375" customWidth="1"/>
    <col min="182" max="186" width="11.7109375" customWidth="1"/>
    <col min="187" max="187" width="12.42578125" bestFit="1" customWidth="1"/>
    <col min="188" max="193" width="9.140625" customWidth="1"/>
    <col min="224" max="224" width="26.7109375" customWidth="1"/>
    <col min="225" max="229" width="11.7109375" customWidth="1"/>
    <col min="421" max="421" width="41.85546875" customWidth="1"/>
    <col min="422" max="422" width="10.140625" bestFit="1" customWidth="1"/>
    <col min="437" max="437" width="26.7109375" customWidth="1"/>
    <col min="438" max="442" width="11.7109375" customWidth="1"/>
    <col min="443" max="443" width="12.42578125" bestFit="1" customWidth="1"/>
    <col min="444" max="449" width="9.140625" customWidth="1"/>
    <col min="480" max="480" width="26.7109375" customWidth="1"/>
    <col min="481" max="485" width="11.7109375" customWidth="1"/>
    <col min="677" max="677" width="41.85546875" customWidth="1"/>
    <col min="678" max="678" width="10.140625" bestFit="1" customWidth="1"/>
    <col min="693" max="693" width="26.7109375" customWidth="1"/>
    <col min="694" max="698" width="11.7109375" customWidth="1"/>
    <col min="699" max="699" width="12.42578125" bestFit="1" customWidth="1"/>
    <col min="700" max="705" width="9.140625" customWidth="1"/>
    <col min="736" max="736" width="26.7109375" customWidth="1"/>
    <col min="737" max="741" width="11.7109375" customWidth="1"/>
    <col min="933" max="933" width="41.85546875" customWidth="1"/>
    <col min="934" max="934" width="10.140625" bestFit="1" customWidth="1"/>
    <col min="949" max="949" width="26.7109375" customWidth="1"/>
    <col min="950" max="954" width="11.7109375" customWidth="1"/>
    <col min="955" max="955" width="12.42578125" bestFit="1" customWidth="1"/>
    <col min="956" max="961" width="9.140625" customWidth="1"/>
    <col min="992" max="992" width="26.7109375" customWidth="1"/>
    <col min="993" max="997" width="11.7109375" customWidth="1"/>
    <col min="1189" max="1189" width="41.85546875" customWidth="1"/>
    <col min="1190" max="1190" width="10.140625" bestFit="1" customWidth="1"/>
    <col min="1205" max="1205" width="26.7109375" customWidth="1"/>
    <col min="1206" max="1210" width="11.7109375" customWidth="1"/>
    <col min="1211" max="1211" width="12.42578125" bestFit="1" customWidth="1"/>
    <col min="1212" max="1217" width="9.140625" customWidth="1"/>
    <col min="1248" max="1248" width="26.7109375" customWidth="1"/>
    <col min="1249" max="1253" width="11.7109375" customWidth="1"/>
    <col min="1445" max="1445" width="41.85546875" customWidth="1"/>
    <col min="1446" max="1446" width="10.140625" bestFit="1" customWidth="1"/>
    <col min="1461" max="1461" width="26.7109375" customWidth="1"/>
    <col min="1462" max="1466" width="11.7109375" customWidth="1"/>
    <col min="1467" max="1467" width="12.42578125" bestFit="1" customWidth="1"/>
    <col min="1468" max="1473" width="9.140625" customWidth="1"/>
    <col min="1504" max="1504" width="26.7109375" customWidth="1"/>
    <col min="1505" max="1509" width="11.7109375" customWidth="1"/>
    <col min="1701" max="1701" width="41.85546875" customWidth="1"/>
    <col min="1702" max="1702" width="10.140625" bestFit="1" customWidth="1"/>
    <col min="1717" max="1717" width="26.7109375" customWidth="1"/>
    <col min="1718" max="1722" width="11.7109375" customWidth="1"/>
    <col min="1723" max="1723" width="12.42578125" bestFit="1" customWidth="1"/>
    <col min="1724" max="1729" width="9.140625" customWidth="1"/>
    <col min="1760" max="1760" width="26.7109375" customWidth="1"/>
    <col min="1761" max="1765" width="11.7109375" customWidth="1"/>
    <col min="1957" max="1957" width="41.85546875" customWidth="1"/>
    <col min="1958" max="1958" width="10.140625" bestFit="1" customWidth="1"/>
    <col min="1973" max="1973" width="26.7109375" customWidth="1"/>
    <col min="1974" max="1978" width="11.7109375" customWidth="1"/>
    <col min="1979" max="1979" width="12.42578125" bestFit="1" customWidth="1"/>
    <col min="1980" max="1985" width="9.140625" customWidth="1"/>
    <col min="2016" max="2016" width="26.7109375" customWidth="1"/>
    <col min="2017" max="2021" width="11.7109375" customWidth="1"/>
    <col min="2213" max="2213" width="41.85546875" customWidth="1"/>
    <col min="2214" max="2214" width="10.140625" bestFit="1" customWidth="1"/>
    <col min="2229" max="2229" width="26.7109375" customWidth="1"/>
    <col min="2230" max="2234" width="11.7109375" customWidth="1"/>
    <col min="2235" max="2235" width="12.42578125" bestFit="1" customWidth="1"/>
    <col min="2236" max="2241" width="9.140625" customWidth="1"/>
    <col min="2272" max="2272" width="26.7109375" customWidth="1"/>
    <col min="2273" max="2277" width="11.7109375" customWidth="1"/>
    <col min="2469" max="2469" width="41.85546875" customWidth="1"/>
    <col min="2470" max="2470" width="10.140625" bestFit="1" customWidth="1"/>
    <col min="2485" max="2485" width="26.7109375" customWidth="1"/>
    <col min="2486" max="2490" width="11.7109375" customWidth="1"/>
    <col min="2491" max="2491" width="12.42578125" bestFit="1" customWidth="1"/>
    <col min="2492" max="2497" width="9.140625" customWidth="1"/>
    <col min="2528" max="2528" width="26.7109375" customWidth="1"/>
    <col min="2529" max="2533" width="11.7109375" customWidth="1"/>
    <col min="2725" max="2725" width="41.85546875" customWidth="1"/>
    <col min="2726" max="2726" width="10.140625" bestFit="1" customWidth="1"/>
    <col min="2741" max="2741" width="26.7109375" customWidth="1"/>
    <col min="2742" max="2746" width="11.7109375" customWidth="1"/>
    <col min="2747" max="2747" width="12.42578125" bestFit="1" customWidth="1"/>
    <col min="2748" max="2753" width="9.140625" customWidth="1"/>
    <col min="2784" max="2784" width="26.7109375" customWidth="1"/>
    <col min="2785" max="2789" width="11.7109375" customWidth="1"/>
    <col min="2981" max="2981" width="41.85546875" customWidth="1"/>
    <col min="2982" max="2982" width="10.140625" bestFit="1" customWidth="1"/>
    <col min="2997" max="2997" width="26.7109375" customWidth="1"/>
    <col min="2998" max="3002" width="11.7109375" customWidth="1"/>
    <col min="3003" max="3003" width="12.42578125" bestFit="1" customWidth="1"/>
    <col min="3004" max="3009" width="9.140625" customWidth="1"/>
    <col min="3040" max="3040" width="26.7109375" customWidth="1"/>
    <col min="3041" max="3045" width="11.7109375" customWidth="1"/>
    <col min="3237" max="3237" width="41.85546875" customWidth="1"/>
    <col min="3238" max="3238" width="10.140625" bestFit="1" customWidth="1"/>
    <col min="3253" max="3253" width="26.7109375" customWidth="1"/>
    <col min="3254" max="3258" width="11.7109375" customWidth="1"/>
    <col min="3259" max="3259" width="12.42578125" bestFit="1" customWidth="1"/>
    <col min="3260" max="3265" width="9.140625" customWidth="1"/>
    <col min="3296" max="3296" width="26.7109375" customWidth="1"/>
    <col min="3297" max="3301" width="11.7109375" customWidth="1"/>
    <col min="3493" max="3493" width="41.85546875" customWidth="1"/>
    <col min="3494" max="3494" width="10.140625" bestFit="1" customWidth="1"/>
    <col min="3509" max="3509" width="26.7109375" customWidth="1"/>
    <col min="3510" max="3514" width="11.7109375" customWidth="1"/>
    <col min="3515" max="3515" width="12.42578125" bestFit="1" customWidth="1"/>
    <col min="3516" max="3521" width="9.140625" customWidth="1"/>
    <col min="3552" max="3552" width="26.7109375" customWidth="1"/>
    <col min="3553" max="3557" width="11.7109375" customWidth="1"/>
    <col min="3749" max="3749" width="41.85546875" customWidth="1"/>
    <col min="3750" max="3750" width="10.140625" bestFit="1" customWidth="1"/>
    <col min="3765" max="3765" width="26.7109375" customWidth="1"/>
    <col min="3766" max="3770" width="11.7109375" customWidth="1"/>
    <col min="3771" max="3771" width="12.42578125" bestFit="1" customWidth="1"/>
    <col min="3772" max="3777" width="9.140625" customWidth="1"/>
    <col min="3808" max="3808" width="26.7109375" customWidth="1"/>
    <col min="3809" max="3813" width="11.7109375" customWidth="1"/>
    <col min="4005" max="4005" width="41.85546875" customWidth="1"/>
    <col min="4006" max="4006" width="10.140625" bestFit="1" customWidth="1"/>
    <col min="4021" max="4021" width="26.7109375" customWidth="1"/>
    <col min="4022" max="4026" width="11.7109375" customWidth="1"/>
    <col min="4027" max="4027" width="12.42578125" bestFit="1" customWidth="1"/>
    <col min="4028" max="4033" width="9.140625" customWidth="1"/>
    <col min="4064" max="4064" width="26.7109375" customWidth="1"/>
    <col min="4065" max="4069" width="11.7109375" customWidth="1"/>
    <col min="4261" max="4261" width="41.85546875" customWidth="1"/>
    <col min="4262" max="4262" width="10.140625" bestFit="1" customWidth="1"/>
    <col min="4277" max="4277" width="26.7109375" customWidth="1"/>
    <col min="4278" max="4282" width="11.7109375" customWidth="1"/>
    <col min="4283" max="4283" width="12.42578125" bestFit="1" customWidth="1"/>
    <col min="4284" max="4289" width="9.140625" customWidth="1"/>
    <col min="4320" max="4320" width="26.7109375" customWidth="1"/>
    <col min="4321" max="4325" width="11.7109375" customWidth="1"/>
    <col min="4517" max="4517" width="41.85546875" customWidth="1"/>
    <col min="4518" max="4518" width="10.140625" bestFit="1" customWidth="1"/>
    <col min="4533" max="4533" width="26.7109375" customWidth="1"/>
    <col min="4534" max="4538" width="11.7109375" customWidth="1"/>
    <col min="4539" max="4539" width="12.42578125" bestFit="1" customWidth="1"/>
    <col min="4540" max="4545" width="9.140625" customWidth="1"/>
    <col min="4576" max="4576" width="26.7109375" customWidth="1"/>
    <col min="4577" max="4581" width="11.7109375" customWidth="1"/>
    <col min="4773" max="4773" width="41.85546875" customWidth="1"/>
    <col min="4774" max="4774" width="10.140625" bestFit="1" customWidth="1"/>
    <col min="4789" max="4789" width="26.7109375" customWidth="1"/>
    <col min="4790" max="4794" width="11.7109375" customWidth="1"/>
    <col min="4795" max="4795" width="12.42578125" bestFit="1" customWidth="1"/>
    <col min="4796" max="4801" width="9.140625" customWidth="1"/>
    <col min="4832" max="4832" width="26.7109375" customWidth="1"/>
    <col min="4833" max="4837" width="11.7109375" customWidth="1"/>
    <col min="5029" max="5029" width="41.85546875" customWidth="1"/>
    <col min="5030" max="5030" width="10.140625" bestFit="1" customWidth="1"/>
    <col min="5045" max="5045" width="26.7109375" customWidth="1"/>
    <col min="5046" max="5050" width="11.7109375" customWidth="1"/>
    <col min="5051" max="5051" width="12.42578125" bestFit="1" customWidth="1"/>
    <col min="5052" max="5057" width="9.140625" customWidth="1"/>
    <col min="5088" max="5088" width="26.7109375" customWidth="1"/>
    <col min="5089" max="5093" width="11.7109375" customWidth="1"/>
    <col min="5285" max="5285" width="41.85546875" customWidth="1"/>
    <col min="5286" max="5286" width="10.140625" bestFit="1" customWidth="1"/>
    <col min="5301" max="5301" width="26.7109375" customWidth="1"/>
    <col min="5302" max="5306" width="11.7109375" customWidth="1"/>
    <col min="5307" max="5307" width="12.42578125" bestFit="1" customWidth="1"/>
    <col min="5308" max="5313" width="9.140625" customWidth="1"/>
    <col min="5344" max="5344" width="26.7109375" customWidth="1"/>
    <col min="5345" max="5349" width="11.7109375" customWidth="1"/>
    <col min="5541" max="5541" width="41.85546875" customWidth="1"/>
    <col min="5542" max="5542" width="10.140625" bestFit="1" customWidth="1"/>
    <col min="5557" max="5557" width="26.7109375" customWidth="1"/>
    <col min="5558" max="5562" width="11.7109375" customWidth="1"/>
    <col min="5563" max="5563" width="12.42578125" bestFit="1" customWidth="1"/>
    <col min="5564" max="5569" width="9.140625" customWidth="1"/>
    <col min="5600" max="5600" width="26.7109375" customWidth="1"/>
    <col min="5601" max="5605" width="11.7109375" customWidth="1"/>
    <col min="5797" max="5797" width="41.85546875" customWidth="1"/>
    <col min="5798" max="5798" width="10.140625" bestFit="1" customWidth="1"/>
    <col min="5813" max="5813" width="26.7109375" customWidth="1"/>
    <col min="5814" max="5818" width="11.7109375" customWidth="1"/>
    <col min="5819" max="5819" width="12.42578125" bestFit="1" customWidth="1"/>
    <col min="5820" max="5825" width="9.140625" customWidth="1"/>
    <col min="5856" max="5856" width="26.7109375" customWidth="1"/>
    <col min="5857" max="5861" width="11.7109375" customWidth="1"/>
    <col min="6053" max="6053" width="41.85546875" customWidth="1"/>
    <col min="6054" max="6054" width="10.140625" bestFit="1" customWidth="1"/>
    <col min="6069" max="6069" width="26.7109375" customWidth="1"/>
    <col min="6070" max="6074" width="11.7109375" customWidth="1"/>
    <col min="6075" max="6075" width="12.42578125" bestFit="1" customWidth="1"/>
    <col min="6076" max="6081" width="9.140625" customWidth="1"/>
    <col min="6112" max="6112" width="26.7109375" customWidth="1"/>
    <col min="6113" max="6117" width="11.7109375" customWidth="1"/>
    <col min="6309" max="6309" width="41.85546875" customWidth="1"/>
    <col min="6310" max="6310" width="10.140625" bestFit="1" customWidth="1"/>
    <col min="6325" max="6325" width="26.7109375" customWidth="1"/>
    <col min="6326" max="6330" width="11.7109375" customWidth="1"/>
    <col min="6331" max="6331" width="12.42578125" bestFit="1" customWidth="1"/>
    <col min="6332" max="6337" width="9.140625" customWidth="1"/>
    <col min="6368" max="6368" width="26.7109375" customWidth="1"/>
    <col min="6369" max="6373" width="11.7109375" customWidth="1"/>
    <col min="6565" max="6565" width="41.85546875" customWidth="1"/>
    <col min="6566" max="6566" width="10.140625" bestFit="1" customWidth="1"/>
    <col min="6581" max="6581" width="26.7109375" customWidth="1"/>
    <col min="6582" max="6586" width="11.7109375" customWidth="1"/>
    <col min="6587" max="6587" width="12.42578125" bestFit="1" customWidth="1"/>
    <col min="6588" max="6593" width="9.140625" customWidth="1"/>
    <col min="6624" max="6624" width="26.7109375" customWidth="1"/>
    <col min="6625" max="6629" width="11.7109375" customWidth="1"/>
    <col min="6821" max="6821" width="41.85546875" customWidth="1"/>
    <col min="6822" max="6822" width="10.140625" bestFit="1" customWidth="1"/>
    <col min="6837" max="6837" width="26.7109375" customWidth="1"/>
    <col min="6838" max="6842" width="11.7109375" customWidth="1"/>
    <col min="6843" max="6843" width="12.42578125" bestFit="1" customWidth="1"/>
    <col min="6844" max="6849" width="9.140625" customWidth="1"/>
    <col min="6880" max="6880" width="26.7109375" customWidth="1"/>
    <col min="6881" max="6885" width="11.7109375" customWidth="1"/>
    <col min="7077" max="7077" width="41.85546875" customWidth="1"/>
    <col min="7078" max="7078" width="10.140625" bestFit="1" customWidth="1"/>
    <col min="7093" max="7093" width="26.7109375" customWidth="1"/>
    <col min="7094" max="7098" width="11.7109375" customWidth="1"/>
    <col min="7099" max="7099" width="12.42578125" bestFit="1" customWidth="1"/>
    <col min="7100" max="7105" width="9.140625" customWidth="1"/>
    <col min="7136" max="7136" width="26.7109375" customWidth="1"/>
    <col min="7137" max="7141" width="11.7109375" customWidth="1"/>
    <col min="7333" max="7333" width="41.85546875" customWidth="1"/>
    <col min="7334" max="7334" width="10.140625" bestFit="1" customWidth="1"/>
    <col min="7349" max="7349" width="26.7109375" customWidth="1"/>
    <col min="7350" max="7354" width="11.7109375" customWidth="1"/>
    <col min="7355" max="7355" width="12.42578125" bestFit="1" customWidth="1"/>
    <col min="7356" max="7361" width="9.140625" customWidth="1"/>
    <col min="7392" max="7392" width="26.7109375" customWidth="1"/>
    <col min="7393" max="7397" width="11.7109375" customWidth="1"/>
    <col min="7589" max="7589" width="41.85546875" customWidth="1"/>
    <col min="7590" max="7590" width="10.140625" bestFit="1" customWidth="1"/>
    <col min="7605" max="7605" width="26.7109375" customWidth="1"/>
    <col min="7606" max="7610" width="11.7109375" customWidth="1"/>
    <col min="7611" max="7611" width="12.42578125" bestFit="1" customWidth="1"/>
    <col min="7612" max="7617" width="9.140625" customWidth="1"/>
    <col min="7648" max="7648" width="26.7109375" customWidth="1"/>
    <col min="7649" max="7653" width="11.7109375" customWidth="1"/>
    <col min="7845" max="7845" width="41.85546875" customWidth="1"/>
    <col min="7846" max="7846" width="10.140625" bestFit="1" customWidth="1"/>
    <col min="7861" max="7861" width="26.7109375" customWidth="1"/>
    <col min="7862" max="7866" width="11.7109375" customWidth="1"/>
    <col min="7867" max="7867" width="12.42578125" bestFit="1" customWidth="1"/>
    <col min="7868" max="7873" width="9.140625" customWidth="1"/>
    <col min="7904" max="7904" width="26.7109375" customWidth="1"/>
    <col min="7905" max="7909" width="11.7109375" customWidth="1"/>
    <col min="8101" max="8101" width="41.85546875" customWidth="1"/>
    <col min="8102" max="8102" width="10.140625" bestFit="1" customWidth="1"/>
    <col min="8117" max="8117" width="26.7109375" customWidth="1"/>
    <col min="8118" max="8122" width="11.7109375" customWidth="1"/>
    <col min="8123" max="8123" width="12.42578125" bestFit="1" customWidth="1"/>
    <col min="8124" max="8129" width="9.140625" customWidth="1"/>
    <col min="8160" max="8160" width="26.7109375" customWidth="1"/>
    <col min="8161" max="8165" width="11.7109375" customWidth="1"/>
    <col min="8357" max="8357" width="41.85546875" customWidth="1"/>
    <col min="8358" max="8358" width="10.140625" bestFit="1" customWidth="1"/>
    <col min="8373" max="8373" width="26.7109375" customWidth="1"/>
    <col min="8374" max="8378" width="11.7109375" customWidth="1"/>
    <col min="8379" max="8379" width="12.42578125" bestFit="1" customWidth="1"/>
    <col min="8380" max="8385" width="9.140625" customWidth="1"/>
    <col min="8416" max="8416" width="26.7109375" customWidth="1"/>
    <col min="8417" max="8421" width="11.7109375" customWidth="1"/>
    <col min="8613" max="8613" width="41.85546875" customWidth="1"/>
    <col min="8614" max="8614" width="10.140625" bestFit="1" customWidth="1"/>
    <col min="8629" max="8629" width="26.7109375" customWidth="1"/>
    <col min="8630" max="8634" width="11.7109375" customWidth="1"/>
    <col min="8635" max="8635" width="12.42578125" bestFit="1" customWidth="1"/>
    <col min="8636" max="8641" width="9.140625" customWidth="1"/>
    <col min="8672" max="8672" width="26.7109375" customWidth="1"/>
    <col min="8673" max="8677" width="11.7109375" customWidth="1"/>
    <col min="8869" max="8869" width="41.85546875" customWidth="1"/>
    <col min="8870" max="8870" width="10.140625" bestFit="1" customWidth="1"/>
    <col min="8885" max="8885" width="26.7109375" customWidth="1"/>
    <col min="8886" max="8890" width="11.7109375" customWidth="1"/>
    <col min="8891" max="8891" width="12.42578125" bestFit="1" customWidth="1"/>
    <col min="8892" max="8897" width="9.140625" customWidth="1"/>
    <col min="8928" max="8928" width="26.7109375" customWidth="1"/>
    <col min="8929" max="8933" width="11.7109375" customWidth="1"/>
    <col min="9125" max="9125" width="41.85546875" customWidth="1"/>
    <col min="9126" max="9126" width="10.140625" bestFit="1" customWidth="1"/>
    <col min="9141" max="9141" width="26.7109375" customWidth="1"/>
    <col min="9142" max="9146" width="11.7109375" customWidth="1"/>
    <col min="9147" max="9147" width="12.42578125" bestFit="1" customWidth="1"/>
    <col min="9148" max="9153" width="9.140625" customWidth="1"/>
    <col min="9184" max="9184" width="26.7109375" customWidth="1"/>
    <col min="9185" max="9189" width="11.7109375" customWidth="1"/>
    <col min="9381" max="9381" width="41.85546875" customWidth="1"/>
    <col min="9382" max="9382" width="10.140625" bestFit="1" customWidth="1"/>
    <col min="9397" max="9397" width="26.7109375" customWidth="1"/>
    <col min="9398" max="9402" width="11.7109375" customWidth="1"/>
    <col min="9403" max="9403" width="12.42578125" bestFit="1" customWidth="1"/>
    <col min="9404" max="9409" width="9.140625" customWidth="1"/>
    <col min="9440" max="9440" width="26.7109375" customWidth="1"/>
    <col min="9441" max="9445" width="11.7109375" customWidth="1"/>
    <col min="9637" max="9637" width="41.85546875" customWidth="1"/>
    <col min="9638" max="9638" width="10.140625" bestFit="1" customWidth="1"/>
    <col min="9653" max="9653" width="26.7109375" customWidth="1"/>
    <col min="9654" max="9658" width="11.7109375" customWidth="1"/>
    <col min="9659" max="9659" width="12.42578125" bestFit="1" customWidth="1"/>
    <col min="9660" max="9665" width="9.140625" customWidth="1"/>
    <col min="9696" max="9696" width="26.7109375" customWidth="1"/>
    <col min="9697" max="9701" width="11.7109375" customWidth="1"/>
    <col min="9893" max="9893" width="41.85546875" customWidth="1"/>
    <col min="9894" max="9894" width="10.140625" bestFit="1" customWidth="1"/>
    <col min="9909" max="9909" width="26.7109375" customWidth="1"/>
    <col min="9910" max="9914" width="11.7109375" customWidth="1"/>
    <col min="9915" max="9915" width="12.42578125" bestFit="1" customWidth="1"/>
    <col min="9916" max="9921" width="9.140625" customWidth="1"/>
    <col min="9952" max="9952" width="26.7109375" customWidth="1"/>
    <col min="9953" max="9957" width="11.7109375" customWidth="1"/>
    <col min="10149" max="10149" width="41.85546875" customWidth="1"/>
    <col min="10150" max="10150" width="10.140625" bestFit="1" customWidth="1"/>
    <col min="10165" max="10165" width="26.7109375" customWidth="1"/>
    <col min="10166" max="10170" width="11.7109375" customWidth="1"/>
    <col min="10171" max="10171" width="12.42578125" bestFit="1" customWidth="1"/>
    <col min="10172" max="10177" width="9.140625" customWidth="1"/>
    <col min="10208" max="10208" width="26.7109375" customWidth="1"/>
    <col min="10209" max="10213" width="11.7109375" customWidth="1"/>
    <col min="10405" max="10405" width="41.85546875" customWidth="1"/>
    <col min="10406" max="10406" width="10.140625" bestFit="1" customWidth="1"/>
    <col min="10421" max="10421" width="26.7109375" customWidth="1"/>
    <col min="10422" max="10426" width="11.7109375" customWidth="1"/>
    <col min="10427" max="10427" width="12.42578125" bestFit="1" customWidth="1"/>
    <col min="10428" max="10433" width="9.140625" customWidth="1"/>
    <col min="10464" max="10464" width="26.7109375" customWidth="1"/>
    <col min="10465" max="10469" width="11.7109375" customWidth="1"/>
    <col min="10661" max="10661" width="41.85546875" customWidth="1"/>
    <col min="10662" max="10662" width="10.140625" bestFit="1" customWidth="1"/>
    <col min="10677" max="10677" width="26.7109375" customWidth="1"/>
    <col min="10678" max="10682" width="11.7109375" customWidth="1"/>
    <col min="10683" max="10683" width="12.42578125" bestFit="1" customWidth="1"/>
    <col min="10684" max="10689" width="9.140625" customWidth="1"/>
    <col min="10720" max="10720" width="26.7109375" customWidth="1"/>
    <col min="10721" max="10725" width="11.7109375" customWidth="1"/>
    <col min="10917" max="10917" width="41.85546875" customWidth="1"/>
    <col min="10918" max="10918" width="10.140625" bestFit="1" customWidth="1"/>
    <col min="10933" max="10933" width="26.7109375" customWidth="1"/>
    <col min="10934" max="10938" width="11.7109375" customWidth="1"/>
    <col min="10939" max="10939" width="12.42578125" bestFit="1" customWidth="1"/>
    <col min="10940" max="10945" width="9.140625" customWidth="1"/>
    <col min="10976" max="10976" width="26.7109375" customWidth="1"/>
    <col min="10977" max="10981" width="11.7109375" customWidth="1"/>
    <col min="11173" max="11173" width="41.85546875" customWidth="1"/>
    <col min="11174" max="11174" width="10.140625" bestFit="1" customWidth="1"/>
    <col min="11189" max="11189" width="26.7109375" customWidth="1"/>
    <col min="11190" max="11194" width="11.7109375" customWidth="1"/>
    <col min="11195" max="11195" width="12.42578125" bestFit="1" customWidth="1"/>
    <col min="11196" max="11201" width="9.140625" customWidth="1"/>
    <col min="11232" max="11232" width="26.7109375" customWidth="1"/>
    <col min="11233" max="11237" width="11.7109375" customWidth="1"/>
    <col min="11429" max="11429" width="41.85546875" customWidth="1"/>
    <col min="11430" max="11430" width="10.140625" bestFit="1" customWidth="1"/>
    <col min="11445" max="11445" width="26.7109375" customWidth="1"/>
    <col min="11446" max="11450" width="11.7109375" customWidth="1"/>
    <col min="11451" max="11451" width="12.42578125" bestFit="1" customWidth="1"/>
    <col min="11452" max="11457" width="9.140625" customWidth="1"/>
    <col min="11488" max="11488" width="26.7109375" customWidth="1"/>
    <col min="11489" max="11493" width="11.7109375" customWidth="1"/>
    <col min="11685" max="11685" width="41.85546875" customWidth="1"/>
    <col min="11686" max="11686" width="10.140625" bestFit="1" customWidth="1"/>
    <col min="11701" max="11701" width="26.7109375" customWidth="1"/>
    <col min="11702" max="11706" width="11.7109375" customWidth="1"/>
    <col min="11707" max="11707" width="12.42578125" bestFit="1" customWidth="1"/>
    <col min="11708" max="11713" width="9.140625" customWidth="1"/>
    <col min="11744" max="11744" width="26.7109375" customWidth="1"/>
    <col min="11745" max="11749" width="11.7109375" customWidth="1"/>
    <col min="11941" max="11941" width="41.85546875" customWidth="1"/>
    <col min="11942" max="11942" width="10.140625" bestFit="1" customWidth="1"/>
    <col min="11957" max="11957" width="26.7109375" customWidth="1"/>
    <col min="11958" max="11962" width="11.7109375" customWidth="1"/>
    <col min="11963" max="11963" width="12.42578125" bestFit="1" customWidth="1"/>
    <col min="11964" max="11969" width="9.140625" customWidth="1"/>
    <col min="12000" max="12000" width="26.7109375" customWidth="1"/>
    <col min="12001" max="12005" width="11.7109375" customWidth="1"/>
    <col min="12197" max="12197" width="41.85546875" customWidth="1"/>
    <col min="12198" max="12198" width="10.140625" bestFit="1" customWidth="1"/>
    <col min="12213" max="12213" width="26.7109375" customWidth="1"/>
    <col min="12214" max="12218" width="11.7109375" customWidth="1"/>
    <col min="12219" max="12219" width="12.42578125" bestFit="1" customWidth="1"/>
    <col min="12220" max="12225" width="9.140625" customWidth="1"/>
    <col min="12256" max="12256" width="26.7109375" customWidth="1"/>
    <col min="12257" max="12261" width="11.7109375" customWidth="1"/>
    <col min="12453" max="12453" width="41.85546875" customWidth="1"/>
    <col min="12454" max="12454" width="10.140625" bestFit="1" customWidth="1"/>
    <col min="12469" max="12469" width="26.7109375" customWidth="1"/>
    <col min="12470" max="12474" width="11.7109375" customWidth="1"/>
    <col min="12475" max="12475" width="12.42578125" bestFit="1" customWidth="1"/>
    <col min="12476" max="12481" width="9.140625" customWidth="1"/>
    <col min="12512" max="12512" width="26.7109375" customWidth="1"/>
    <col min="12513" max="12517" width="11.7109375" customWidth="1"/>
    <col min="12709" max="12709" width="41.85546875" customWidth="1"/>
    <col min="12710" max="12710" width="10.140625" bestFit="1" customWidth="1"/>
    <col min="12725" max="12725" width="26.7109375" customWidth="1"/>
    <col min="12726" max="12730" width="11.7109375" customWidth="1"/>
    <col min="12731" max="12731" width="12.42578125" bestFit="1" customWidth="1"/>
    <col min="12732" max="12737" width="9.140625" customWidth="1"/>
    <col min="12768" max="12768" width="26.7109375" customWidth="1"/>
    <col min="12769" max="12773" width="11.7109375" customWidth="1"/>
    <col min="12965" max="12965" width="41.85546875" customWidth="1"/>
    <col min="12966" max="12966" width="10.140625" bestFit="1" customWidth="1"/>
    <col min="12981" max="12981" width="26.7109375" customWidth="1"/>
    <col min="12982" max="12986" width="11.7109375" customWidth="1"/>
    <col min="12987" max="12987" width="12.42578125" bestFit="1" customWidth="1"/>
    <col min="12988" max="12993" width="9.140625" customWidth="1"/>
    <col min="13024" max="13024" width="26.7109375" customWidth="1"/>
    <col min="13025" max="13029" width="11.7109375" customWidth="1"/>
    <col min="13221" max="13221" width="41.85546875" customWidth="1"/>
    <col min="13222" max="13222" width="10.140625" bestFit="1" customWidth="1"/>
    <col min="13237" max="13237" width="26.7109375" customWidth="1"/>
    <col min="13238" max="13242" width="11.7109375" customWidth="1"/>
    <col min="13243" max="13243" width="12.42578125" bestFit="1" customWidth="1"/>
    <col min="13244" max="13249" width="9.140625" customWidth="1"/>
    <col min="13280" max="13280" width="26.7109375" customWidth="1"/>
    <col min="13281" max="13285" width="11.7109375" customWidth="1"/>
    <col min="13477" max="13477" width="41.85546875" customWidth="1"/>
    <col min="13478" max="13478" width="10.140625" bestFit="1" customWidth="1"/>
    <col min="13493" max="13493" width="26.7109375" customWidth="1"/>
    <col min="13494" max="13498" width="11.7109375" customWidth="1"/>
    <col min="13499" max="13499" width="12.42578125" bestFit="1" customWidth="1"/>
    <col min="13500" max="13505" width="9.140625" customWidth="1"/>
    <col min="13536" max="13536" width="26.7109375" customWidth="1"/>
    <col min="13537" max="13541" width="11.7109375" customWidth="1"/>
    <col min="13733" max="13733" width="41.85546875" customWidth="1"/>
    <col min="13734" max="13734" width="10.140625" bestFit="1" customWidth="1"/>
    <col min="13749" max="13749" width="26.7109375" customWidth="1"/>
    <col min="13750" max="13754" width="11.7109375" customWidth="1"/>
    <col min="13755" max="13755" width="12.42578125" bestFit="1" customWidth="1"/>
    <col min="13756" max="13761" width="9.140625" customWidth="1"/>
    <col min="13792" max="13792" width="26.7109375" customWidth="1"/>
    <col min="13793" max="13797" width="11.7109375" customWidth="1"/>
    <col min="13989" max="13989" width="41.85546875" customWidth="1"/>
    <col min="13990" max="13990" width="10.140625" bestFit="1" customWidth="1"/>
    <col min="14005" max="14005" width="26.7109375" customWidth="1"/>
    <col min="14006" max="14010" width="11.7109375" customWidth="1"/>
    <col min="14011" max="14011" width="12.42578125" bestFit="1" customWidth="1"/>
    <col min="14012" max="14017" width="9.140625" customWidth="1"/>
    <col min="14048" max="14048" width="26.7109375" customWidth="1"/>
    <col min="14049" max="14053" width="11.7109375" customWidth="1"/>
    <col min="14245" max="14245" width="41.85546875" customWidth="1"/>
    <col min="14246" max="14246" width="10.140625" bestFit="1" customWidth="1"/>
    <col min="14261" max="14261" width="26.7109375" customWidth="1"/>
    <col min="14262" max="14266" width="11.7109375" customWidth="1"/>
    <col min="14267" max="14267" width="12.42578125" bestFit="1" customWidth="1"/>
    <col min="14268" max="14273" width="9.140625" customWidth="1"/>
    <col min="14304" max="14304" width="26.7109375" customWidth="1"/>
    <col min="14305" max="14309" width="11.7109375" customWidth="1"/>
    <col min="14501" max="14501" width="41.85546875" customWidth="1"/>
    <col min="14502" max="14502" width="10.140625" bestFit="1" customWidth="1"/>
    <col min="14517" max="14517" width="26.7109375" customWidth="1"/>
    <col min="14518" max="14522" width="11.7109375" customWidth="1"/>
    <col min="14523" max="14523" width="12.42578125" bestFit="1" customWidth="1"/>
    <col min="14524" max="14529" width="9.140625" customWidth="1"/>
    <col min="14560" max="14560" width="26.7109375" customWidth="1"/>
    <col min="14561" max="14565" width="11.7109375" customWidth="1"/>
    <col min="14757" max="14757" width="41.85546875" customWidth="1"/>
    <col min="14758" max="14758" width="10.140625" bestFit="1" customWidth="1"/>
    <col min="14773" max="14773" width="26.7109375" customWidth="1"/>
    <col min="14774" max="14778" width="11.7109375" customWidth="1"/>
    <col min="14779" max="14779" width="12.42578125" bestFit="1" customWidth="1"/>
    <col min="14780" max="14785" width="9.140625" customWidth="1"/>
    <col min="14816" max="14816" width="26.7109375" customWidth="1"/>
    <col min="14817" max="14821" width="11.7109375" customWidth="1"/>
    <col min="15013" max="15013" width="41.85546875" customWidth="1"/>
    <col min="15014" max="15014" width="10.140625" bestFit="1" customWidth="1"/>
    <col min="15029" max="15029" width="26.7109375" customWidth="1"/>
    <col min="15030" max="15034" width="11.7109375" customWidth="1"/>
    <col min="15035" max="15035" width="12.42578125" bestFit="1" customWidth="1"/>
    <col min="15036" max="15041" width="9.140625" customWidth="1"/>
    <col min="15072" max="15072" width="26.7109375" customWidth="1"/>
    <col min="15073" max="15077" width="11.7109375" customWidth="1"/>
    <col min="15269" max="15269" width="41.85546875" customWidth="1"/>
    <col min="15270" max="15270" width="10.140625" bestFit="1" customWidth="1"/>
    <col min="15285" max="15285" width="26.7109375" customWidth="1"/>
    <col min="15286" max="15290" width="11.7109375" customWidth="1"/>
    <col min="15291" max="15291" width="12.42578125" bestFit="1" customWidth="1"/>
    <col min="15292" max="15297" width="9.140625" customWidth="1"/>
    <col min="15328" max="15328" width="26.7109375" customWidth="1"/>
    <col min="15329" max="15333" width="11.7109375" customWidth="1"/>
    <col min="15525" max="15525" width="41.85546875" customWidth="1"/>
    <col min="15526" max="15526" width="10.140625" bestFit="1" customWidth="1"/>
    <col min="15541" max="15541" width="26.7109375" customWidth="1"/>
    <col min="15542" max="15546" width="11.7109375" customWidth="1"/>
    <col min="15547" max="15547" width="12.42578125" bestFit="1" customWidth="1"/>
    <col min="15548" max="15553" width="9.140625" customWidth="1"/>
    <col min="15584" max="15584" width="26.7109375" customWidth="1"/>
    <col min="15585" max="15589" width="11.7109375" customWidth="1"/>
    <col min="15781" max="15781" width="41.85546875" customWidth="1"/>
    <col min="15782" max="15782" width="10.140625" bestFit="1" customWidth="1"/>
    <col min="15797" max="15797" width="26.7109375" customWidth="1"/>
    <col min="15798" max="15802" width="11.7109375" customWidth="1"/>
    <col min="15803" max="15803" width="12.42578125" bestFit="1" customWidth="1"/>
    <col min="15804" max="15809" width="9.140625" customWidth="1"/>
    <col min="15840" max="15840" width="26.7109375" customWidth="1"/>
    <col min="15841" max="15845" width="11.7109375" customWidth="1"/>
    <col min="16037" max="16037" width="41.85546875" customWidth="1"/>
    <col min="16038" max="16038" width="10.140625" bestFit="1" customWidth="1"/>
    <col min="16053" max="16053" width="26.7109375" customWidth="1"/>
    <col min="16054" max="16058" width="11.7109375" customWidth="1"/>
    <col min="16059" max="16059" width="12.42578125" bestFit="1" customWidth="1"/>
    <col min="16060" max="16065" width="9.140625" customWidth="1"/>
    <col min="16096" max="16096" width="26.7109375" customWidth="1"/>
    <col min="16097" max="16101" width="11.7109375" customWidth="1"/>
    <col min="16293" max="16293" width="41.85546875" customWidth="1"/>
    <col min="16294" max="16294" width="10.140625" bestFit="1" customWidth="1"/>
    <col min="16309" max="16309" width="26.7109375" customWidth="1"/>
    <col min="16310" max="16314" width="11.7109375" customWidth="1"/>
    <col min="16315" max="16315" width="12.42578125" bestFit="1" customWidth="1"/>
    <col min="16316" max="16321" width="9.140625" customWidth="1"/>
  </cols>
  <sheetData>
    <row r="1" spans="1:6" ht="12" customHeight="1"/>
    <row r="2" spans="1:6" ht="12" customHeight="1"/>
    <row r="3" spans="1:6" ht="12" customHeight="1"/>
    <row r="4" spans="1:6" s="277" customFormat="1" ht="12" customHeight="1">
      <c r="A4" s="276" t="s">
        <v>195</v>
      </c>
    </row>
    <row r="5" spans="1:6" s="277" customFormat="1" ht="12" customHeight="1">
      <c r="A5" s="731" t="s">
        <v>196</v>
      </c>
      <c r="B5" s="731"/>
    </row>
    <row r="6" spans="1:6" s="277" customFormat="1" ht="12" customHeight="1">
      <c r="A6" s="277" t="s">
        <v>255</v>
      </c>
    </row>
    <row r="7" spans="1:6" s="301" customFormat="1" ht="6" customHeight="1">
      <c r="A7" s="300"/>
      <c r="E7" s="302"/>
      <c r="F7" s="303"/>
    </row>
    <row r="8" spans="1:6" s="301" customFormat="1" ht="20.100000000000001" customHeight="1">
      <c r="A8" s="304" t="s">
        <v>256</v>
      </c>
      <c r="B8" s="305">
        <v>2018</v>
      </c>
      <c r="C8" s="305">
        <v>2019</v>
      </c>
      <c r="D8" s="305">
        <v>2020</v>
      </c>
      <c r="E8" s="306">
        <v>2021</v>
      </c>
      <c r="F8" s="306">
        <v>2022</v>
      </c>
    </row>
    <row r="9" spans="1:6" s="301" customFormat="1" ht="3" customHeight="1">
      <c r="A9" s="307"/>
      <c r="B9" s="308"/>
    </row>
    <row r="10" spans="1:6" s="310" customFormat="1" ht="9.9499999999999993" customHeight="1">
      <c r="A10" s="309"/>
      <c r="B10" s="738" t="s">
        <v>135</v>
      </c>
      <c r="C10" s="738"/>
      <c r="D10" s="738"/>
      <c r="E10" s="738"/>
      <c r="F10" s="738"/>
    </row>
    <row r="11" spans="1:6" s="301" customFormat="1" ht="3" customHeight="1">
      <c r="A11" s="311"/>
      <c r="B11" s="312"/>
    </row>
    <row r="12" spans="1:6" s="310" customFormat="1" ht="9.9499999999999993" customHeight="1">
      <c r="A12" s="313" t="s">
        <v>257</v>
      </c>
      <c r="B12" s="314">
        <v>1493969</v>
      </c>
      <c r="C12" s="314">
        <v>1423202</v>
      </c>
      <c r="D12" s="314">
        <v>1100001</v>
      </c>
      <c r="E12" s="314">
        <v>1409811</v>
      </c>
      <c r="F12" s="314">
        <v>1420154</v>
      </c>
    </row>
    <row r="13" spans="1:6" s="310" customFormat="1" ht="9.9499999999999993" customHeight="1">
      <c r="A13" s="313" t="s">
        <v>258</v>
      </c>
      <c r="B13" s="314">
        <v>31225</v>
      </c>
      <c r="C13" s="314">
        <v>34751</v>
      </c>
      <c r="D13" s="314">
        <v>27966</v>
      </c>
      <c r="E13" s="314">
        <v>36021</v>
      </c>
      <c r="F13" s="314">
        <v>34291</v>
      </c>
    </row>
    <row r="14" spans="1:6" s="310" customFormat="1" ht="9.9499999999999993" customHeight="1">
      <c r="A14" s="313" t="s">
        <v>259</v>
      </c>
      <c r="B14" s="314">
        <v>215482</v>
      </c>
      <c r="C14" s="314">
        <v>220007</v>
      </c>
      <c r="D14" s="314">
        <v>188016</v>
      </c>
      <c r="E14" s="314">
        <v>237452</v>
      </c>
      <c r="F14" s="314">
        <v>223169</v>
      </c>
    </row>
    <row r="15" spans="1:6" s="310" customFormat="1" ht="9.9499999999999993" customHeight="1">
      <c r="A15" s="313" t="s">
        <v>260</v>
      </c>
      <c r="B15" s="314">
        <v>10661</v>
      </c>
      <c r="C15" s="314">
        <v>10720</v>
      </c>
      <c r="D15" s="314">
        <v>8858</v>
      </c>
      <c r="E15" s="314">
        <v>10492</v>
      </c>
      <c r="F15" s="314">
        <v>10062</v>
      </c>
    </row>
    <row r="16" spans="1:6" s="310" customFormat="1" ht="9.9499999999999993" customHeight="1">
      <c r="A16" s="313" t="s">
        <v>261</v>
      </c>
      <c r="B16" s="314">
        <v>19200</v>
      </c>
      <c r="C16" s="314">
        <v>19404</v>
      </c>
      <c r="D16" s="314">
        <v>16829</v>
      </c>
      <c r="E16" s="314">
        <v>21779</v>
      </c>
      <c r="F16" s="314">
        <v>20082</v>
      </c>
    </row>
    <row r="17" spans="1:6" s="310" customFormat="1" ht="9.9499999999999993" customHeight="1">
      <c r="A17" s="313" t="s">
        <v>262</v>
      </c>
      <c r="B17" s="314">
        <v>586495</v>
      </c>
      <c r="C17" s="314">
        <v>596068</v>
      </c>
      <c r="D17" s="314">
        <v>552303</v>
      </c>
      <c r="E17" s="314">
        <v>671826</v>
      </c>
      <c r="F17" s="314">
        <v>651540</v>
      </c>
    </row>
    <row r="18" spans="1:6" s="310" customFormat="1" ht="9.9499999999999993" customHeight="1">
      <c r="A18" s="313" t="s">
        <v>263</v>
      </c>
      <c r="B18" s="314">
        <v>637995</v>
      </c>
      <c r="C18" s="314">
        <v>621931</v>
      </c>
      <c r="D18" s="314">
        <v>588133</v>
      </c>
      <c r="E18" s="314">
        <v>673162</v>
      </c>
      <c r="F18" s="314">
        <v>579990</v>
      </c>
    </row>
    <row r="19" spans="1:6" s="310" customFormat="1" ht="9.9499999999999993" customHeight="1">
      <c r="A19" s="313" t="s">
        <v>264</v>
      </c>
      <c r="B19" s="314">
        <v>179942</v>
      </c>
      <c r="C19" s="314">
        <v>178303</v>
      </c>
      <c r="D19" s="314">
        <v>185296</v>
      </c>
      <c r="E19" s="314">
        <v>200746</v>
      </c>
      <c r="F19" s="314">
        <v>171450</v>
      </c>
    </row>
    <row r="20" spans="1:6" s="310" customFormat="1" ht="9.9499999999999993" customHeight="1">
      <c r="A20" s="313" t="s">
        <v>265</v>
      </c>
      <c r="B20" s="314">
        <v>334811</v>
      </c>
      <c r="C20" s="314">
        <v>349402</v>
      </c>
      <c r="D20" s="314">
        <v>291379</v>
      </c>
      <c r="E20" s="314">
        <v>321865</v>
      </c>
      <c r="F20" s="314">
        <v>308127</v>
      </c>
    </row>
    <row r="21" spans="1:6" s="310" customFormat="1" ht="9.9499999999999993" customHeight="1">
      <c r="A21" s="313" t="s">
        <v>266</v>
      </c>
      <c r="B21" s="314">
        <v>34302</v>
      </c>
      <c r="C21" s="314">
        <v>33677</v>
      </c>
      <c r="D21" s="314">
        <v>27946</v>
      </c>
      <c r="E21" s="314">
        <v>31945</v>
      </c>
      <c r="F21" s="314">
        <v>29244</v>
      </c>
    </row>
    <row r="22" spans="1:6" s="310" customFormat="1" ht="9.9499999999999993" customHeight="1">
      <c r="A22" s="313" t="s">
        <v>267</v>
      </c>
      <c r="B22" s="314">
        <v>55035</v>
      </c>
      <c r="C22" s="314">
        <v>54720</v>
      </c>
      <c r="D22" s="314">
        <v>57521</v>
      </c>
      <c r="E22" s="314">
        <v>75614</v>
      </c>
      <c r="F22" s="314">
        <v>66612</v>
      </c>
    </row>
    <row r="23" spans="1:6" s="310" customFormat="1" ht="9.9499999999999993" customHeight="1">
      <c r="A23" s="313" t="s">
        <v>268</v>
      </c>
      <c r="B23" s="314">
        <v>172167</v>
      </c>
      <c r="C23" s="314">
        <v>175291</v>
      </c>
      <c r="D23" s="314">
        <v>181607</v>
      </c>
      <c r="E23" s="314">
        <v>209220</v>
      </c>
      <c r="F23" s="314">
        <v>200161</v>
      </c>
    </row>
    <row r="24" spans="1:6" s="310" customFormat="1" ht="9.9499999999999993" customHeight="1">
      <c r="A24" s="313" t="s">
        <v>269</v>
      </c>
      <c r="B24" s="314">
        <v>22727</v>
      </c>
      <c r="C24" s="314">
        <v>22011</v>
      </c>
      <c r="D24" s="314">
        <v>18234</v>
      </c>
      <c r="E24" s="314">
        <v>23432</v>
      </c>
      <c r="F24" s="314">
        <v>23099</v>
      </c>
    </row>
    <row r="25" spans="1:6" s="310" customFormat="1" ht="9.9499999999999993" customHeight="1">
      <c r="A25" s="309" t="s">
        <v>0</v>
      </c>
      <c r="B25" s="315">
        <v>3794011</v>
      </c>
      <c r="C25" s="315">
        <v>3739487</v>
      </c>
      <c r="D25" s="315">
        <v>3244089</v>
      </c>
      <c r="E25" s="315">
        <v>3923365</v>
      </c>
      <c r="F25" s="315">
        <v>3737981</v>
      </c>
    </row>
    <row r="26" spans="1:6" s="301" customFormat="1" ht="3" customHeight="1">
      <c r="A26" s="311"/>
      <c r="B26" s="316"/>
    </row>
    <row r="27" spans="1:6" s="310" customFormat="1" ht="9.9499999999999993" customHeight="1">
      <c r="A27" s="309"/>
      <c r="B27" s="738" t="s">
        <v>270</v>
      </c>
      <c r="C27" s="738"/>
      <c r="D27" s="738"/>
      <c r="E27" s="738"/>
      <c r="F27" s="738"/>
    </row>
    <row r="28" spans="1:6" s="301" customFormat="1" ht="3" customHeight="1">
      <c r="A28" s="311"/>
      <c r="B28" s="317"/>
    </row>
    <row r="29" spans="1:6" s="310" customFormat="1" ht="9.9499999999999993" customHeight="1">
      <c r="A29" s="313" t="s">
        <v>257</v>
      </c>
      <c r="B29" s="318">
        <v>39.37703396221044</v>
      </c>
      <c r="C29" s="318">
        <v>38.058749769687658</v>
      </c>
      <c r="D29" s="318">
        <v>33.907855179065677</v>
      </c>
      <c r="E29" s="318">
        <v>35.933720161137188</v>
      </c>
      <c r="F29" s="318">
        <f>F12/F$25*100</f>
        <v>37.992541963161401</v>
      </c>
    </row>
    <row r="30" spans="1:6" s="310" customFormat="1" ht="9.9499999999999993" customHeight="1">
      <c r="A30" s="313" t="s">
        <v>258</v>
      </c>
      <c r="B30" s="318">
        <v>0.82300762965631891</v>
      </c>
      <c r="C30" s="318">
        <v>0.92929859095646006</v>
      </c>
      <c r="D30" s="318">
        <v>0.86206019625232233</v>
      </c>
      <c r="E30" s="318">
        <v>0.91811493450137827</v>
      </c>
      <c r="F30" s="318">
        <f t="shared" ref="F30:F42" si="0">F13/F$25*100</f>
        <v>0.91736688870275152</v>
      </c>
    </row>
    <row r="31" spans="1:6" s="310" customFormat="1" ht="9.9499999999999993" customHeight="1">
      <c r="A31" s="313" t="s">
        <v>259</v>
      </c>
      <c r="B31" s="318">
        <v>5.6795301858639844</v>
      </c>
      <c r="C31" s="318">
        <v>5.8833471008189093</v>
      </c>
      <c r="D31" s="318">
        <v>5.7956486397259752</v>
      </c>
      <c r="E31" s="318">
        <v>6.0522536139258012</v>
      </c>
      <c r="F31" s="318">
        <f t="shared" si="0"/>
        <v>5.9703085703217864</v>
      </c>
    </row>
    <row r="32" spans="1:6" s="310" customFormat="1" ht="9.9499999999999993" customHeight="1">
      <c r="A32" s="313" t="s">
        <v>260</v>
      </c>
      <c r="B32" s="318">
        <v>0.28099549526872747</v>
      </c>
      <c r="C32" s="318">
        <v>0.28667033740189496</v>
      </c>
      <c r="D32" s="318">
        <v>0.27305046193245625</v>
      </c>
      <c r="E32" s="318">
        <v>0.26742349998024656</v>
      </c>
      <c r="F32" s="318">
        <f t="shared" si="0"/>
        <v>0.26918274865495573</v>
      </c>
    </row>
    <row r="33" spans="1:6" s="310" customFormat="1" ht="9.9499999999999993" customHeight="1">
      <c r="A33" s="313" t="s">
        <v>261</v>
      </c>
      <c r="B33" s="318">
        <v>0.50606073624984216</v>
      </c>
      <c r="C33" s="318">
        <v>0.5188947040061912</v>
      </c>
      <c r="D33" s="318">
        <v>0.51875888731782638</v>
      </c>
      <c r="E33" s="318">
        <v>0.55511021788694148</v>
      </c>
      <c r="F33" s="318">
        <f t="shared" si="0"/>
        <v>0.5372418960931048</v>
      </c>
    </row>
    <row r="34" spans="1:6" s="310" customFormat="1" ht="9.9499999999999993" customHeight="1">
      <c r="A34" s="313" t="s">
        <v>262</v>
      </c>
      <c r="B34" s="318">
        <v>15.458442265981834</v>
      </c>
      <c r="C34" s="318">
        <v>15.939833458439621</v>
      </c>
      <c r="D34" s="318">
        <v>17.024902830964255</v>
      </c>
      <c r="E34" s="318">
        <v>17.123719052395074</v>
      </c>
      <c r="F34" s="318">
        <f t="shared" si="0"/>
        <v>17.430265161861445</v>
      </c>
    </row>
    <row r="35" spans="1:6" s="310" customFormat="1" ht="9.9499999999999993" customHeight="1">
      <c r="A35" s="313" t="s">
        <v>263</v>
      </c>
      <c r="B35" s="318">
        <v>16.815844761651981</v>
      </c>
      <c r="C35" s="318">
        <v>16.631452389057642</v>
      </c>
      <c r="D35" s="318">
        <v>18.129373146051172</v>
      </c>
      <c r="E35" s="318">
        <v>17.157771453841281</v>
      </c>
      <c r="F35" s="318">
        <f t="shared" si="0"/>
        <v>15.516130231801606</v>
      </c>
    </row>
    <row r="36" spans="1:6" s="310" customFormat="1" ht="9.9499999999999993" customHeight="1">
      <c r="A36" s="313" t="s">
        <v>264</v>
      </c>
      <c r="B36" s="318">
        <v>4.7427906772015156</v>
      </c>
      <c r="C36" s="318">
        <v>4.7681139150904928</v>
      </c>
      <c r="D36" s="318">
        <v>5.7118038376875599</v>
      </c>
      <c r="E36" s="318">
        <v>5.1166791771859108</v>
      </c>
      <c r="F36" s="318">
        <f t="shared" si="0"/>
        <v>4.586700681464138</v>
      </c>
    </row>
    <row r="37" spans="1:6" s="310" customFormat="1" ht="9.9499999999999993" customHeight="1">
      <c r="A37" s="313" t="s">
        <v>265</v>
      </c>
      <c r="B37" s="318">
        <v>8.8247240189867657</v>
      </c>
      <c r="C37" s="318">
        <v>9.3435810847851588</v>
      </c>
      <c r="D37" s="318">
        <v>8.9818435930703497</v>
      </c>
      <c r="E37" s="318">
        <v>8.2037995445236422</v>
      </c>
      <c r="F37" s="318">
        <f t="shared" si="0"/>
        <v>8.2431398126421715</v>
      </c>
    </row>
    <row r="38" spans="1:6" s="310" customFormat="1" ht="9.9499999999999993" customHeight="1">
      <c r="A38" s="313" t="s">
        <v>266</v>
      </c>
      <c r="B38" s="318">
        <v>0.90410913410635863</v>
      </c>
      <c r="C38" s="318">
        <v>0.90057807394436729</v>
      </c>
      <c r="D38" s="318">
        <v>0.86144369035498114</v>
      </c>
      <c r="E38" s="318">
        <v>0.81422452410112245</v>
      </c>
      <c r="F38" s="318">
        <f t="shared" si="0"/>
        <v>0.78234747581649033</v>
      </c>
    </row>
    <row r="39" spans="1:6" s="310" customFormat="1" ht="9.9499999999999993" customHeight="1">
      <c r="A39" s="313" t="s">
        <v>267</v>
      </c>
      <c r="B39" s="318">
        <v>1.4505756572661492</v>
      </c>
      <c r="C39" s="318">
        <v>1.4633023192753445</v>
      </c>
      <c r="D39" s="318">
        <v>1.77310178604841</v>
      </c>
      <c r="E39" s="318">
        <v>1.9272741638873774</v>
      </c>
      <c r="F39" s="318">
        <f t="shared" si="0"/>
        <v>1.7820315298552885</v>
      </c>
    </row>
    <row r="40" spans="1:6" s="310" customFormat="1" ht="9.9499999999999993" customHeight="1">
      <c r="A40" s="313" t="s">
        <v>268</v>
      </c>
      <c r="B40" s="318">
        <v>4.537862436350343</v>
      </c>
      <c r="C40" s="318">
        <v>4.6875681076040641</v>
      </c>
      <c r="D40" s="318">
        <v>5.5980893249229595</v>
      </c>
      <c r="E40" s="318">
        <v>5.3326672384547447</v>
      </c>
      <c r="F40" s="318">
        <f t="shared" si="0"/>
        <v>5.3547891227911535</v>
      </c>
    </row>
    <row r="41" spans="1:6" s="310" customFormat="1" ht="9.9499999999999993" customHeight="1">
      <c r="A41" s="313" t="s">
        <v>269</v>
      </c>
      <c r="B41" s="318">
        <v>0.59902303920573763</v>
      </c>
      <c r="C41" s="318">
        <v>0.5886101489321931</v>
      </c>
      <c r="D41" s="318">
        <v>0.56206842660605183</v>
      </c>
      <c r="E41" s="318">
        <v>0.59724241817929247</v>
      </c>
      <c r="F41" s="318">
        <f t="shared" si="0"/>
        <v>0.61795391683371315</v>
      </c>
    </row>
    <row r="42" spans="1:6" s="310" customFormat="1" ht="9.9499999999999993" customHeight="1">
      <c r="A42" s="309" t="s">
        <v>0</v>
      </c>
      <c r="B42" s="319">
        <v>100</v>
      </c>
      <c r="C42" s="319">
        <v>100</v>
      </c>
      <c r="D42" s="319">
        <v>100</v>
      </c>
      <c r="E42" s="320">
        <v>100</v>
      </c>
      <c r="F42" s="320">
        <f t="shared" si="0"/>
        <v>100</v>
      </c>
    </row>
    <row r="43" spans="1:6" s="301" customFormat="1" ht="3" customHeight="1">
      <c r="A43" s="316"/>
      <c r="B43" s="316"/>
    </row>
    <row r="44" spans="1:6" s="310" customFormat="1" ht="9.9499999999999993" customHeight="1">
      <c r="A44" s="309"/>
      <c r="B44" s="738" t="s">
        <v>271</v>
      </c>
      <c r="C44" s="738"/>
      <c r="D44" s="738"/>
      <c r="E44" s="738"/>
      <c r="F44" s="738"/>
    </row>
    <row r="45" spans="1:6" s="301" customFormat="1" ht="3" customHeight="1">
      <c r="A45" s="311"/>
      <c r="B45" s="321"/>
    </row>
    <row r="46" spans="1:6" s="310" customFormat="1" ht="9.9499999999999993" customHeight="1">
      <c r="A46" s="313" t="s">
        <v>257</v>
      </c>
      <c r="B46" s="318">
        <v>3.4319488118925672</v>
      </c>
      <c r="C46" s="318">
        <v>-4.736845275905992</v>
      </c>
      <c r="D46" s="318">
        <v>-22.709425647237708</v>
      </c>
      <c r="E46" s="318">
        <v>28.164519850436498</v>
      </c>
      <c r="F46" s="318">
        <v>0.73364443886450026</v>
      </c>
    </row>
    <row r="47" spans="1:6" s="310" customFormat="1" ht="9.9499999999999993" customHeight="1">
      <c r="A47" s="313" t="s">
        <v>258</v>
      </c>
      <c r="B47" s="318">
        <v>-6.4783754642386482</v>
      </c>
      <c r="C47" s="318">
        <v>11.292233787029623</v>
      </c>
      <c r="D47" s="318">
        <v>-19.524617996604416</v>
      </c>
      <c r="E47" s="318">
        <v>28.802832010298218</v>
      </c>
      <c r="F47" s="318">
        <v>-4.8027539490852558</v>
      </c>
    </row>
    <row r="48" spans="1:6" s="310" customFormat="1" ht="9.9499999999999993" customHeight="1">
      <c r="A48" s="313" t="s">
        <v>259</v>
      </c>
      <c r="B48" s="318">
        <v>0.35020723699529643</v>
      </c>
      <c r="C48" s="318">
        <v>2.0999433827419463</v>
      </c>
      <c r="D48" s="318">
        <v>-14.540900971332729</v>
      </c>
      <c r="E48" s="318">
        <v>26.293506935579952</v>
      </c>
      <c r="F48" s="318">
        <v>-6.0151104223169316</v>
      </c>
    </row>
    <row r="49" spans="1:6" s="310" customFormat="1" ht="9.9499999999999993" customHeight="1">
      <c r="A49" s="313" t="s">
        <v>260</v>
      </c>
      <c r="B49" s="318">
        <v>-1.6875691626706013</v>
      </c>
      <c r="C49" s="318">
        <v>0.55341900384579312</v>
      </c>
      <c r="D49" s="318">
        <v>-17.369402985074629</v>
      </c>
      <c r="E49" s="318">
        <v>18.446601941747574</v>
      </c>
      <c r="F49" s="318">
        <v>-4.0983606557377046</v>
      </c>
    </row>
    <row r="50" spans="1:6" s="310" customFormat="1" ht="9.9499999999999993" customHeight="1">
      <c r="A50" s="313" t="s">
        <v>261</v>
      </c>
      <c r="B50" s="318">
        <v>-0.84181170273201467</v>
      </c>
      <c r="C50" s="318">
        <v>1.0625</v>
      </c>
      <c r="D50" s="318">
        <v>-13.270459699031129</v>
      </c>
      <c r="E50" s="318">
        <v>29.413512389327945</v>
      </c>
      <c r="F50" s="318">
        <v>-7.7919096377244133</v>
      </c>
    </row>
    <row r="51" spans="1:6" s="310" customFormat="1" ht="9.9499999999999993" customHeight="1">
      <c r="A51" s="313" t="s">
        <v>262</v>
      </c>
      <c r="B51" s="318">
        <v>1.3807957379945273</v>
      </c>
      <c r="C51" s="318">
        <v>1.6322389790194287</v>
      </c>
      <c r="D51" s="318">
        <v>-7.3422830952173239</v>
      </c>
      <c r="E51" s="318">
        <v>21.640838452805795</v>
      </c>
      <c r="F51" s="318">
        <v>-3.0195318430665083</v>
      </c>
    </row>
    <row r="52" spans="1:6" s="310" customFormat="1" ht="9.9499999999999993" customHeight="1">
      <c r="A52" s="313" t="s">
        <v>263</v>
      </c>
      <c r="B52" s="318">
        <v>1.9402350715504624</v>
      </c>
      <c r="C52" s="318">
        <v>-2.5178880712231289</v>
      </c>
      <c r="D52" s="318">
        <v>-5.4343649054316314</v>
      </c>
      <c r="E52" s="318">
        <v>14.457444149537604</v>
      </c>
      <c r="F52" s="318">
        <v>-13.840947647074554</v>
      </c>
    </row>
    <row r="53" spans="1:6" s="310" customFormat="1" ht="9.9499999999999993" customHeight="1">
      <c r="A53" s="313" t="s">
        <v>264</v>
      </c>
      <c r="B53" s="318">
        <v>-1.2230334303123456</v>
      </c>
      <c r="C53" s="318">
        <v>-0.91084905136099414</v>
      </c>
      <c r="D53" s="318">
        <v>3.9219755135920318</v>
      </c>
      <c r="E53" s="318">
        <v>8.3380105344961564</v>
      </c>
      <c r="F53" s="318">
        <v>-14.593565998824385</v>
      </c>
    </row>
    <row r="54" spans="1:6" s="310" customFormat="1" ht="9.9499999999999993" customHeight="1">
      <c r="A54" s="313" t="s">
        <v>265</v>
      </c>
      <c r="B54" s="318">
        <v>-1.27937490785788</v>
      </c>
      <c r="C54" s="318">
        <v>4.3579810699170576</v>
      </c>
      <c r="D54" s="318">
        <v>-16.606373174738554</v>
      </c>
      <c r="E54" s="318">
        <v>10.462662031237667</v>
      </c>
      <c r="F54" s="318">
        <v>-4.2682491106519818</v>
      </c>
    </row>
    <row r="55" spans="1:6" s="310" customFormat="1" ht="9.9499999999999993" customHeight="1">
      <c r="A55" s="313" t="s">
        <v>266</v>
      </c>
      <c r="B55" s="318">
        <v>-4.023503077783996</v>
      </c>
      <c r="C55" s="318">
        <v>-1.8220511923503002</v>
      </c>
      <c r="D55" s="318">
        <v>-17.017549069097605</v>
      </c>
      <c r="E55" s="318">
        <v>14.309740213268446</v>
      </c>
      <c r="F55" s="318">
        <v>-8.4551573016121448</v>
      </c>
    </row>
    <row r="56" spans="1:6" s="310" customFormat="1" ht="9.9499999999999993" customHeight="1">
      <c r="A56" s="313" t="s">
        <v>267</v>
      </c>
      <c r="B56" s="318">
        <v>-1.3515209091397946</v>
      </c>
      <c r="C56" s="318">
        <v>-0.57236304170073582</v>
      </c>
      <c r="D56" s="318">
        <v>5.1187865497076022</v>
      </c>
      <c r="E56" s="318">
        <v>31.454599189861092</v>
      </c>
      <c r="F56" s="318">
        <v>-11.905202740233291</v>
      </c>
    </row>
    <row r="57" spans="1:6" s="310" customFormat="1" ht="9.9499999999999993" customHeight="1">
      <c r="A57" s="313" t="s">
        <v>268</v>
      </c>
      <c r="B57" s="318">
        <v>1.0998625905786463</v>
      </c>
      <c r="C57" s="318">
        <v>1.8145173000633106</v>
      </c>
      <c r="D57" s="318">
        <v>3.603151331214951</v>
      </c>
      <c r="E57" s="318">
        <v>15.204810387264809</v>
      </c>
      <c r="F57" s="318">
        <v>-4.329891979734251</v>
      </c>
    </row>
    <row r="58" spans="1:6" s="310" customFormat="1" ht="9.9499999999999993" customHeight="1">
      <c r="A58" s="313" t="s">
        <v>269</v>
      </c>
      <c r="B58" s="318">
        <v>1.8097925906016217</v>
      </c>
      <c r="C58" s="318">
        <v>-3.1504378052536626</v>
      </c>
      <c r="D58" s="318">
        <v>-17.159602017173231</v>
      </c>
      <c r="E58" s="318">
        <v>28.507184380827027</v>
      </c>
      <c r="F58" s="318">
        <v>-1.4211334926596109</v>
      </c>
    </row>
    <row r="59" spans="1:6" s="310" customFormat="1" ht="9.9499999999999993" customHeight="1">
      <c r="A59" s="309" t="s">
        <v>0</v>
      </c>
      <c r="B59" s="320">
        <v>1.6466767473586408</v>
      </c>
      <c r="C59" s="320">
        <v>-1.4371070616294996</v>
      </c>
      <c r="D59" s="320">
        <v>-13.247752967185072</v>
      </c>
      <c r="E59" s="322">
        <v>20.938882996120022</v>
      </c>
      <c r="F59" s="322">
        <v>-4.7251275372033952</v>
      </c>
    </row>
    <row r="60" spans="1:6" s="301" customFormat="1" ht="3" customHeight="1">
      <c r="A60" s="323"/>
      <c r="B60" s="324"/>
      <c r="C60" s="303"/>
      <c r="D60" s="303"/>
      <c r="E60" s="303"/>
      <c r="F60" s="303"/>
    </row>
    <row r="61" spans="1:6" s="301" customFormat="1" ht="3" customHeight="1">
      <c r="A61" s="311"/>
      <c r="B61" s="316"/>
    </row>
    <row r="62" spans="1:6" s="65" customFormat="1" ht="9.9499999999999993" customHeight="1">
      <c r="A62" s="325" t="s">
        <v>272</v>
      </c>
      <c r="B62" s="325"/>
    </row>
    <row r="63" spans="1:6">
      <c r="A63" s="291"/>
      <c r="B63" s="291"/>
    </row>
    <row r="64" spans="1:6">
      <c r="A64" s="291"/>
      <c r="B64" s="291"/>
    </row>
    <row r="65" spans="1:2">
      <c r="A65" s="291"/>
      <c r="B65" s="291"/>
    </row>
    <row r="66" spans="1:2">
      <c r="A66" s="291"/>
      <c r="B66" s="291"/>
    </row>
    <row r="67" spans="1:2">
      <c r="A67" s="291"/>
      <c r="B67" s="291"/>
    </row>
    <row r="68" spans="1:2">
      <c r="A68" s="291"/>
      <c r="B68" s="291"/>
    </row>
    <row r="69" spans="1:2">
      <c r="A69" s="291"/>
      <c r="B69" s="291"/>
    </row>
    <row r="70" spans="1:2">
      <c r="A70" s="291"/>
      <c r="B70" s="291"/>
    </row>
    <row r="71" spans="1:2">
      <c r="A71" s="291"/>
      <c r="B71" s="291"/>
    </row>
    <row r="72" spans="1:2">
      <c r="A72" s="291"/>
      <c r="B72" s="291"/>
    </row>
    <row r="73" spans="1:2">
      <c r="A73" s="291"/>
      <c r="B73" s="291"/>
    </row>
    <row r="74" spans="1:2">
      <c r="A74" s="291"/>
      <c r="B74" s="291"/>
    </row>
    <row r="75" spans="1:2">
      <c r="A75" s="291"/>
      <c r="B75" s="291"/>
    </row>
    <row r="76" spans="1:2">
      <c r="A76" s="291"/>
      <c r="B76" s="291"/>
    </row>
    <row r="77" spans="1:2">
      <c r="A77" s="291"/>
      <c r="B77" s="291"/>
    </row>
    <row r="78" spans="1:2">
      <c r="A78" s="291"/>
      <c r="B78" s="291"/>
    </row>
    <row r="79" spans="1:2">
      <c r="A79" s="291"/>
      <c r="B79" s="291"/>
    </row>
    <row r="80" spans="1:2">
      <c r="A80" s="291"/>
      <c r="B80" s="291"/>
    </row>
    <row r="81" spans="1:2">
      <c r="A81" s="291"/>
      <c r="B81" s="291"/>
    </row>
    <row r="82" spans="1:2">
      <c r="A82" s="291"/>
      <c r="B82" s="291"/>
    </row>
    <row r="83" spans="1:2">
      <c r="A83" s="291"/>
      <c r="B83" s="291"/>
    </row>
    <row r="84" spans="1:2">
      <c r="A84" s="291"/>
      <c r="B84" s="291"/>
    </row>
    <row r="85" spans="1:2">
      <c r="A85" s="291"/>
      <c r="B85" s="291"/>
    </row>
    <row r="86" spans="1:2">
      <c r="A86" s="291"/>
      <c r="B86" s="291"/>
    </row>
    <row r="87" spans="1:2">
      <c r="A87" s="291"/>
      <c r="B87" s="291"/>
    </row>
    <row r="88" spans="1:2">
      <c r="A88" s="291"/>
      <c r="B88" s="291"/>
    </row>
    <row r="89" spans="1:2">
      <c r="A89" s="291"/>
      <c r="B89" s="291"/>
    </row>
    <row r="90" spans="1:2">
      <c r="A90" s="291"/>
      <c r="B90" s="291"/>
    </row>
    <row r="91" spans="1:2">
      <c r="A91" s="291"/>
      <c r="B91" s="291"/>
    </row>
    <row r="92" spans="1:2">
      <c r="A92" s="291"/>
      <c r="B92" s="291"/>
    </row>
    <row r="93" spans="1:2">
      <c r="A93" s="291"/>
      <c r="B93" s="291"/>
    </row>
    <row r="94" spans="1:2">
      <c r="A94" s="291"/>
      <c r="B94" s="291"/>
    </row>
    <row r="95" spans="1:2">
      <c r="A95" s="291"/>
      <c r="B95" s="291"/>
    </row>
    <row r="96" spans="1:2">
      <c r="A96" s="291"/>
      <c r="B96" s="291"/>
    </row>
    <row r="97" spans="1:2">
      <c r="A97" s="291"/>
      <c r="B97" s="291"/>
    </row>
    <row r="98" spans="1:2">
      <c r="A98" s="291"/>
      <c r="B98" s="291"/>
    </row>
    <row r="99" spans="1:2">
      <c r="A99" s="291"/>
      <c r="B99" s="291"/>
    </row>
    <row r="100" spans="1:2">
      <c r="A100" s="291"/>
      <c r="B100" s="291"/>
    </row>
    <row r="101" spans="1:2">
      <c r="A101" s="291"/>
      <c r="B101" s="291"/>
    </row>
    <row r="102" spans="1:2">
      <c r="A102" s="291"/>
      <c r="B102" s="291"/>
    </row>
    <row r="103" spans="1:2">
      <c r="A103" s="291"/>
      <c r="B103" s="291"/>
    </row>
    <row r="104" spans="1:2">
      <c r="A104" s="291"/>
      <c r="B104" s="291"/>
    </row>
    <row r="105" spans="1:2">
      <c r="A105" s="291"/>
      <c r="B105" s="291"/>
    </row>
    <row r="106" spans="1:2">
      <c r="A106" s="291"/>
      <c r="B106" s="291"/>
    </row>
    <row r="107" spans="1:2">
      <c r="A107" s="291"/>
      <c r="B107" s="291"/>
    </row>
    <row r="108" spans="1:2">
      <c r="A108" s="291"/>
      <c r="B108" s="291"/>
    </row>
    <row r="109" spans="1:2">
      <c r="A109" s="291"/>
      <c r="B109" s="291"/>
    </row>
    <row r="110" spans="1:2">
      <c r="A110" s="291"/>
      <c r="B110" s="291"/>
    </row>
    <row r="111" spans="1:2">
      <c r="A111" s="291"/>
      <c r="B111" s="291"/>
    </row>
    <row r="112" spans="1:2">
      <c r="A112" s="291"/>
      <c r="B112" s="291"/>
    </row>
    <row r="113" spans="1:2">
      <c r="A113" s="291"/>
      <c r="B113" s="291"/>
    </row>
    <row r="114" spans="1:2">
      <c r="A114" s="291"/>
      <c r="B114" s="291"/>
    </row>
    <row r="115" spans="1:2">
      <c r="A115" s="291"/>
      <c r="B115" s="291"/>
    </row>
    <row r="116" spans="1:2">
      <c r="A116" s="291"/>
      <c r="B116" s="291"/>
    </row>
    <row r="117" spans="1:2">
      <c r="A117" s="291"/>
      <c r="B117" s="291"/>
    </row>
    <row r="118" spans="1:2">
      <c r="A118" s="291"/>
      <c r="B118" s="291"/>
    </row>
    <row r="119" spans="1:2">
      <c r="A119" s="291"/>
      <c r="B119" s="291"/>
    </row>
    <row r="120" spans="1:2">
      <c r="A120" s="291"/>
      <c r="B120" s="291"/>
    </row>
    <row r="121" spans="1:2">
      <c r="A121" s="291"/>
      <c r="B121" s="291"/>
    </row>
    <row r="122" spans="1:2">
      <c r="A122" s="291"/>
      <c r="B122" s="291"/>
    </row>
    <row r="123" spans="1:2">
      <c r="A123" s="291"/>
      <c r="B123" s="291"/>
    </row>
    <row r="124" spans="1:2">
      <c r="A124" s="291"/>
      <c r="B124" s="291"/>
    </row>
    <row r="125" spans="1:2">
      <c r="A125" s="291"/>
      <c r="B125" s="291"/>
    </row>
    <row r="126" spans="1:2">
      <c r="A126" s="291"/>
      <c r="B126" s="291"/>
    </row>
    <row r="127" spans="1:2">
      <c r="A127" s="291"/>
      <c r="B127" s="291"/>
    </row>
    <row r="128" spans="1:2">
      <c r="A128" s="291"/>
      <c r="B128" s="291"/>
    </row>
    <row r="129" spans="1:2">
      <c r="A129" s="291"/>
      <c r="B129" s="291"/>
    </row>
    <row r="130" spans="1:2">
      <c r="A130" s="291"/>
      <c r="B130" s="291"/>
    </row>
    <row r="131" spans="1:2">
      <c r="A131" s="291"/>
      <c r="B131" s="291"/>
    </row>
    <row r="132" spans="1:2">
      <c r="A132" s="291"/>
      <c r="B132" s="291"/>
    </row>
    <row r="133" spans="1:2">
      <c r="A133" s="291"/>
      <c r="B133" s="291"/>
    </row>
    <row r="134" spans="1:2">
      <c r="A134" s="291"/>
      <c r="B134" s="291"/>
    </row>
    <row r="135" spans="1:2">
      <c r="A135" s="291"/>
      <c r="B135" s="291"/>
    </row>
    <row r="136" spans="1:2">
      <c r="A136" s="291"/>
      <c r="B136" s="291"/>
    </row>
    <row r="137" spans="1:2">
      <c r="A137" s="291"/>
      <c r="B137" s="291"/>
    </row>
    <row r="138" spans="1:2">
      <c r="A138" s="291"/>
      <c r="B138" s="291"/>
    </row>
    <row r="139" spans="1:2">
      <c r="A139" s="291"/>
      <c r="B139" s="291"/>
    </row>
    <row r="140" spans="1:2">
      <c r="A140" s="291"/>
      <c r="B140" s="291"/>
    </row>
    <row r="141" spans="1:2">
      <c r="A141" s="291"/>
      <c r="B141" s="291"/>
    </row>
    <row r="142" spans="1:2">
      <c r="A142" s="291"/>
      <c r="B142" s="291"/>
    </row>
    <row r="143" spans="1:2">
      <c r="A143" s="291"/>
      <c r="B143" s="291"/>
    </row>
    <row r="144" spans="1:2">
      <c r="A144" s="291"/>
      <c r="B144" s="291"/>
    </row>
    <row r="145" spans="1:2">
      <c r="A145" s="291"/>
      <c r="B145" s="291"/>
    </row>
    <row r="146" spans="1:2">
      <c r="A146" s="291"/>
      <c r="B146" s="291"/>
    </row>
    <row r="147" spans="1:2">
      <c r="A147" s="291"/>
      <c r="B147" s="291"/>
    </row>
    <row r="148" spans="1:2">
      <c r="A148" s="291"/>
      <c r="B148" s="291"/>
    </row>
    <row r="149" spans="1:2">
      <c r="A149" s="291"/>
      <c r="B149" s="291"/>
    </row>
    <row r="150" spans="1:2">
      <c r="A150" s="291"/>
      <c r="B150" s="291"/>
    </row>
    <row r="151" spans="1:2">
      <c r="A151" s="291"/>
      <c r="B151" s="291"/>
    </row>
    <row r="152" spans="1:2">
      <c r="A152" s="291"/>
      <c r="B152" s="291"/>
    </row>
    <row r="153" spans="1:2">
      <c r="A153" s="291"/>
      <c r="B153" s="291"/>
    </row>
    <row r="154" spans="1:2">
      <c r="A154" s="291"/>
      <c r="B154" s="291"/>
    </row>
    <row r="155" spans="1:2">
      <c r="A155" s="291"/>
      <c r="B155" s="291"/>
    </row>
    <row r="156" spans="1:2">
      <c r="A156" s="291"/>
      <c r="B156" s="291"/>
    </row>
    <row r="157" spans="1:2">
      <c r="A157" s="291"/>
      <c r="B157" s="291"/>
    </row>
    <row r="158" spans="1:2">
      <c r="A158" s="291"/>
      <c r="B158" s="291"/>
    </row>
    <row r="159" spans="1:2">
      <c r="A159" s="291"/>
      <c r="B159" s="291"/>
    </row>
    <row r="160" spans="1:2">
      <c r="A160" s="291"/>
      <c r="B160" s="291"/>
    </row>
    <row r="161" spans="1:2">
      <c r="A161" s="291"/>
      <c r="B161" s="291"/>
    </row>
    <row r="162" spans="1:2">
      <c r="A162" s="291"/>
      <c r="B162" s="291"/>
    </row>
    <row r="163" spans="1:2">
      <c r="A163" s="291"/>
      <c r="B163" s="291"/>
    </row>
    <row r="164" spans="1:2">
      <c r="A164" s="291"/>
      <c r="B164" s="291"/>
    </row>
    <row r="165" spans="1:2">
      <c r="A165" s="291"/>
      <c r="B165" s="291"/>
    </row>
    <row r="166" spans="1:2">
      <c r="A166" s="291"/>
      <c r="B166" s="291"/>
    </row>
    <row r="167" spans="1:2">
      <c r="A167" s="291"/>
      <c r="B167" s="291"/>
    </row>
    <row r="168" spans="1:2">
      <c r="A168" s="291"/>
      <c r="B168" s="291"/>
    </row>
    <row r="169" spans="1:2">
      <c r="A169" s="291"/>
      <c r="B169" s="291"/>
    </row>
    <row r="170" spans="1:2">
      <c r="A170" s="291"/>
      <c r="B170" s="291"/>
    </row>
    <row r="171" spans="1:2">
      <c r="A171" s="291"/>
      <c r="B171" s="291"/>
    </row>
    <row r="172" spans="1:2">
      <c r="A172" s="291"/>
      <c r="B172" s="291"/>
    </row>
    <row r="173" spans="1:2">
      <c r="A173" s="291"/>
      <c r="B173" s="291"/>
    </row>
    <row r="174" spans="1:2">
      <c r="A174" s="291"/>
      <c r="B174" s="291"/>
    </row>
    <row r="175" spans="1:2">
      <c r="A175" s="291"/>
      <c r="B175" s="291"/>
    </row>
    <row r="176" spans="1:2">
      <c r="A176" s="291"/>
      <c r="B176" s="291"/>
    </row>
    <row r="177" spans="1:2">
      <c r="A177" s="291"/>
      <c r="B177" s="291"/>
    </row>
    <row r="178" spans="1:2">
      <c r="A178" s="291"/>
      <c r="B178" s="291"/>
    </row>
    <row r="179" spans="1:2">
      <c r="A179" s="291"/>
      <c r="B179" s="291"/>
    </row>
    <row r="180" spans="1:2">
      <c r="A180" s="291"/>
      <c r="B180" s="291"/>
    </row>
    <row r="181" spans="1:2">
      <c r="A181" s="291"/>
      <c r="B181" s="291"/>
    </row>
    <row r="182" spans="1:2">
      <c r="A182" s="291"/>
      <c r="B182" s="291"/>
    </row>
    <row r="183" spans="1:2">
      <c r="A183" s="291"/>
      <c r="B183" s="291"/>
    </row>
    <row r="184" spans="1:2">
      <c r="A184" s="291"/>
      <c r="B184" s="291"/>
    </row>
    <row r="185" spans="1:2">
      <c r="A185" s="291"/>
      <c r="B185" s="291"/>
    </row>
    <row r="186" spans="1:2">
      <c r="A186" s="291"/>
      <c r="B186" s="291"/>
    </row>
    <row r="187" spans="1:2">
      <c r="A187" s="291"/>
      <c r="B187" s="291"/>
    </row>
    <row r="188" spans="1:2">
      <c r="A188" s="291"/>
      <c r="B188" s="291"/>
    </row>
    <row r="189" spans="1:2">
      <c r="A189" s="291"/>
      <c r="B189" s="291"/>
    </row>
    <row r="190" spans="1:2">
      <c r="A190" s="291"/>
      <c r="B190" s="291"/>
    </row>
    <row r="191" spans="1:2">
      <c r="A191" s="291"/>
      <c r="B191" s="291"/>
    </row>
    <row r="192" spans="1:2">
      <c r="A192" s="291"/>
      <c r="B192" s="291"/>
    </row>
    <row r="193" spans="1:2">
      <c r="A193" s="291"/>
      <c r="B193" s="291"/>
    </row>
    <row r="194" spans="1:2">
      <c r="A194" s="291"/>
      <c r="B194" s="291"/>
    </row>
    <row r="195" spans="1:2">
      <c r="A195" s="291"/>
      <c r="B195" s="291"/>
    </row>
    <row r="196" spans="1:2">
      <c r="A196" s="291"/>
      <c r="B196" s="291"/>
    </row>
    <row r="197" spans="1:2">
      <c r="A197" s="291"/>
      <c r="B197" s="291"/>
    </row>
    <row r="198" spans="1:2">
      <c r="A198" s="291"/>
      <c r="B198" s="291"/>
    </row>
    <row r="199" spans="1:2">
      <c r="A199" s="291"/>
      <c r="B199" s="291"/>
    </row>
    <row r="200" spans="1:2">
      <c r="A200" s="291"/>
      <c r="B200" s="291"/>
    </row>
    <row r="201" spans="1:2">
      <c r="A201" s="291"/>
      <c r="B201" s="291"/>
    </row>
    <row r="202" spans="1:2">
      <c r="A202" s="291"/>
      <c r="B202" s="291"/>
    </row>
    <row r="203" spans="1:2">
      <c r="A203" s="291"/>
      <c r="B203" s="291"/>
    </row>
    <row r="204" spans="1:2">
      <c r="A204" s="291"/>
      <c r="B204" s="291"/>
    </row>
    <row r="205" spans="1:2">
      <c r="A205" s="291"/>
      <c r="B205" s="291"/>
    </row>
    <row r="206" spans="1:2">
      <c r="A206" s="291"/>
      <c r="B206" s="291"/>
    </row>
    <row r="207" spans="1:2">
      <c r="A207" s="291"/>
      <c r="B207" s="291"/>
    </row>
    <row r="208" spans="1:2">
      <c r="A208" s="291"/>
      <c r="B208" s="291"/>
    </row>
    <row r="209" spans="1:2">
      <c r="A209" s="291"/>
      <c r="B209" s="291"/>
    </row>
    <row r="210" spans="1:2">
      <c r="A210" s="291"/>
      <c r="B210" s="291"/>
    </row>
    <row r="211" spans="1:2">
      <c r="A211" s="291"/>
      <c r="B211" s="291"/>
    </row>
    <row r="212" spans="1:2">
      <c r="A212" s="291"/>
      <c r="B212" s="291"/>
    </row>
    <row r="213" spans="1:2">
      <c r="A213" s="291"/>
      <c r="B213" s="291"/>
    </row>
    <row r="214" spans="1:2">
      <c r="A214" s="291"/>
      <c r="B214" s="291"/>
    </row>
    <row r="215" spans="1:2">
      <c r="A215" s="291"/>
      <c r="B215" s="291"/>
    </row>
    <row r="216" spans="1:2">
      <c r="A216" s="291"/>
      <c r="B216" s="291"/>
    </row>
    <row r="217" spans="1:2">
      <c r="A217" s="291"/>
      <c r="B217" s="291"/>
    </row>
    <row r="218" spans="1:2">
      <c r="A218" s="291"/>
      <c r="B218" s="291"/>
    </row>
    <row r="219" spans="1:2">
      <c r="A219" s="291"/>
      <c r="B219" s="291"/>
    </row>
    <row r="220" spans="1:2">
      <c r="A220" s="291"/>
      <c r="B220" s="291"/>
    </row>
    <row r="221" spans="1:2">
      <c r="A221" s="291"/>
      <c r="B221" s="291"/>
    </row>
    <row r="222" spans="1:2">
      <c r="A222" s="291"/>
      <c r="B222" s="291"/>
    </row>
    <row r="223" spans="1:2">
      <c r="A223" s="291"/>
      <c r="B223" s="291"/>
    </row>
    <row r="224" spans="1:2">
      <c r="A224" s="291"/>
      <c r="B224" s="291"/>
    </row>
    <row r="225" spans="1:2">
      <c r="A225" s="291"/>
      <c r="B225" s="291"/>
    </row>
    <row r="226" spans="1:2">
      <c r="A226" s="291"/>
      <c r="B226" s="291"/>
    </row>
    <row r="227" spans="1:2">
      <c r="A227" s="291"/>
      <c r="B227" s="291"/>
    </row>
    <row r="228" spans="1:2">
      <c r="A228" s="291"/>
      <c r="B228" s="291"/>
    </row>
    <row r="229" spans="1:2">
      <c r="A229" s="291"/>
      <c r="B229" s="291"/>
    </row>
    <row r="230" spans="1:2">
      <c r="A230" s="291"/>
      <c r="B230" s="291"/>
    </row>
    <row r="231" spans="1:2">
      <c r="A231" s="291"/>
      <c r="B231" s="291"/>
    </row>
    <row r="232" spans="1:2">
      <c r="A232" s="291"/>
      <c r="B232" s="291"/>
    </row>
    <row r="233" spans="1:2">
      <c r="A233" s="291"/>
      <c r="B233" s="291"/>
    </row>
    <row r="234" spans="1:2">
      <c r="A234" s="291"/>
      <c r="B234" s="291"/>
    </row>
    <row r="235" spans="1:2">
      <c r="A235" s="291"/>
      <c r="B235" s="291"/>
    </row>
    <row r="236" spans="1:2">
      <c r="A236" s="291"/>
      <c r="B236" s="291"/>
    </row>
    <row r="237" spans="1:2">
      <c r="A237" s="291"/>
      <c r="B237" s="291"/>
    </row>
    <row r="238" spans="1:2">
      <c r="A238" s="291"/>
      <c r="B238" s="291"/>
    </row>
    <row r="239" spans="1:2">
      <c r="A239" s="291"/>
      <c r="B239" s="291"/>
    </row>
    <row r="240" spans="1:2">
      <c r="A240" s="291"/>
      <c r="B240" s="291"/>
    </row>
    <row r="241" spans="1:2">
      <c r="A241" s="291"/>
      <c r="B241" s="291"/>
    </row>
    <row r="242" spans="1:2">
      <c r="A242" s="291"/>
      <c r="B242" s="291"/>
    </row>
    <row r="243" spans="1:2">
      <c r="A243" s="291"/>
      <c r="B243" s="291"/>
    </row>
    <row r="244" spans="1:2">
      <c r="A244" s="291"/>
      <c r="B244" s="291"/>
    </row>
    <row r="245" spans="1:2">
      <c r="A245" s="291"/>
      <c r="B245" s="291"/>
    </row>
    <row r="246" spans="1:2">
      <c r="A246" s="291"/>
      <c r="B246" s="291"/>
    </row>
    <row r="247" spans="1:2">
      <c r="A247" s="291"/>
      <c r="B247" s="291"/>
    </row>
    <row r="248" spans="1:2">
      <c r="A248" s="291"/>
      <c r="B248" s="291"/>
    </row>
    <row r="249" spans="1:2">
      <c r="A249" s="291"/>
      <c r="B249" s="291"/>
    </row>
    <row r="250" spans="1:2">
      <c r="A250" s="291"/>
      <c r="B250" s="291"/>
    </row>
    <row r="251" spans="1:2">
      <c r="A251" s="291"/>
      <c r="B251" s="291"/>
    </row>
    <row r="252" spans="1:2">
      <c r="A252" s="291"/>
      <c r="B252" s="291"/>
    </row>
    <row r="253" spans="1:2">
      <c r="A253" s="291"/>
      <c r="B253" s="291"/>
    </row>
    <row r="254" spans="1:2">
      <c r="A254" s="291"/>
      <c r="B254" s="291"/>
    </row>
    <row r="255" spans="1:2">
      <c r="A255" s="291"/>
      <c r="B255" s="291"/>
    </row>
    <row r="256" spans="1:2">
      <c r="A256" s="291"/>
      <c r="B256" s="291"/>
    </row>
    <row r="257" spans="1:2">
      <c r="A257" s="291"/>
      <c r="B257" s="291"/>
    </row>
    <row r="258" spans="1:2">
      <c r="A258" s="291"/>
      <c r="B258" s="291"/>
    </row>
    <row r="259" spans="1:2">
      <c r="A259" s="291"/>
      <c r="B259" s="291"/>
    </row>
    <row r="260" spans="1:2">
      <c r="A260" s="291"/>
      <c r="B260" s="291"/>
    </row>
    <row r="261" spans="1:2">
      <c r="A261" s="291"/>
      <c r="B261" s="291"/>
    </row>
    <row r="262" spans="1:2">
      <c r="A262" s="291"/>
      <c r="B262" s="291"/>
    </row>
    <row r="263" spans="1:2">
      <c r="A263" s="291"/>
      <c r="B263" s="291"/>
    </row>
    <row r="264" spans="1:2">
      <c r="A264" s="291"/>
      <c r="B264" s="291"/>
    </row>
    <row r="265" spans="1:2">
      <c r="A265" s="291"/>
      <c r="B265" s="291"/>
    </row>
    <row r="266" spans="1:2">
      <c r="A266" s="291"/>
      <c r="B266" s="291"/>
    </row>
    <row r="267" spans="1:2">
      <c r="A267" s="291"/>
      <c r="B267" s="291"/>
    </row>
    <row r="268" spans="1:2">
      <c r="A268" s="291"/>
      <c r="B268" s="291"/>
    </row>
    <row r="269" spans="1:2">
      <c r="A269" s="291"/>
      <c r="B269" s="291"/>
    </row>
    <row r="270" spans="1:2">
      <c r="A270" s="291"/>
      <c r="B270" s="291"/>
    </row>
    <row r="271" spans="1:2">
      <c r="A271" s="291"/>
      <c r="B271" s="291"/>
    </row>
    <row r="272" spans="1:2">
      <c r="A272" s="291"/>
      <c r="B272" s="291"/>
    </row>
    <row r="273" spans="1:2">
      <c r="A273" s="291"/>
      <c r="B273" s="291"/>
    </row>
    <row r="274" spans="1:2">
      <c r="A274" s="291"/>
      <c r="B274" s="291"/>
    </row>
    <row r="275" spans="1:2">
      <c r="A275" s="291"/>
      <c r="B275" s="291"/>
    </row>
    <row r="276" spans="1:2">
      <c r="A276" s="291"/>
      <c r="B276" s="291"/>
    </row>
    <row r="277" spans="1:2">
      <c r="A277" s="291"/>
      <c r="B277" s="291"/>
    </row>
    <row r="278" spans="1:2">
      <c r="A278" s="291"/>
      <c r="B278" s="291"/>
    </row>
    <row r="279" spans="1:2">
      <c r="A279" s="291"/>
      <c r="B279" s="291"/>
    </row>
    <row r="280" spans="1:2">
      <c r="A280" s="291"/>
      <c r="B280" s="291"/>
    </row>
    <row r="281" spans="1:2">
      <c r="A281" s="291"/>
      <c r="B281" s="291"/>
    </row>
    <row r="282" spans="1:2">
      <c r="A282" s="291"/>
      <c r="B282" s="291"/>
    </row>
    <row r="283" spans="1:2">
      <c r="A283" s="291"/>
      <c r="B283" s="291"/>
    </row>
    <row r="284" spans="1:2">
      <c r="A284" s="291"/>
      <c r="B284" s="291"/>
    </row>
    <row r="285" spans="1:2">
      <c r="A285" s="291"/>
      <c r="B285" s="291"/>
    </row>
    <row r="286" spans="1:2">
      <c r="A286" s="291"/>
      <c r="B286" s="291"/>
    </row>
    <row r="287" spans="1:2">
      <c r="A287" s="291"/>
      <c r="B287" s="291"/>
    </row>
    <row r="288" spans="1:2">
      <c r="A288" s="291"/>
      <c r="B288" s="291"/>
    </row>
    <row r="289" spans="1:2">
      <c r="A289" s="291"/>
      <c r="B289" s="291"/>
    </row>
    <row r="290" spans="1:2">
      <c r="A290" s="291"/>
      <c r="B290" s="291"/>
    </row>
    <row r="291" spans="1:2">
      <c r="A291" s="291"/>
      <c r="B291" s="291"/>
    </row>
    <row r="292" spans="1:2">
      <c r="A292" s="291"/>
      <c r="B292" s="291"/>
    </row>
    <row r="293" spans="1:2">
      <c r="A293" s="291"/>
      <c r="B293" s="291"/>
    </row>
    <row r="294" spans="1:2">
      <c r="A294" s="291"/>
      <c r="B294" s="291"/>
    </row>
    <row r="295" spans="1:2">
      <c r="A295" s="291"/>
      <c r="B295" s="291"/>
    </row>
    <row r="296" spans="1:2">
      <c r="A296" s="291"/>
      <c r="B296" s="291"/>
    </row>
    <row r="297" spans="1:2">
      <c r="A297" s="291"/>
      <c r="B297" s="291"/>
    </row>
    <row r="298" spans="1:2">
      <c r="A298" s="291"/>
      <c r="B298" s="291"/>
    </row>
    <row r="299" spans="1:2">
      <c r="A299" s="291"/>
      <c r="B299" s="291"/>
    </row>
    <row r="300" spans="1:2">
      <c r="A300" s="291"/>
      <c r="B300" s="291"/>
    </row>
    <row r="301" spans="1:2">
      <c r="A301" s="291"/>
      <c r="B301" s="291"/>
    </row>
    <row r="302" spans="1:2">
      <c r="A302" s="291"/>
      <c r="B302" s="291"/>
    </row>
    <row r="303" spans="1:2">
      <c r="A303" s="291"/>
      <c r="B303" s="291"/>
    </row>
    <row r="304" spans="1:2">
      <c r="A304" s="291"/>
      <c r="B304" s="291"/>
    </row>
    <row r="305" spans="1:2">
      <c r="A305" s="291"/>
      <c r="B305" s="291"/>
    </row>
    <row r="306" spans="1:2">
      <c r="A306" s="291"/>
      <c r="B306" s="291"/>
    </row>
    <row r="307" spans="1:2">
      <c r="A307" s="291"/>
      <c r="B307" s="291"/>
    </row>
    <row r="308" spans="1:2">
      <c r="A308" s="291"/>
      <c r="B308" s="291"/>
    </row>
    <row r="309" spans="1:2">
      <c r="A309" s="291"/>
      <c r="B309" s="291"/>
    </row>
    <row r="310" spans="1:2">
      <c r="A310" s="291"/>
      <c r="B310" s="291"/>
    </row>
    <row r="311" spans="1:2">
      <c r="A311" s="291"/>
      <c r="B311" s="291"/>
    </row>
    <row r="312" spans="1:2">
      <c r="A312" s="291"/>
      <c r="B312" s="291"/>
    </row>
    <row r="313" spans="1:2">
      <c r="A313" s="291"/>
      <c r="B313" s="291"/>
    </row>
    <row r="314" spans="1:2">
      <c r="A314" s="291"/>
      <c r="B314" s="291"/>
    </row>
    <row r="315" spans="1:2">
      <c r="A315" s="291"/>
      <c r="B315" s="291"/>
    </row>
    <row r="316" spans="1:2">
      <c r="A316" s="291"/>
      <c r="B316" s="291"/>
    </row>
    <row r="317" spans="1:2">
      <c r="A317" s="291"/>
      <c r="B317" s="291"/>
    </row>
    <row r="318" spans="1:2">
      <c r="A318" s="291"/>
      <c r="B318" s="291"/>
    </row>
    <row r="319" spans="1:2">
      <c r="A319" s="291"/>
      <c r="B319" s="291"/>
    </row>
    <row r="320" spans="1:2">
      <c r="A320" s="291"/>
      <c r="B320" s="291"/>
    </row>
    <row r="321" spans="1:2">
      <c r="A321" s="291"/>
      <c r="B321" s="291"/>
    </row>
    <row r="322" spans="1:2">
      <c r="A322" s="291"/>
      <c r="B322" s="291"/>
    </row>
    <row r="323" spans="1:2">
      <c r="A323" s="291"/>
      <c r="B323" s="291"/>
    </row>
    <row r="324" spans="1:2">
      <c r="A324" s="291"/>
      <c r="B324" s="291"/>
    </row>
    <row r="325" spans="1:2">
      <c r="A325" s="291"/>
      <c r="B325" s="291"/>
    </row>
    <row r="326" spans="1:2">
      <c r="A326" s="291"/>
      <c r="B326" s="291"/>
    </row>
    <row r="327" spans="1:2">
      <c r="A327" s="291"/>
      <c r="B327" s="291"/>
    </row>
    <row r="328" spans="1:2">
      <c r="A328" s="291"/>
      <c r="B328" s="291"/>
    </row>
    <row r="329" spans="1:2">
      <c r="A329" s="291"/>
      <c r="B329" s="291"/>
    </row>
    <row r="330" spans="1:2">
      <c r="A330" s="291"/>
      <c r="B330" s="291"/>
    </row>
    <row r="331" spans="1:2">
      <c r="A331" s="291"/>
      <c r="B331" s="291"/>
    </row>
    <row r="332" spans="1:2">
      <c r="A332" s="291"/>
      <c r="B332" s="291"/>
    </row>
    <row r="333" spans="1:2">
      <c r="A333" s="291"/>
      <c r="B333" s="291"/>
    </row>
    <row r="334" spans="1:2">
      <c r="A334" s="291"/>
      <c r="B334" s="291"/>
    </row>
    <row r="335" spans="1:2">
      <c r="A335" s="291"/>
      <c r="B335" s="291"/>
    </row>
    <row r="336" spans="1:2">
      <c r="A336" s="291"/>
      <c r="B336" s="291"/>
    </row>
    <row r="337" spans="1:2">
      <c r="A337" s="291"/>
      <c r="B337" s="291"/>
    </row>
    <row r="338" spans="1:2">
      <c r="A338" s="291"/>
      <c r="B338" s="291"/>
    </row>
    <row r="339" spans="1:2">
      <c r="A339" s="291"/>
      <c r="B339" s="291"/>
    </row>
    <row r="340" spans="1:2">
      <c r="A340" s="291"/>
      <c r="B340" s="291"/>
    </row>
    <row r="341" spans="1:2">
      <c r="A341" s="291"/>
      <c r="B341" s="291"/>
    </row>
    <row r="342" spans="1:2">
      <c r="A342" s="291"/>
      <c r="B342" s="291"/>
    </row>
    <row r="343" spans="1:2">
      <c r="A343" s="291"/>
      <c r="B343" s="291"/>
    </row>
    <row r="344" spans="1:2">
      <c r="A344" s="291"/>
      <c r="B344" s="291"/>
    </row>
    <row r="345" spans="1:2">
      <c r="A345" s="291"/>
      <c r="B345" s="291"/>
    </row>
    <row r="346" spans="1:2">
      <c r="A346" s="291"/>
      <c r="B346" s="291"/>
    </row>
    <row r="347" spans="1:2">
      <c r="A347" s="291"/>
      <c r="B347" s="291"/>
    </row>
    <row r="348" spans="1:2">
      <c r="A348" s="291"/>
      <c r="B348" s="291"/>
    </row>
    <row r="349" spans="1:2">
      <c r="A349" s="291"/>
      <c r="B349" s="291"/>
    </row>
    <row r="350" spans="1:2">
      <c r="A350" s="291"/>
      <c r="B350" s="291"/>
    </row>
    <row r="351" spans="1:2">
      <c r="A351" s="291"/>
      <c r="B351" s="291"/>
    </row>
    <row r="352" spans="1:2">
      <c r="A352" s="291"/>
      <c r="B352" s="291"/>
    </row>
    <row r="353" spans="1:2">
      <c r="A353" s="291"/>
      <c r="B353" s="291"/>
    </row>
    <row r="354" spans="1:2">
      <c r="A354" s="291"/>
      <c r="B354" s="291"/>
    </row>
    <row r="355" spans="1:2">
      <c r="A355" s="291"/>
      <c r="B355" s="291"/>
    </row>
    <row r="356" spans="1:2">
      <c r="A356" s="291"/>
      <c r="B356" s="291"/>
    </row>
    <row r="357" spans="1:2">
      <c r="A357" s="291"/>
      <c r="B357" s="291"/>
    </row>
    <row r="358" spans="1:2">
      <c r="A358" s="291"/>
      <c r="B358" s="291"/>
    </row>
    <row r="359" spans="1:2">
      <c r="A359" s="291"/>
      <c r="B359" s="291"/>
    </row>
    <row r="360" spans="1:2">
      <c r="A360" s="291"/>
      <c r="B360" s="291"/>
    </row>
    <row r="361" spans="1:2">
      <c r="A361" s="291"/>
      <c r="B361" s="291"/>
    </row>
    <row r="362" spans="1:2">
      <c r="A362" s="291"/>
      <c r="B362" s="291"/>
    </row>
    <row r="363" spans="1:2">
      <c r="A363" s="291"/>
      <c r="B363" s="291"/>
    </row>
    <row r="364" spans="1:2">
      <c r="A364" s="291"/>
      <c r="B364" s="291"/>
    </row>
    <row r="365" spans="1:2">
      <c r="A365" s="291"/>
      <c r="B365" s="291"/>
    </row>
    <row r="366" spans="1:2">
      <c r="A366" s="291"/>
      <c r="B366" s="291"/>
    </row>
    <row r="367" spans="1:2">
      <c r="A367" s="291"/>
      <c r="B367" s="291"/>
    </row>
    <row r="368" spans="1:2">
      <c r="A368" s="291"/>
      <c r="B368" s="291"/>
    </row>
    <row r="369" spans="1:2">
      <c r="A369" s="291"/>
      <c r="B369" s="291"/>
    </row>
    <row r="370" spans="1:2">
      <c r="A370" s="291"/>
      <c r="B370" s="291"/>
    </row>
    <row r="371" spans="1:2">
      <c r="A371" s="291"/>
      <c r="B371" s="291"/>
    </row>
    <row r="372" spans="1:2">
      <c r="A372" s="291"/>
      <c r="B372" s="291"/>
    </row>
    <row r="373" spans="1:2">
      <c r="A373" s="291"/>
      <c r="B373" s="291"/>
    </row>
    <row r="374" spans="1:2">
      <c r="A374" s="291"/>
      <c r="B374" s="291"/>
    </row>
    <row r="375" spans="1:2">
      <c r="A375" s="291"/>
      <c r="B375" s="291"/>
    </row>
    <row r="376" spans="1:2">
      <c r="A376" s="291"/>
      <c r="B376" s="291"/>
    </row>
    <row r="377" spans="1:2">
      <c r="A377" s="291"/>
      <c r="B377" s="291"/>
    </row>
    <row r="378" spans="1:2">
      <c r="A378" s="291"/>
      <c r="B378" s="291"/>
    </row>
    <row r="379" spans="1:2">
      <c r="A379" s="291"/>
      <c r="B379" s="291"/>
    </row>
    <row r="380" spans="1:2">
      <c r="A380" s="291"/>
      <c r="B380" s="291"/>
    </row>
    <row r="381" spans="1:2">
      <c r="A381" s="291"/>
      <c r="B381" s="291"/>
    </row>
    <row r="382" spans="1:2">
      <c r="A382" s="291"/>
      <c r="B382" s="291"/>
    </row>
    <row r="383" spans="1:2">
      <c r="A383" s="291"/>
      <c r="B383" s="291"/>
    </row>
    <row r="384" spans="1:2">
      <c r="A384" s="291"/>
      <c r="B384" s="291"/>
    </row>
    <row r="385" spans="1:2">
      <c r="A385" s="291"/>
      <c r="B385" s="291"/>
    </row>
    <row r="386" spans="1:2">
      <c r="A386" s="291"/>
      <c r="B386" s="291"/>
    </row>
    <row r="387" spans="1:2">
      <c r="A387" s="291"/>
      <c r="B387" s="291"/>
    </row>
    <row r="388" spans="1:2">
      <c r="A388" s="291"/>
      <c r="B388" s="291"/>
    </row>
    <row r="389" spans="1:2">
      <c r="A389" s="291"/>
      <c r="B389" s="291"/>
    </row>
    <row r="390" spans="1:2">
      <c r="A390" s="291"/>
      <c r="B390" s="291"/>
    </row>
    <row r="391" spans="1:2">
      <c r="A391" s="291"/>
      <c r="B391" s="291"/>
    </row>
    <row r="392" spans="1:2">
      <c r="A392" s="291"/>
      <c r="B392" s="291"/>
    </row>
    <row r="393" spans="1:2">
      <c r="A393" s="291"/>
      <c r="B393" s="291"/>
    </row>
    <row r="394" spans="1:2">
      <c r="A394" s="291"/>
      <c r="B394" s="291"/>
    </row>
    <row r="395" spans="1:2">
      <c r="A395" s="291"/>
      <c r="B395" s="291"/>
    </row>
    <row r="396" spans="1:2">
      <c r="A396" s="291"/>
      <c r="B396" s="291"/>
    </row>
    <row r="397" spans="1:2">
      <c r="A397" s="291"/>
      <c r="B397" s="291"/>
    </row>
    <row r="398" spans="1:2">
      <c r="A398" s="291"/>
      <c r="B398" s="291"/>
    </row>
    <row r="399" spans="1:2">
      <c r="A399" s="291"/>
      <c r="B399" s="291"/>
    </row>
    <row r="400" spans="1:2">
      <c r="A400" s="291"/>
      <c r="B400" s="291"/>
    </row>
    <row r="401" spans="1:2">
      <c r="A401" s="291"/>
      <c r="B401" s="291"/>
    </row>
    <row r="402" spans="1:2">
      <c r="A402" s="291"/>
      <c r="B402" s="291"/>
    </row>
    <row r="403" spans="1:2">
      <c r="A403" s="291"/>
      <c r="B403" s="291"/>
    </row>
    <row r="404" spans="1:2">
      <c r="A404" s="291"/>
      <c r="B404" s="291"/>
    </row>
    <row r="405" spans="1:2">
      <c r="A405" s="291"/>
      <c r="B405" s="291"/>
    </row>
    <row r="406" spans="1:2">
      <c r="A406" s="291"/>
      <c r="B406" s="291"/>
    </row>
    <row r="407" spans="1:2">
      <c r="A407" s="291"/>
      <c r="B407" s="291"/>
    </row>
    <row r="408" spans="1:2">
      <c r="A408" s="291"/>
      <c r="B408" s="291"/>
    </row>
    <row r="409" spans="1:2">
      <c r="A409" s="291"/>
      <c r="B409" s="291"/>
    </row>
    <row r="410" spans="1:2">
      <c r="A410" s="291"/>
      <c r="B410" s="291"/>
    </row>
    <row r="411" spans="1:2">
      <c r="A411" s="291"/>
      <c r="B411" s="291"/>
    </row>
    <row r="412" spans="1:2">
      <c r="A412" s="291"/>
      <c r="B412" s="291"/>
    </row>
    <row r="413" spans="1:2">
      <c r="A413" s="291"/>
      <c r="B413" s="291"/>
    </row>
    <row r="414" spans="1:2">
      <c r="A414" s="291"/>
      <c r="B414" s="291"/>
    </row>
    <row r="415" spans="1:2">
      <c r="A415" s="291"/>
      <c r="B415" s="291"/>
    </row>
    <row r="416" spans="1:2">
      <c r="A416" s="291"/>
      <c r="B416" s="291"/>
    </row>
    <row r="417" spans="1:2">
      <c r="A417" s="291"/>
      <c r="B417" s="291"/>
    </row>
    <row r="418" spans="1:2">
      <c r="A418" s="291"/>
      <c r="B418" s="291"/>
    </row>
    <row r="419" spans="1:2">
      <c r="A419" s="291"/>
      <c r="B419" s="291"/>
    </row>
    <row r="420" spans="1:2">
      <c r="A420" s="291"/>
      <c r="B420" s="291"/>
    </row>
    <row r="421" spans="1:2">
      <c r="A421" s="291"/>
      <c r="B421" s="291"/>
    </row>
    <row r="422" spans="1:2">
      <c r="A422" s="291"/>
      <c r="B422" s="291"/>
    </row>
    <row r="423" spans="1:2">
      <c r="A423" s="291"/>
      <c r="B423" s="291"/>
    </row>
    <row r="424" spans="1:2">
      <c r="A424" s="291"/>
      <c r="B424" s="291"/>
    </row>
    <row r="425" spans="1:2">
      <c r="A425" s="291"/>
      <c r="B425" s="291"/>
    </row>
    <row r="426" spans="1:2">
      <c r="A426" s="291"/>
      <c r="B426" s="291"/>
    </row>
    <row r="427" spans="1:2">
      <c r="A427" s="291"/>
      <c r="B427" s="291"/>
    </row>
    <row r="428" spans="1:2">
      <c r="A428" s="291"/>
      <c r="B428" s="291"/>
    </row>
    <row r="429" spans="1:2">
      <c r="A429" s="291"/>
      <c r="B429" s="291"/>
    </row>
    <row r="430" spans="1:2">
      <c r="A430" s="291"/>
      <c r="B430" s="291"/>
    </row>
    <row r="431" spans="1:2">
      <c r="A431" s="291"/>
      <c r="B431" s="291"/>
    </row>
    <row r="432" spans="1:2">
      <c r="A432" s="291"/>
      <c r="B432" s="291"/>
    </row>
    <row r="433" spans="1:2">
      <c r="A433" s="291"/>
      <c r="B433" s="291"/>
    </row>
    <row r="434" spans="1:2">
      <c r="A434" s="291"/>
      <c r="B434" s="291"/>
    </row>
    <row r="435" spans="1:2">
      <c r="A435" s="291"/>
      <c r="B435" s="291"/>
    </row>
    <row r="436" spans="1:2">
      <c r="A436" s="291"/>
      <c r="B436" s="291"/>
    </row>
    <row r="437" spans="1:2">
      <c r="A437" s="291"/>
      <c r="B437" s="291"/>
    </row>
    <row r="438" spans="1:2">
      <c r="A438" s="291"/>
      <c r="B438" s="291"/>
    </row>
    <row r="439" spans="1:2">
      <c r="A439" s="291"/>
      <c r="B439" s="291"/>
    </row>
    <row r="440" spans="1:2">
      <c r="A440" s="291"/>
      <c r="B440" s="291"/>
    </row>
    <row r="441" spans="1:2">
      <c r="A441" s="291"/>
      <c r="B441" s="291"/>
    </row>
    <row r="442" spans="1:2">
      <c r="A442" s="291"/>
      <c r="B442" s="291"/>
    </row>
    <row r="443" spans="1:2">
      <c r="A443" s="291"/>
      <c r="B443" s="291"/>
    </row>
    <row r="444" spans="1:2">
      <c r="A444" s="291"/>
      <c r="B444" s="291"/>
    </row>
    <row r="445" spans="1:2">
      <c r="A445" s="291"/>
      <c r="B445" s="291"/>
    </row>
    <row r="446" spans="1:2">
      <c r="A446" s="291"/>
      <c r="B446" s="291"/>
    </row>
    <row r="447" spans="1:2">
      <c r="A447" s="291"/>
      <c r="B447" s="291"/>
    </row>
    <row r="448" spans="1:2">
      <c r="A448" s="291"/>
      <c r="B448" s="291"/>
    </row>
    <row r="449" spans="1:2">
      <c r="A449" s="291"/>
      <c r="B449" s="291"/>
    </row>
    <row r="450" spans="1:2">
      <c r="A450" s="291"/>
      <c r="B450" s="291"/>
    </row>
    <row r="451" spans="1:2">
      <c r="A451" s="291"/>
      <c r="B451" s="291"/>
    </row>
    <row r="452" spans="1:2">
      <c r="A452" s="291"/>
      <c r="B452" s="291"/>
    </row>
    <row r="453" spans="1:2">
      <c r="A453" s="291"/>
      <c r="B453" s="291"/>
    </row>
    <row r="454" spans="1:2">
      <c r="A454" s="291"/>
      <c r="B454" s="291"/>
    </row>
    <row r="455" spans="1:2">
      <c r="A455" s="291"/>
      <c r="B455" s="291"/>
    </row>
    <row r="456" spans="1:2">
      <c r="A456" s="291"/>
      <c r="B456" s="291"/>
    </row>
    <row r="457" spans="1:2">
      <c r="A457" s="291"/>
      <c r="B457" s="291"/>
    </row>
    <row r="458" spans="1:2">
      <c r="A458" s="291"/>
      <c r="B458" s="291"/>
    </row>
    <row r="459" spans="1:2">
      <c r="A459" s="291"/>
      <c r="B459" s="291"/>
    </row>
    <row r="460" spans="1:2">
      <c r="A460" s="291"/>
      <c r="B460" s="291"/>
    </row>
    <row r="461" spans="1:2">
      <c r="A461" s="291"/>
      <c r="B461" s="291"/>
    </row>
    <row r="462" spans="1:2">
      <c r="A462" s="291"/>
      <c r="B462" s="291"/>
    </row>
    <row r="463" spans="1:2">
      <c r="A463" s="291"/>
      <c r="B463" s="291"/>
    </row>
    <row r="464" spans="1:2">
      <c r="A464" s="291"/>
      <c r="B464" s="291"/>
    </row>
    <row r="465" spans="1:2">
      <c r="A465" s="291"/>
      <c r="B465" s="291"/>
    </row>
    <row r="466" spans="1:2">
      <c r="A466" s="291"/>
      <c r="B466" s="291"/>
    </row>
    <row r="467" spans="1:2">
      <c r="A467" s="291"/>
      <c r="B467" s="291"/>
    </row>
    <row r="468" spans="1:2">
      <c r="A468" s="291"/>
      <c r="B468" s="291"/>
    </row>
    <row r="469" spans="1:2">
      <c r="A469" s="291"/>
      <c r="B469" s="291"/>
    </row>
    <row r="470" spans="1:2">
      <c r="A470" s="291"/>
      <c r="B470" s="291"/>
    </row>
    <row r="471" spans="1:2">
      <c r="A471" s="291"/>
      <c r="B471" s="291"/>
    </row>
    <row r="472" spans="1:2">
      <c r="A472" s="291"/>
      <c r="B472" s="291"/>
    </row>
    <row r="473" spans="1:2">
      <c r="A473" s="291"/>
      <c r="B473" s="291"/>
    </row>
    <row r="474" spans="1:2">
      <c r="A474" s="291"/>
      <c r="B474" s="291"/>
    </row>
    <row r="475" spans="1:2">
      <c r="A475" s="291"/>
      <c r="B475" s="291"/>
    </row>
    <row r="476" spans="1:2">
      <c r="A476" s="291"/>
      <c r="B476" s="291"/>
    </row>
    <row r="477" spans="1:2">
      <c r="A477" s="291"/>
      <c r="B477" s="291"/>
    </row>
    <row r="478" spans="1:2">
      <c r="A478" s="291"/>
      <c r="B478" s="291"/>
    </row>
    <row r="479" spans="1:2">
      <c r="A479" s="291"/>
      <c r="B479" s="291"/>
    </row>
    <row r="480" spans="1:2">
      <c r="A480" s="291"/>
      <c r="B480" s="291"/>
    </row>
    <row r="481" spans="1:2">
      <c r="A481" s="291"/>
      <c r="B481" s="291"/>
    </row>
    <row r="482" spans="1:2">
      <c r="A482" s="291"/>
      <c r="B482" s="291"/>
    </row>
    <row r="483" spans="1:2">
      <c r="A483" s="291"/>
      <c r="B483" s="291"/>
    </row>
    <row r="484" spans="1:2">
      <c r="A484" s="291"/>
      <c r="B484" s="291"/>
    </row>
    <row r="485" spans="1:2">
      <c r="A485" s="291"/>
      <c r="B485" s="291"/>
    </row>
    <row r="486" spans="1:2">
      <c r="A486" s="291"/>
      <c r="B486" s="291"/>
    </row>
    <row r="487" spans="1:2">
      <c r="A487" s="291"/>
      <c r="B487" s="291"/>
    </row>
    <row r="488" spans="1:2">
      <c r="A488" s="291"/>
      <c r="B488" s="291"/>
    </row>
    <row r="489" spans="1:2">
      <c r="A489" s="291"/>
      <c r="B489" s="291"/>
    </row>
    <row r="490" spans="1:2">
      <c r="A490" s="291"/>
      <c r="B490" s="291"/>
    </row>
    <row r="491" spans="1:2">
      <c r="A491" s="291"/>
      <c r="B491" s="291"/>
    </row>
    <row r="492" spans="1:2">
      <c r="A492" s="291"/>
      <c r="B492" s="291"/>
    </row>
    <row r="493" spans="1:2">
      <c r="A493" s="291"/>
      <c r="B493" s="291"/>
    </row>
    <row r="494" spans="1:2">
      <c r="A494" s="291"/>
      <c r="B494" s="291"/>
    </row>
    <row r="495" spans="1:2">
      <c r="A495" s="291"/>
      <c r="B495" s="291"/>
    </row>
    <row r="496" spans="1:2">
      <c r="A496" s="291"/>
      <c r="B496" s="291"/>
    </row>
    <row r="497" spans="1:2">
      <c r="A497" s="291"/>
      <c r="B497" s="291"/>
    </row>
    <row r="498" spans="1:2">
      <c r="A498" s="291"/>
      <c r="B498" s="291"/>
    </row>
    <row r="499" spans="1:2">
      <c r="A499" s="291"/>
      <c r="B499" s="291"/>
    </row>
    <row r="500" spans="1:2">
      <c r="A500" s="291"/>
      <c r="B500" s="291"/>
    </row>
    <row r="501" spans="1:2">
      <c r="A501" s="291"/>
      <c r="B501" s="291"/>
    </row>
    <row r="502" spans="1:2">
      <c r="A502" s="291"/>
      <c r="B502" s="291"/>
    </row>
    <row r="503" spans="1:2">
      <c r="A503" s="291"/>
      <c r="B503" s="291"/>
    </row>
    <row r="504" spans="1:2">
      <c r="A504" s="291"/>
      <c r="B504" s="291"/>
    </row>
    <row r="505" spans="1:2">
      <c r="A505" s="291"/>
      <c r="B505" s="291"/>
    </row>
    <row r="506" spans="1:2">
      <c r="A506" s="291"/>
      <c r="B506" s="291"/>
    </row>
    <row r="507" spans="1:2">
      <c r="A507" s="291"/>
      <c r="B507" s="291"/>
    </row>
    <row r="508" spans="1:2">
      <c r="A508" s="291"/>
      <c r="B508" s="291"/>
    </row>
    <row r="509" spans="1:2">
      <c r="A509" s="291"/>
      <c r="B509" s="291"/>
    </row>
    <row r="510" spans="1:2">
      <c r="A510" s="291"/>
      <c r="B510" s="291"/>
    </row>
    <row r="511" spans="1:2">
      <c r="A511" s="291"/>
      <c r="B511" s="291"/>
    </row>
    <row r="512" spans="1:2">
      <c r="A512" s="291"/>
      <c r="B512" s="291"/>
    </row>
    <row r="513" spans="1:2">
      <c r="A513" s="291"/>
      <c r="B513" s="291"/>
    </row>
    <row r="514" spans="1:2">
      <c r="A514" s="291"/>
      <c r="B514" s="291"/>
    </row>
    <row r="515" spans="1:2">
      <c r="A515" s="291"/>
      <c r="B515" s="291"/>
    </row>
    <row r="516" spans="1:2">
      <c r="A516" s="291"/>
      <c r="B516" s="291"/>
    </row>
    <row r="517" spans="1:2">
      <c r="A517" s="291"/>
      <c r="B517" s="291"/>
    </row>
    <row r="518" spans="1:2">
      <c r="A518" s="291"/>
      <c r="B518" s="291"/>
    </row>
    <row r="519" spans="1:2">
      <c r="A519" s="291"/>
      <c r="B519" s="291"/>
    </row>
    <row r="520" spans="1:2">
      <c r="A520" s="291"/>
      <c r="B520" s="291"/>
    </row>
    <row r="521" spans="1:2">
      <c r="A521" s="291"/>
      <c r="B521" s="291"/>
    </row>
    <row r="522" spans="1:2">
      <c r="A522" s="291"/>
      <c r="B522" s="291"/>
    </row>
    <row r="523" spans="1:2">
      <c r="A523" s="291"/>
      <c r="B523" s="291"/>
    </row>
    <row r="524" spans="1:2">
      <c r="A524" s="291"/>
      <c r="B524" s="291"/>
    </row>
    <row r="525" spans="1:2">
      <c r="A525" s="291"/>
      <c r="B525" s="291"/>
    </row>
    <row r="526" spans="1:2">
      <c r="A526" s="291"/>
      <c r="B526" s="291"/>
    </row>
    <row r="527" spans="1:2">
      <c r="A527" s="291"/>
      <c r="B527" s="291"/>
    </row>
    <row r="528" spans="1:2">
      <c r="A528" s="291"/>
      <c r="B528" s="291"/>
    </row>
    <row r="529" spans="1:2">
      <c r="A529" s="291"/>
      <c r="B529" s="291"/>
    </row>
    <row r="530" spans="1:2">
      <c r="A530" s="291"/>
      <c r="B530" s="291"/>
    </row>
    <row r="531" spans="1:2">
      <c r="A531" s="291"/>
      <c r="B531" s="291"/>
    </row>
    <row r="532" spans="1:2">
      <c r="A532" s="291"/>
      <c r="B532" s="291"/>
    </row>
    <row r="533" spans="1:2">
      <c r="A533" s="291"/>
      <c r="B533" s="291"/>
    </row>
    <row r="534" spans="1:2">
      <c r="A534" s="291"/>
      <c r="B534" s="291"/>
    </row>
    <row r="535" spans="1:2">
      <c r="A535" s="291"/>
      <c r="B535" s="291"/>
    </row>
    <row r="536" spans="1:2">
      <c r="A536" s="291"/>
      <c r="B536" s="291"/>
    </row>
    <row r="537" spans="1:2">
      <c r="A537" s="291"/>
      <c r="B537" s="291"/>
    </row>
    <row r="538" spans="1:2">
      <c r="A538" s="291"/>
      <c r="B538" s="291"/>
    </row>
    <row r="539" spans="1:2">
      <c r="A539" s="291"/>
      <c r="B539" s="291"/>
    </row>
    <row r="540" spans="1:2">
      <c r="A540" s="291"/>
      <c r="B540" s="291"/>
    </row>
    <row r="541" spans="1:2">
      <c r="A541" s="291"/>
      <c r="B541" s="291"/>
    </row>
    <row r="542" spans="1:2">
      <c r="A542" s="291"/>
      <c r="B542" s="291"/>
    </row>
    <row r="543" spans="1:2">
      <c r="A543" s="291"/>
      <c r="B543" s="291"/>
    </row>
    <row r="544" spans="1:2">
      <c r="A544" s="291"/>
      <c r="B544" s="291"/>
    </row>
    <row r="545" spans="1:2">
      <c r="A545" s="291"/>
      <c r="B545" s="291"/>
    </row>
    <row r="546" spans="1:2">
      <c r="A546" s="291"/>
      <c r="B546" s="291"/>
    </row>
    <row r="547" spans="1:2">
      <c r="A547" s="291"/>
      <c r="B547" s="291"/>
    </row>
    <row r="548" spans="1:2">
      <c r="A548" s="291"/>
      <c r="B548" s="291"/>
    </row>
    <row r="549" spans="1:2">
      <c r="A549" s="291"/>
      <c r="B549" s="291"/>
    </row>
    <row r="550" spans="1:2">
      <c r="A550" s="291"/>
      <c r="B550" s="291"/>
    </row>
    <row r="551" spans="1:2">
      <c r="A551" s="291"/>
      <c r="B551" s="291"/>
    </row>
  </sheetData>
  <mergeCells count="4">
    <mergeCell ref="A5:B5"/>
    <mergeCell ref="B10:F10"/>
    <mergeCell ref="B27:F27"/>
    <mergeCell ref="B44:F44"/>
  </mergeCells>
  <pageMargins left="0.59055118110236227" right="0.59055118110236227" top="0.78740157480314965" bottom="0.78740157480314965" header="0" footer="0"/>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Q45"/>
  <sheetViews>
    <sheetView zoomScaleNormal="100" workbookViewId="0">
      <selection activeCell="A4" sqref="A4"/>
    </sheetView>
  </sheetViews>
  <sheetFormatPr defaultRowHeight="15"/>
  <cols>
    <col min="1" max="1" width="39.140625" customWidth="1"/>
    <col min="3" max="3" width="0.85546875" customWidth="1"/>
    <col min="5" max="5" width="0.7109375" customWidth="1"/>
    <col min="7" max="7" width="0.85546875" customWidth="1"/>
    <col min="9" max="9" width="17.7109375" customWidth="1"/>
    <col min="246" max="246" width="39.140625" customWidth="1"/>
    <col min="248" max="248" width="0.85546875" customWidth="1"/>
    <col min="250" max="250" width="0.7109375" customWidth="1"/>
    <col min="252" max="252" width="0.85546875" customWidth="1"/>
    <col min="257" max="257" width="38.7109375" customWidth="1"/>
    <col min="259" max="259" width="2.28515625" customWidth="1"/>
    <col min="263" max="263" width="2.5703125" customWidth="1"/>
    <col min="502" max="502" width="39.140625" customWidth="1"/>
    <col min="504" max="504" width="0.85546875" customWidth="1"/>
    <col min="506" max="506" width="0.7109375" customWidth="1"/>
    <col min="508" max="508" width="0.85546875" customWidth="1"/>
    <col min="513" max="513" width="38.7109375" customWidth="1"/>
    <col min="515" max="515" width="2.28515625" customWidth="1"/>
    <col min="519" max="519" width="2.5703125" customWidth="1"/>
    <col min="758" max="758" width="39.140625" customWidth="1"/>
    <col min="760" max="760" width="0.85546875" customWidth="1"/>
    <col min="762" max="762" width="0.7109375" customWidth="1"/>
    <col min="764" max="764" width="0.85546875" customWidth="1"/>
    <col min="769" max="769" width="38.7109375" customWidth="1"/>
    <col min="771" max="771" width="2.28515625" customWidth="1"/>
    <col min="775" max="775" width="2.5703125" customWidth="1"/>
    <col min="1014" max="1014" width="39.140625" customWidth="1"/>
    <col min="1016" max="1016" width="0.85546875" customWidth="1"/>
    <col min="1018" max="1018" width="0.7109375" customWidth="1"/>
    <col min="1020" max="1020" width="0.85546875" customWidth="1"/>
    <col min="1025" max="1025" width="38.7109375" customWidth="1"/>
    <col min="1027" max="1027" width="2.28515625" customWidth="1"/>
    <col min="1031" max="1031" width="2.5703125" customWidth="1"/>
    <col min="1270" max="1270" width="39.140625" customWidth="1"/>
    <col min="1272" max="1272" width="0.85546875" customWidth="1"/>
    <col min="1274" max="1274" width="0.7109375" customWidth="1"/>
    <col min="1276" max="1276" width="0.85546875" customWidth="1"/>
    <col min="1281" max="1281" width="38.7109375" customWidth="1"/>
    <col min="1283" max="1283" width="2.28515625" customWidth="1"/>
    <col min="1287" max="1287" width="2.5703125" customWidth="1"/>
    <col min="1526" max="1526" width="39.140625" customWidth="1"/>
    <col min="1528" max="1528" width="0.85546875" customWidth="1"/>
    <col min="1530" max="1530" width="0.7109375" customWidth="1"/>
    <col min="1532" max="1532" width="0.85546875" customWidth="1"/>
    <col min="1537" max="1537" width="38.7109375" customWidth="1"/>
    <col min="1539" max="1539" width="2.28515625" customWidth="1"/>
    <col min="1543" max="1543" width="2.5703125" customWidth="1"/>
    <col min="1782" max="1782" width="39.140625" customWidth="1"/>
    <col min="1784" max="1784" width="0.85546875" customWidth="1"/>
    <col min="1786" max="1786" width="0.7109375" customWidth="1"/>
    <col min="1788" max="1788" width="0.85546875" customWidth="1"/>
    <col min="1793" max="1793" width="38.7109375" customWidth="1"/>
    <col min="1795" max="1795" width="2.28515625" customWidth="1"/>
    <col min="1799" max="1799" width="2.5703125" customWidth="1"/>
    <col min="2038" max="2038" width="39.140625" customWidth="1"/>
    <col min="2040" max="2040" width="0.85546875" customWidth="1"/>
    <col min="2042" max="2042" width="0.7109375" customWidth="1"/>
    <col min="2044" max="2044" width="0.85546875" customWidth="1"/>
    <col min="2049" max="2049" width="38.7109375" customWidth="1"/>
    <col min="2051" max="2051" width="2.28515625" customWidth="1"/>
    <col min="2055" max="2055" width="2.5703125" customWidth="1"/>
    <col min="2294" max="2294" width="39.140625" customWidth="1"/>
    <col min="2296" max="2296" width="0.85546875" customWidth="1"/>
    <col min="2298" max="2298" width="0.7109375" customWidth="1"/>
    <col min="2300" max="2300" width="0.85546875" customWidth="1"/>
    <col min="2305" max="2305" width="38.7109375" customWidth="1"/>
    <col min="2307" max="2307" width="2.28515625" customWidth="1"/>
    <col min="2311" max="2311" width="2.5703125" customWidth="1"/>
    <col min="2550" max="2550" width="39.140625" customWidth="1"/>
    <col min="2552" max="2552" width="0.85546875" customWidth="1"/>
    <col min="2554" max="2554" width="0.7109375" customWidth="1"/>
    <col min="2556" max="2556" width="0.85546875" customWidth="1"/>
    <col min="2561" max="2561" width="38.7109375" customWidth="1"/>
    <col min="2563" max="2563" width="2.28515625" customWidth="1"/>
    <col min="2567" max="2567" width="2.5703125" customWidth="1"/>
    <col min="2806" max="2806" width="39.140625" customWidth="1"/>
    <col min="2808" max="2808" width="0.85546875" customWidth="1"/>
    <col min="2810" max="2810" width="0.7109375" customWidth="1"/>
    <col min="2812" max="2812" width="0.85546875" customWidth="1"/>
    <col min="2817" max="2817" width="38.7109375" customWidth="1"/>
    <col min="2819" max="2819" width="2.28515625" customWidth="1"/>
    <col min="2823" max="2823" width="2.5703125" customWidth="1"/>
    <col min="3062" max="3062" width="39.140625" customWidth="1"/>
    <col min="3064" max="3064" width="0.85546875" customWidth="1"/>
    <col min="3066" max="3066" width="0.7109375" customWidth="1"/>
    <col min="3068" max="3068" width="0.85546875" customWidth="1"/>
    <col min="3073" max="3073" width="38.7109375" customWidth="1"/>
    <col min="3075" max="3075" width="2.28515625" customWidth="1"/>
    <col min="3079" max="3079" width="2.5703125" customWidth="1"/>
    <col min="3318" max="3318" width="39.140625" customWidth="1"/>
    <col min="3320" max="3320" width="0.85546875" customWidth="1"/>
    <col min="3322" max="3322" width="0.7109375" customWidth="1"/>
    <col min="3324" max="3324" width="0.85546875" customWidth="1"/>
    <col min="3329" max="3329" width="38.7109375" customWidth="1"/>
    <col min="3331" max="3331" width="2.28515625" customWidth="1"/>
    <col min="3335" max="3335" width="2.5703125" customWidth="1"/>
    <col min="3574" max="3574" width="39.140625" customWidth="1"/>
    <col min="3576" max="3576" width="0.85546875" customWidth="1"/>
    <col min="3578" max="3578" width="0.7109375" customWidth="1"/>
    <col min="3580" max="3580" width="0.85546875" customWidth="1"/>
    <col min="3585" max="3585" width="38.7109375" customWidth="1"/>
    <col min="3587" max="3587" width="2.28515625" customWidth="1"/>
    <col min="3591" max="3591" width="2.5703125" customWidth="1"/>
    <col min="3830" max="3830" width="39.140625" customWidth="1"/>
    <col min="3832" max="3832" width="0.85546875" customWidth="1"/>
    <col min="3834" max="3834" width="0.7109375" customWidth="1"/>
    <col min="3836" max="3836" width="0.85546875" customWidth="1"/>
    <col min="3841" max="3841" width="38.7109375" customWidth="1"/>
    <col min="3843" max="3843" width="2.28515625" customWidth="1"/>
    <col min="3847" max="3847" width="2.5703125" customWidth="1"/>
    <col min="4086" max="4086" width="39.140625" customWidth="1"/>
    <col min="4088" max="4088" width="0.85546875" customWidth="1"/>
    <col min="4090" max="4090" width="0.7109375" customWidth="1"/>
    <col min="4092" max="4092" width="0.85546875" customWidth="1"/>
    <col min="4097" max="4097" width="38.7109375" customWidth="1"/>
    <col min="4099" max="4099" width="2.28515625" customWidth="1"/>
    <col min="4103" max="4103" width="2.5703125" customWidth="1"/>
    <col min="4342" max="4342" width="39.140625" customWidth="1"/>
    <col min="4344" max="4344" width="0.85546875" customWidth="1"/>
    <col min="4346" max="4346" width="0.7109375" customWidth="1"/>
    <col min="4348" max="4348" width="0.85546875" customWidth="1"/>
    <col min="4353" max="4353" width="38.7109375" customWidth="1"/>
    <col min="4355" max="4355" width="2.28515625" customWidth="1"/>
    <col min="4359" max="4359" width="2.5703125" customWidth="1"/>
    <col min="4598" max="4598" width="39.140625" customWidth="1"/>
    <col min="4600" max="4600" width="0.85546875" customWidth="1"/>
    <col min="4602" max="4602" width="0.7109375" customWidth="1"/>
    <col min="4604" max="4604" width="0.85546875" customWidth="1"/>
    <col min="4609" max="4609" width="38.7109375" customWidth="1"/>
    <col min="4611" max="4611" width="2.28515625" customWidth="1"/>
    <col min="4615" max="4615" width="2.5703125" customWidth="1"/>
    <col min="4854" max="4854" width="39.140625" customWidth="1"/>
    <col min="4856" max="4856" width="0.85546875" customWidth="1"/>
    <col min="4858" max="4858" width="0.7109375" customWidth="1"/>
    <col min="4860" max="4860" width="0.85546875" customWidth="1"/>
    <col min="4865" max="4865" width="38.7109375" customWidth="1"/>
    <col min="4867" max="4867" width="2.28515625" customWidth="1"/>
    <col min="4871" max="4871" width="2.5703125" customWidth="1"/>
    <col min="5110" max="5110" width="39.140625" customWidth="1"/>
    <col min="5112" max="5112" width="0.85546875" customWidth="1"/>
    <col min="5114" max="5114" width="0.7109375" customWidth="1"/>
    <col min="5116" max="5116" width="0.85546875" customWidth="1"/>
    <col min="5121" max="5121" width="38.7109375" customWidth="1"/>
    <col min="5123" max="5123" width="2.28515625" customWidth="1"/>
    <col min="5127" max="5127" width="2.5703125" customWidth="1"/>
    <col min="5366" max="5366" width="39.140625" customWidth="1"/>
    <col min="5368" max="5368" width="0.85546875" customWidth="1"/>
    <col min="5370" max="5370" width="0.7109375" customWidth="1"/>
    <col min="5372" max="5372" width="0.85546875" customWidth="1"/>
    <col min="5377" max="5377" width="38.7109375" customWidth="1"/>
    <col min="5379" max="5379" width="2.28515625" customWidth="1"/>
    <col min="5383" max="5383" width="2.5703125" customWidth="1"/>
    <col min="5622" max="5622" width="39.140625" customWidth="1"/>
    <col min="5624" max="5624" width="0.85546875" customWidth="1"/>
    <col min="5626" max="5626" width="0.7109375" customWidth="1"/>
    <col min="5628" max="5628" width="0.85546875" customWidth="1"/>
    <col min="5633" max="5633" width="38.7109375" customWidth="1"/>
    <col min="5635" max="5635" width="2.28515625" customWidth="1"/>
    <col min="5639" max="5639" width="2.5703125" customWidth="1"/>
    <col min="5878" max="5878" width="39.140625" customWidth="1"/>
    <col min="5880" max="5880" width="0.85546875" customWidth="1"/>
    <col min="5882" max="5882" width="0.7109375" customWidth="1"/>
    <col min="5884" max="5884" width="0.85546875" customWidth="1"/>
    <col min="5889" max="5889" width="38.7109375" customWidth="1"/>
    <col min="5891" max="5891" width="2.28515625" customWidth="1"/>
    <col min="5895" max="5895" width="2.5703125" customWidth="1"/>
    <col min="6134" max="6134" width="39.140625" customWidth="1"/>
    <col min="6136" max="6136" width="0.85546875" customWidth="1"/>
    <col min="6138" max="6138" width="0.7109375" customWidth="1"/>
    <col min="6140" max="6140" width="0.85546875" customWidth="1"/>
    <col min="6145" max="6145" width="38.7109375" customWidth="1"/>
    <col min="6147" max="6147" width="2.28515625" customWidth="1"/>
    <col min="6151" max="6151" width="2.5703125" customWidth="1"/>
    <col min="6390" max="6390" width="39.140625" customWidth="1"/>
    <col min="6392" max="6392" width="0.85546875" customWidth="1"/>
    <col min="6394" max="6394" width="0.7109375" customWidth="1"/>
    <col min="6396" max="6396" width="0.85546875" customWidth="1"/>
    <col min="6401" max="6401" width="38.7109375" customWidth="1"/>
    <col min="6403" max="6403" width="2.28515625" customWidth="1"/>
    <col min="6407" max="6407" width="2.5703125" customWidth="1"/>
    <col min="6646" max="6646" width="39.140625" customWidth="1"/>
    <col min="6648" max="6648" width="0.85546875" customWidth="1"/>
    <col min="6650" max="6650" width="0.7109375" customWidth="1"/>
    <col min="6652" max="6652" width="0.85546875" customWidth="1"/>
    <col min="6657" max="6657" width="38.7109375" customWidth="1"/>
    <col min="6659" max="6659" width="2.28515625" customWidth="1"/>
    <col min="6663" max="6663" width="2.5703125" customWidth="1"/>
    <col min="6902" max="6902" width="39.140625" customWidth="1"/>
    <col min="6904" max="6904" width="0.85546875" customWidth="1"/>
    <col min="6906" max="6906" width="0.7109375" customWidth="1"/>
    <col min="6908" max="6908" width="0.85546875" customWidth="1"/>
    <col min="6913" max="6913" width="38.7109375" customWidth="1"/>
    <col min="6915" max="6915" width="2.28515625" customWidth="1"/>
    <col min="6919" max="6919" width="2.5703125" customWidth="1"/>
    <col min="7158" max="7158" width="39.140625" customWidth="1"/>
    <col min="7160" max="7160" width="0.85546875" customWidth="1"/>
    <col min="7162" max="7162" width="0.7109375" customWidth="1"/>
    <col min="7164" max="7164" width="0.85546875" customWidth="1"/>
    <col min="7169" max="7169" width="38.7109375" customWidth="1"/>
    <col min="7171" max="7171" width="2.28515625" customWidth="1"/>
    <col min="7175" max="7175" width="2.5703125" customWidth="1"/>
    <col min="7414" max="7414" width="39.140625" customWidth="1"/>
    <col min="7416" max="7416" width="0.85546875" customWidth="1"/>
    <col min="7418" max="7418" width="0.7109375" customWidth="1"/>
    <col min="7420" max="7420" width="0.85546875" customWidth="1"/>
    <col min="7425" max="7425" width="38.7109375" customWidth="1"/>
    <col min="7427" max="7427" width="2.28515625" customWidth="1"/>
    <col min="7431" max="7431" width="2.5703125" customWidth="1"/>
    <col min="7670" max="7670" width="39.140625" customWidth="1"/>
    <col min="7672" max="7672" width="0.85546875" customWidth="1"/>
    <col min="7674" max="7674" width="0.7109375" customWidth="1"/>
    <col min="7676" max="7676" width="0.85546875" customWidth="1"/>
    <col min="7681" max="7681" width="38.7109375" customWidth="1"/>
    <col min="7683" max="7683" width="2.28515625" customWidth="1"/>
    <col min="7687" max="7687" width="2.5703125" customWidth="1"/>
    <col min="7926" max="7926" width="39.140625" customWidth="1"/>
    <col min="7928" max="7928" width="0.85546875" customWidth="1"/>
    <col min="7930" max="7930" width="0.7109375" customWidth="1"/>
    <col min="7932" max="7932" width="0.85546875" customWidth="1"/>
    <col min="7937" max="7937" width="38.7109375" customWidth="1"/>
    <col min="7939" max="7939" width="2.28515625" customWidth="1"/>
    <col min="7943" max="7943" width="2.5703125" customWidth="1"/>
    <col min="8182" max="8182" width="39.140625" customWidth="1"/>
    <col min="8184" max="8184" width="0.85546875" customWidth="1"/>
    <col min="8186" max="8186" width="0.7109375" customWidth="1"/>
    <col min="8188" max="8188" width="0.85546875" customWidth="1"/>
    <col min="8193" max="8193" width="38.7109375" customWidth="1"/>
    <col min="8195" max="8195" width="2.28515625" customWidth="1"/>
    <col min="8199" max="8199" width="2.5703125" customWidth="1"/>
    <col min="8438" max="8438" width="39.140625" customWidth="1"/>
    <col min="8440" max="8440" width="0.85546875" customWidth="1"/>
    <col min="8442" max="8442" width="0.7109375" customWidth="1"/>
    <col min="8444" max="8444" width="0.85546875" customWidth="1"/>
    <col min="8449" max="8449" width="38.7109375" customWidth="1"/>
    <col min="8451" max="8451" width="2.28515625" customWidth="1"/>
    <col min="8455" max="8455" width="2.5703125" customWidth="1"/>
    <col min="8694" max="8694" width="39.140625" customWidth="1"/>
    <col min="8696" max="8696" width="0.85546875" customWidth="1"/>
    <col min="8698" max="8698" width="0.7109375" customWidth="1"/>
    <col min="8700" max="8700" width="0.85546875" customWidth="1"/>
    <col min="8705" max="8705" width="38.7109375" customWidth="1"/>
    <col min="8707" max="8707" width="2.28515625" customWidth="1"/>
    <col min="8711" max="8711" width="2.5703125" customWidth="1"/>
    <col min="8950" max="8950" width="39.140625" customWidth="1"/>
    <col min="8952" max="8952" width="0.85546875" customWidth="1"/>
    <col min="8954" max="8954" width="0.7109375" customWidth="1"/>
    <col min="8956" max="8956" width="0.85546875" customWidth="1"/>
    <col min="8961" max="8961" width="38.7109375" customWidth="1"/>
    <col min="8963" max="8963" width="2.28515625" customWidth="1"/>
    <col min="8967" max="8967" width="2.5703125" customWidth="1"/>
    <col min="9206" max="9206" width="39.140625" customWidth="1"/>
    <col min="9208" max="9208" width="0.85546875" customWidth="1"/>
    <col min="9210" max="9210" width="0.7109375" customWidth="1"/>
    <col min="9212" max="9212" width="0.85546875" customWidth="1"/>
    <col min="9217" max="9217" width="38.7109375" customWidth="1"/>
    <col min="9219" max="9219" width="2.28515625" customWidth="1"/>
    <col min="9223" max="9223" width="2.5703125" customWidth="1"/>
    <col min="9462" max="9462" width="39.140625" customWidth="1"/>
    <col min="9464" max="9464" width="0.85546875" customWidth="1"/>
    <col min="9466" max="9466" width="0.7109375" customWidth="1"/>
    <col min="9468" max="9468" width="0.85546875" customWidth="1"/>
    <col min="9473" max="9473" width="38.7109375" customWidth="1"/>
    <col min="9475" max="9475" width="2.28515625" customWidth="1"/>
    <col min="9479" max="9479" width="2.5703125" customWidth="1"/>
    <col min="9718" max="9718" width="39.140625" customWidth="1"/>
    <col min="9720" max="9720" width="0.85546875" customWidth="1"/>
    <col min="9722" max="9722" width="0.7109375" customWidth="1"/>
    <col min="9724" max="9724" width="0.85546875" customWidth="1"/>
    <col min="9729" max="9729" width="38.7109375" customWidth="1"/>
    <col min="9731" max="9731" width="2.28515625" customWidth="1"/>
    <col min="9735" max="9735" width="2.5703125" customWidth="1"/>
    <col min="9974" max="9974" width="39.140625" customWidth="1"/>
    <col min="9976" max="9976" width="0.85546875" customWidth="1"/>
    <col min="9978" max="9978" width="0.7109375" customWidth="1"/>
    <col min="9980" max="9980" width="0.85546875" customWidth="1"/>
    <col min="9985" max="9985" width="38.7109375" customWidth="1"/>
    <col min="9987" max="9987" width="2.28515625" customWidth="1"/>
    <col min="9991" max="9991" width="2.5703125" customWidth="1"/>
    <col min="10230" max="10230" width="39.140625" customWidth="1"/>
    <col min="10232" max="10232" width="0.85546875" customWidth="1"/>
    <col min="10234" max="10234" width="0.7109375" customWidth="1"/>
    <col min="10236" max="10236" width="0.85546875" customWidth="1"/>
    <col min="10241" max="10241" width="38.7109375" customWidth="1"/>
    <col min="10243" max="10243" width="2.28515625" customWidth="1"/>
    <col min="10247" max="10247" width="2.5703125" customWidth="1"/>
    <col min="10486" max="10486" width="39.140625" customWidth="1"/>
    <col min="10488" max="10488" width="0.85546875" customWidth="1"/>
    <col min="10490" max="10490" width="0.7109375" customWidth="1"/>
    <col min="10492" max="10492" width="0.85546875" customWidth="1"/>
    <col min="10497" max="10497" width="38.7109375" customWidth="1"/>
    <col min="10499" max="10499" width="2.28515625" customWidth="1"/>
    <col min="10503" max="10503" width="2.5703125" customWidth="1"/>
    <col min="10742" max="10742" width="39.140625" customWidth="1"/>
    <col min="10744" max="10744" width="0.85546875" customWidth="1"/>
    <col min="10746" max="10746" width="0.7109375" customWidth="1"/>
    <col min="10748" max="10748" width="0.85546875" customWidth="1"/>
    <col min="10753" max="10753" width="38.7109375" customWidth="1"/>
    <col min="10755" max="10755" width="2.28515625" customWidth="1"/>
    <col min="10759" max="10759" width="2.5703125" customWidth="1"/>
    <col min="10998" max="10998" width="39.140625" customWidth="1"/>
    <col min="11000" max="11000" width="0.85546875" customWidth="1"/>
    <col min="11002" max="11002" width="0.7109375" customWidth="1"/>
    <col min="11004" max="11004" width="0.85546875" customWidth="1"/>
    <col min="11009" max="11009" width="38.7109375" customWidth="1"/>
    <col min="11011" max="11011" width="2.28515625" customWidth="1"/>
    <col min="11015" max="11015" width="2.5703125" customWidth="1"/>
    <col min="11254" max="11254" width="39.140625" customWidth="1"/>
    <col min="11256" max="11256" width="0.85546875" customWidth="1"/>
    <col min="11258" max="11258" width="0.7109375" customWidth="1"/>
    <col min="11260" max="11260" width="0.85546875" customWidth="1"/>
    <col min="11265" max="11265" width="38.7109375" customWidth="1"/>
    <col min="11267" max="11267" width="2.28515625" customWidth="1"/>
    <col min="11271" max="11271" width="2.5703125" customWidth="1"/>
    <col min="11510" max="11510" width="39.140625" customWidth="1"/>
    <col min="11512" max="11512" width="0.85546875" customWidth="1"/>
    <col min="11514" max="11514" width="0.7109375" customWidth="1"/>
    <col min="11516" max="11516" width="0.85546875" customWidth="1"/>
    <col min="11521" max="11521" width="38.7109375" customWidth="1"/>
    <col min="11523" max="11523" width="2.28515625" customWidth="1"/>
    <col min="11527" max="11527" width="2.5703125" customWidth="1"/>
    <col min="11766" max="11766" width="39.140625" customWidth="1"/>
    <col min="11768" max="11768" width="0.85546875" customWidth="1"/>
    <col min="11770" max="11770" width="0.7109375" customWidth="1"/>
    <col min="11772" max="11772" width="0.85546875" customWidth="1"/>
    <col min="11777" max="11777" width="38.7109375" customWidth="1"/>
    <col min="11779" max="11779" width="2.28515625" customWidth="1"/>
    <col min="11783" max="11783" width="2.5703125" customWidth="1"/>
    <col min="12022" max="12022" width="39.140625" customWidth="1"/>
    <col min="12024" max="12024" width="0.85546875" customWidth="1"/>
    <col min="12026" max="12026" width="0.7109375" customWidth="1"/>
    <col min="12028" max="12028" width="0.85546875" customWidth="1"/>
    <col min="12033" max="12033" width="38.7109375" customWidth="1"/>
    <col min="12035" max="12035" width="2.28515625" customWidth="1"/>
    <col min="12039" max="12039" width="2.5703125" customWidth="1"/>
    <col min="12278" max="12278" width="39.140625" customWidth="1"/>
    <col min="12280" max="12280" width="0.85546875" customWidth="1"/>
    <col min="12282" max="12282" width="0.7109375" customWidth="1"/>
    <col min="12284" max="12284" width="0.85546875" customWidth="1"/>
    <col min="12289" max="12289" width="38.7109375" customWidth="1"/>
    <col min="12291" max="12291" width="2.28515625" customWidth="1"/>
    <col min="12295" max="12295" width="2.5703125" customWidth="1"/>
    <col min="12534" max="12534" width="39.140625" customWidth="1"/>
    <col min="12536" max="12536" width="0.85546875" customWidth="1"/>
    <col min="12538" max="12538" width="0.7109375" customWidth="1"/>
    <col min="12540" max="12540" width="0.85546875" customWidth="1"/>
    <col min="12545" max="12545" width="38.7109375" customWidth="1"/>
    <col min="12547" max="12547" width="2.28515625" customWidth="1"/>
    <col min="12551" max="12551" width="2.5703125" customWidth="1"/>
    <col min="12790" max="12790" width="39.140625" customWidth="1"/>
    <col min="12792" max="12792" width="0.85546875" customWidth="1"/>
    <col min="12794" max="12794" width="0.7109375" customWidth="1"/>
    <col min="12796" max="12796" width="0.85546875" customWidth="1"/>
    <col min="12801" max="12801" width="38.7109375" customWidth="1"/>
    <col min="12803" max="12803" width="2.28515625" customWidth="1"/>
    <col min="12807" max="12807" width="2.5703125" customWidth="1"/>
    <col min="13046" max="13046" width="39.140625" customWidth="1"/>
    <col min="13048" max="13048" width="0.85546875" customWidth="1"/>
    <col min="13050" max="13050" width="0.7109375" customWidth="1"/>
    <col min="13052" max="13052" width="0.85546875" customWidth="1"/>
    <col min="13057" max="13057" width="38.7109375" customWidth="1"/>
    <col min="13059" max="13059" width="2.28515625" customWidth="1"/>
    <col min="13063" max="13063" width="2.5703125" customWidth="1"/>
    <col min="13302" max="13302" width="39.140625" customWidth="1"/>
    <col min="13304" max="13304" width="0.85546875" customWidth="1"/>
    <col min="13306" max="13306" width="0.7109375" customWidth="1"/>
    <col min="13308" max="13308" width="0.85546875" customWidth="1"/>
    <col min="13313" max="13313" width="38.7109375" customWidth="1"/>
    <col min="13315" max="13315" width="2.28515625" customWidth="1"/>
    <col min="13319" max="13319" width="2.5703125" customWidth="1"/>
    <col min="13558" max="13558" width="39.140625" customWidth="1"/>
    <col min="13560" max="13560" width="0.85546875" customWidth="1"/>
    <col min="13562" max="13562" width="0.7109375" customWidth="1"/>
    <col min="13564" max="13564" width="0.85546875" customWidth="1"/>
    <col min="13569" max="13569" width="38.7109375" customWidth="1"/>
    <col min="13571" max="13571" width="2.28515625" customWidth="1"/>
    <col min="13575" max="13575" width="2.5703125" customWidth="1"/>
    <col min="13814" max="13814" width="39.140625" customWidth="1"/>
    <col min="13816" max="13816" width="0.85546875" customWidth="1"/>
    <col min="13818" max="13818" width="0.7109375" customWidth="1"/>
    <col min="13820" max="13820" width="0.85546875" customWidth="1"/>
    <col min="13825" max="13825" width="38.7109375" customWidth="1"/>
    <col min="13827" max="13827" width="2.28515625" customWidth="1"/>
    <col min="13831" max="13831" width="2.5703125" customWidth="1"/>
    <col min="14070" max="14070" width="39.140625" customWidth="1"/>
    <col min="14072" max="14072" width="0.85546875" customWidth="1"/>
    <col min="14074" max="14074" width="0.7109375" customWidth="1"/>
    <col min="14076" max="14076" width="0.85546875" customWidth="1"/>
    <col min="14081" max="14081" width="38.7109375" customWidth="1"/>
    <col min="14083" max="14083" width="2.28515625" customWidth="1"/>
    <col min="14087" max="14087" width="2.5703125" customWidth="1"/>
    <col min="14326" max="14326" width="39.140625" customWidth="1"/>
    <col min="14328" max="14328" width="0.85546875" customWidth="1"/>
    <col min="14330" max="14330" width="0.7109375" customWidth="1"/>
    <col min="14332" max="14332" width="0.85546875" customWidth="1"/>
    <col min="14337" max="14337" width="38.7109375" customWidth="1"/>
    <col min="14339" max="14339" width="2.28515625" customWidth="1"/>
    <col min="14343" max="14343" width="2.5703125" customWidth="1"/>
    <col min="14582" max="14582" width="39.140625" customWidth="1"/>
    <col min="14584" max="14584" width="0.85546875" customWidth="1"/>
    <col min="14586" max="14586" width="0.7109375" customWidth="1"/>
    <col min="14588" max="14588" width="0.85546875" customWidth="1"/>
    <col min="14593" max="14593" width="38.7109375" customWidth="1"/>
    <col min="14595" max="14595" width="2.28515625" customWidth="1"/>
    <col min="14599" max="14599" width="2.5703125" customWidth="1"/>
    <col min="14838" max="14838" width="39.140625" customWidth="1"/>
    <col min="14840" max="14840" width="0.85546875" customWidth="1"/>
    <col min="14842" max="14842" width="0.7109375" customWidth="1"/>
    <col min="14844" max="14844" width="0.85546875" customWidth="1"/>
    <col min="14849" max="14849" width="38.7109375" customWidth="1"/>
    <col min="14851" max="14851" width="2.28515625" customWidth="1"/>
    <col min="14855" max="14855" width="2.5703125" customWidth="1"/>
    <col min="15094" max="15094" width="39.140625" customWidth="1"/>
    <col min="15096" max="15096" width="0.85546875" customWidth="1"/>
    <col min="15098" max="15098" width="0.7109375" customWidth="1"/>
    <col min="15100" max="15100" width="0.85546875" customWidth="1"/>
    <col min="15105" max="15105" width="38.7109375" customWidth="1"/>
    <col min="15107" max="15107" width="2.28515625" customWidth="1"/>
    <col min="15111" max="15111" width="2.5703125" customWidth="1"/>
    <col min="15350" max="15350" width="39.140625" customWidth="1"/>
    <col min="15352" max="15352" width="0.85546875" customWidth="1"/>
    <col min="15354" max="15354" width="0.7109375" customWidth="1"/>
    <col min="15356" max="15356" width="0.85546875" customWidth="1"/>
    <col min="15361" max="15361" width="38.7109375" customWidth="1"/>
    <col min="15363" max="15363" width="2.28515625" customWidth="1"/>
    <col min="15367" max="15367" width="2.5703125" customWidth="1"/>
    <col min="15606" max="15606" width="39.140625" customWidth="1"/>
    <col min="15608" max="15608" width="0.85546875" customWidth="1"/>
    <col min="15610" max="15610" width="0.7109375" customWidth="1"/>
    <col min="15612" max="15612" width="0.85546875" customWidth="1"/>
    <col min="15617" max="15617" width="38.7109375" customWidth="1"/>
    <col min="15619" max="15619" width="2.28515625" customWidth="1"/>
    <col min="15623" max="15623" width="2.5703125" customWidth="1"/>
    <col min="15862" max="15862" width="39.140625" customWidth="1"/>
    <col min="15864" max="15864" width="0.85546875" customWidth="1"/>
    <col min="15866" max="15866" width="0.7109375" customWidth="1"/>
    <col min="15868" max="15868" width="0.85546875" customWidth="1"/>
    <col min="15873" max="15873" width="38.7109375" customWidth="1"/>
    <col min="15875" max="15875" width="2.28515625" customWidth="1"/>
    <col min="15879" max="15879" width="2.5703125" customWidth="1"/>
    <col min="16118" max="16118" width="39.140625" customWidth="1"/>
    <col min="16120" max="16120" width="0.85546875" customWidth="1"/>
    <col min="16122" max="16122" width="0.7109375" customWidth="1"/>
    <col min="16124" max="16124" width="0.85546875" customWidth="1"/>
    <col min="16129" max="16129" width="38.7109375" customWidth="1"/>
    <col min="16131" max="16131" width="2.28515625" customWidth="1"/>
    <col min="16135" max="16135" width="2.5703125" customWidth="1"/>
  </cols>
  <sheetData>
    <row r="2" spans="1:8">
      <c r="H2" s="265"/>
    </row>
    <row r="3" spans="1:8">
      <c r="H3" s="634"/>
    </row>
    <row r="4" spans="1:8" s="636" customFormat="1" ht="12" customHeight="1">
      <c r="A4" s="635" t="s">
        <v>197</v>
      </c>
    </row>
    <row r="5" spans="1:8" s="636" customFormat="1" ht="12" customHeight="1">
      <c r="A5" s="740" t="s">
        <v>469</v>
      </c>
      <c r="B5" s="740"/>
      <c r="C5" s="740"/>
      <c r="D5" s="740"/>
      <c r="E5" s="740"/>
      <c r="F5" s="740"/>
      <c r="G5" s="740"/>
      <c r="H5" s="740"/>
    </row>
    <row r="6" spans="1:8" s="636" customFormat="1" ht="12" customHeight="1">
      <c r="A6" s="636" t="s">
        <v>169</v>
      </c>
    </row>
    <row r="7" spans="1:8" s="639" customFormat="1" ht="6" customHeight="1">
      <c r="A7" s="637"/>
      <c r="B7" s="638"/>
      <c r="C7" s="638"/>
      <c r="D7" s="638"/>
      <c r="E7" s="638"/>
      <c r="F7" s="638"/>
      <c r="G7" s="638"/>
      <c r="H7" s="638"/>
    </row>
    <row r="8" spans="1:8" s="641" customFormat="1" ht="12" customHeight="1">
      <c r="A8" s="741" t="s">
        <v>470</v>
      </c>
      <c r="B8" s="743" t="s">
        <v>471</v>
      </c>
      <c r="C8" s="744"/>
      <c r="D8" s="744"/>
      <c r="E8" s="744"/>
      <c r="F8" s="744"/>
      <c r="G8" s="640"/>
      <c r="H8" s="745" t="s">
        <v>472</v>
      </c>
    </row>
    <row r="9" spans="1:8" s="645" customFormat="1" ht="20.100000000000001" customHeight="1">
      <c r="A9" s="742"/>
      <c r="B9" s="642" t="s">
        <v>321</v>
      </c>
      <c r="C9" s="642"/>
      <c r="D9" s="643" t="s">
        <v>322</v>
      </c>
      <c r="E9" s="642"/>
      <c r="F9" s="644" t="s">
        <v>323</v>
      </c>
      <c r="G9" s="644"/>
      <c r="H9" s="746"/>
    </row>
    <row r="10" spans="1:8" s="647" customFormat="1" ht="3" customHeight="1">
      <c r="A10" s="747"/>
      <c r="B10" s="747"/>
      <c r="C10" s="747"/>
      <c r="D10" s="747"/>
      <c r="E10" s="747"/>
      <c r="F10" s="748"/>
      <c r="G10" s="646"/>
      <c r="H10" s="646"/>
    </row>
    <row r="11" spans="1:8" s="647" customFormat="1" ht="9.9499999999999993" customHeight="1">
      <c r="A11" s="648"/>
      <c r="B11" s="739" t="s">
        <v>473</v>
      </c>
      <c r="C11" s="739"/>
      <c r="D11" s="739"/>
      <c r="E11" s="739"/>
      <c r="F11" s="739"/>
      <c r="G11" s="739"/>
      <c r="H11" s="739"/>
    </row>
    <row r="12" spans="1:8" s="647" customFormat="1" ht="3" customHeight="1">
      <c r="A12" s="648"/>
      <c r="B12" s="649"/>
      <c r="C12" s="649"/>
      <c r="D12" s="649"/>
      <c r="E12" s="649"/>
      <c r="F12" s="649"/>
      <c r="G12" s="649"/>
      <c r="H12" s="649"/>
    </row>
    <row r="13" spans="1:8" s="647" customFormat="1" ht="9.9499999999999993" customHeight="1">
      <c r="A13" s="648"/>
      <c r="B13" s="739" t="s">
        <v>474</v>
      </c>
      <c r="C13" s="739"/>
      <c r="D13" s="739"/>
      <c r="E13" s="739"/>
      <c r="F13" s="739"/>
      <c r="G13" s="739"/>
      <c r="H13" s="739"/>
    </row>
    <row r="14" spans="1:8" s="647" customFormat="1" ht="3" customHeight="1">
      <c r="A14" s="648"/>
      <c r="B14" s="649"/>
      <c r="C14" s="649"/>
      <c r="D14" s="649"/>
      <c r="E14" s="649"/>
      <c r="F14" s="649"/>
      <c r="G14" s="649"/>
      <c r="H14" s="649"/>
    </row>
    <row r="15" spans="1:8" s="647" customFormat="1" ht="9.9499999999999993" customHeight="1">
      <c r="A15" s="650" t="s">
        <v>475</v>
      </c>
      <c r="B15" s="651">
        <v>1078048</v>
      </c>
      <c r="C15" s="652"/>
      <c r="D15" s="651">
        <v>1048772</v>
      </c>
      <c r="E15" s="653"/>
      <c r="F15" s="651">
        <v>901526</v>
      </c>
      <c r="G15" s="653"/>
      <c r="H15" s="654">
        <v>18.277228526492713</v>
      </c>
    </row>
    <row r="16" spans="1:8" s="647" customFormat="1" ht="9.9499999999999993" customHeight="1">
      <c r="A16" s="650" t="s">
        <v>476</v>
      </c>
      <c r="B16" s="651">
        <v>688465</v>
      </c>
      <c r="C16" s="652"/>
      <c r="D16" s="651">
        <v>703505</v>
      </c>
      <c r="E16" s="653"/>
      <c r="F16" s="651">
        <v>406019</v>
      </c>
      <c r="G16" s="653"/>
      <c r="H16" s="654">
        <v>11.672237356306775</v>
      </c>
    </row>
    <row r="17" spans="1:8" s="647" customFormat="1" ht="9.9499999999999993" customHeight="1">
      <c r="A17" s="650" t="s">
        <v>477</v>
      </c>
      <c r="B17" s="651">
        <v>289706</v>
      </c>
      <c r="C17" s="653"/>
      <c r="D17" s="651">
        <v>313091</v>
      </c>
      <c r="E17" s="653"/>
      <c r="F17" s="651">
        <v>593794</v>
      </c>
      <c r="G17" s="653"/>
      <c r="H17" s="654">
        <v>4.9116762588457084</v>
      </c>
    </row>
    <row r="18" spans="1:8" s="647" customFormat="1" ht="9.9499999999999993" customHeight="1">
      <c r="A18" s="650" t="s">
        <v>478</v>
      </c>
      <c r="B18" s="651">
        <v>43653</v>
      </c>
      <c r="C18" s="653"/>
      <c r="D18" s="651">
        <v>54317</v>
      </c>
      <c r="E18" s="653"/>
      <c r="F18" s="651">
        <v>72787</v>
      </c>
      <c r="G18" s="653"/>
      <c r="H18" s="654">
        <v>0.7400930727268048</v>
      </c>
    </row>
    <row r="19" spans="1:8" s="647" customFormat="1" ht="9.9499999999999993" customHeight="1">
      <c r="A19" s="650" t="s">
        <v>479</v>
      </c>
      <c r="B19" s="651">
        <v>62004</v>
      </c>
      <c r="C19" s="653"/>
      <c r="D19" s="651">
        <v>64170</v>
      </c>
      <c r="E19" s="653"/>
      <c r="F19" s="651">
        <v>10585</v>
      </c>
      <c r="G19" s="653"/>
      <c r="H19" s="654">
        <v>1.0512159732745243</v>
      </c>
    </row>
    <row r="20" spans="1:8" s="647" customFormat="1" ht="9.9499999999999993" customHeight="1">
      <c r="A20" s="650" t="s">
        <v>480</v>
      </c>
      <c r="B20" s="651">
        <v>16763</v>
      </c>
      <c r="C20" s="652"/>
      <c r="D20" s="651">
        <v>15539</v>
      </c>
      <c r="E20" s="653"/>
      <c r="F20" s="651">
        <v>34483</v>
      </c>
      <c r="G20" s="653"/>
      <c r="H20" s="654">
        <v>0.28419994451972208</v>
      </c>
    </row>
    <row r="21" spans="1:8" s="647" customFormat="1" ht="9.9499999999999993" customHeight="1">
      <c r="A21" s="650" t="s">
        <v>481</v>
      </c>
      <c r="B21" s="651">
        <v>300</v>
      </c>
      <c r="C21" s="652"/>
      <c r="D21" s="651">
        <v>345</v>
      </c>
      <c r="E21" s="653"/>
      <c r="F21" s="651">
        <v>422</v>
      </c>
      <c r="G21" s="653"/>
      <c r="H21" s="654">
        <v>5.0862007609566683E-3</v>
      </c>
    </row>
    <row r="22" spans="1:8" s="647" customFormat="1" ht="3" customHeight="1">
      <c r="A22" s="650"/>
      <c r="B22" s="655"/>
      <c r="C22" s="655"/>
      <c r="D22" s="655"/>
      <c r="E22" s="655"/>
      <c r="F22" s="655"/>
      <c r="G22" s="655"/>
      <c r="H22" s="655"/>
    </row>
    <row r="23" spans="1:8" s="647" customFormat="1" ht="9.9499999999999993" customHeight="1">
      <c r="A23" s="650"/>
      <c r="B23" s="739" t="s">
        <v>482</v>
      </c>
      <c r="C23" s="750"/>
      <c r="D23" s="750"/>
      <c r="E23" s="750"/>
      <c r="F23" s="750"/>
      <c r="G23" s="750"/>
      <c r="H23" s="750"/>
    </row>
    <row r="24" spans="1:8" s="647" customFormat="1" ht="3" customHeight="1">
      <c r="A24" s="650"/>
      <c r="B24" s="655"/>
      <c r="C24" s="655"/>
      <c r="D24" s="655"/>
      <c r="E24" s="655"/>
      <c r="F24" s="655"/>
      <c r="G24" s="655"/>
      <c r="H24" s="655"/>
    </row>
    <row r="25" spans="1:8" s="647" customFormat="1" ht="9.9499999999999993" customHeight="1">
      <c r="A25" s="650" t="s">
        <v>483</v>
      </c>
      <c r="B25" s="651">
        <v>104972</v>
      </c>
      <c r="C25" s="652"/>
      <c r="D25" s="651">
        <v>118550</v>
      </c>
      <c r="E25" s="653"/>
      <c r="F25" s="651">
        <v>247578</v>
      </c>
      <c r="G25" s="653"/>
      <c r="H25" s="654">
        <v>1.7796955542638113</v>
      </c>
    </row>
    <row r="26" spans="1:8" s="647" customFormat="1" ht="9.9499999999999993" customHeight="1">
      <c r="A26" s="650" t="s">
        <v>484</v>
      </c>
      <c r="B26" s="651">
        <v>499</v>
      </c>
      <c r="C26" s="652"/>
      <c r="D26" s="651">
        <v>533</v>
      </c>
      <c r="E26" s="653"/>
      <c r="F26" s="651">
        <v>514</v>
      </c>
      <c r="G26" s="653"/>
      <c r="H26" s="654">
        <v>8.4600472657245917E-3</v>
      </c>
    </row>
    <row r="27" spans="1:8" s="647" customFormat="1" ht="9.9499999999999993" customHeight="1">
      <c r="A27" s="650" t="s">
        <v>477</v>
      </c>
      <c r="B27" s="651">
        <v>3286</v>
      </c>
      <c r="C27" s="652"/>
      <c r="D27" s="651">
        <v>3246</v>
      </c>
      <c r="E27" s="653"/>
      <c r="F27" s="651">
        <v>3286</v>
      </c>
      <c r="G27" s="653"/>
      <c r="H27" s="654">
        <v>5.5710852335012037E-2</v>
      </c>
    </row>
    <row r="28" spans="1:8" s="647" customFormat="1" ht="9.9499999999999993" customHeight="1">
      <c r="A28" s="650"/>
      <c r="B28" s="651"/>
      <c r="C28" s="652"/>
      <c r="D28" s="651"/>
      <c r="E28" s="653"/>
      <c r="F28" s="651"/>
      <c r="G28" s="653"/>
      <c r="H28" s="654"/>
    </row>
    <row r="29" spans="1:8" s="647" customFormat="1" ht="9.9499999999999993" customHeight="1">
      <c r="A29" s="650" t="s">
        <v>281</v>
      </c>
      <c r="B29" s="651">
        <v>45363</v>
      </c>
      <c r="C29" s="652"/>
      <c r="D29" s="651">
        <v>50775</v>
      </c>
      <c r="E29" s="656"/>
      <c r="F29" s="651">
        <v>18323</v>
      </c>
      <c r="G29" s="656"/>
      <c r="H29" s="654">
        <v>0.76908441706425779</v>
      </c>
    </row>
    <row r="30" spans="1:8" s="647" customFormat="1" ht="3" customHeight="1">
      <c r="A30" s="650"/>
      <c r="B30" s="655"/>
      <c r="C30" s="655"/>
      <c r="D30" s="655"/>
      <c r="E30" s="655"/>
      <c r="F30" s="655"/>
      <c r="G30" s="655"/>
      <c r="H30" s="654"/>
    </row>
    <row r="31" spans="1:8" s="647" customFormat="1" ht="9.9499999999999993" customHeight="1">
      <c r="A31" s="657"/>
      <c r="B31" s="751" t="s">
        <v>485</v>
      </c>
      <c r="C31" s="751"/>
      <c r="D31" s="751"/>
      <c r="E31" s="751"/>
      <c r="F31" s="751"/>
      <c r="G31" s="751"/>
      <c r="H31" s="751"/>
    </row>
    <row r="32" spans="1:8" s="647" customFormat="1" ht="3" customHeight="1">
      <c r="A32" s="650" t="s">
        <v>32</v>
      </c>
      <c r="B32" s="655"/>
      <c r="C32" s="655"/>
      <c r="D32" s="655"/>
      <c r="E32" s="655"/>
      <c r="F32" s="655"/>
      <c r="G32" s="655"/>
      <c r="H32" s="655"/>
    </row>
    <row r="33" spans="1:17" s="647" customFormat="1" ht="9.9499999999999993" customHeight="1">
      <c r="A33" s="650" t="s">
        <v>486</v>
      </c>
      <c r="B33" s="651">
        <v>37092</v>
      </c>
      <c r="C33" s="652"/>
      <c r="D33" s="651">
        <v>34894</v>
      </c>
      <c r="E33" s="652"/>
      <c r="F33" s="651">
        <v>18243</v>
      </c>
      <c r="G33" s="653"/>
      <c r="H33" s="654">
        <v>0.62885786208468242</v>
      </c>
    </row>
    <row r="34" spans="1:17" s="647" customFormat="1" ht="9.9499999999999993" customHeight="1">
      <c r="A34" s="650" t="s">
        <v>487</v>
      </c>
      <c r="B34" s="651">
        <v>33890</v>
      </c>
      <c r="C34" s="652"/>
      <c r="D34" s="651">
        <v>30757</v>
      </c>
      <c r="E34" s="652"/>
      <c r="F34" s="651">
        <v>39489</v>
      </c>
      <c r="G34" s="653"/>
      <c r="H34" s="654">
        <v>0.57457114596273828</v>
      </c>
    </row>
    <row r="35" spans="1:17" s="647" customFormat="1" ht="9.9499999999999993" customHeight="1">
      <c r="A35" s="650" t="s">
        <v>488</v>
      </c>
      <c r="B35" s="651">
        <v>3502</v>
      </c>
      <c r="C35" s="652"/>
      <c r="D35" s="651">
        <v>3682</v>
      </c>
      <c r="E35" s="652"/>
      <c r="F35" s="651">
        <v>4585</v>
      </c>
      <c r="G35" s="653"/>
      <c r="H35" s="654">
        <v>5.9372916882900841E-2</v>
      </c>
    </row>
    <row r="36" spans="1:17" s="647" customFormat="1" ht="9.9499999999999993" customHeight="1">
      <c r="A36" s="650"/>
      <c r="B36" s="651"/>
      <c r="C36" s="652"/>
      <c r="D36" s="651"/>
      <c r="E36" s="652"/>
      <c r="F36" s="651"/>
      <c r="G36" s="653"/>
      <c r="H36" s="654"/>
    </row>
    <row r="37" spans="1:17" s="641" customFormat="1" ht="9.9499999999999993" customHeight="1">
      <c r="A37" s="650" t="s">
        <v>489</v>
      </c>
      <c r="B37" s="651">
        <v>1374</v>
      </c>
      <c r="C37" s="658"/>
      <c r="D37" s="651">
        <v>1573</v>
      </c>
      <c r="E37" s="658"/>
      <c r="F37" s="651">
        <v>1487</v>
      </c>
      <c r="G37" s="646"/>
      <c r="H37" s="654">
        <v>2.3294799485181539E-2</v>
      </c>
    </row>
    <row r="38" spans="1:17" s="641" customFormat="1" ht="3" customHeight="1">
      <c r="A38" s="659"/>
      <c r="B38" s="659"/>
      <c r="C38" s="659"/>
      <c r="D38" s="659"/>
      <c r="E38" s="659"/>
      <c r="F38" s="659"/>
      <c r="G38" s="659"/>
      <c r="H38" s="659"/>
    </row>
    <row r="39" spans="1:17" s="641" customFormat="1" ht="3" customHeight="1">
      <c r="A39" s="660"/>
      <c r="B39" s="660"/>
      <c r="C39" s="660"/>
      <c r="D39" s="660"/>
      <c r="E39" s="660"/>
      <c r="F39" s="660"/>
      <c r="G39" s="660"/>
      <c r="H39" s="660"/>
    </row>
    <row r="40" spans="1:17" s="641" customFormat="1" ht="20.100000000000001" customHeight="1">
      <c r="A40" s="752" t="s">
        <v>490</v>
      </c>
      <c r="B40" s="752"/>
      <c r="C40" s="752"/>
      <c r="D40" s="752"/>
      <c r="E40" s="752"/>
      <c r="F40" s="752"/>
      <c r="G40" s="752"/>
      <c r="H40" s="752"/>
    </row>
    <row r="41" spans="1:17" ht="30" customHeight="1">
      <c r="A41" s="753" t="s">
        <v>491</v>
      </c>
      <c r="B41" s="754"/>
      <c r="C41" s="754"/>
      <c r="D41" s="754"/>
      <c r="E41" s="754"/>
      <c r="F41" s="754"/>
      <c r="G41" s="754"/>
      <c r="H41" s="754"/>
    </row>
    <row r="42" spans="1:17" ht="22.5" customHeight="1">
      <c r="A42" s="749" t="s">
        <v>492</v>
      </c>
      <c r="B42" s="718"/>
      <c r="C42" s="718"/>
      <c r="D42" s="718"/>
      <c r="E42" s="718"/>
      <c r="F42" s="718"/>
      <c r="G42" s="718"/>
      <c r="H42" s="718"/>
      <c r="I42" s="661"/>
      <c r="J42" s="749"/>
      <c r="K42" s="718"/>
      <c r="L42" s="718"/>
      <c r="M42" s="718"/>
      <c r="N42" s="718"/>
      <c r="O42" s="718"/>
      <c r="P42" s="718"/>
      <c r="Q42" s="718"/>
    </row>
    <row r="43" spans="1:17" ht="13.5" customHeight="1">
      <c r="A43" s="231" t="s">
        <v>493</v>
      </c>
    </row>
    <row r="45" spans="1:17" ht="21" customHeight="1"/>
  </sheetData>
  <mergeCells count="13">
    <mergeCell ref="J42:Q42"/>
    <mergeCell ref="B13:H13"/>
    <mergeCell ref="B23:H23"/>
    <mergeCell ref="B31:H31"/>
    <mergeCell ref="A40:H40"/>
    <mergeCell ref="A41:H41"/>
    <mergeCell ref="A42:H42"/>
    <mergeCell ref="B11:H11"/>
    <mergeCell ref="A5:H5"/>
    <mergeCell ref="A8:A9"/>
    <mergeCell ref="B8:F8"/>
    <mergeCell ref="H8:H9"/>
    <mergeCell ref="A10:F10"/>
  </mergeCells>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84"/>
  <sheetViews>
    <sheetView zoomScaleNormal="100" workbookViewId="0">
      <selection activeCell="A4" sqref="A4"/>
    </sheetView>
  </sheetViews>
  <sheetFormatPr defaultColWidth="17.28515625" defaultRowHeight="9"/>
  <cols>
    <col min="1" max="1" width="12.28515625" style="86" customWidth="1"/>
    <col min="2" max="2" width="8.28515625" style="86" bestFit="1" customWidth="1"/>
    <col min="3" max="3" width="7" style="86" customWidth="1"/>
    <col min="4" max="4" width="6.28515625" style="86" customWidth="1"/>
    <col min="5" max="5" width="5.42578125" style="86" customWidth="1"/>
    <col min="6" max="6" width="6.28515625" style="86" customWidth="1"/>
    <col min="7" max="7" width="8.7109375" style="86" customWidth="1"/>
    <col min="8" max="8" width="6" style="86" customWidth="1"/>
    <col min="9" max="9" width="5.28515625" style="86" customWidth="1"/>
    <col min="10" max="10" width="5" style="86" customWidth="1"/>
    <col min="11" max="11" width="6.7109375" style="86" customWidth="1"/>
    <col min="12" max="12" width="5" style="86" customWidth="1"/>
    <col min="13" max="13" width="7.7109375" style="86" customWidth="1"/>
    <col min="14" max="14" width="4.7109375" style="86" bestFit="1" customWidth="1"/>
    <col min="15" max="16384" width="17.28515625" style="86"/>
  </cols>
  <sheetData>
    <row r="1" spans="1:14" s="95" customFormat="1" ht="12.75" customHeight="1"/>
    <row r="2" spans="1:14" s="95" customFormat="1" ht="12.75" customHeight="1"/>
    <row r="3" spans="1:14" s="95" customFormat="1" ht="12.75" customHeight="1">
      <c r="A3" s="96"/>
      <c r="B3" s="97"/>
      <c r="C3" s="98"/>
      <c r="D3" s="98"/>
      <c r="E3" s="98"/>
      <c r="F3" s="98"/>
      <c r="G3" s="98"/>
      <c r="H3" s="98"/>
      <c r="I3" s="98"/>
      <c r="J3" s="98"/>
      <c r="K3" s="98"/>
      <c r="L3" s="98"/>
      <c r="M3" s="98"/>
    </row>
    <row r="4" spans="1:14" s="101" customFormat="1" ht="12" customHeight="1">
      <c r="A4" s="99" t="s">
        <v>148</v>
      </c>
      <c r="B4" s="100"/>
      <c r="C4" s="100"/>
      <c r="D4" s="100"/>
      <c r="E4" s="100"/>
      <c r="F4" s="100"/>
      <c r="G4" s="100"/>
      <c r="H4" s="100"/>
      <c r="I4" s="100"/>
      <c r="J4" s="100"/>
      <c r="K4" s="100"/>
      <c r="L4" s="100"/>
    </row>
    <row r="5" spans="1:14" s="101" customFormat="1" ht="12" customHeight="1">
      <c r="A5" s="759" t="s">
        <v>147</v>
      </c>
      <c r="B5" s="759"/>
      <c r="C5" s="759"/>
      <c r="D5" s="759"/>
      <c r="E5" s="759"/>
      <c r="F5" s="759"/>
      <c r="G5" s="759"/>
      <c r="H5" s="759"/>
      <c r="I5" s="759"/>
      <c r="J5" s="759"/>
      <c r="K5" s="759"/>
      <c r="L5" s="759"/>
      <c r="M5" s="759"/>
    </row>
    <row r="6" spans="1:14" s="101" customFormat="1" ht="12" customHeight="1">
      <c r="A6" s="102" t="s">
        <v>169</v>
      </c>
      <c r="C6" s="103"/>
      <c r="D6" s="103"/>
      <c r="E6" s="103"/>
      <c r="F6" s="103"/>
      <c r="G6" s="103"/>
      <c r="H6" s="103"/>
      <c r="I6" s="103"/>
      <c r="J6" s="103"/>
      <c r="K6" s="103"/>
      <c r="L6" s="103"/>
      <c r="M6" s="103"/>
    </row>
    <row r="7" spans="1:14" s="95" customFormat="1" ht="6" customHeight="1">
      <c r="A7" s="68"/>
      <c r="B7" s="82"/>
      <c r="C7" s="82"/>
      <c r="D7" s="82"/>
      <c r="E7" s="82"/>
      <c r="F7" s="82"/>
      <c r="G7" s="82"/>
      <c r="H7" s="82"/>
      <c r="I7" s="82"/>
      <c r="J7" s="82"/>
      <c r="K7" s="82"/>
      <c r="L7" s="82"/>
      <c r="M7" s="82"/>
    </row>
    <row r="8" spans="1:14" s="104" customFormat="1" ht="12" customHeight="1">
      <c r="A8" s="760" t="s">
        <v>2</v>
      </c>
      <c r="B8" s="763" t="s">
        <v>0</v>
      </c>
      <c r="C8" s="765" t="s">
        <v>146</v>
      </c>
      <c r="D8" s="765"/>
      <c r="E8" s="765"/>
      <c r="F8" s="765"/>
      <c r="G8" s="765"/>
      <c r="H8" s="765"/>
      <c r="I8" s="765"/>
      <c r="J8" s="765"/>
      <c r="K8" s="765"/>
      <c r="L8" s="765"/>
      <c r="M8" s="765"/>
      <c r="N8" s="755"/>
    </row>
    <row r="9" spans="1:14" s="2" customFormat="1" ht="18" customHeight="1">
      <c r="A9" s="761"/>
      <c r="B9" s="755"/>
      <c r="C9" s="756" t="s">
        <v>150</v>
      </c>
      <c r="D9" s="756" t="s">
        <v>145</v>
      </c>
      <c r="E9" s="756" t="s">
        <v>144</v>
      </c>
      <c r="F9" s="756" t="s">
        <v>143</v>
      </c>
      <c r="G9" s="756" t="s">
        <v>142</v>
      </c>
      <c r="H9" s="756" t="s">
        <v>141</v>
      </c>
      <c r="I9" s="756" t="s">
        <v>140</v>
      </c>
      <c r="J9" s="756" t="s">
        <v>139</v>
      </c>
      <c r="K9" s="756" t="s">
        <v>138</v>
      </c>
      <c r="L9" s="756" t="s">
        <v>137</v>
      </c>
      <c r="M9" s="758" t="s">
        <v>136</v>
      </c>
      <c r="N9" s="755"/>
    </row>
    <row r="10" spans="1:14" s="2" customFormat="1" ht="20.25" customHeight="1">
      <c r="A10" s="762"/>
      <c r="B10" s="764"/>
      <c r="C10" s="757"/>
      <c r="D10" s="757"/>
      <c r="E10" s="757"/>
      <c r="F10" s="757"/>
      <c r="G10" s="757"/>
      <c r="H10" s="757"/>
      <c r="I10" s="757"/>
      <c r="J10" s="757"/>
      <c r="K10" s="766"/>
      <c r="L10" s="757"/>
      <c r="M10" s="757"/>
      <c r="N10" s="755"/>
    </row>
    <row r="11" spans="1:14" s="109" customFormat="1" ht="3" customHeight="1">
      <c r="A11" s="105"/>
      <c r="B11" s="106"/>
      <c r="C11" s="107"/>
      <c r="D11" s="107"/>
      <c r="E11" s="107"/>
      <c r="F11" s="107"/>
      <c r="G11" s="107"/>
      <c r="H11" s="107"/>
      <c r="I11" s="107"/>
      <c r="J11" s="107"/>
      <c r="K11" s="107"/>
      <c r="L11" s="107"/>
      <c r="M11" s="108"/>
    </row>
    <row r="12" spans="1:14" s="109" customFormat="1" ht="9" customHeight="1">
      <c r="A12" s="173">
        <v>2018</v>
      </c>
      <c r="B12" s="94">
        <v>2371806</v>
      </c>
      <c r="C12" s="94">
        <v>331</v>
      </c>
      <c r="D12" s="94">
        <v>1050</v>
      </c>
      <c r="E12" s="94">
        <v>65382</v>
      </c>
      <c r="F12" s="94">
        <v>4887</v>
      </c>
      <c r="G12" s="94">
        <v>634</v>
      </c>
      <c r="H12" s="94">
        <v>1192592</v>
      </c>
      <c r="I12" s="94">
        <v>28441</v>
      </c>
      <c r="J12" s="94">
        <v>9954</v>
      </c>
      <c r="K12" s="94">
        <v>189105</v>
      </c>
      <c r="L12" s="94">
        <v>18182</v>
      </c>
      <c r="M12" s="94">
        <v>40371</v>
      </c>
      <c r="N12" s="110"/>
    </row>
    <row r="13" spans="1:14" s="109" customFormat="1" ht="9" customHeight="1">
      <c r="A13" s="173">
        <v>2019</v>
      </c>
      <c r="B13" s="94">
        <v>2301912</v>
      </c>
      <c r="C13" s="94">
        <v>318</v>
      </c>
      <c r="D13" s="94">
        <v>1019</v>
      </c>
      <c r="E13" s="94">
        <v>64891</v>
      </c>
      <c r="F13" s="94">
        <v>4884</v>
      </c>
      <c r="G13" s="94">
        <v>524</v>
      </c>
      <c r="H13" s="94">
        <v>1071776</v>
      </c>
      <c r="I13" s="94">
        <v>24276</v>
      </c>
      <c r="J13" s="94">
        <v>8997</v>
      </c>
      <c r="K13" s="94">
        <v>212106</v>
      </c>
      <c r="L13" s="94">
        <v>16159</v>
      </c>
      <c r="M13" s="94">
        <v>39290</v>
      </c>
      <c r="N13" s="110"/>
    </row>
    <row r="14" spans="1:14" s="109" customFormat="1" ht="9" customHeight="1">
      <c r="A14" s="173">
        <v>2020</v>
      </c>
      <c r="B14" s="94">
        <v>1900624</v>
      </c>
      <c r="C14" s="94">
        <v>289</v>
      </c>
      <c r="D14" s="94">
        <v>876</v>
      </c>
      <c r="E14" s="94">
        <v>53708</v>
      </c>
      <c r="F14" s="94">
        <v>4499</v>
      </c>
      <c r="G14" s="94">
        <v>380</v>
      </c>
      <c r="H14" s="94">
        <v>721680</v>
      </c>
      <c r="I14" s="94">
        <v>20000</v>
      </c>
      <c r="J14" s="94">
        <v>8722</v>
      </c>
      <c r="K14" s="94">
        <v>248218</v>
      </c>
      <c r="L14" s="94">
        <v>12209</v>
      </c>
      <c r="M14" s="94">
        <v>35149</v>
      </c>
      <c r="N14" s="110"/>
    </row>
    <row r="15" spans="1:14" s="109" customFormat="1" ht="9" customHeight="1">
      <c r="A15" s="173">
        <v>2021</v>
      </c>
      <c r="B15" s="94">
        <v>2104114</v>
      </c>
      <c r="C15" s="94">
        <v>304</v>
      </c>
      <c r="D15" s="94">
        <v>928</v>
      </c>
      <c r="E15" s="94">
        <v>58794</v>
      </c>
      <c r="F15" s="94">
        <v>5274</v>
      </c>
      <c r="G15" s="94">
        <v>368</v>
      </c>
      <c r="H15" s="94">
        <v>811578</v>
      </c>
      <c r="I15" s="94">
        <v>22093</v>
      </c>
      <c r="J15" s="94">
        <v>10051</v>
      </c>
      <c r="K15" s="94">
        <v>294649</v>
      </c>
      <c r="L15" s="94">
        <v>12331</v>
      </c>
      <c r="M15" s="94">
        <v>31159</v>
      </c>
      <c r="N15" s="110"/>
    </row>
    <row r="16" spans="1:14" s="109" customFormat="1" ht="3" customHeight="1">
      <c r="A16" s="105"/>
      <c r="B16" s="106"/>
      <c r="C16" s="111"/>
      <c r="D16" s="111"/>
      <c r="E16" s="111"/>
      <c r="F16" s="107"/>
      <c r="G16" s="107"/>
      <c r="H16" s="107"/>
      <c r="I16" s="107"/>
      <c r="J16" s="107"/>
      <c r="K16" s="107"/>
      <c r="L16" s="107"/>
      <c r="M16" s="112"/>
    </row>
    <row r="17" spans="1:14" s="109" customFormat="1" ht="10.15" customHeight="1">
      <c r="A17" s="113"/>
      <c r="B17" s="767" t="s">
        <v>176</v>
      </c>
      <c r="C17" s="726"/>
      <c r="D17" s="726"/>
      <c r="E17" s="726"/>
      <c r="F17" s="726"/>
      <c r="G17" s="726"/>
      <c r="H17" s="726"/>
      <c r="I17" s="726"/>
      <c r="J17" s="726"/>
      <c r="K17" s="726"/>
      <c r="L17" s="726"/>
      <c r="M17" s="726"/>
      <c r="N17" s="110"/>
    </row>
    <row r="18" spans="1:14" s="109" customFormat="1" ht="3" customHeight="1">
      <c r="A18" s="672"/>
      <c r="B18" s="672"/>
      <c r="C18" s="672"/>
      <c r="D18" s="672"/>
      <c r="E18" s="672"/>
      <c r="F18" s="672"/>
      <c r="G18" s="672"/>
      <c r="H18" s="672"/>
      <c r="I18" s="672"/>
      <c r="J18" s="672"/>
      <c r="K18" s="672"/>
      <c r="L18" s="672"/>
      <c r="M18" s="672"/>
    </row>
    <row r="19" spans="1:14" s="109" customFormat="1" ht="10.15" customHeight="1">
      <c r="A19" s="108"/>
      <c r="B19" s="726" t="s">
        <v>135</v>
      </c>
      <c r="C19" s="726"/>
      <c r="D19" s="726"/>
      <c r="E19" s="726"/>
      <c r="F19" s="726"/>
      <c r="G19" s="726"/>
      <c r="H19" s="726"/>
      <c r="I19" s="726"/>
      <c r="J19" s="726"/>
      <c r="K19" s="726"/>
      <c r="L19" s="726"/>
      <c r="M19" s="726"/>
    </row>
    <row r="20" spans="1:14" s="109" customFormat="1" ht="3" customHeight="1">
      <c r="A20" s="105"/>
      <c r="B20" s="114"/>
      <c r="C20" s="107"/>
      <c r="D20" s="107"/>
      <c r="E20" s="107"/>
      <c r="F20" s="107"/>
      <c r="G20" s="107"/>
      <c r="H20" s="107"/>
      <c r="I20" s="107"/>
      <c r="J20" s="107"/>
      <c r="K20" s="107"/>
      <c r="L20" s="107"/>
      <c r="M20" s="108"/>
    </row>
    <row r="21" spans="1:14" s="109" customFormat="1" ht="9" customHeight="1">
      <c r="A21" s="2" t="s">
        <v>134</v>
      </c>
      <c r="B21" s="3">
        <v>173425</v>
      </c>
      <c r="C21" s="3">
        <v>18</v>
      </c>
      <c r="D21" s="3">
        <v>72</v>
      </c>
      <c r="E21" s="3">
        <v>4737</v>
      </c>
      <c r="F21" s="3">
        <v>457</v>
      </c>
      <c r="G21" s="3">
        <v>29</v>
      </c>
      <c r="H21" s="3">
        <v>65313</v>
      </c>
      <c r="I21" s="3">
        <v>2060</v>
      </c>
      <c r="J21" s="3">
        <v>882</v>
      </c>
      <c r="K21" s="3">
        <v>25034</v>
      </c>
      <c r="L21" s="3">
        <v>907</v>
      </c>
      <c r="M21" s="3">
        <v>2148</v>
      </c>
      <c r="N21" s="3"/>
    </row>
    <row r="22" spans="1:14" s="109" customFormat="1" ht="18" customHeight="1">
      <c r="A22" s="115" t="s">
        <v>30</v>
      </c>
      <c r="B22" s="40">
        <v>3530</v>
      </c>
      <c r="C22" s="40">
        <v>0</v>
      </c>
      <c r="D22" s="40">
        <v>2</v>
      </c>
      <c r="E22" s="40">
        <v>129</v>
      </c>
      <c r="F22" s="40">
        <v>13</v>
      </c>
      <c r="G22" s="40">
        <v>18</v>
      </c>
      <c r="H22" s="40">
        <v>821</v>
      </c>
      <c r="I22" s="40">
        <v>12</v>
      </c>
      <c r="J22" s="40">
        <v>20</v>
      </c>
      <c r="K22" s="40">
        <v>589</v>
      </c>
      <c r="L22" s="40">
        <v>21</v>
      </c>
      <c r="M22" s="40">
        <v>35</v>
      </c>
      <c r="N22" s="93"/>
    </row>
    <row r="23" spans="1:14" s="109" customFormat="1" ht="9" customHeight="1">
      <c r="A23" s="2" t="s">
        <v>4</v>
      </c>
      <c r="B23" s="3">
        <v>65274</v>
      </c>
      <c r="C23" s="3">
        <v>11</v>
      </c>
      <c r="D23" s="3">
        <v>29</v>
      </c>
      <c r="E23" s="3">
        <v>2035</v>
      </c>
      <c r="F23" s="3">
        <v>240</v>
      </c>
      <c r="G23" s="3">
        <v>22</v>
      </c>
      <c r="H23" s="3">
        <v>23835</v>
      </c>
      <c r="I23" s="3">
        <v>842</v>
      </c>
      <c r="J23" s="3">
        <v>258</v>
      </c>
      <c r="K23" s="3">
        <v>7526</v>
      </c>
      <c r="L23" s="3">
        <v>663</v>
      </c>
      <c r="M23" s="3">
        <v>1133</v>
      </c>
      <c r="N23" s="3"/>
    </row>
    <row r="24" spans="1:14" s="109" customFormat="1" ht="9" customHeight="1">
      <c r="A24" s="2" t="s">
        <v>5</v>
      </c>
      <c r="B24" s="3">
        <v>440421</v>
      </c>
      <c r="C24" s="3">
        <v>47</v>
      </c>
      <c r="D24" s="3">
        <v>133</v>
      </c>
      <c r="E24" s="3">
        <v>10586</v>
      </c>
      <c r="F24" s="3">
        <v>1306</v>
      </c>
      <c r="G24" s="3">
        <v>37</v>
      </c>
      <c r="H24" s="3">
        <v>207027</v>
      </c>
      <c r="I24" s="3">
        <v>6205</v>
      </c>
      <c r="J24" s="3">
        <v>1944</v>
      </c>
      <c r="K24" s="3">
        <v>50061</v>
      </c>
      <c r="L24" s="3">
        <v>2464</v>
      </c>
      <c r="M24" s="3">
        <v>4600</v>
      </c>
      <c r="N24" s="3"/>
    </row>
    <row r="25" spans="1:14" s="109" customFormat="1" ht="18" customHeight="1">
      <c r="A25" s="116" t="s">
        <v>6</v>
      </c>
      <c r="B25" s="3">
        <v>30888</v>
      </c>
      <c r="C25" s="3">
        <v>4</v>
      </c>
      <c r="D25" s="3">
        <v>12</v>
      </c>
      <c r="E25" s="3">
        <v>1063</v>
      </c>
      <c r="F25" s="3">
        <v>149</v>
      </c>
      <c r="G25" s="3">
        <v>10</v>
      </c>
      <c r="H25" s="3">
        <v>12637</v>
      </c>
      <c r="I25" s="3">
        <v>367</v>
      </c>
      <c r="J25" s="3">
        <v>237</v>
      </c>
      <c r="K25" s="3">
        <v>2908</v>
      </c>
      <c r="L25" s="3">
        <v>303</v>
      </c>
      <c r="M25" s="3">
        <v>780</v>
      </c>
      <c r="N25" s="93"/>
    </row>
    <row r="26" spans="1:14" s="2" customFormat="1" ht="9" customHeight="1">
      <c r="A26" s="89" t="s">
        <v>7</v>
      </c>
      <c r="B26" s="4">
        <v>16258</v>
      </c>
      <c r="C26" s="4">
        <v>1</v>
      </c>
      <c r="D26" s="4">
        <v>6</v>
      </c>
      <c r="E26" s="4">
        <v>556</v>
      </c>
      <c r="F26" s="4">
        <v>87</v>
      </c>
      <c r="G26" s="4">
        <v>9</v>
      </c>
      <c r="H26" s="4">
        <v>7558</v>
      </c>
      <c r="I26" s="4">
        <v>232</v>
      </c>
      <c r="J26" s="4">
        <v>122</v>
      </c>
      <c r="K26" s="4">
        <v>1238</v>
      </c>
      <c r="L26" s="4">
        <v>232</v>
      </c>
      <c r="M26" s="4">
        <v>401</v>
      </c>
      <c r="N26" s="4"/>
    </row>
    <row r="27" spans="1:14" s="2" customFormat="1" ht="9" customHeight="1">
      <c r="A27" s="89" t="s">
        <v>1</v>
      </c>
      <c r="B27" s="4">
        <v>14609</v>
      </c>
      <c r="C27" s="4">
        <v>3</v>
      </c>
      <c r="D27" s="4">
        <v>6</v>
      </c>
      <c r="E27" s="4">
        <v>507</v>
      </c>
      <c r="F27" s="4">
        <v>62</v>
      </c>
      <c r="G27" s="4">
        <v>1</v>
      </c>
      <c r="H27" s="4">
        <v>5073</v>
      </c>
      <c r="I27" s="4">
        <v>135</v>
      </c>
      <c r="J27" s="4">
        <v>115</v>
      </c>
      <c r="K27" s="4">
        <v>1669</v>
      </c>
      <c r="L27" s="4">
        <v>71</v>
      </c>
      <c r="M27" s="4">
        <v>379</v>
      </c>
      <c r="N27" s="4"/>
    </row>
    <row r="28" spans="1:14" s="89" customFormat="1" ht="9" customHeight="1">
      <c r="A28" s="2" t="s">
        <v>8</v>
      </c>
      <c r="B28" s="3">
        <v>159262</v>
      </c>
      <c r="C28" s="3">
        <v>23</v>
      </c>
      <c r="D28" s="3">
        <v>51</v>
      </c>
      <c r="E28" s="3">
        <v>4641</v>
      </c>
      <c r="F28" s="3">
        <v>530</v>
      </c>
      <c r="G28" s="3">
        <v>27</v>
      </c>
      <c r="H28" s="3">
        <v>71148</v>
      </c>
      <c r="I28" s="3">
        <v>1570</v>
      </c>
      <c r="J28" s="3">
        <v>774</v>
      </c>
      <c r="K28" s="3">
        <v>24021</v>
      </c>
      <c r="L28" s="3">
        <v>933</v>
      </c>
      <c r="M28" s="3">
        <v>2209</v>
      </c>
      <c r="N28" s="3"/>
    </row>
    <row r="29" spans="1:14" s="89" customFormat="1" ht="9" customHeight="1">
      <c r="A29" s="2" t="s">
        <v>33</v>
      </c>
      <c r="B29" s="3">
        <v>33301</v>
      </c>
      <c r="C29" s="3">
        <v>4</v>
      </c>
      <c r="D29" s="3">
        <v>11</v>
      </c>
      <c r="E29" s="3">
        <v>1219</v>
      </c>
      <c r="F29" s="3">
        <v>139</v>
      </c>
      <c r="G29" s="3">
        <v>20</v>
      </c>
      <c r="H29" s="3">
        <v>11707</v>
      </c>
      <c r="I29" s="3">
        <v>231</v>
      </c>
      <c r="J29" s="3">
        <v>267</v>
      </c>
      <c r="K29" s="3">
        <v>6417</v>
      </c>
      <c r="L29" s="3">
        <v>224</v>
      </c>
      <c r="M29" s="3">
        <v>483</v>
      </c>
      <c r="N29" s="3"/>
    </row>
    <row r="30" spans="1:14" s="2" customFormat="1" ht="9" customHeight="1">
      <c r="A30" s="2" t="s">
        <v>10</v>
      </c>
      <c r="B30" s="3">
        <v>195433</v>
      </c>
      <c r="C30" s="3">
        <v>21</v>
      </c>
      <c r="D30" s="3">
        <v>58</v>
      </c>
      <c r="E30" s="3">
        <v>5734</v>
      </c>
      <c r="F30" s="3">
        <v>697</v>
      </c>
      <c r="G30" s="3">
        <v>21</v>
      </c>
      <c r="H30" s="3">
        <v>85152</v>
      </c>
      <c r="I30" s="3">
        <v>2067</v>
      </c>
      <c r="J30" s="3">
        <v>1024</v>
      </c>
      <c r="K30" s="3">
        <v>20401</v>
      </c>
      <c r="L30" s="3">
        <v>1037</v>
      </c>
      <c r="M30" s="3">
        <v>2262</v>
      </c>
      <c r="N30" s="3"/>
    </row>
    <row r="31" spans="1:14" s="2" customFormat="1" ht="9" customHeight="1">
      <c r="A31" s="2" t="s">
        <v>11</v>
      </c>
      <c r="B31" s="3">
        <v>153071</v>
      </c>
      <c r="C31" s="3">
        <v>14</v>
      </c>
      <c r="D31" s="3">
        <v>49</v>
      </c>
      <c r="E31" s="3">
        <v>4450</v>
      </c>
      <c r="F31" s="3">
        <v>471</v>
      </c>
      <c r="G31" s="3">
        <v>20</v>
      </c>
      <c r="H31" s="3">
        <v>67318</v>
      </c>
      <c r="I31" s="3">
        <v>1767</v>
      </c>
      <c r="J31" s="3">
        <v>772</v>
      </c>
      <c r="K31" s="3">
        <v>18751</v>
      </c>
      <c r="L31" s="3">
        <v>1139</v>
      </c>
      <c r="M31" s="3">
        <v>2054</v>
      </c>
      <c r="N31" s="3"/>
    </row>
    <row r="32" spans="1:14" s="2" customFormat="1" ht="9" customHeight="1">
      <c r="A32" s="2" t="s">
        <v>12</v>
      </c>
      <c r="B32" s="3">
        <v>27905</v>
      </c>
      <c r="C32" s="3">
        <v>2</v>
      </c>
      <c r="D32" s="3">
        <v>11</v>
      </c>
      <c r="E32" s="3">
        <v>985</v>
      </c>
      <c r="F32" s="3">
        <v>81</v>
      </c>
      <c r="G32" s="3">
        <v>3</v>
      </c>
      <c r="H32" s="3">
        <v>9508</v>
      </c>
      <c r="I32" s="3">
        <v>168</v>
      </c>
      <c r="J32" s="3">
        <v>131</v>
      </c>
      <c r="K32" s="3">
        <v>4425</v>
      </c>
      <c r="L32" s="3">
        <v>157</v>
      </c>
      <c r="M32" s="3">
        <v>464</v>
      </c>
      <c r="N32" s="3"/>
    </row>
    <row r="33" spans="1:14" s="2" customFormat="1" ht="9" customHeight="1">
      <c r="A33" s="2" t="s">
        <v>13</v>
      </c>
      <c r="B33" s="3">
        <v>39491</v>
      </c>
      <c r="C33" s="3">
        <v>7</v>
      </c>
      <c r="D33" s="3">
        <v>7</v>
      </c>
      <c r="E33" s="3">
        <v>1376</v>
      </c>
      <c r="F33" s="3">
        <v>118</v>
      </c>
      <c r="G33" s="3">
        <v>2</v>
      </c>
      <c r="H33" s="3">
        <v>12519</v>
      </c>
      <c r="I33" s="3">
        <v>267</v>
      </c>
      <c r="J33" s="3">
        <v>229</v>
      </c>
      <c r="K33" s="3">
        <v>6194</v>
      </c>
      <c r="L33" s="3">
        <v>251</v>
      </c>
      <c r="M33" s="3">
        <v>659</v>
      </c>
      <c r="N33" s="3"/>
    </row>
    <row r="34" spans="1:14" s="2" customFormat="1" ht="9" customHeight="1">
      <c r="A34" s="2" t="s">
        <v>14</v>
      </c>
      <c r="B34" s="3">
        <v>275429</v>
      </c>
      <c r="C34" s="3">
        <v>24</v>
      </c>
      <c r="D34" s="3">
        <v>152</v>
      </c>
      <c r="E34" s="3">
        <v>5769</v>
      </c>
      <c r="F34" s="3">
        <v>566</v>
      </c>
      <c r="G34" s="3">
        <v>42</v>
      </c>
      <c r="H34" s="3">
        <v>139830</v>
      </c>
      <c r="I34" s="3">
        <v>2640</v>
      </c>
      <c r="J34" s="3">
        <v>1572</v>
      </c>
      <c r="K34" s="3">
        <v>27151</v>
      </c>
      <c r="L34" s="3">
        <v>1284</v>
      </c>
      <c r="M34" s="3">
        <v>4336</v>
      </c>
      <c r="N34" s="3"/>
    </row>
    <row r="35" spans="1:14" s="2" customFormat="1" ht="9" customHeight="1">
      <c r="A35" s="2" t="s">
        <v>15</v>
      </c>
      <c r="B35" s="3">
        <v>37549</v>
      </c>
      <c r="C35" s="3">
        <v>8</v>
      </c>
      <c r="D35" s="3">
        <v>17</v>
      </c>
      <c r="E35" s="3">
        <v>1355</v>
      </c>
      <c r="F35" s="3">
        <v>90</v>
      </c>
      <c r="G35" s="3">
        <v>2</v>
      </c>
      <c r="H35" s="3">
        <v>13309</v>
      </c>
      <c r="I35" s="3">
        <v>242</v>
      </c>
      <c r="J35" s="3">
        <v>233</v>
      </c>
      <c r="K35" s="3">
        <v>4931</v>
      </c>
      <c r="L35" s="3">
        <v>236</v>
      </c>
      <c r="M35" s="3">
        <v>584</v>
      </c>
      <c r="N35" s="3"/>
    </row>
    <row r="36" spans="1:14" s="2" customFormat="1" ht="9" customHeight="1">
      <c r="A36" s="2" t="s">
        <v>16</v>
      </c>
      <c r="B36" s="3">
        <v>7759</v>
      </c>
      <c r="C36" s="3">
        <v>1</v>
      </c>
      <c r="D36" s="3">
        <v>3</v>
      </c>
      <c r="E36" s="3">
        <v>233</v>
      </c>
      <c r="F36" s="3">
        <v>22</v>
      </c>
      <c r="G36" s="3">
        <v>1</v>
      </c>
      <c r="H36" s="3">
        <v>2676</v>
      </c>
      <c r="I36" s="3">
        <v>30</v>
      </c>
      <c r="J36" s="3">
        <v>31</v>
      </c>
      <c r="K36" s="3">
        <v>982</v>
      </c>
      <c r="L36" s="3">
        <v>50</v>
      </c>
      <c r="M36" s="3">
        <v>145</v>
      </c>
      <c r="N36" s="3"/>
    </row>
    <row r="37" spans="1:14" s="2" customFormat="1" ht="9" customHeight="1">
      <c r="A37" s="2" t="s">
        <v>17</v>
      </c>
      <c r="B37" s="3">
        <v>214544</v>
      </c>
      <c r="C37" s="3">
        <v>50</v>
      </c>
      <c r="D37" s="3">
        <v>139</v>
      </c>
      <c r="E37" s="3">
        <v>5869</v>
      </c>
      <c r="F37" s="3">
        <v>357</v>
      </c>
      <c r="G37" s="3">
        <v>22</v>
      </c>
      <c r="H37" s="3">
        <v>94618</v>
      </c>
      <c r="I37" s="3">
        <v>4137</v>
      </c>
      <c r="J37" s="3">
        <v>1258</v>
      </c>
      <c r="K37" s="3">
        <v>24543</v>
      </c>
      <c r="L37" s="3">
        <v>1443</v>
      </c>
      <c r="M37" s="3">
        <v>2193</v>
      </c>
      <c r="N37" s="3"/>
    </row>
    <row r="38" spans="1:14" s="2" customFormat="1" ht="9" customHeight="1">
      <c r="A38" s="2" t="s">
        <v>18</v>
      </c>
      <c r="B38" s="3">
        <v>129215</v>
      </c>
      <c r="C38" s="3">
        <v>27</v>
      </c>
      <c r="D38" s="3">
        <v>63</v>
      </c>
      <c r="E38" s="3">
        <v>3607</v>
      </c>
      <c r="F38" s="3">
        <v>312</v>
      </c>
      <c r="G38" s="3">
        <v>24</v>
      </c>
      <c r="H38" s="3">
        <v>54387</v>
      </c>
      <c r="I38" s="3">
        <v>1081</v>
      </c>
      <c r="J38" s="3">
        <v>791</v>
      </c>
      <c r="K38" s="3">
        <v>14901</v>
      </c>
      <c r="L38" s="3">
        <v>933</v>
      </c>
      <c r="M38" s="3">
        <v>2074</v>
      </c>
      <c r="N38" s="3"/>
    </row>
    <row r="39" spans="1:14" s="2" customFormat="1" ht="9" customHeight="1">
      <c r="A39" s="2" t="s">
        <v>19</v>
      </c>
      <c r="B39" s="3">
        <v>11768</v>
      </c>
      <c r="C39" s="3">
        <v>1</v>
      </c>
      <c r="D39" s="3">
        <v>13</v>
      </c>
      <c r="E39" s="3">
        <v>455</v>
      </c>
      <c r="F39" s="3">
        <v>37</v>
      </c>
      <c r="G39" s="3">
        <v>0</v>
      </c>
      <c r="H39" s="3">
        <v>2604</v>
      </c>
      <c r="I39" s="3">
        <v>54</v>
      </c>
      <c r="J39" s="3">
        <v>67</v>
      </c>
      <c r="K39" s="3">
        <v>1760</v>
      </c>
      <c r="L39" s="3">
        <v>35</v>
      </c>
      <c r="M39" s="3">
        <v>153</v>
      </c>
      <c r="N39" s="3"/>
    </row>
    <row r="40" spans="1:14" s="2" customFormat="1" ht="9" customHeight="1">
      <c r="A40" s="2" t="s">
        <v>20</v>
      </c>
      <c r="B40" s="3">
        <v>51831</v>
      </c>
      <c r="C40" s="3">
        <v>16</v>
      </c>
      <c r="D40" s="3">
        <v>49</v>
      </c>
      <c r="E40" s="3">
        <v>1640</v>
      </c>
      <c r="F40" s="3">
        <v>139</v>
      </c>
      <c r="G40" s="3">
        <v>23</v>
      </c>
      <c r="H40" s="3">
        <v>11931</v>
      </c>
      <c r="I40" s="3">
        <v>211</v>
      </c>
      <c r="J40" s="3">
        <v>337</v>
      </c>
      <c r="K40" s="3">
        <v>6829</v>
      </c>
      <c r="L40" s="3">
        <v>316</v>
      </c>
      <c r="M40" s="3">
        <v>990</v>
      </c>
      <c r="N40" s="3"/>
    </row>
    <row r="41" spans="1:14" s="2" customFormat="1" ht="9" customHeight="1">
      <c r="A41" s="2" t="s">
        <v>21</v>
      </c>
      <c r="B41" s="3">
        <v>162458</v>
      </c>
      <c r="C41" s="3">
        <v>40</v>
      </c>
      <c r="D41" s="3">
        <v>99</v>
      </c>
      <c r="E41" s="3">
        <v>4800</v>
      </c>
      <c r="F41" s="3">
        <v>413</v>
      </c>
      <c r="G41" s="3">
        <v>32</v>
      </c>
      <c r="H41" s="3">
        <v>64604</v>
      </c>
      <c r="I41" s="3">
        <v>1439</v>
      </c>
      <c r="J41" s="3">
        <v>964</v>
      </c>
      <c r="K41" s="3">
        <v>19326</v>
      </c>
      <c r="L41" s="3">
        <v>1152</v>
      </c>
      <c r="M41" s="3">
        <v>2237</v>
      </c>
      <c r="N41" s="3"/>
    </row>
    <row r="42" spans="1:14" s="2" customFormat="1" ht="9" customHeight="1">
      <c r="A42" s="2" t="s">
        <v>22</v>
      </c>
      <c r="B42" s="3">
        <v>43190</v>
      </c>
      <c r="C42" s="3">
        <v>13</v>
      </c>
      <c r="D42" s="3">
        <v>48</v>
      </c>
      <c r="E42" s="3">
        <v>1275</v>
      </c>
      <c r="F42" s="3">
        <v>156</v>
      </c>
      <c r="G42" s="3">
        <v>10</v>
      </c>
      <c r="H42" s="3">
        <v>12083</v>
      </c>
      <c r="I42" s="3">
        <v>252</v>
      </c>
      <c r="J42" s="3">
        <v>266</v>
      </c>
      <c r="K42" s="3">
        <v>7117</v>
      </c>
      <c r="L42" s="3">
        <v>277</v>
      </c>
      <c r="M42" s="3">
        <v>787</v>
      </c>
      <c r="N42" s="3"/>
    </row>
    <row r="43" spans="1:14" s="2" customFormat="1" ht="9" customHeight="1">
      <c r="A43" s="82" t="s">
        <v>23</v>
      </c>
      <c r="B43" s="92">
        <v>682650</v>
      </c>
      <c r="C43" s="92">
        <v>76</v>
      </c>
      <c r="D43" s="92">
        <v>236</v>
      </c>
      <c r="E43" s="92">
        <v>17487</v>
      </c>
      <c r="F43" s="92">
        <v>2016</v>
      </c>
      <c r="G43" s="92">
        <v>106</v>
      </c>
      <c r="H43" s="92">
        <v>296996</v>
      </c>
      <c r="I43" s="92">
        <v>9119</v>
      </c>
      <c r="J43" s="92">
        <v>3104</v>
      </c>
      <c r="K43" s="92">
        <v>83210</v>
      </c>
      <c r="L43" s="92">
        <v>4055</v>
      </c>
      <c r="M43" s="92">
        <v>7916</v>
      </c>
      <c r="N43" s="92"/>
    </row>
    <row r="44" spans="1:14" s="2" customFormat="1" ht="9" customHeight="1">
      <c r="A44" s="82" t="s">
        <v>24</v>
      </c>
      <c r="B44" s="92">
        <v>418884</v>
      </c>
      <c r="C44" s="92">
        <v>52</v>
      </c>
      <c r="D44" s="92">
        <v>132</v>
      </c>
      <c r="E44" s="92">
        <v>12657</v>
      </c>
      <c r="F44" s="92">
        <v>1515</v>
      </c>
      <c r="G44" s="92">
        <v>78</v>
      </c>
      <c r="H44" s="92">
        <v>180644</v>
      </c>
      <c r="I44" s="92">
        <v>4235</v>
      </c>
      <c r="J44" s="92">
        <v>2302</v>
      </c>
      <c r="K44" s="92">
        <v>53747</v>
      </c>
      <c r="L44" s="92">
        <v>2497</v>
      </c>
      <c r="M44" s="92">
        <v>5734</v>
      </c>
      <c r="N44" s="92"/>
    </row>
    <row r="45" spans="1:14" s="2" customFormat="1" ht="9" customHeight="1">
      <c r="A45" s="82" t="s">
        <v>25</v>
      </c>
      <c r="B45" s="92">
        <v>495896</v>
      </c>
      <c r="C45" s="92">
        <v>47</v>
      </c>
      <c r="D45" s="92">
        <v>219</v>
      </c>
      <c r="E45" s="92">
        <v>12580</v>
      </c>
      <c r="F45" s="92">
        <v>1236</v>
      </c>
      <c r="G45" s="92">
        <v>67</v>
      </c>
      <c r="H45" s="92">
        <v>229175</v>
      </c>
      <c r="I45" s="92">
        <v>4842</v>
      </c>
      <c r="J45" s="92">
        <v>2704</v>
      </c>
      <c r="K45" s="92">
        <v>56521</v>
      </c>
      <c r="L45" s="92">
        <v>2831</v>
      </c>
      <c r="M45" s="92">
        <v>7513</v>
      </c>
      <c r="N45" s="92"/>
    </row>
    <row r="46" spans="1:14" s="2" customFormat="1" ht="9" customHeight="1">
      <c r="A46" s="82" t="s">
        <v>26</v>
      </c>
      <c r="B46" s="92">
        <v>452666</v>
      </c>
      <c r="C46" s="92">
        <v>103</v>
      </c>
      <c r="D46" s="92">
        <v>284</v>
      </c>
      <c r="E46" s="92">
        <v>13159</v>
      </c>
      <c r="F46" s="92">
        <v>957</v>
      </c>
      <c r="G46" s="92">
        <v>72</v>
      </c>
      <c r="H46" s="92">
        <v>179525</v>
      </c>
      <c r="I46" s="92">
        <v>5755</v>
      </c>
      <c r="J46" s="92">
        <v>2717</v>
      </c>
      <c r="K46" s="92">
        <v>53946</v>
      </c>
      <c r="L46" s="92">
        <v>3013</v>
      </c>
      <c r="M46" s="92">
        <v>6139</v>
      </c>
      <c r="N46" s="92"/>
    </row>
    <row r="47" spans="1:14" s="2" customFormat="1" ht="9" customHeight="1">
      <c r="A47" s="82" t="s">
        <v>27</v>
      </c>
      <c r="B47" s="92">
        <v>205648</v>
      </c>
      <c r="C47" s="92">
        <v>53</v>
      </c>
      <c r="D47" s="92">
        <v>147</v>
      </c>
      <c r="E47" s="92">
        <v>6075</v>
      </c>
      <c r="F47" s="92">
        <v>569</v>
      </c>
      <c r="G47" s="92">
        <v>42</v>
      </c>
      <c r="H47" s="92">
        <v>76687</v>
      </c>
      <c r="I47" s="92">
        <v>1691</v>
      </c>
      <c r="J47" s="92">
        <v>1230</v>
      </c>
      <c r="K47" s="92">
        <v>26443</v>
      </c>
      <c r="L47" s="92">
        <v>1429</v>
      </c>
      <c r="M47" s="92">
        <v>3024</v>
      </c>
      <c r="N47" s="92"/>
    </row>
    <row r="48" spans="1:14" s="2" customFormat="1" ht="9" customHeight="1">
      <c r="A48" s="88" t="s">
        <v>28</v>
      </c>
      <c r="B48" s="92">
        <v>2255777</v>
      </c>
      <c r="C48" s="92">
        <v>331</v>
      </c>
      <c r="D48" s="92">
        <v>1018</v>
      </c>
      <c r="E48" s="92">
        <v>61958</v>
      </c>
      <c r="F48" s="92">
        <v>6293</v>
      </c>
      <c r="G48" s="92">
        <v>365</v>
      </c>
      <c r="H48" s="92">
        <v>963032</v>
      </c>
      <c r="I48" s="92">
        <v>25642</v>
      </c>
      <c r="J48" s="92">
        <v>12057</v>
      </c>
      <c r="K48" s="92">
        <v>273872</v>
      </c>
      <c r="L48" s="92">
        <v>13825</v>
      </c>
      <c r="M48" s="92">
        <v>30326</v>
      </c>
      <c r="N48" s="92"/>
    </row>
    <row r="49" spans="1:13" s="2" customFormat="1" ht="3" customHeight="1">
      <c r="A49" s="88"/>
      <c r="C49" s="5"/>
      <c r="D49" s="5"/>
      <c r="E49" s="5"/>
      <c r="F49" s="5"/>
      <c r="G49" s="5"/>
      <c r="H49" s="5"/>
      <c r="I49" s="5"/>
      <c r="J49" s="5"/>
      <c r="K49" s="5"/>
      <c r="L49" s="5"/>
      <c r="M49" s="5"/>
    </row>
    <row r="50" spans="1:13" s="2" customFormat="1" ht="9" customHeight="1">
      <c r="A50" s="91"/>
      <c r="B50" s="768" t="s">
        <v>163</v>
      </c>
      <c r="C50" s="768"/>
      <c r="D50" s="768"/>
      <c r="E50" s="768"/>
      <c r="F50" s="768"/>
      <c r="G50" s="768"/>
      <c r="H50" s="768"/>
      <c r="I50" s="768"/>
      <c r="J50" s="768"/>
      <c r="K50" s="768"/>
      <c r="L50" s="768"/>
      <c r="M50" s="768"/>
    </row>
    <row r="51" spans="1:13" s="2" customFormat="1" ht="3" customHeight="1">
      <c r="C51" s="90"/>
      <c r="D51" s="90"/>
      <c r="E51" s="90"/>
      <c r="F51" s="90"/>
      <c r="G51" s="90"/>
      <c r="H51" s="90"/>
      <c r="I51" s="90"/>
      <c r="J51" s="90"/>
      <c r="K51" s="90"/>
      <c r="L51" s="90"/>
      <c r="M51" s="90"/>
    </row>
    <row r="52" spans="1:13" s="2" customFormat="1" ht="9" customHeight="1">
      <c r="A52" s="2" t="s">
        <v>134</v>
      </c>
      <c r="B52" s="673">
        <v>4081.9876367027477</v>
      </c>
      <c r="C52" s="1">
        <v>0.42367465740608018</v>
      </c>
      <c r="D52" s="1">
        <v>1.6946986296243207</v>
      </c>
      <c r="E52" s="1">
        <v>111.49704734070009</v>
      </c>
      <c r="F52" s="1">
        <v>10.756628801921035</v>
      </c>
      <c r="G52" s="1">
        <v>0.68258694804312914</v>
      </c>
      <c r="H52" s="1">
        <v>1537.3034943979619</v>
      </c>
      <c r="I52" s="1">
        <v>48.487210792029174</v>
      </c>
      <c r="J52" s="1">
        <v>20.760058212897928</v>
      </c>
      <c r="K52" s="1">
        <v>589.23729852798954</v>
      </c>
      <c r="L52" s="1">
        <v>21.348495237073038</v>
      </c>
      <c r="M52" s="1">
        <v>50.558509117125567</v>
      </c>
    </row>
    <row r="53" spans="1:13" s="2" customFormat="1" ht="18" customHeight="1">
      <c r="A53" s="115" t="s">
        <v>30</v>
      </c>
      <c r="B53" s="45">
        <v>2866.2485029332356</v>
      </c>
      <c r="C53" s="45">
        <v>0</v>
      </c>
      <c r="D53" s="45">
        <v>1.6239368288573577</v>
      </c>
      <c r="E53" s="45">
        <v>104.74392546129954</v>
      </c>
      <c r="F53" s="45">
        <v>10.555589387572823</v>
      </c>
      <c r="G53" s="45">
        <v>14.615431459716216</v>
      </c>
      <c r="H53" s="45">
        <v>666.62606824594525</v>
      </c>
      <c r="I53" s="45">
        <v>9.7436209731441448</v>
      </c>
      <c r="J53" s="45">
        <v>16.239368288573573</v>
      </c>
      <c r="K53" s="45">
        <v>478.24939609849179</v>
      </c>
      <c r="L53" s="45">
        <v>17.051336703002253</v>
      </c>
      <c r="M53" s="45">
        <v>28.418894505003756</v>
      </c>
    </row>
    <row r="54" spans="1:13" s="2" customFormat="1" ht="9" customHeight="1">
      <c r="A54" s="2" t="s">
        <v>4</v>
      </c>
      <c r="B54" s="1">
        <v>4334.4773695644308</v>
      </c>
      <c r="C54" s="1">
        <v>0.73044782095794247</v>
      </c>
      <c r="D54" s="1">
        <v>1.9257260734345758</v>
      </c>
      <c r="E54" s="1">
        <v>135.13284687721935</v>
      </c>
      <c r="F54" s="1">
        <v>15.937043366355107</v>
      </c>
      <c r="G54" s="1">
        <v>1.4608956419158849</v>
      </c>
      <c r="H54" s="1">
        <v>1582.7476193211417</v>
      </c>
      <c r="I54" s="1">
        <v>55.912460476962501</v>
      </c>
      <c r="J54" s="1">
        <v>17.132321618831742</v>
      </c>
      <c r="K54" s="1">
        <v>499.75911822995226</v>
      </c>
      <c r="L54" s="1">
        <v>44.026082299555988</v>
      </c>
      <c r="M54" s="1">
        <v>75.236125558668078</v>
      </c>
    </row>
    <row r="55" spans="1:13" s="2" customFormat="1" ht="9" customHeight="1">
      <c r="A55" s="2" t="s">
        <v>5</v>
      </c>
      <c r="B55" s="1">
        <v>4427.733218268696</v>
      </c>
      <c r="C55" s="1">
        <v>0.47251030550003004</v>
      </c>
      <c r="D55" s="1">
        <v>1.3371036304575317</v>
      </c>
      <c r="E55" s="1">
        <v>106.42540625581526</v>
      </c>
      <c r="F55" s="1">
        <v>13.129754446447643</v>
      </c>
      <c r="G55" s="1">
        <v>0.37197619794683212</v>
      </c>
      <c r="H55" s="1">
        <v>2081.3274684415896</v>
      </c>
      <c r="I55" s="1">
        <v>62.381413736759278</v>
      </c>
      <c r="J55" s="1">
        <v>19.543830508341667</v>
      </c>
      <c r="K55" s="1">
        <v>503.28379582206389</v>
      </c>
      <c r="L55" s="1">
        <v>24.771604101107954</v>
      </c>
      <c r="M55" s="1">
        <v>46.245689474471021</v>
      </c>
    </row>
    <row r="56" spans="1:13" s="2" customFormat="1" ht="18" customHeight="1">
      <c r="A56" s="116" t="s">
        <v>6</v>
      </c>
      <c r="B56" s="1">
        <v>2874.7851798904644</v>
      </c>
      <c r="C56" s="1">
        <v>0.37228505308086823</v>
      </c>
      <c r="D56" s="1">
        <v>1.1168551592426048</v>
      </c>
      <c r="E56" s="1">
        <v>98.934752856240735</v>
      </c>
      <c r="F56" s="1">
        <v>13.867618227262341</v>
      </c>
      <c r="G56" s="1">
        <v>0.93071263270217053</v>
      </c>
      <c r="H56" s="1">
        <v>1176.1415539457328</v>
      </c>
      <c r="I56" s="1">
        <v>34.157153620169659</v>
      </c>
      <c r="J56" s="1">
        <v>22.057889395041443</v>
      </c>
      <c r="K56" s="1">
        <v>270.65123358979116</v>
      </c>
      <c r="L56" s="1">
        <v>28.200592770875769</v>
      </c>
      <c r="M56" s="1">
        <v>72.595585350769298</v>
      </c>
    </row>
    <row r="57" spans="1:13" s="2" customFormat="1" ht="9" customHeight="1">
      <c r="A57" s="89" t="s">
        <v>7</v>
      </c>
      <c r="B57" s="80">
        <v>3050.6162496258971</v>
      </c>
      <c r="C57" s="80">
        <v>0.18763785518673251</v>
      </c>
      <c r="D57" s="80">
        <v>1.1258271311203949</v>
      </c>
      <c r="E57" s="80">
        <v>104.32664748382327</v>
      </c>
      <c r="F57" s="80">
        <v>16.324493401245729</v>
      </c>
      <c r="G57" s="80">
        <v>1.6887406966805927</v>
      </c>
      <c r="H57" s="80">
        <v>1418.1669095013242</v>
      </c>
      <c r="I57" s="80">
        <v>43.53198240332194</v>
      </c>
      <c r="J57" s="80">
        <v>22.891818332781366</v>
      </c>
      <c r="K57" s="80">
        <v>232.29566472117483</v>
      </c>
      <c r="L57" s="80">
        <v>43.53198240332194</v>
      </c>
      <c r="M57" s="80">
        <v>75.242779929879731</v>
      </c>
    </row>
    <row r="58" spans="1:13" s="2" customFormat="1" ht="9" customHeight="1">
      <c r="A58" s="89" t="s">
        <v>1</v>
      </c>
      <c r="B58" s="80">
        <v>2697.8563408580544</v>
      </c>
      <c r="C58" s="80">
        <v>0.55401252806996804</v>
      </c>
      <c r="D58" s="80">
        <v>1.1080250561399361</v>
      </c>
      <c r="E58" s="80">
        <v>93.628117243824605</v>
      </c>
      <c r="F58" s="80">
        <v>11.449592246779341</v>
      </c>
      <c r="G58" s="80">
        <v>0.18467084268998937</v>
      </c>
      <c r="H58" s="80">
        <v>936.83518496631598</v>
      </c>
      <c r="I58" s="80">
        <v>24.930563763148566</v>
      </c>
      <c r="J58" s="80">
        <v>21.237146909348777</v>
      </c>
      <c r="K58" s="80">
        <v>308.21563644959224</v>
      </c>
      <c r="L58" s="80">
        <v>13.111629830989244</v>
      </c>
      <c r="M58" s="80">
        <v>69.990249379505968</v>
      </c>
    </row>
    <row r="59" spans="1:13" s="2" customFormat="1" ht="9" customHeight="1">
      <c r="A59" s="2" t="s">
        <v>8</v>
      </c>
      <c r="B59" s="1">
        <v>3288.4995433614581</v>
      </c>
      <c r="C59" s="1">
        <v>0.47491234253816694</v>
      </c>
      <c r="D59" s="1">
        <v>1.0530664986715876</v>
      </c>
      <c r="E59" s="1">
        <v>95.829051379114475</v>
      </c>
      <c r="F59" s="1">
        <v>10.943632241096891</v>
      </c>
      <c r="G59" s="1">
        <v>0.5575057934143699</v>
      </c>
      <c r="H59" s="1">
        <v>1469.0897107350218</v>
      </c>
      <c r="I59" s="1">
        <v>32.417929468909655</v>
      </c>
      <c r="J59" s="1">
        <v>15.981832744545272</v>
      </c>
      <c r="K59" s="1">
        <v>495.99432087431779</v>
      </c>
      <c r="L59" s="1">
        <v>19.264922416874338</v>
      </c>
      <c r="M59" s="1">
        <v>45.612233246383077</v>
      </c>
    </row>
    <row r="60" spans="1:13" s="2" customFormat="1" ht="9" customHeight="1">
      <c r="A60" s="2" t="s">
        <v>33</v>
      </c>
      <c r="B60" s="1">
        <v>2790.3862767393516</v>
      </c>
      <c r="C60" s="1">
        <v>0.33517146953417032</v>
      </c>
      <c r="D60" s="1">
        <v>0.92172154121896832</v>
      </c>
      <c r="E60" s="1">
        <v>102.14350534053841</v>
      </c>
      <c r="F60" s="1">
        <v>11.647208566312418</v>
      </c>
      <c r="G60" s="1">
        <v>1.6758573476708516</v>
      </c>
      <c r="H60" s="1">
        <v>980.96309845913299</v>
      </c>
      <c r="I60" s="1">
        <v>19.356152365598334</v>
      </c>
      <c r="J60" s="1">
        <v>22.372695591405868</v>
      </c>
      <c r="K60" s="1">
        <v>537.69883000019274</v>
      </c>
      <c r="L60" s="1">
        <v>18.769602293913536</v>
      </c>
      <c r="M60" s="1">
        <v>40.471954946251067</v>
      </c>
    </row>
    <row r="61" spans="1:13" s="2" customFormat="1" ht="9" customHeight="1">
      <c r="A61" s="2" t="s">
        <v>10</v>
      </c>
      <c r="B61" s="1">
        <v>4415.4199560678899</v>
      </c>
      <c r="C61" s="1">
        <v>0.47445323500854869</v>
      </c>
      <c r="D61" s="1">
        <v>1.3103946490712297</v>
      </c>
      <c r="E61" s="1">
        <v>129.54832616852465</v>
      </c>
      <c r="F61" s="1">
        <v>15.747328800045636</v>
      </c>
      <c r="G61" s="1">
        <v>0.47445323500854869</v>
      </c>
      <c r="H61" s="1">
        <v>1923.8400889260922</v>
      </c>
      <c r="I61" s="1">
        <v>46.699754131555714</v>
      </c>
      <c r="J61" s="1">
        <v>23.135243459464466</v>
      </c>
      <c r="K61" s="1">
        <v>460.92002130520956</v>
      </c>
      <c r="L61" s="1">
        <v>23.428952604945948</v>
      </c>
      <c r="M61" s="1">
        <v>51.10539131377795</v>
      </c>
    </row>
    <row r="62" spans="1:13" s="2" customFormat="1" ht="9" customHeight="1">
      <c r="A62" s="2" t="s">
        <v>11</v>
      </c>
      <c r="B62" s="1">
        <v>4185.5023752646002</v>
      </c>
      <c r="C62" s="1">
        <v>0.38280950182401891</v>
      </c>
      <c r="D62" s="1">
        <v>1.3398332563840663</v>
      </c>
      <c r="E62" s="1">
        <v>121.67873450834887</v>
      </c>
      <c r="F62" s="1">
        <v>12.878805382793779</v>
      </c>
      <c r="G62" s="1">
        <v>0.54687071689145561</v>
      </c>
      <c r="H62" s="1">
        <v>1840.7121459849504</v>
      </c>
      <c r="I62" s="1">
        <v>48.316027837360103</v>
      </c>
      <c r="J62" s="1">
        <v>21.109209672010188</v>
      </c>
      <c r="K62" s="1">
        <v>512.7186406215842</v>
      </c>
      <c r="L62" s="1">
        <v>31.144287326968399</v>
      </c>
      <c r="M62" s="1">
        <v>56.163622624752485</v>
      </c>
    </row>
    <row r="63" spans="1:13" s="2" customFormat="1" ht="9" customHeight="1">
      <c r="A63" s="2" t="s">
        <v>12</v>
      </c>
      <c r="B63" s="1">
        <v>3258.1238554095894</v>
      </c>
      <c r="C63" s="1">
        <v>0.23351541697972328</v>
      </c>
      <c r="D63" s="1">
        <v>1.2843347933884779</v>
      </c>
      <c r="E63" s="1">
        <v>115.0063428625137</v>
      </c>
      <c r="F63" s="1">
        <v>9.4573743876787937</v>
      </c>
      <c r="G63" s="1">
        <v>0.35027312546958489</v>
      </c>
      <c r="H63" s="1">
        <v>1110.1322923216044</v>
      </c>
      <c r="I63" s="1">
        <v>19.615295026296753</v>
      </c>
      <c r="J63" s="1">
        <v>15.295259812171874</v>
      </c>
      <c r="K63" s="1">
        <v>516.65286006763779</v>
      </c>
      <c r="L63" s="1">
        <v>18.330960232908275</v>
      </c>
      <c r="M63" s="1">
        <v>54.175576739295799</v>
      </c>
    </row>
    <row r="64" spans="1:13" s="2" customFormat="1" ht="9" customHeight="1">
      <c r="A64" s="2" t="s">
        <v>13</v>
      </c>
      <c r="B64" s="1">
        <v>2661.1284610556172</v>
      </c>
      <c r="C64" s="1">
        <v>0.47169986142131926</v>
      </c>
      <c r="D64" s="1">
        <v>0.47169986142131926</v>
      </c>
      <c r="E64" s="1">
        <v>92.72271561653362</v>
      </c>
      <c r="F64" s="1">
        <v>7.9515119496736686</v>
      </c>
      <c r="G64" s="1">
        <v>0.13477138897751978</v>
      </c>
      <c r="H64" s="1">
        <v>843.60150930478517</v>
      </c>
      <c r="I64" s="1">
        <v>17.991980428498895</v>
      </c>
      <c r="J64" s="1">
        <v>15.431324037926016</v>
      </c>
      <c r="K64" s="1">
        <v>417.38699166337881</v>
      </c>
      <c r="L64" s="1">
        <v>16.913809316678734</v>
      </c>
      <c r="M64" s="1">
        <v>44.40717266809277</v>
      </c>
    </row>
    <row r="65" spans="1:13" s="2" customFormat="1" ht="9" customHeight="1">
      <c r="A65" s="2" t="s">
        <v>14</v>
      </c>
      <c r="B65" s="1">
        <v>4822.7831322621951</v>
      </c>
      <c r="C65" s="1">
        <v>0.42024185969630173</v>
      </c>
      <c r="D65" s="1">
        <v>2.6615317780765775</v>
      </c>
      <c r="E65" s="1">
        <v>101.01563702449852</v>
      </c>
      <c r="F65" s="1">
        <v>9.9107038578377828</v>
      </c>
      <c r="G65" s="1">
        <v>0.73542325446852808</v>
      </c>
      <c r="H65" s="1">
        <v>2448.4341350555778</v>
      </c>
      <c r="I65" s="1">
        <v>46.226604566593188</v>
      </c>
      <c r="J65" s="1">
        <v>27.525841810107764</v>
      </c>
      <c r="K65" s="1">
        <v>475.41611385892867</v>
      </c>
      <c r="L65" s="1">
        <v>22.482939493752141</v>
      </c>
      <c r="M65" s="1">
        <v>75.923695985131843</v>
      </c>
    </row>
    <row r="66" spans="1:13" s="2" customFormat="1" ht="9" customHeight="1">
      <c r="A66" s="2" t="s">
        <v>15</v>
      </c>
      <c r="B66" s="1">
        <v>2949.8666436222657</v>
      </c>
      <c r="C66" s="1">
        <v>0.62848366531673616</v>
      </c>
      <c r="D66" s="1">
        <v>1.3355277887980641</v>
      </c>
      <c r="E66" s="1">
        <v>106.44942081302219</v>
      </c>
      <c r="F66" s="1">
        <v>7.0704412348132815</v>
      </c>
      <c r="G66" s="1">
        <v>0.15712091632918404</v>
      </c>
      <c r="H66" s="1">
        <v>1045.5611377125551</v>
      </c>
      <c r="I66" s="1">
        <v>19.011630875831266</v>
      </c>
      <c r="J66" s="1">
        <v>18.304586752349937</v>
      </c>
      <c r="K66" s="1">
        <v>387.38161920960323</v>
      </c>
      <c r="L66" s="1">
        <v>18.540268126843717</v>
      </c>
      <c r="M66" s="1">
        <v>45.879307568121732</v>
      </c>
    </row>
    <row r="67" spans="1:13" s="2" customFormat="1" ht="9" customHeight="1">
      <c r="A67" s="2" t="s">
        <v>16</v>
      </c>
      <c r="B67" s="1">
        <v>2666.3688379525424</v>
      </c>
      <c r="C67" s="1">
        <v>0.34364851629753085</v>
      </c>
      <c r="D67" s="1">
        <v>1.0309455488925927</v>
      </c>
      <c r="E67" s="1">
        <v>80.07010429732469</v>
      </c>
      <c r="F67" s="1">
        <v>7.560267358545679</v>
      </c>
      <c r="G67" s="1">
        <v>0.34364851629753085</v>
      </c>
      <c r="H67" s="1">
        <v>919.6034296121926</v>
      </c>
      <c r="I67" s="1">
        <v>10.309455488925927</v>
      </c>
      <c r="J67" s="1">
        <v>10.653104005223458</v>
      </c>
      <c r="K67" s="1">
        <v>337.46284300417534</v>
      </c>
      <c r="L67" s="1">
        <v>17.182425814876545</v>
      </c>
      <c r="M67" s="1">
        <v>49.829034863141985</v>
      </c>
    </row>
    <row r="68" spans="1:13" s="2" customFormat="1" ht="9" customHeight="1">
      <c r="A68" s="2" t="s">
        <v>17</v>
      </c>
      <c r="B68" s="1">
        <v>3825.4746649941449</v>
      </c>
      <c r="C68" s="1">
        <v>0.89153615691749588</v>
      </c>
      <c r="D68" s="1">
        <v>2.4784705162306389</v>
      </c>
      <c r="E68" s="1">
        <v>104.64851409897568</v>
      </c>
      <c r="F68" s="1">
        <v>6.3655681603909207</v>
      </c>
      <c r="G68" s="1">
        <v>0.39227590904369819</v>
      </c>
      <c r="H68" s="1">
        <v>1687.1073619043925</v>
      </c>
      <c r="I68" s="1">
        <v>73.765701623353607</v>
      </c>
      <c r="J68" s="1">
        <v>22.431049708044196</v>
      </c>
      <c r="K68" s="1">
        <v>437.61943798452205</v>
      </c>
      <c r="L68" s="1">
        <v>25.729733488638932</v>
      </c>
      <c r="M68" s="1">
        <v>39.102775842401371</v>
      </c>
    </row>
    <row r="69" spans="1:13" s="2" customFormat="1" ht="9" customHeight="1">
      <c r="A69" s="2" t="s">
        <v>18</v>
      </c>
      <c r="B69" s="1">
        <v>3303.1293133650138</v>
      </c>
      <c r="C69" s="1">
        <v>0.69020230980037434</v>
      </c>
      <c r="D69" s="1">
        <v>1.6104720562008736</v>
      </c>
      <c r="E69" s="1">
        <v>92.205915979627775</v>
      </c>
      <c r="F69" s="1">
        <v>7.9756711354709919</v>
      </c>
      <c r="G69" s="1">
        <v>0.61351316426699942</v>
      </c>
      <c r="H69" s="1">
        <v>1390.297519374554</v>
      </c>
      <c r="I69" s="1">
        <v>27.633655440526098</v>
      </c>
      <c r="J69" s="1">
        <v>20.220371372299855</v>
      </c>
      <c r="K69" s="1">
        <v>380.91498586427326</v>
      </c>
      <c r="L69" s="1">
        <v>23.850324260879603</v>
      </c>
      <c r="M69" s="1">
        <v>53.017762612073192</v>
      </c>
    </row>
    <row r="70" spans="1:13" s="2" customFormat="1" ht="9" customHeight="1">
      <c r="A70" s="2" t="s">
        <v>19</v>
      </c>
      <c r="B70" s="1">
        <v>2183.6528496688243</v>
      </c>
      <c r="C70" s="1">
        <v>0.18555853583181717</v>
      </c>
      <c r="D70" s="1">
        <v>2.4122609658136231</v>
      </c>
      <c r="E70" s="1">
        <v>84.429133803476816</v>
      </c>
      <c r="F70" s="1">
        <v>6.8656658257772349</v>
      </c>
      <c r="G70" s="1">
        <v>0</v>
      </c>
      <c r="H70" s="1">
        <v>483.19442730605192</v>
      </c>
      <c r="I70" s="1">
        <v>10.020160934918128</v>
      </c>
      <c r="J70" s="1">
        <v>12.43242190073175</v>
      </c>
      <c r="K70" s="1">
        <v>326.58302306399821</v>
      </c>
      <c r="L70" s="1">
        <v>6.4945487541136009</v>
      </c>
      <c r="M70" s="1">
        <v>28.390455982268026</v>
      </c>
    </row>
    <row r="71" spans="1:13" s="2" customFormat="1" ht="9" customHeight="1">
      <c r="A71" s="2" t="s">
        <v>20</v>
      </c>
      <c r="B71" s="1">
        <v>2804.1357363784555</v>
      </c>
      <c r="C71" s="1">
        <v>0.86562427470153547</v>
      </c>
      <c r="D71" s="1">
        <v>2.6509743412734523</v>
      </c>
      <c r="E71" s="1">
        <v>88.726488156907379</v>
      </c>
      <c r="F71" s="1">
        <v>7.5201108864695891</v>
      </c>
      <c r="G71" s="1">
        <v>1.2443348948834572</v>
      </c>
      <c r="H71" s="1">
        <v>645.48520134150112</v>
      </c>
      <c r="I71" s="1">
        <v>11.415420122626498</v>
      </c>
      <c r="J71" s="1">
        <v>18.232211285901091</v>
      </c>
      <c r="K71" s="1">
        <v>369.4592607460491</v>
      </c>
      <c r="L71" s="1">
        <v>17.096079425355324</v>
      </c>
      <c r="M71" s="1">
        <v>53.560501997157502</v>
      </c>
    </row>
    <row r="72" spans="1:13" s="2" customFormat="1" ht="9" customHeight="1">
      <c r="A72" s="2" t="s">
        <v>21</v>
      </c>
      <c r="B72" s="1">
        <v>3372.1262705175582</v>
      </c>
      <c r="C72" s="1">
        <v>0.83027644573183423</v>
      </c>
      <c r="D72" s="1">
        <v>2.0549342031862898</v>
      </c>
      <c r="E72" s="1">
        <v>99.633173487820102</v>
      </c>
      <c r="F72" s="1">
        <v>8.5726043021811886</v>
      </c>
      <c r="G72" s="1">
        <v>0.66422115658546732</v>
      </c>
      <c r="H72" s="1">
        <v>1340.9794875014854</v>
      </c>
      <c r="I72" s="1">
        <v>29.869195135202734</v>
      </c>
      <c r="J72" s="1">
        <v>20.009662342137204</v>
      </c>
      <c r="K72" s="1">
        <v>401.14806475533567</v>
      </c>
      <c r="L72" s="1">
        <v>23.911961637076825</v>
      </c>
      <c r="M72" s="1">
        <v>46.433210227552827</v>
      </c>
    </row>
    <row r="73" spans="1:13" s="2" customFormat="1" ht="9" customHeight="1">
      <c r="A73" s="2" t="s">
        <v>22</v>
      </c>
      <c r="B73" s="1">
        <v>2731.4343571943318</v>
      </c>
      <c r="C73" s="1">
        <v>0.82214972548104459</v>
      </c>
      <c r="D73" s="1">
        <v>3.0356297556223182</v>
      </c>
      <c r="E73" s="1">
        <v>80.633915383717834</v>
      </c>
      <c r="F73" s="1">
        <v>9.8657967057725351</v>
      </c>
      <c r="G73" s="1">
        <v>0.63242286575464968</v>
      </c>
      <c r="H73" s="1">
        <v>764.15654869134323</v>
      </c>
      <c r="I73" s="1">
        <v>15.937056217017171</v>
      </c>
      <c r="J73" s="1">
        <v>16.822448229073679</v>
      </c>
      <c r="K73" s="1">
        <v>450.09535355758419</v>
      </c>
      <c r="L73" s="1">
        <v>17.518113381403793</v>
      </c>
      <c r="M73" s="1">
        <v>49.771679534890929</v>
      </c>
    </row>
    <row r="74" spans="1:13" s="2" customFormat="1" ht="9" customHeight="1">
      <c r="A74" s="82" t="s">
        <v>23</v>
      </c>
      <c r="B74" s="9">
        <v>4313.8806479750165</v>
      </c>
      <c r="C74" s="9">
        <v>0.48026796930506305</v>
      </c>
      <c r="D74" s="9">
        <v>1.4913584309999324</v>
      </c>
      <c r="E74" s="9">
        <v>110.50586814786365</v>
      </c>
      <c r="F74" s="9">
        <v>12.739739817355355</v>
      </c>
      <c r="G74" s="9">
        <v>0.66984743087285104</v>
      </c>
      <c r="H74" s="9">
        <v>1876.8113922595589</v>
      </c>
      <c r="I74" s="9">
        <v>57.625837001221974</v>
      </c>
      <c r="J74" s="9">
        <v>19.615154956880467</v>
      </c>
      <c r="K74" s="9">
        <v>525.83023323518808</v>
      </c>
      <c r="L74" s="9">
        <v>25.624823888579346</v>
      </c>
      <c r="M74" s="9">
        <v>50.02370059235367</v>
      </c>
    </row>
    <row r="75" spans="1:13" s="2" customFormat="1" ht="9" customHeight="1">
      <c r="A75" s="82" t="s">
        <v>24</v>
      </c>
      <c r="B75" s="9">
        <v>3630.7844380143174</v>
      </c>
      <c r="C75" s="9">
        <v>0.45072332859871594</v>
      </c>
      <c r="D75" s="9">
        <v>1.1441438341352019</v>
      </c>
      <c r="E75" s="9">
        <v>109.7077917321913</v>
      </c>
      <c r="F75" s="9">
        <v>13.131650823597203</v>
      </c>
      <c r="G75" s="9">
        <v>0.67608499289807389</v>
      </c>
      <c r="H75" s="9">
        <v>1565.7781725266623</v>
      </c>
      <c r="I75" s="9">
        <v>36.707948011837729</v>
      </c>
      <c r="J75" s="9">
        <v>19.953175046812383</v>
      </c>
      <c r="K75" s="9">
        <v>465.86589888836892</v>
      </c>
      <c r="L75" s="9">
        <v>21.64338752905757</v>
      </c>
      <c r="M75" s="9">
        <v>49.700914734327633</v>
      </c>
    </row>
    <row r="76" spans="1:13" s="2" customFormat="1" ht="9" customHeight="1">
      <c r="A76" s="82" t="s">
        <v>25</v>
      </c>
      <c r="B76" s="9">
        <v>4235.3006487731809</v>
      </c>
      <c r="C76" s="9">
        <v>0.40141305937603755</v>
      </c>
      <c r="D76" s="9">
        <v>1.8704140426245155</v>
      </c>
      <c r="E76" s="9">
        <v>107.4420486585224</v>
      </c>
      <c r="F76" s="9">
        <v>10.556309391250689</v>
      </c>
      <c r="G76" s="9">
        <v>0.57222712719562796</v>
      </c>
      <c r="H76" s="9">
        <v>1957.3156996277323</v>
      </c>
      <c r="I76" s="9">
        <v>41.354085819122851</v>
      </c>
      <c r="J76" s="9">
        <v>23.094061969208628</v>
      </c>
      <c r="K76" s="9">
        <v>482.72909636155362</v>
      </c>
      <c r="L76" s="9">
        <v>24.178731299863028</v>
      </c>
      <c r="M76" s="9">
        <v>64.166304576429155</v>
      </c>
    </row>
    <row r="77" spans="1:13" s="2" customFormat="1" ht="9" customHeight="1">
      <c r="A77" s="82" t="s">
        <v>26</v>
      </c>
      <c r="B77" s="9">
        <v>3360.2039938805106</v>
      </c>
      <c r="C77" s="9">
        <v>0.76458362538757618</v>
      </c>
      <c r="D77" s="9">
        <v>2.108172326311375</v>
      </c>
      <c r="E77" s="9">
        <v>97.681125499758394</v>
      </c>
      <c r="F77" s="9">
        <v>7.1039468883098102</v>
      </c>
      <c r="G77" s="9">
        <v>0.53446622357189788</v>
      </c>
      <c r="H77" s="9">
        <v>1332.6395664825691</v>
      </c>
      <c r="I77" s="9">
        <v>42.720182175781559</v>
      </c>
      <c r="J77" s="9">
        <v>20.168676797845091</v>
      </c>
      <c r="K77" s="9">
        <v>400.44881801124455</v>
      </c>
      <c r="L77" s="9">
        <v>22.365926828085119</v>
      </c>
      <c r="M77" s="9">
        <v>45.570668701498349</v>
      </c>
    </row>
    <row r="78" spans="1:13" s="2" customFormat="1" ht="9" customHeight="1">
      <c r="A78" s="82" t="s">
        <v>27</v>
      </c>
      <c r="B78" s="9">
        <v>3213.8058879871883</v>
      </c>
      <c r="C78" s="9">
        <v>0.82826826452637969</v>
      </c>
      <c r="D78" s="9">
        <v>2.2972723563278836</v>
      </c>
      <c r="E78" s="9">
        <v>94.938296358448255</v>
      </c>
      <c r="F78" s="9">
        <v>8.8921630663303795</v>
      </c>
      <c r="G78" s="9">
        <v>0.65636353037939532</v>
      </c>
      <c r="H78" s="9">
        <v>1198.4416679572546</v>
      </c>
      <c r="I78" s="9">
        <v>26.426445949322797</v>
      </c>
      <c r="J78" s="9">
        <v>19.22207481825372</v>
      </c>
      <c r="K78" s="9">
        <v>413.24335318624645</v>
      </c>
      <c r="L78" s="9">
        <v>22.331987736003711</v>
      </c>
      <c r="M78" s="9">
        <v>47.258174187316463</v>
      </c>
    </row>
    <row r="79" spans="1:13" s="2" customFormat="1" ht="9" customHeight="1">
      <c r="A79" s="88" t="s">
        <v>28</v>
      </c>
      <c r="B79" s="9">
        <v>3827.2153619523442</v>
      </c>
      <c r="C79" s="9">
        <v>0.56158400622323301</v>
      </c>
      <c r="D79" s="9">
        <v>1.7271677291095204</v>
      </c>
      <c r="E79" s="9">
        <v>105.11970349721773</v>
      </c>
      <c r="F79" s="9">
        <v>10.6768826319118</v>
      </c>
      <c r="G79" s="9">
        <v>0.61926937242138991</v>
      </c>
      <c r="H79" s="9">
        <v>1633.9074582512765</v>
      </c>
      <c r="I79" s="9">
        <v>43.504945883915838</v>
      </c>
      <c r="J79" s="9">
        <v>20.45624883091698</v>
      </c>
      <c r="K79" s="9">
        <v>464.65901798298881</v>
      </c>
      <c r="L79" s="9">
        <v>23.455887873221137</v>
      </c>
      <c r="M79" s="9">
        <v>51.451953391920739</v>
      </c>
    </row>
    <row r="80" spans="1:13" s="2" customFormat="1" ht="3" customHeight="1">
      <c r="A80" s="189"/>
      <c r="B80" s="189"/>
      <c r="C80" s="190"/>
      <c r="D80" s="190"/>
      <c r="E80" s="190"/>
      <c r="F80" s="190"/>
      <c r="G80" s="190"/>
      <c r="H80" s="190"/>
      <c r="I80" s="190"/>
      <c r="J80" s="190"/>
      <c r="K80" s="190"/>
      <c r="L80" s="190"/>
      <c r="M80" s="190"/>
    </row>
    <row r="81" spans="1:15" s="2" customFormat="1" ht="21.6" customHeight="1">
      <c r="A81" s="769" t="s">
        <v>167</v>
      </c>
      <c r="B81" s="769"/>
      <c r="C81" s="769"/>
      <c r="D81" s="769"/>
      <c r="E81" s="769"/>
      <c r="F81" s="769"/>
      <c r="G81" s="769"/>
      <c r="H81" s="769"/>
      <c r="I81" s="769"/>
      <c r="J81" s="769"/>
      <c r="K81" s="769"/>
      <c r="L81" s="769"/>
      <c r="M81" s="769"/>
    </row>
    <row r="82" spans="1:15" s="2" customFormat="1" ht="18" customHeight="1">
      <c r="A82" s="770" t="s">
        <v>133</v>
      </c>
      <c r="B82" s="770"/>
      <c r="C82" s="770"/>
      <c r="D82" s="770"/>
      <c r="E82" s="770"/>
      <c r="F82" s="770"/>
      <c r="G82" s="770"/>
      <c r="H82" s="770"/>
      <c r="I82" s="770"/>
      <c r="J82" s="770"/>
      <c r="K82" s="770"/>
      <c r="L82" s="770"/>
      <c r="M82" s="770"/>
    </row>
    <row r="83" spans="1:15" s="87" customFormat="1" ht="9" customHeight="1">
      <c r="A83" s="165"/>
      <c r="O83" s="2"/>
    </row>
    <row r="84" spans="1:15" customFormat="1" ht="15">
      <c r="O84" s="2"/>
    </row>
  </sheetData>
  <mergeCells count="21">
    <mergeCell ref="B17:M17"/>
    <mergeCell ref="B19:M19"/>
    <mergeCell ref="B50:M50"/>
    <mergeCell ref="A81:M81"/>
    <mergeCell ref="A82:M82"/>
    <mergeCell ref="A5:M5"/>
    <mergeCell ref="A8:A10"/>
    <mergeCell ref="B8:B10"/>
    <mergeCell ref="C8:M8"/>
    <mergeCell ref="H9:H10"/>
    <mergeCell ref="I9:I10"/>
    <mergeCell ref="J9:J10"/>
    <mergeCell ref="K9:K10"/>
    <mergeCell ref="L9:L10"/>
    <mergeCell ref="N8:N10"/>
    <mergeCell ref="C9:C10"/>
    <mergeCell ref="D9:D10"/>
    <mergeCell ref="E9:E10"/>
    <mergeCell ref="F9:F10"/>
    <mergeCell ref="G9:G10"/>
    <mergeCell ref="M9:M10"/>
  </mergeCells>
  <pageMargins left="0.59055118110236227" right="0.59055118110236227" top="0.78740157480314965" bottom="0.78740157480314965" header="0" footer="0"/>
  <pageSetup paperSize="9" scale="91"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2"/>
  <sheetViews>
    <sheetView workbookViewId="0">
      <selection activeCell="A4" sqref="A4"/>
    </sheetView>
  </sheetViews>
  <sheetFormatPr defaultColWidth="8.7109375" defaultRowHeight="9"/>
  <cols>
    <col min="1" max="1" width="24.28515625" style="68" customWidth="1"/>
    <col min="2" max="2" width="7.28515625" style="68" customWidth="1"/>
    <col min="3" max="3" width="7.7109375" style="68" customWidth="1"/>
    <col min="4" max="4" width="0.7109375" style="68" customWidth="1"/>
    <col min="5" max="5" width="7.28515625" style="68" customWidth="1"/>
    <col min="6" max="6" width="7.7109375" style="68" customWidth="1"/>
    <col min="7" max="7" width="0.7109375" style="68" customWidth="1"/>
    <col min="8" max="8" width="6.28515625" style="68" customWidth="1"/>
    <col min="9" max="9" width="11" style="68" customWidth="1"/>
    <col min="10" max="10" width="0.7109375" style="68" customWidth="1"/>
    <col min="11" max="12" width="7.7109375" style="68" customWidth="1"/>
    <col min="13" max="16384" width="8.7109375" style="68"/>
  </cols>
  <sheetData>
    <row r="1" spans="1:12" s="55" customFormat="1" ht="12.75" customHeight="1"/>
    <row r="2" spans="1:12" s="55" customFormat="1" ht="12.75" customHeight="1"/>
    <row r="3" spans="1:12" s="58" customFormat="1" ht="12.75" customHeight="1">
      <c r="A3" s="56"/>
    </row>
    <row r="4" spans="1:12" s="60" customFormat="1" ht="12" customHeight="1">
      <c r="A4" s="59" t="s">
        <v>496</v>
      </c>
      <c r="B4" s="59"/>
      <c r="C4" s="59"/>
      <c r="D4" s="59"/>
      <c r="E4" s="59"/>
      <c r="F4" s="59"/>
      <c r="G4" s="59"/>
      <c r="H4" s="59"/>
      <c r="I4" s="59"/>
      <c r="J4" s="59"/>
      <c r="L4" s="59"/>
    </row>
    <row r="5" spans="1:12" s="60" customFormat="1" ht="24" customHeight="1">
      <c r="A5" s="771" t="s">
        <v>151</v>
      </c>
      <c r="B5" s="772"/>
      <c r="C5" s="772"/>
      <c r="D5" s="772"/>
      <c r="E5" s="772"/>
      <c r="F5" s="772"/>
      <c r="G5" s="772"/>
      <c r="H5" s="772"/>
      <c r="I5" s="772"/>
      <c r="J5" s="772"/>
      <c r="K5" s="772"/>
      <c r="L5" s="772"/>
    </row>
    <row r="6" spans="1:12" s="60" customFormat="1" ht="12" customHeight="1">
      <c r="A6" s="63" t="s">
        <v>169</v>
      </c>
    </row>
    <row r="7" spans="1:12" s="55" customFormat="1" ht="6" customHeight="1">
      <c r="A7" s="61"/>
      <c r="B7" s="62"/>
      <c r="C7" s="62"/>
      <c r="D7" s="62"/>
      <c r="E7" s="62"/>
      <c r="F7" s="62"/>
      <c r="G7" s="62"/>
      <c r="H7" s="62"/>
      <c r="I7" s="62"/>
      <c r="J7" s="62"/>
      <c r="K7" s="62"/>
      <c r="L7" s="62"/>
    </row>
    <row r="8" spans="1:12" ht="20.100000000000001" customHeight="1">
      <c r="A8" s="773" t="s">
        <v>2</v>
      </c>
      <c r="B8" s="776" t="s">
        <v>107</v>
      </c>
      <c r="C8" s="777"/>
      <c r="D8" s="66"/>
      <c r="E8" s="778" t="s">
        <v>97</v>
      </c>
      <c r="F8" s="778"/>
      <c r="G8" s="67"/>
      <c r="H8" s="778" t="s">
        <v>119</v>
      </c>
      <c r="I8" s="778"/>
      <c r="J8" s="778"/>
      <c r="K8" s="778"/>
      <c r="L8" s="778"/>
    </row>
    <row r="9" spans="1:12" ht="13.5" customHeight="1">
      <c r="A9" s="774"/>
      <c r="B9" s="779" t="s">
        <v>0</v>
      </c>
      <c r="C9" s="781" t="s">
        <v>98</v>
      </c>
      <c r="D9" s="69"/>
      <c r="E9" s="779" t="s">
        <v>0</v>
      </c>
      <c r="F9" s="781" t="s">
        <v>98</v>
      </c>
      <c r="G9" s="69"/>
      <c r="H9" s="783" t="s">
        <v>122</v>
      </c>
      <c r="I9" s="778"/>
      <c r="J9" s="69"/>
      <c r="K9" s="779" t="s">
        <v>34</v>
      </c>
      <c r="L9" s="779" t="s">
        <v>112</v>
      </c>
    </row>
    <row r="10" spans="1:12" ht="31.35" customHeight="1">
      <c r="A10" s="775"/>
      <c r="B10" s="780"/>
      <c r="C10" s="780"/>
      <c r="D10" s="166"/>
      <c r="E10" s="782"/>
      <c r="F10" s="780"/>
      <c r="G10" s="166"/>
      <c r="H10" s="166" t="s">
        <v>0</v>
      </c>
      <c r="I10" s="70" t="s">
        <v>124</v>
      </c>
      <c r="J10" s="166"/>
      <c r="K10" s="782"/>
      <c r="L10" s="782"/>
    </row>
    <row r="11" spans="1:12" ht="3" customHeight="1">
      <c r="A11" s="61"/>
      <c r="B11" s="61"/>
      <c r="C11" s="61"/>
      <c r="D11" s="61"/>
      <c r="E11" s="61"/>
      <c r="F11" s="61"/>
      <c r="G11" s="61"/>
      <c r="H11" s="61"/>
      <c r="I11" s="61"/>
      <c r="J11" s="61"/>
      <c r="K11" s="61"/>
      <c r="L11" s="61"/>
    </row>
    <row r="12" spans="1:12" ht="10.15" customHeight="1">
      <c r="A12" s="71">
        <v>2018</v>
      </c>
      <c r="B12" s="40">
        <v>28031</v>
      </c>
      <c r="C12" s="45">
        <v>9.1541507616567372</v>
      </c>
      <c r="D12" s="40"/>
      <c r="E12" s="40">
        <v>4658</v>
      </c>
      <c r="F12" s="45">
        <v>11.270931730356375</v>
      </c>
      <c r="G12" s="40"/>
      <c r="H12" s="40">
        <v>16612</v>
      </c>
      <c r="I12" s="45">
        <v>20.190223934505177</v>
      </c>
      <c r="J12" s="40"/>
      <c r="K12" s="40">
        <v>10552</v>
      </c>
      <c r="L12" s="40">
        <v>867</v>
      </c>
    </row>
    <row r="13" spans="1:12" ht="10.15" customHeight="1">
      <c r="A13" s="71">
        <v>2019</v>
      </c>
      <c r="B13" s="40">
        <v>29557</v>
      </c>
      <c r="C13" s="45">
        <v>8.986026998680515</v>
      </c>
      <c r="D13" s="40"/>
      <c r="E13" s="40">
        <v>4943</v>
      </c>
      <c r="F13" s="45">
        <v>10.904309124013757</v>
      </c>
      <c r="G13" s="40"/>
      <c r="H13" s="40">
        <v>18191</v>
      </c>
      <c r="I13" s="45">
        <v>19.669067121103843</v>
      </c>
      <c r="J13" s="40"/>
      <c r="K13" s="40">
        <v>10338</v>
      </c>
      <c r="L13" s="40">
        <v>1028</v>
      </c>
    </row>
    <row r="14" spans="1:12" ht="10.15" customHeight="1">
      <c r="A14" s="71">
        <v>2020</v>
      </c>
      <c r="B14" s="40">
        <v>29023</v>
      </c>
      <c r="C14" s="45">
        <v>8.9239568617992617</v>
      </c>
      <c r="D14" s="40"/>
      <c r="E14" s="40">
        <v>5078</v>
      </c>
      <c r="F14" s="45">
        <v>10.338716029933044</v>
      </c>
      <c r="G14" s="40"/>
      <c r="H14" s="40">
        <v>16713</v>
      </c>
      <c r="I14" s="45">
        <v>20.367378687249445</v>
      </c>
      <c r="J14" s="40"/>
      <c r="K14" s="40">
        <v>11562</v>
      </c>
      <c r="L14" s="40">
        <v>748</v>
      </c>
    </row>
    <row r="15" spans="1:12" ht="10.15" customHeight="1">
      <c r="A15" s="71">
        <v>2021</v>
      </c>
      <c r="B15" s="40">
        <v>31310</v>
      </c>
      <c r="C15" s="45">
        <v>9.2302778664963263</v>
      </c>
      <c r="D15" s="40"/>
      <c r="E15" s="40">
        <v>5637</v>
      </c>
      <c r="F15" s="45">
        <v>10.377860564129856</v>
      </c>
      <c r="G15" s="40"/>
      <c r="H15" s="40">
        <v>19327</v>
      </c>
      <c r="I15" s="45">
        <v>18.393956640968593</v>
      </c>
      <c r="J15" s="40"/>
      <c r="K15" s="40">
        <v>11171</v>
      </c>
      <c r="L15" s="40">
        <v>812</v>
      </c>
    </row>
    <row r="16" spans="1:12" ht="3" customHeight="1">
      <c r="A16" s="72"/>
      <c r="B16" s="72"/>
      <c r="C16" s="72"/>
      <c r="D16" s="72"/>
      <c r="E16" s="72"/>
      <c r="F16" s="72"/>
      <c r="G16" s="72"/>
      <c r="H16" s="72"/>
      <c r="I16" s="72"/>
      <c r="J16" s="72"/>
      <c r="K16" s="72"/>
      <c r="L16" s="72"/>
    </row>
    <row r="17" spans="1:12" s="74" customFormat="1" ht="10.15" customHeight="1">
      <c r="A17" s="73" t="s">
        <v>32</v>
      </c>
      <c r="B17" s="785" t="s">
        <v>170</v>
      </c>
      <c r="C17" s="786"/>
      <c r="D17" s="786"/>
      <c r="E17" s="786"/>
      <c r="F17" s="786"/>
      <c r="G17" s="786"/>
      <c r="H17" s="786"/>
      <c r="I17" s="786"/>
      <c r="J17" s="786"/>
      <c r="K17" s="786"/>
      <c r="L17" s="786"/>
    </row>
    <row r="18" spans="1:12" ht="3" customHeight="1">
      <c r="A18" s="75"/>
      <c r="B18" s="75"/>
      <c r="C18" s="75"/>
      <c r="D18" s="75"/>
      <c r="E18" s="75"/>
      <c r="F18" s="75"/>
      <c r="G18" s="75"/>
      <c r="H18" s="75"/>
      <c r="I18" s="75"/>
      <c r="J18" s="75"/>
      <c r="K18" s="75"/>
      <c r="L18" s="75"/>
    </row>
    <row r="19" spans="1:12" s="74" customFormat="1" ht="10.15" customHeight="1">
      <c r="A19" s="25" t="s">
        <v>3</v>
      </c>
      <c r="B19" s="3">
        <v>2552</v>
      </c>
      <c r="C19" s="1">
        <v>11.402821316614419</v>
      </c>
      <c r="D19" s="3"/>
      <c r="E19" s="3">
        <v>609</v>
      </c>
      <c r="F19" s="1">
        <v>11.16584564860427</v>
      </c>
      <c r="G19" s="3"/>
      <c r="H19" s="3">
        <v>1392</v>
      </c>
      <c r="I19" s="1">
        <v>12.931034482758621</v>
      </c>
      <c r="J19" s="3"/>
      <c r="K19" s="3">
        <v>1070</v>
      </c>
      <c r="L19" s="3">
        <v>90</v>
      </c>
    </row>
    <row r="20" spans="1:12" s="74" customFormat="1" ht="10.15" customHeight="1">
      <c r="A20" s="14" t="s">
        <v>93</v>
      </c>
      <c r="B20" s="3">
        <v>46</v>
      </c>
      <c r="C20" s="1">
        <v>8.695652173913043</v>
      </c>
      <c r="D20" s="3"/>
      <c r="E20" s="3">
        <v>13</v>
      </c>
      <c r="F20" s="1">
        <v>7.6923076923076925</v>
      </c>
      <c r="G20" s="3"/>
      <c r="H20" s="3">
        <v>26</v>
      </c>
      <c r="I20" s="1">
        <v>7.6923076923076925</v>
      </c>
      <c r="J20" s="3"/>
      <c r="K20" s="3">
        <v>20</v>
      </c>
      <c r="L20" s="3">
        <v>0</v>
      </c>
    </row>
    <row r="21" spans="1:12" s="74" customFormat="1" ht="10.15" customHeight="1">
      <c r="A21" s="6" t="s">
        <v>4</v>
      </c>
      <c r="B21" s="3">
        <v>1534</v>
      </c>
      <c r="C21" s="1">
        <v>8.4093872229465454</v>
      </c>
      <c r="D21" s="3"/>
      <c r="E21" s="3">
        <v>464</v>
      </c>
      <c r="F21" s="1">
        <v>7.7586206896551726</v>
      </c>
      <c r="G21" s="3"/>
      <c r="H21" s="3">
        <v>1255</v>
      </c>
      <c r="I21" s="1">
        <v>16.175298804780876</v>
      </c>
      <c r="J21" s="3"/>
      <c r="K21" s="3">
        <v>245</v>
      </c>
      <c r="L21" s="3">
        <v>34</v>
      </c>
    </row>
    <row r="22" spans="1:12" s="74" customFormat="1" ht="10.15" customHeight="1">
      <c r="A22" s="6" t="s">
        <v>5</v>
      </c>
      <c r="B22" s="3">
        <v>6406</v>
      </c>
      <c r="C22" s="1">
        <v>8.804246019356853</v>
      </c>
      <c r="D22" s="3"/>
      <c r="E22" s="3">
        <v>1760</v>
      </c>
      <c r="F22" s="1">
        <v>8.8636363636363633</v>
      </c>
      <c r="G22" s="3"/>
      <c r="H22" s="3">
        <v>5105</v>
      </c>
      <c r="I22" s="1">
        <v>22.154750244857983</v>
      </c>
      <c r="J22" s="3"/>
      <c r="K22" s="3">
        <v>1234</v>
      </c>
      <c r="L22" s="3">
        <v>67</v>
      </c>
    </row>
    <row r="23" spans="1:12" s="81" customFormat="1" ht="10.15" customHeight="1">
      <c r="A23" s="7" t="s">
        <v>6</v>
      </c>
      <c r="B23" s="3">
        <v>397</v>
      </c>
      <c r="C23" s="1">
        <v>8.8161209068010074</v>
      </c>
      <c r="D23" s="3"/>
      <c r="E23" s="3">
        <v>156</v>
      </c>
      <c r="F23" s="1">
        <v>7.6923076923076925</v>
      </c>
      <c r="G23" s="3"/>
      <c r="H23" s="3">
        <v>294</v>
      </c>
      <c r="I23" s="1">
        <v>17.006802721088434</v>
      </c>
      <c r="J23" s="3"/>
      <c r="K23" s="3">
        <v>95</v>
      </c>
      <c r="L23" s="3">
        <v>8</v>
      </c>
    </row>
    <row r="24" spans="1:12" s="81" customFormat="1" ht="10.15" customHeight="1">
      <c r="A24" s="76" t="s">
        <v>7</v>
      </c>
      <c r="B24" s="3">
        <v>176</v>
      </c>
      <c r="C24" s="1">
        <v>8.5227272727272716</v>
      </c>
      <c r="D24" s="3"/>
      <c r="E24" s="3">
        <v>72</v>
      </c>
      <c r="F24" s="1">
        <v>9.7222222222222232</v>
      </c>
      <c r="G24" s="3"/>
      <c r="H24" s="3">
        <v>122</v>
      </c>
      <c r="I24" s="1">
        <v>24.590163934426229</v>
      </c>
      <c r="J24" s="3"/>
      <c r="K24" s="3">
        <v>49</v>
      </c>
      <c r="L24" s="3">
        <v>5</v>
      </c>
    </row>
    <row r="25" spans="1:12" s="81" customFormat="1" ht="10.15" customHeight="1">
      <c r="A25" s="76" t="s">
        <v>1</v>
      </c>
      <c r="B25" s="3">
        <v>221</v>
      </c>
      <c r="C25" s="1">
        <v>9.0497737556561084</v>
      </c>
      <c r="D25" s="3"/>
      <c r="E25" s="3">
        <v>84</v>
      </c>
      <c r="F25" s="1">
        <v>5.9523809523809517</v>
      </c>
      <c r="G25" s="3"/>
      <c r="H25" s="3">
        <v>172</v>
      </c>
      <c r="I25" s="1">
        <v>11.627906976744185</v>
      </c>
      <c r="J25" s="3"/>
      <c r="K25" s="3">
        <v>46</v>
      </c>
      <c r="L25" s="3">
        <v>3</v>
      </c>
    </row>
    <row r="26" spans="1:12" s="74" customFormat="1" ht="10.15" customHeight="1">
      <c r="A26" s="6" t="s">
        <v>8</v>
      </c>
      <c r="B26" s="3">
        <v>1602</v>
      </c>
      <c r="C26" s="1">
        <v>11.797752808988763</v>
      </c>
      <c r="D26" s="3"/>
      <c r="E26" s="3">
        <v>476</v>
      </c>
      <c r="F26" s="1">
        <v>9.2436974789915975</v>
      </c>
      <c r="G26" s="3"/>
      <c r="H26" s="3">
        <v>1101</v>
      </c>
      <c r="I26" s="1">
        <v>15.349682107175294</v>
      </c>
      <c r="J26" s="3"/>
      <c r="K26" s="3">
        <v>461</v>
      </c>
      <c r="L26" s="3">
        <v>40</v>
      </c>
    </row>
    <row r="27" spans="1:12" s="74" customFormat="1" ht="10.15" customHeight="1">
      <c r="A27" s="6" t="s">
        <v>33</v>
      </c>
      <c r="B27" s="3">
        <v>584</v>
      </c>
      <c r="C27" s="1">
        <v>12.157534246575343</v>
      </c>
      <c r="D27" s="3"/>
      <c r="E27" s="3">
        <v>134</v>
      </c>
      <c r="F27" s="1">
        <v>7.4626865671641784</v>
      </c>
      <c r="G27" s="3"/>
      <c r="H27" s="3">
        <v>385</v>
      </c>
      <c r="I27" s="1">
        <v>8.8311688311688314</v>
      </c>
      <c r="J27" s="3"/>
      <c r="K27" s="3">
        <v>187</v>
      </c>
      <c r="L27" s="3">
        <v>12</v>
      </c>
    </row>
    <row r="28" spans="1:12" s="74" customFormat="1" ht="10.15" customHeight="1">
      <c r="A28" s="6" t="s">
        <v>10</v>
      </c>
      <c r="B28" s="3">
        <v>1868</v>
      </c>
      <c r="C28" s="1">
        <v>8.8329764453961452</v>
      </c>
      <c r="D28" s="3"/>
      <c r="E28" s="3">
        <v>597</v>
      </c>
      <c r="F28" s="1">
        <v>6.7001675041876041</v>
      </c>
      <c r="G28" s="3"/>
      <c r="H28" s="3">
        <v>1206</v>
      </c>
      <c r="I28" s="1">
        <v>27.943615257048094</v>
      </c>
      <c r="J28" s="3"/>
      <c r="K28" s="3">
        <v>599</v>
      </c>
      <c r="L28" s="3">
        <v>63</v>
      </c>
    </row>
    <row r="29" spans="1:12" s="74" customFormat="1" ht="10.15" customHeight="1">
      <c r="A29" s="6" t="s">
        <v>11</v>
      </c>
      <c r="B29" s="3">
        <v>1536</v>
      </c>
      <c r="C29" s="1">
        <v>8.984375</v>
      </c>
      <c r="D29" s="3"/>
      <c r="E29" s="3">
        <v>464</v>
      </c>
      <c r="F29" s="1">
        <v>6.6810344827586201</v>
      </c>
      <c r="G29" s="3"/>
      <c r="H29" s="3">
        <v>1026</v>
      </c>
      <c r="I29" s="1">
        <v>20.857699805068226</v>
      </c>
      <c r="J29" s="3"/>
      <c r="K29" s="3">
        <v>402</v>
      </c>
      <c r="L29" s="3">
        <v>108</v>
      </c>
    </row>
    <row r="30" spans="1:12" s="74" customFormat="1" ht="10.15" customHeight="1">
      <c r="A30" s="6" t="s">
        <v>12</v>
      </c>
      <c r="B30" s="3">
        <v>491</v>
      </c>
      <c r="C30" s="1">
        <v>8.7576374745417525</v>
      </c>
      <c r="D30" s="3"/>
      <c r="E30" s="3">
        <v>135</v>
      </c>
      <c r="F30" s="1">
        <v>5.9259259259259265</v>
      </c>
      <c r="G30" s="3"/>
      <c r="H30" s="3">
        <v>331</v>
      </c>
      <c r="I30" s="1">
        <v>29.003021148036257</v>
      </c>
      <c r="J30" s="3"/>
      <c r="K30" s="3">
        <v>147</v>
      </c>
      <c r="L30" s="3">
        <v>13</v>
      </c>
    </row>
    <row r="31" spans="1:12" s="74" customFormat="1" ht="10.15" customHeight="1">
      <c r="A31" s="6" t="s">
        <v>13</v>
      </c>
      <c r="B31" s="3">
        <v>1094</v>
      </c>
      <c r="C31" s="1">
        <v>9.049360146252285</v>
      </c>
      <c r="D31" s="3"/>
      <c r="E31" s="3">
        <v>250</v>
      </c>
      <c r="F31" s="1">
        <v>6.4</v>
      </c>
      <c r="G31" s="3"/>
      <c r="H31" s="3">
        <v>794</v>
      </c>
      <c r="I31" s="1">
        <v>14.609571788413097</v>
      </c>
      <c r="J31" s="3"/>
      <c r="K31" s="3">
        <v>275</v>
      </c>
      <c r="L31" s="3">
        <v>25</v>
      </c>
    </row>
    <row r="32" spans="1:12" s="74" customFormat="1" ht="10.15" customHeight="1">
      <c r="A32" s="6" t="s">
        <v>14</v>
      </c>
      <c r="B32" s="3">
        <v>2247</v>
      </c>
      <c r="C32" s="1">
        <v>12.861593235425012</v>
      </c>
      <c r="D32" s="3"/>
      <c r="E32" s="3">
        <v>352</v>
      </c>
      <c r="F32" s="1">
        <v>17.613636363636363</v>
      </c>
      <c r="G32" s="3"/>
      <c r="H32" s="3">
        <v>1281</v>
      </c>
      <c r="I32" s="1">
        <v>8.3528493364558933</v>
      </c>
      <c r="J32" s="3"/>
      <c r="K32" s="3">
        <v>925</v>
      </c>
      <c r="L32" s="3">
        <v>41</v>
      </c>
    </row>
    <row r="33" spans="1:12" s="74" customFormat="1" ht="10.15" customHeight="1">
      <c r="A33" s="6" t="s">
        <v>15</v>
      </c>
      <c r="B33" s="3">
        <v>1100</v>
      </c>
      <c r="C33" s="1">
        <v>13</v>
      </c>
      <c r="D33" s="3"/>
      <c r="E33" s="3">
        <v>147</v>
      </c>
      <c r="F33" s="1">
        <v>9.5238095238095237</v>
      </c>
      <c r="G33" s="3"/>
      <c r="H33" s="3">
        <v>714</v>
      </c>
      <c r="I33" s="1">
        <v>10.364145658263306</v>
      </c>
      <c r="J33" s="3"/>
      <c r="K33" s="3">
        <v>366</v>
      </c>
      <c r="L33" s="3">
        <v>20</v>
      </c>
    </row>
    <row r="34" spans="1:12" s="74" customFormat="1" ht="10.15" customHeight="1">
      <c r="A34" s="6" t="s">
        <v>16</v>
      </c>
      <c r="B34" s="3">
        <v>199</v>
      </c>
      <c r="C34" s="1">
        <v>9.0452261306532673</v>
      </c>
      <c r="D34" s="3"/>
      <c r="E34" s="3">
        <v>8</v>
      </c>
      <c r="F34" s="1">
        <v>12.5</v>
      </c>
      <c r="G34" s="3"/>
      <c r="H34" s="3">
        <v>134</v>
      </c>
      <c r="I34" s="1">
        <v>13.432835820895523</v>
      </c>
      <c r="J34" s="3"/>
      <c r="K34" s="3">
        <v>54</v>
      </c>
      <c r="L34" s="3">
        <v>11</v>
      </c>
    </row>
    <row r="35" spans="1:12" s="74" customFormat="1" ht="10.15" customHeight="1">
      <c r="A35" s="6" t="s">
        <v>17</v>
      </c>
      <c r="B35" s="3">
        <v>3816</v>
      </c>
      <c r="C35" s="1">
        <v>10.19392033542977</v>
      </c>
      <c r="D35" s="3"/>
      <c r="E35" s="3">
        <v>165</v>
      </c>
      <c r="F35" s="1">
        <v>17.575757575757574</v>
      </c>
      <c r="G35" s="3"/>
      <c r="H35" s="3">
        <v>1797</v>
      </c>
      <c r="I35" s="1">
        <v>7.9577072899276571</v>
      </c>
      <c r="J35" s="3"/>
      <c r="K35" s="3">
        <v>1858</v>
      </c>
      <c r="L35" s="3">
        <v>161</v>
      </c>
    </row>
    <row r="36" spans="1:12" s="74" customFormat="1" ht="10.15" customHeight="1">
      <c r="A36" s="6" t="s">
        <v>18</v>
      </c>
      <c r="B36" s="3">
        <v>3254</v>
      </c>
      <c r="C36" s="1">
        <v>7.0682237246465887</v>
      </c>
      <c r="D36" s="3"/>
      <c r="E36" s="3">
        <v>161</v>
      </c>
      <c r="F36" s="1">
        <v>15.527950310559005</v>
      </c>
      <c r="G36" s="3"/>
      <c r="H36" s="3">
        <v>1921</v>
      </c>
      <c r="I36" s="1">
        <v>14.41957313899011</v>
      </c>
      <c r="J36" s="3"/>
      <c r="K36" s="3">
        <v>1225</v>
      </c>
      <c r="L36" s="3">
        <v>108</v>
      </c>
    </row>
    <row r="37" spans="1:12" s="74" customFormat="1" ht="10.15" customHeight="1">
      <c r="A37" s="6" t="s">
        <v>19</v>
      </c>
      <c r="B37" s="3">
        <v>213</v>
      </c>
      <c r="C37" s="1">
        <v>5.6338028169014089</v>
      </c>
      <c r="D37" s="3"/>
      <c r="E37" s="3">
        <v>17</v>
      </c>
      <c r="F37" s="1">
        <v>11.76470588235294</v>
      </c>
      <c r="G37" s="3"/>
      <c r="H37" s="3">
        <v>149</v>
      </c>
      <c r="I37" s="1">
        <v>20.80536912751678</v>
      </c>
      <c r="J37" s="3"/>
      <c r="K37" s="3">
        <v>62</v>
      </c>
      <c r="L37" s="3">
        <v>2</v>
      </c>
    </row>
    <row r="38" spans="1:12" s="74" customFormat="1" ht="10.15" customHeight="1">
      <c r="A38" s="6" t="s">
        <v>20</v>
      </c>
      <c r="B38" s="3">
        <v>1275</v>
      </c>
      <c r="C38" s="1">
        <v>6.7450980392156854</v>
      </c>
      <c r="D38" s="3"/>
      <c r="E38" s="3">
        <v>86</v>
      </c>
      <c r="F38" s="1">
        <v>10.465116279069768</v>
      </c>
      <c r="G38" s="3"/>
      <c r="H38" s="3">
        <v>788</v>
      </c>
      <c r="I38" s="1">
        <v>12.436548223350254</v>
      </c>
      <c r="J38" s="3"/>
      <c r="K38" s="3">
        <v>456</v>
      </c>
      <c r="L38" s="3">
        <v>31</v>
      </c>
    </row>
    <row r="39" spans="1:12" s="74" customFormat="1" ht="10.15" customHeight="1">
      <c r="A39" s="6" t="s">
        <v>21</v>
      </c>
      <c r="B39" s="3">
        <v>4425</v>
      </c>
      <c r="C39" s="1">
        <v>7.638418079096045</v>
      </c>
      <c r="D39" s="3"/>
      <c r="E39" s="3">
        <v>236</v>
      </c>
      <c r="F39" s="1">
        <v>12.288135593220339</v>
      </c>
      <c r="G39" s="3"/>
      <c r="H39" s="3">
        <v>3056</v>
      </c>
      <c r="I39" s="1">
        <v>9.2277486910994764</v>
      </c>
      <c r="J39" s="3"/>
      <c r="K39" s="3">
        <v>1251</v>
      </c>
      <c r="L39" s="3">
        <v>118</v>
      </c>
    </row>
    <row r="40" spans="1:12" s="74" customFormat="1" ht="10.15" customHeight="1">
      <c r="A40" s="6" t="s">
        <v>22</v>
      </c>
      <c r="B40" s="3">
        <v>1163</v>
      </c>
      <c r="C40" s="1">
        <v>7.0507308684436802</v>
      </c>
      <c r="D40" s="3"/>
      <c r="E40" s="3">
        <v>81</v>
      </c>
      <c r="F40" s="1">
        <v>12.345679012345679</v>
      </c>
      <c r="G40" s="3"/>
      <c r="H40" s="3">
        <v>892</v>
      </c>
      <c r="I40" s="1">
        <v>21.524663677130047</v>
      </c>
      <c r="J40" s="3"/>
      <c r="K40" s="3">
        <v>249</v>
      </c>
      <c r="L40" s="3">
        <v>22</v>
      </c>
    </row>
    <row r="41" spans="1:12" s="2" customFormat="1" ht="10.15" customHeight="1">
      <c r="A41" s="8" t="s">
        <v>23</v>
      </c>
      <c r="B41" s="5">
        <v>10538</v>
      </c>
      <c r="C41" s="9">
        <v>9.3755930916682484</v>
      </c>
      <c r="D41" s="5"/>
      <c r="E41" s="5">
        <v>2846</v>
      </c>
      <c r="F41" s="9">
        <v>9.1707659873506682</v>
      </c>
      <c r="G41" s="5"/>
      <c r="H41" s="5">
        <v>7778</v>
      </c>
      <c r="I41" s="9">
        <v>19.490871689380302</v>
      </c>
      <c r="J41" s="5"/>
      <c r="K41" s="5">
        <v>2569</v>
      </c>
      <c r="L41" s="5">
        <v>191</v>
      </c>
    </row>
    <row r="42" spans="1:12" s="2" customFormat="1" ht="10.15" customHeight="1">
      <c r="A42" s="8" t="s">
        <v>24</v>
      </c>
      <c r="B42" s="5">
        <v>4451</v>
      </c>
      <c r="C42" s="9">
        <v>10.334756234554032</v>
      </c>
      <c r="D42" s="5"/>
      <c r="E42" s="5">
        <v>1363</v>
      </c>
      <c r="F42" s="9">
        <v>7.7769625825385189</v>
      </c>
      <c r="G42" s="5"/>
      <c r="H42" s="5">
        <v>2986</v>
      </c>
      <c r="I42" s="9">
        <v>19.758874748827861</v>
      </c>
      <c r="J42" s="5"/>
      <c r="K42" s="5">
        <v>1342</v>
      </c>
      <c r="L42" s="5">
        <v>123</v>
      </c>
    </row>
    <row r="43" spans="1:12" s="2" customFormat="1" ht="10.15" customHeight="1">
      <c r="A43" s="8" t="s">
        <v>25</v>
      </c>
      <c r="B43" s="5">
        <v>5368</v>
      </c>
      <c r="C43" s="9">
        <v>10.599850968703429</v>
      </c>
      <c r="D43" s="5"/>
      <c r="E43" s="5">
        <v>1201</v>
      </c>
      <c r="F43" s="9">
        <v>9.7418817651956697</v>
      </c>
      <c r="G43" s="5"/>
      <c r="H43" s="5">
        <v>3432</v>
      </c>
      <c r="I43" s="9">
        <v>15.530303030303031</v>
      </c>
      <c r="J43" s="5"/>
      <c r="K43" s="5">
        <v>1749</v>
      </c>
      <c r="L43" s="5">
        <v>187</v>
      </c>
    </row>
    <row r="44" spans="1:12" s="2" customFormat="1" ht="10.15" customHeight="1">
      <c r="A44" s="8" t="s">
        <v>26</v>
      </c>
      <c r="B44" s="5">
        <v>9857</v>
      </c>
      <c r="C44" s="9">
        <v>8.9073754692096987</v>
      </c>
      <c r="D44" s="5"/>
      <c r="E44" s="5">
        <v>584</v>
      </c>
      <c r="F44" s="9">
        <v>13.698630136986301</v>
      </c>
      <c r="G44" s="5"/>
      <c r="H44" s="5">
        <v>5503</v>
      </c>
      <c r="I44" s="9">
        <v>11.64819189532982</v>
      </c>
      <c r="J44" s="5"/>
      <c r="K44" s="5">
        <v>4021</v>
      </c>
      <c r="L44" s="5">
        <v>333</v>
      </c>
    </row>
    <row r="45" spans="1:12" s="2" customFormat="1" ht="10.15" customHeight="1">
      <c r="A45" s="8" t="s">
        <v>27</v>
      </c>
      <c r="B45" s="5">
        <v>5588</v>
      </c>
      <c r="C45" s="9">
        <v>7.5161059413027917</v>
      </c>
      <c r="D45" s="5"/>
      <c r="E45" s="5">
        <v>317</v>
      </c>
      <c r="F45" s="9">
        <v>12.302839116719243</v>
      </c>
      <c r="G45" s="5"/>
      <c r="H45" s="5">
        <v>3948</v>
      </c>
      <c r="I45" s="9">
        <v>12.006079027355623</v>
      </c>
      <c r="J45" s="5"/>
      <c r="K45" s="5">
        <v>1500</v>
      </c>
      <c r="L45" s="5">
        <v>140</v>
      </c>
    </row>
    <row r="46" spans="1:12" s="82" customFormat="1" ht="10.15" customHeight="1">
      <c r="A46" s="8" t="s">
        <v>28</v>
      </c>
      <c r="B46" s="5">
        <v>35802</v>
      </c>
      <c r="C46" s="9">
        <v>9.2592592592592595</v>
      </c>
      <c r="D46" s="5"/>
      <c r="E46" s="5">
        <v>6311</v>
      </c>
      <c r="F46" s="9">
        <v>9.5547456821422916</v>
      </c>
      <c r="G46" s="5"/>
      <c r="H46" s="5">
        <v>23647</v>
      </c>
      <c r="I46" s="9">
        <v>15.875163868566839</v>
      </c>
      <c r="J46" s="5"/>
      <c r="K46" s="5">
        <v>11181</v>
      </c>
      <c r="L46" s="5">
        <v>974</v>
      </c>
    </row>
    <row r="47" spans="1:12" ht="3" customHeight="1">
      <c r="A47" s="77"/>
      <c r="B47" s="77"/>
      <c r="C47" s="77"/>
      <c r="D47" s="77"/>
      <c r="E47" s="77"/>
      <c r="F47" s="77"/>
      <c r="G47" s="77"/>
      <c r="H47" s="77"/>
      <c r="I47" s="77"/>
      <c r="J47" s="77"/>
      <c r="K47" s="77"/>
      <c r="L47" s="77"/>
    </row>
    <row r="48" spans="1:12" ht="3" customHeight="1"/>
    <row r="49" spans="1:18" s="10" customFormat="1" ht="10.15" customHeight="1">
      <c r="A49" s="784" t="s">
        <v>166</v>
      </c>
      <c r="B49" s="784"/>
      <c r="C49" s="784"/>
      <c r="D49" s="784"/>
      <c r="E49" s="784"/>
      <c r="F49" s="784"/>
      <c r="G49" s="784"/>
      <c r="H49" s="784"/>
      <c r="I49" s="784"/>
      <c r="J49" s="784"/>
      <c r="K49" s="784"/>
      <c r="L49" s="784"/>
      <c r="M49" s="174"/>
      <c r="N49" s="174"/>
      <c r="O49" s="174"/>
      <c r="P49" s="174"/>
      <c r="Q49" s="174"/>
      <c r="R49" s="174"/>
    </row>
    <row r="50" spans="1:18" s="74" customFormat="1" ht="10.15" customHeight="1">
      <c r="A50" s="78" t="s">
        <v>152</v>
      </c>
    </row>
    <row r="51" spans="1:18" s="74" customFormat="1" ht="10.15" customHeight="1">
      <c r="A51" s="78"/>
    </row>
    <row r="52" spans="1:18">
      <c r="A52" s="784"/>
      <c r="B52" s="784"/>
      <c r="C52" s="784"/>
      <c r="D52" s="784"/>
      <c r="E52" s="784"/>
      <c r="F52" s="784"/>
      <c r="G52" s="784"/>
      <c r="H52" s="784"/>
      <c r="I52" s="784"/>
      <c r="J52" s="784"/>
      <c r="K52" s="784"/>
      <c r="L52" s="784"/>
    </row>
  </sheetData>
  <mergeCells count="15">
    <mergeCell ref="A52:L52"/>
    <mergeCell ref="A49:L49"/>
    <mergeCell ref="K9:K10"/>
    <mergeCell ref="L9:L10"/>
    <mergeCell ref="B17:L17"/>
    <mergeCell ref="A5:L5"/>
    <mergeCell ref="A8:A10"/>
    <mergeCell ref="B8:C8"/>
    <mergeCell ref="E8:F8"/>
    <mergeCell ref="H8:L8"/>
    <mergeCell ref="B9:B10"/>
    <mergeCell ref="C9:C10"/>
    <mergeCell ref="E9:E10"/>
    <mergeCell ref="F9:F10"/>
    <mergeCell ref="H9:I9"/>
  </mergeCells>
  <pageMargins left="0.59055118110236227" right="0.59055118110236227" top="0.78740157480314965" bottom="0.78740157480314965" header="0" footer="0"/>
  <pageSetup paperSize="9"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7"/>
  <sheetViews>
    <sheetView zoomScaleNormal="100" workbookViewId="0">
      <selection activeCell="A4" sqref="A4"/>
    </sheetView>
  </sheetViews>
  <sheetFormatPr defaultColWidth="9.28515625" defaultRowHeight="9"/>
  <cols>
    <col min="1" max="1" width="10.42578125" style="124" customWidth="1"/>
    <col min="2" max="2" width="6.7109375" style="124" customWidth="1"/>
    <col min="3" max="3" width="5.7109375" style="124" customWidth="1"/>
    <col min="4" max="4" width="0.42578125" style="124" customWidth="1"/>
    <col min="5" max="6" width="5.42578125" style="124" customWidth="1"/>
    <col min="7" max="7" width="0.42578125" style="124" customWidth="1"/>
    <col min="8" max="8" width="5.42578125" style="124" customWidth="1"/>
    <col min="9" max="9" width="6.28515625" style="124" customWidth="1"/>
    <col min="10" max="10" width="0.42578125" style="124" customWidth="1"/>
    <col min="11" max="12" width="5.42578125" style="124" customWidth="1"/>
    <col min="13" max="13" width="0.42578125" style="124" customWidth="1"/>
    <col min="14" max="15" width="5" style="124" customWidth="1"/>
    <col min="16" max="16" width="10" style="124" customWidth="1"/>
    <col min="17" max="17" width="7.28515625" style="124" customWidth="1"/>
    <col min="18" max="18" width="0.42578125" style="124" customWidth="1"/>
    <col min="19" max="19" width="5.42578125" style="124" customWidth="1"/>
    <col min="20" max="16384" width="9.28515625" style="124"/>
  </cols>
  <sheetData>
    <row r="1" spans="1:19" s="95" customFormat="1" ht="12.75" customHeight="1">
      <c r="B1" s="119"/>
      <c r="C1" s="119"/>
      <c r="E1" s="119"/>
    </row>
    <row r="2" spans="1:19" s="95" customFormat="1" ht="12.75" customHeight="1"/>
    <row r="3" spans="1:19" s="95" customFormat="1" ht="12.75" customHeight="1">
      <c r="A3" s="96"/>
      <c r="F3" s="120"/>
      <c r="H3" s="120"/>
      <c r="K3" s="120"/>
      <c r="P3" s="121"/>
    </row>
    <row r="4" spans="1:19" s="101" customFormat="1" ht="12" customHeight="1">
      <c r="A4" s="99" t="s">
        <v>200</v>
      </c>
      <c r="B4" s="122"/>
      <c r="C4" s="122"/>
      <c r="D4" s="99"/>
      <c r="E4" s="122"/>
      <c r="F4" s="99"/>
      <c r="G4" s="99"/>
      <c r="H4" s="99"/>
      <c r="I4" s="99"/>
      <c r="J4" s="99"/>
      <c r="K4" s="99"/>
    </row>
    <row r="5" spans="1:19" s="101" customFormat="1" ht="24" customHeight="1">
      <c r="A5" s="788" t="s">
        <v>131</v>
      </c>
      <c r="B5" s="788"/>
      <c r="C5" s="788"/>
      <c r="D5" s="788"/>
      <c r="E5" s="788"/>
      <c r="F5" s="788"/>
      <c r="G5" s="788"/>
      <c r="H5" s="788"/>
      <c r="I5" s="788"/>
      <c r="J5" s="788"/>
      <c r="K5" s="788"/>
      <c r="L5" s="788"/>
      <c r="M5" s="788"/>
      <c r="N5" s="788"/>
      <c r="O5" s="788"/>
      <c r="P5" s="788"/>
      <c r="Q5" s="788"/>
      <c r="R5" s="788"/>
      <c r="S5" s="788"/>
    </row>
    <row r="6" spans="1:19" s="101" customFormat="1" ht="12" customHeight="1">
      <c r="A6" s="102" t="s">
        <v>169</v>
      </c>
      <c r="C6" s="123"/>
      <c r="S6" s="123"/>
    </row>
    <row r="7" spans="1:19" s="95" customFormat="1" ht="6" customHeight="1">
      <c r="A7" s="68"/>
      <c r="B7" s="82"/>
      <c r="C7" s="82"/>
      <c r="D7" s="82"/>
      <c r="E7" s="82"/>
      <c r="F7" s="82"/>
      <c r="G7" s="82"/>
      <c r="H7" s="82"/>
      <c r="I7" s="82"/>
      <c r="J7" s="82"/>
      <c r="K7" s="82"/>
      <c r="L7" s="82"/>
      <c r="M7" s="82"/>
      <c r="N7" s="82"/>
      <c r="O7" s="82"/>
      <c r="P7" s="82"/>
      <c r="Q7" s="82"/>
      <c r="R7" s="82"/>
      <c r="S7" s="82"/>
    </row>
    <row r="8" spans="1:19" ht="12" customHeight="1">
      <c r="A8" s="789" t="s">
        <v>2</v>
      </c>
      <c r="B8" s="792" t="s">
        <v>35</v>
      </c>
      <c r="C8" s="792"/>
      <c r="D8" s="184"/>
      <c r="E8" s="787" t="s">
        <v>99</v>
      </c>
      <c r="F8" s="787"/>
      <c r="G8" s="787"/>
      <c r="H8" s="787"/>
      <c r="I8" s="787"/>
      <c r="J8" s="787"/>
      <c r="K8" s="787"/>
      <c r="L8" s="787"/>
      <c r="M8" s="787"/>
      <c r="N8" s="787"/>
      <c r="O8" s="787"/>
      <c r="P8" s="787"/>
      <c r="Q8" s="787"/>
      <c r="R8" s="185"/>
      <c r="S8" s="793" t="s">
        <v>168</v>
      </c>
    </row>
    <row r="9" spans="1:19" ht="12" customHeight="1">
      <c r="A9" s="790"/>
      <c r="B9" s="801" t="s">
        <v>0</v>
      </c>
      <c r="C9" s="793" t="s">
        <v>108</v>
      </c>
      <c r="D9" s="177"/>
      <c r="E9" s="787" t="s">
        <v>29</v>
      </c>
      <c r="F9" s="787"/>
      <c r="G9" s="125"/>
      <c r="H9" s="787" t="s">
        <v>100</v>
      </c>
      <c r="I9" s="787"/>
      <c r="J9" s="126"/>
      <c r="K9" s="787" t="s">
        <v>101</v>
      </c>
      <c r="L9" s="787"/>
      <c r="M9" s="787"/>
      <c r="N9" s="787"/>
      <c r="O9" s="787"/>
      <c r="P9" s="787"/>
      <c r="Q9" s="787"/>
      <c r="R9" s="125"/>
      <c r="S9" s="794"/>
    </row>
    <row r="10" spans="1:19" ht="12" customHeight="1">
      <c r="A10" s="790"/>
      <c r="B10" s="802"/>
      <c r="C10" s="794"/>
      <c r="D10" s="181"/>
      <c r="E10" s="801" t="s">
        <v>0</v>
      </c>
      <c r="F10" s="793" t="s">
        <v>108</v>
      </c>
      <c r="G10" s="181"/>
      <c r="H10" s="801" t="s">
        <v>0</v>
      </c>
      <c r="I10" s="793" t="s">
        <v>108</v>
      </c>
      <c r="J10" s="181"/>
      <c r="K10" s="787" t="s">
        <v>0</v>
      </c>
      <c r="L10" s="787"/>
      <c r="M10" s="186"/>
      <c r="N10" s="792" t="s">
        <v>99</v>
      </c>
      <c r="O10" s="792"/>
      <c r="P10" s="792"/>
      <c r="Q10" s="792"/>
      <c r="R10" s="127"/>
      <c r="S10" s="794"/>
    </row>
    <row r="11" spans="1:19" ht="10.15" customHeight="1">
      <c r="A11" s="790"/>
      <c r="B11" s="802"/>
      <c r="C11" s="794"/>
      <c r="D11" s="181"/>
      <c r="E11" s="802"/>
      <c r="F11" s="794"/>
      <c r="G11" s="181"/>
      <c r="H11" s="802"/>
      <c r="I11" s="794"/>
      <c r="J11" s="181"/>
      <c r="K11" s="798" t="s">
        <v>109</v>
      </c>
      <c r="L11" s="798" t="s">
        <v>110</v>
      </c>
      <c r="M11" s="178"/>
      <c r="N11" s="793" t="s">
        <v>105</v>
      </c>
      <c r="O11" s="793" t="s">
        <v>104</v>
      </c>
      <c r="P11" s="793" t="s">
        <v>103</v>
      </c>
      <c r="Q11" s="793" t="s">
        <v>102</v>
      </c>
      <c r="R11" s="180"/>
      <c r="S11" s="794"/>
    </row>
    <row r="12" spans="1:19" ht="10.15" customHeight="1">
      <c r="A12" s="790"/>
      <c r="B12" s="802"/>
      <c r="C12" s="794"/>
      <c r="D12" s="181"/>
      <c r="E12" s="802"/>
      <c r="F12" s="794"/>
      <c r="G12" s="181"/>
      <c r="H12" s="802"/>
      <c r="I12" s="794"/>
      <c r="J12" s="181"/>
      <c r="K12" s="799"/>
      <c r="L12" s="799"/>
      <c r="M12" s="178"/>
      <c r="N12" s="794"/>
      <c r="O12" s="794"/>
      <c r="P12" s="794"/>
      <c r="Q12" s="794"/>
      <c r="R12" s="180"/>
      <c r="S12" s="794"/>
    </row>
    <row r="13" spans="1:19" ht="54" customHeight="1">
      <c r="A13" s="791"/>
      <c r="B13" s="803"/>
      <c r="C13" s="795"/>
      <c r="D13" s="128"/>
      <c r="E13" s="803"/>
      <c r="F13" s="795"/>
      <c r="G13" s="128"/>
      <c r="H13" s="803"/>
      <c r="I13" s="795"/>
      <c r="J13" s="128"/>
      <c r="K13" s="800"/>
      <c r="L13" s="800"/>
      <c r="M13" s="179"/>
      <c r="N13" s="795"/>
      <c r="O13" s="795"/>
      <c r="P13" s="795"/>
      <c r="Q13" s="795"/>
      <c r="R13" s="175"/>
      <c r="S13" s="795"/>
    </row>
    <row r="14" spans="1:19" ht="3" customHeight="1">
      <c r="Q14" s="129"/>
      <c r="R14" s="129"/>
      <c r="S14" s="129"/>
    </row>
    <row r="15" spans="1:19" ht="10.15" customHeight="1">
      <c r="A15" s="130" t="s">
        <v>123</v>
      </c>
      <c r="B15" s="48">
        <v>59655</v>
      </c>
      <c r="C15" s="49">
        <v>4.318162769256559</v>
      </c>
      <c r="D15" s="48"/>
      <c r="E15" s="48">
        <v>20255</v>
      </c>
      <c r="F15" s="49">
        <v>4.7494445815847941</v>
      </c>
      <c r="G15" s="48"/>
      <c r="H15" s="84">
        <v>16669</v>
      </c>
      <c r="I15" s="49">
        <v>3.79746835443038</v>
      </c>
      <c r="J15" s="48"/>
      <c r="K15" s="48">
        <v>17614</v>
      </c>
      <c r="L15" s="49">
        <v>29.526443718045424</v>
      </c>
      <c r="M15" s="49"/>
      <c r="N15" s="49">
        <v>5.8476212104008178</v>
      </c>
      <c r="O15" s="49">
        <v>36.181446576586808</v>
      </c>
      <c r="P15" s="49">
        <v>13.546042920404226</v>
      </c>
      <c r="Q15" s="49">
        <v>13.267855115249233</v>
      </c>
      <c r="R15" s="49"/>
      <c r="S15" s="49">
        <v>117.9395425159645</v>
      </c>
    </row>
    <row r="16" spans="1:19" ht="10.15" customHeight="1">
      <c r="A16" s="130" t="s">
        <v>156</v>
      </c>
      <c r="B16" s="48">
        <v>60769</v>
      </c>
      <c r="C16" s="49">
        <v>4.3821685398805315</v>
      </c>
      <c r="D16" s="48"/>
      <c r="E16" s="48">
        <v>19888</v>
      </c>
      <c r="F16" s="49">
        <v>4.8018905872888169</v>
      </c>
      <c r="G16" s="48"/>
      <c r="H16" s="84">
        <v>16934</v>
      </c>
      <c r="I16" s="49">
        <v>3.3837250501948737</v>
      </c>
      <c r="J16" s="48"/>
      <c r="K16" s="48">
        <v>18070</v>
      </c>
      <c r="L16" s="49">
        <v>29.735555957807435</v>
      </c>
      <c r="M16" s="49"/>
      <c r="N16" s="49">
        <v>5.7941339236303264</v>
      </c>
      <c r="O16" s="49">
        <v>35.196458218040952</v>
      </c>
      <c r="P16" s="49">
        <v>13.176535694521304</v>
      </c>
      <c r="Q16" s="49">
        <v>12.678472606530161</v>
      </c>
      <c r="R16" s="49"/>
      <c r="S16" s="49">
        <v>119.88833648989899</v>
      </c>
    </row>
    <row r="17" spans="1:19" ht="10.15" customHeight="1">
      <c r="A17" s="130" t="s">
        <v>160</v>
      </c>
      <c r="B17" s="48">
        <v>53364</v>
      </c>
      <c r="C17" s="49">
        <v>4.2256952252454836</v>
      </c>
      <c r="D17" s="48"/>
      <c r="E17" s="48">
        <v>17344</v>
      </c>
      <c r="F17" s="49">
        <v>4.3934501845018454</v>
      </c>
      <c r="G17" s="48"/>
      <c r="H17" s="84">
        <v>14148</v>
      </c>
      <c r="I17" s="49">
        <v>3.5411365564037318</v>
      </c>
      <c r="J17" s="48"/>
      <c r="K17" s="48">
        <v>17937</v>
      </c>
      <c r="L17" s="49">
        <v>33.612547785023608</v>
      </c>
      <c r="M17" s="49"/>
      <c r="N17" s="49">
        <v>5.9764732117968444</v>
      </c>
      <c r="O17" s="49">
        <v>36.695099514969058</v>
      </c>
      <c r="P17" s="49">
        <v>12.21497463343926</v>
      </c>
      <c r="Q17" s="49">
        <v>11.044210291576071</v>
      </c>
      <c r="R17" s="49"/>
      <c r="S17" s="49">
        <v>105.54171116648867</v>
      </c>
    </row>
    <row r="18" spans="1:19" ht="10.15" customHeight="1">
      <c r="A18" s="130" t="s">
        <v>161</v>
      </c>
      <c r="B18" s="48">
        <v>54134</v>
      </c>
      <c r="C18" s="49">
        <v>4.1323382716961614</v>
      </c>
      <c r="D18" s="48"/>
      <c r="E18" s="48">
        <v>17043</v>
      </c>
      <c r="F18" s="49">
        <v>4.2363433667781498</v>
      </c>
      <c r="G18" s="48"/>
      <c r="H18" s="84">
        <v>14148</v>
      </c>
      <c r="I18" s="49">
        <v>3.5411365564037318</v>
      </c>
      <c r="J18" s="48"/>
      <c r="K18" s="48">
        <v>19235</v>
      </c>
      <c r="L18" s="49">
        <v>35.532197879336465</v>
      </c>
      <c r="M18" s="49"/>
      <c r="N18" s="49">
        <v>5.8123212893163503</v>
      </c>
      <c r="O18" s="49">
        <v>35.575773329867424</v>
      </c>
      <c r="P18" s="49">
        <v>11.983363659994801</v>
      </c>
      <c r="Q18" s="49">
        <v>11.801403691187938</v>
      </c>
      <c r="R18" s="49"/>
      <c r="S18" s="49">
        <v>106.48962329103963</v>
      </c>
    </row>
    <row r="19" spans="1:19" ht="9" customHeight="1">
      <c r="F19" s="187"/>
    </row>
    <row r="20" spans="1:19" s="132" customFormat="1" ht="10.15" customHeight="1">
      <c r="A20" s="131"/>
      <c r="B20" s="796" t="s">
        <v>176</v>
      </c>
      <c r="C20" s="796"/>
      <c r="D20" s="796"/>
      <c r="E20" s="796"/>
      <c r="F20" s="796"/>
      <c r="G20" s="796"/>
      <c r="H20" s="796"/>
      <c r="I20" s="796"/>
      <c r="J20" s="796"/>
      <c r="K20" s="796"/>
      <c r="L20" s="796"/>
      <c r="M20" s="796"/>
      <c r="N20" s="796"/>
      <c r="O20" s="796"/>
      <c r="P20" s="796"/>
      <c r="Q20" s="796"/>
      <c r="R20" s="796"/>
      <c r="S20" s="796"/>
    </row>
    <row r="21" spans="1:19" ht="3" customHeight="1"/>
    <row r="22" spans="1:19" s="129" customFormat="1" ht="10.15" customHeight="1">
      <c r="A22" s="156" t="s">
        <v>3</v>
      </c>
      <c r="B22" s="84">
        <v>4060</v>
      </c>
      <c r="C22" s="49">
        <v>3.6206896551724141</v>
      </c>
      <c r="D22" s="48"/>
      <c r="E22" s="84">
        <v>1532</v>
      </c>
      <c r="F22" s="49">
        <v>3.5900783289817233</v>
      </c>
      <c r="G22" s="48"/>
      <c r="H22" s="84">
        <v>935</v>
      </c>
      <c r="I22" s="49">
        <v>3.6363636363636362</v>
      </c>
      <c r="J22" s="48"/>
      <c r="K22" s="48">
        <v>1498</v>
      </c>
      <c r="L22" s="49">
        <v>36.896551724137936</v>
      </c>
      <c r="M22" s="49"/>
      <c r="N22" s="49">
        <v>6.2082777036048062</v>
      </c>
      <c r="O22" s="49">
        <v>38.251001335113486</v>
      </c>
      <c r="P22" s="49">
        <v>15.82109479305741</v>
      </c>
      <c r="Q22" s="49">
        <v>16.355140186915886</v>
      </c>
      <c r="R22" s="49"/>
      <c r="S22" s="49">
        <v>101.49999999999999</v>
      </c>
    </row>
    <row r="23" spans="1:19" s="129" customFormat="1" ht="20.100000000000001" customHeight="1">
      <c r="A23" s="157" t="s">
        <v>30</v>
      </c>
      <c r="B23" s="84">
        <v>102</v>
      </c>
      <c r="C23" s="49">
        <v>0</v>
      </c>
      <c r="D23" s="48"/>
      <c r="E23" s="84">
        <v>58</v>
      </c>
      <c r="F23" s="49">
        <v>0</v>
      </c>
      <c r="G23" s="48"/>
      <c r="H23" s="84">
        <v>14</v>
      </c>
      <c r="I23" s="49">
        <v>0</v>
      </c>
      <c r="J23" s="48"/>
      <c r="K23" s="48">
        <v>51</v>
      </c>
      <c r="L23" s="49">
        <v>50</v>
      </c>
      <c r="M23" s="49"/>
      <c r="N23" s="49">
        <v>0</v>
      </c>
      <c r="O23" s="49">
        <v>78.431372549019613</v>
      </c>
      <c r="P23" s="49">
        <v>11.76470588235294</v>
      </c>
      <c r="Q23" s="49">
        <v>5.8823529411764701</v>
      </c>
      <c r="R23" s="49"/>
      <c r="S23" s="49">
        <v>56.353591160220994</v>
      </c>
    </row>
    <row r="24" spans="1:19" s="129" customFormat="1" ht="10.15" customHeight="1">
      <c r="A24" s="156" t="s">
        <v>4</v>
      </c>
      <c r="B24" s="84">
        <v>1347</v>
      </c>
      <c r="C24" s="49">
        <v>4.8997772828507795</v>
      </c>
      <c r="D24" s="48"/>
      <c r="E24" s="84">
        <v>738</v>
      </c>
      <c r="F24" s="49">
        <v>3.2520325203252036</v>
      </c>
      <c r="G24" s="48"/>
      <c r="H24" s="84">
        <v>528</v>
      </c>
      <c r="I24" s="49">
        <v>6.0606060606060606</v>
      </c>
      <c r="J24" s="48"/>
      <c r="K24" s="48">
        <v>372</v>
      </c>
      <c r="L24" s="49">
        <v>27.616926503340757</v>
      </c>
      <c r="M24" s="49"/>
      <c r="N24" s="49">
        <v>7.2580645161290329</v>
      </c>
      <c r="O24" s="49">
        <v>60.752688172043015</v>
      </c>
      <c r="P24" s="49">
        <v>16.397849462365592</v>
      </c>
      <c r="Q24" s="49">
        <v>18.010752688172044</v>
      </c>
      <c r="R24" s="49"/>
      <c r="S24" s="49">
        <v>119.62699822380107</v>
      </c>
    </row>
    <row r="25" spans="1:19" s="129" customFormat="1" ht="10.15" customHeight="1">
      <c r="A25" s="156" t="s">
        <v>5</v>
      </c>
      <c r="B25" s="84">
        <v>8147</v>
      </c>
      <c r="C25" s="49">
        <v>4.7133914324291144</v>
      </c>
      <c r="D25" s="48"/>
      <c r="E25" s="84">
        <v>3732</v>
      </c>
      <c r="F25" s="49">
        <v>3.644158628081458</v>
      </c>
      <c r="G25" s="48"/>
      <c r="H25" s="84">
        <v>3572</v>
      </c>
      <c r="I25" s="49">
        <v>2.6035834266517357</v>
      </c>
      <c r="J25" s="48"/>
      <c r="K25" s="48">
        <v>3020</v>
      </c>
      <c r="L25" s="49">
        <v>37.068859702958143</v>
      </c>
      <c r="M25" s="49"/>
      <c r="N25" s="49">
        <v>7.185430463576159</v>
      </c>
      <c r="O25" s="49">
        <v>51.324503311258276</v>
      </c>
      <c r="P25" s="49">
        <v>22.284768211920529</v>
      </c>
      <c r="Q25" s="49">
        <v>17.218543046357617</v>
      </c>
      <c r="R25" s="49"/>
      <c r="S25" s="49">
        <v>131.9779685728171</v>
      </c>
    </row>
    <row r="26" spans="1:19" s="129" customFormat="1" ht="27" customHeight="1">
      <c r="A26" s="158" t="s">
        <v>36</v>
      </c>
      <c r="B26" s="84">
        <v>449</v>
      </c>
      <c r="C26" s="49">
        <v>8.0178173719376389</v>
      </c>
      <c r="D26" s="48"/>
      <c r="E26" s="84">
        <v>274</v>
      </c>
      <c r="F26" s="49">
        <v>6.2043795620437958</v>
      </c>
      <c r="G26" s="48"/>
      <c r="H26" s="84">
        <v>124</v>
      </c>
      <c r="I26" s="49">
        <v>6.4516129032258061</v>
      </c>
      <c r="J26" s="48"/>
      <c r="K26" s="48">
        <v>209</v>
      </c>
      <c r="L26" s="49">
        <v>46.547884187082403</v>
      </c>
      <c r="M26" s="49"/>
      <c r="N26" s="49">
        <v>6.6985645933014357</v>
      </c>
      <c r="O26" s="49">
        <v>66.507177033492823</v>
      </c>
      <c r="P26" s="49">
        <v>17.703349282296653</v>
      </c>
      <c r="Q26" s="49">
        <v>10.526315789473683</v>
      </c>
      <c r="R26" s="49"/>
      <c r="S26" s="49">
        <v>88.560157790927022</v>
      </c>
    </row>
    <row r="27" spans="1:19" s="129" customFormat="1" ht="10.15" customHeight="1">
      <c r="A27" s="159" t="s">
        <v>31</v>
      </c>
      <c r="B27" s="84">
        <v>105</v>
      </c>
      <c r="C27" s="49">
        <v>0</v>
      </c>
      <c r="D27" s="50"/>
      <c r="E27" s="84">
        <v>68</v>
      </c>
      <c r="F27" s="49">
        <v>0</v>
      </c>
      <c r="G27" s="50"/>
      <c r="H27" s="84">
        <v>60</v>
      </c>
      <c r="I27" s="49">
        <v>0</v>
      </c>
      <c r="J27" s="50"/>
      <c r="K27" s="48">
        <v>86</v>
      </c>
      <c r="L27" s="49">
        <v>81.904761904761898</v>
      </c>
      <c r="M27" s="49"/>
      <c r="N27" s="49">
        <v>0</v>
      </c>
      <c r="O27" s="49">
        <v>72.093023255813947</v>
      </c>
      <c r="P27" s="49">
        <v>9.3023255813953494</v>
      </c>
      <c r="Q27" s="49">
        <v>10.465116279069768</v>
      </c>
      <c r="R27" s="51"/>
      <c r="S27" s="49">
        <v>119.31818181818181</v>
      </c>
    </row>
    <row r="28" spans="1:19" s="129" customFormat="1" ht="10.15" customHeight="1">
      <c r="A28" s="159" t="s">
        <v>1</v>
      </c>
      <c r="B28" s="84">
        <v>344</v>
      </c>
      <c r="C28" s="49">
        <v>10.465116279069768</v>
      </c>
      <c r="D28" s="50"/>
      <c r="E28" s="84">
        <v>206</v>
      </c>
      <c r="F28" s="49">
        <v>8.2524271844660202</v>
      </c>
      <c r="G28" s="50"/>
      <c r="H28" s="84">
        <v>64</v>
      </c>
      <c r="I28" s="49">
        <v>12.5</v>
      </c>
      <c r="J28" s="50"/>
      <c r="K28" s="48">
        <v>123</v>
      </c>
      <c r="L28" s="49">
        <v>35.755813953488378</v>
      </c>
      <c r="M28" s="49"/>
      <c r="N28" s="49">
        <v>11.38211382113821</v>
      </c>
      <c r="O28" s="49">
        <v>62.601626016260155</v>
      </c>
      <c r="P28" s="49">
        <v>23.577235772357724</v>
      </c>
      <c r="Q28" s="49">
        <v>10.569105691056912</v>
      </c>
      <c r="R28" s="51"/>
      <c r="S28" s="49">
        <v>82.100238663484475</v>
      </c>
    </row>
    <row r="29" spans="1:19" s="129" customFormat="1" ht="10.15" customHeight="1">
      <c r="A29" s="156" t="s">
        <v>8</v>
      </c>
      <c r="B29" s="84">
        <v>2487</v>
      </c>
      <c r="C29" s="49">
        <v>4.9457177322074788</v>
      </c>
      <c r="D29" s="48"/>
      <c r="E29" s="84">
        <v>1267</v>
      </c>
      <c r="F29" s="49">
        <v>4.0252565114443568</v>
      </c>
      <c r="G29" s="48"/>
      <c r="H29" s="84">
        <v>745</v>
      </c>
      <c r="I29" s="49">
        <v>2.5503355704697985</v>
      </c>
      <c r="J29" s="48"/>
      <c r="K29" s="48">
        <v>902</v>
      </c>
      <c r="L29" s="49">
        <v>36.268596702854843</v>
      </c>
      <c r="M29" s="49"/>
      <c r="N29" s="49">
        <v>7.7605321507760534</v>
      </c>
      <c r="O29" s="49">
        <v>55.32150776053215</v>
      </c>
      <c r="P29" s="49">
        <v>42.793791574279375</v>
      </c>
      <c r="Q29" s="49">
        <v>15.188470066518848</v>
      </c>
      <c r="R29" s="49"/>
      <c r="S29" s="49">
        <v>127.53846153846153</v>
      </c>
    </row>
    <row r="30" spans="1:19" s="129" customFormat="1" ht="20.100000000000001" customHeight="1">
      <c r="A30" s="118" t="s">
        <v>9</v>
      </c>
      <c r="B30" s="84">
        <v>572</v>
      </c>
      <c r="C30" s="49">
        <v>3.4965034965034967</v>
      </c>
      <c r="D30" s="48"/>
      <c r="E30" s="84">
        <v>223</v>
      </c>
      <c r="F30" s="49">
        <v>4.9327354260089686</v>
      </c>
      <c r="G30" s="48"/>
      <c r="H30" s="84">
        <v>78</v>
      </c>
      <c r="I30" s="49">
        <v>5.1282051282051277</v>
      </c>
      <c r="J30" s="48"/>
      <c r="K30" s="48">
        <v>283</v>
      </c>
      <c r="L30" s="49">
        <v>49.475524475524473</v>
      </c>
      <c r="M30" s="49"/>
      <c r="N30" s="49">
        <v>5.6537102473498235</v>
      </c>
      <c r="O30" s="49">
        <v>50.53003533568905</v>
      </c>
      <c r="P30" s="49">
        <v>7.4204946996466434</v>
      </c>
      <c r="Q30" s="49">
        <v>9.5406360424028271</v>
      </c>
      <c r="R30" s="49"/>
      <c r="S30" s="49">
        <v>121.44373673036092</v>
      </c>
    </row>
    <row r="31" spans="1:19" s="129" customFormat="1" ht="20.100000000000001" customHeight="1">
      <c r="A31" s="157" t="s">
        <v>10</v>
      </c>
      <c r="B31" s="84">
        <v>3407</v>
      </c>
      <c r="C31" s="49">
        <v>4.4907543293219838</v>
      </c>
      <c r="D31" s="48"/>
      <c r="E31" s="84">
        <v>1660</v>
      </c>
      <c r="F31" s="49">
        <v>3.975903614457831</v>
      </c>
      <c r="G31" s="48"/>
      <c r="H31" s="84">
        <v>1602</v>
      </c>
      <c r="I31" s="49">
        <v>2.9962546816479403</v>
      </c>
      <c r="J31" s="48"/>
      <c r="K31" s="48">
        <v>1197</v>
      </c>
      <c r="L31" s="49">
        <v>35.133548576460228</v>
      </c>
      <c r="M31" s="49"/>
      <c r="N31" s="49">
        <v>4.3441938178780282</v>
      </c>
      <c r="O31" s="49">
        <v>51.37844611528822</v>
      </c>
      <c r="P31" s="49">
        <v>19.966583124477861</v>
      </c>
      <c r="Q31" s="49">
        <v>14.954051796157058</v>
      </c>
      <c r="R31" s="49"/>
      <c r="S31" s="49">
        <v>112.81456953642383</v>
      </c>
    </row>
    <row r="32" spans="1:19" s="129" customFormat="1" ht="10.15" customHeight="1">
      <c r="A32" s="156" t="s">
        <v>11</v>
      </c>
      <c r="B32" s="84">
        <v>2963</v>
      </c>
      <c r="C32" s="49">
        <v>2.1937225784677694</v>
      </c>
      <c r="D32" s="48"/>
      <c r="E32" s="84">
        <v>1363</v>
      </c>
      <c r="F32" s="49">
        <v>1.9075568598679384</v>
      </c>
      <c r="G32" s="48"/>
      <c r="H32" s="84">
        <v>1098</v>
      </c>
      <c r="I32" s="49">
        <v>4.4626593806921671</v>
      </c>
      <c r="J32" s="48"/>
      <c r="K32" s="48">
        <v>1341</v>
      </c>
      <c r="L32" s="49">
        <v>45.258184272696589</v>
      </c>
      <c r="M32" s="49"/>
      <c r="N32" s="49">
        <v>2.609992542878449</v>
      </c>
      <c r="O32" s="49">
        <v>48.695003728560778</v>
      </c>
      <c r="P32" s="49">
        <v>15.80909768829232</v>
      </c>
      <c r="Q32" s="49">
        <v>18.26994780014914</v>
      </c>
      <c r="R32" s="49"/>
      <c r="S32" s="49">
        <v>93.49952666456295</v>
      </c>
    </row>
    <row r="33" spans="1:19" s="129" customFormat="1" ht="10.15" customHeight="1">
      <c r="A33" s="156" t="s">
        <v>12</v>
      </c>
      <c r="B33" s="84">
        <v>1423</v>
      </c>
      <c r="C33" s="49">
        <v>3.7245256500351367</v>
      </c>
      <c r="D33" s="48"/>
      <c r="E33" s="84">
        <v>434</v>
      </c>
      <c r="F33" s="49">
        <v>5.5299539170506913</v>
      </c>
      <c r="G33" s="48"/>
      <c r="H33" s="84">
        <v>335</v>
      </c>
      <c r="I33" s="49">
        <v>0.89552238805970152</v>
      </c>
      <c r="J33" s="48"/>
      <c r="K33" s="48">
        <v>541</v>
      </c>
      <c r="L33" s="49">
        <v>38.01827125790583</v>
      </c>
      <c r="M33" s="49"/>
      <c r="N33" s="49">
        <v>5.5452865064695009</v>
      </c>
      <c r="O33" s="49">
        <v>36.22920517560074</v>
      </c>
      <c r="P33" s="49">
        <v>7.763401109057301</v>
      </c>
      <c r="Q33" s="49">
        <v>11.275415896487985</v>
      </c>
      <c r="R33" s="49"/>
      <c r="S33" s="49">
        <v>106.35276532137519</v>
      </c>
    </row>
    <row r="34" spans="1:19" ht="10.15" customHeight="1">
      <c r="A34" s="156" t="s">
        <v>13</v>
      </c>
      <c r="B34" s="84">
        <v>855</v>
      </c>
      <c r="C34" s="49">
        <v>1.9883040935672516</v>
      </c>
      <c r="D34" s="48"/>
      <c r="E34" s="84">
        <v>302</v>
      </c>
      <c r="F34" s="49">
        <v>2.9801324503311259</v>
      </c>
      <c r="G34" s="48"/>
      <c r="H34" s="84">
        <v>240</v>
      </c>
      <c r="I34" s="49">
        <v>3.3333333333333335</v>
      </c>
      <c r="J34" s="48"/>
      <c r="K34" s="48">
        <v>321</v>
      </c>
      <c r="L34" s="49">
        <v>37.543859649122808</v>
      </c>
      <c r="M34" s="49"/>
      <c r="N34" s="49">
        <v>3.4267912772585665</v>
      </c>
      <c r="O34" s="49">
        <v>41.433021806853581</v>
      </c>
      <c r="P34" s="49">
        <v>9.9688473520249214</v>
      </c>
      <c r="Q34" s="49">
        <v>15.57632398753894</v>
      </c>
      <c r="R34" s="49"/>
      <c r="S34" s="49">
        <v>102.02863961813841</v>
      </c>
    </row>
    <row r="35" spans="1:19" s="129" customFormat="1" ht="10.15" customHeight="1">
      <c r="A35" s="156" t="s">
        <v>14</v>
      </c>
      <c r="B35" s="84">
        <v>5933</v>
      </c>
      <c r="C35" s="49">
        <v>6.4891286027304904</v>
      </c>
      <c r="D35" s="48"/>
      <c r="E35" s="84">
        <v>2205</v>
      </c>
      <c r="F35" s="49">
        <v>6.3492063492063489</v>
      </c>
      <c r="G35" s="48"/>
      <c r="H35" s="84">
        <v>2446</v>
      </c>
      <c r="I35" s="49">
        <v>2.2894521668029433</v>
      </c>
      <c r="J35" s="48"/>
      <c r="K35" s="48">
        <v>1927</v>
      </c>
      <c r="L35" s="49">
        <v>32.479352772627671</v>
      </c>
      <c r="M35" s="49"/>
      <c r="N35" s="49">
        <v>9.3928386092371561</v>
      </c>
      <c r="O35" s="49">
        <v>45.511157239231963</v>
      </c>
      <c r="P35" s="49">
        <v>5.9678256357031652</v>
      </c>
      <c r="Q35" s="49">
        <v>9.3928386092371561</v>
      </c>
      <c r="R35" s="49"/>
      <c r="S35" s="49">
        <v>112.15500945179583</v>
      </c>
    </row>
    <row r="36" spans="1:19" s="129" customFormat="1" ht="10.15" customHeight="1">
      <c r="A36" s="156" t="s">
        <v>15</v>
      </c>
      <c r="B36" s="84">
        <v>1875</v>
      </c>
      <c r="C36" s="49">
        <v>3.9466666666666663</v>
      </c>
      <c r="D36" s="48"/>
      <c r="E36" s="84">
        <v>319</v>
      </c>
      <c r="F36" s="49">
        <v>3.1347962382445136</v>
      </c>
      <c r="G36" s="48"/>
      <c r="H36" s="84">
        <v>365</v>
      </c>
      <c r="I36" s="49">
        <v>3.8356164383561646</v>
      </c>
      <c r="J36" s="48"/>
      <c r="K36" s="48">
        <v>756</v>
      </c>
      <c r="L36" s="49">
        <v>40.32</v>
      </c>
      <c r="M36" s="49"/>
      <c r="N36" s="49">
        <v>3.0423280423280423</v>
      </c>
      <c r="O36" s="49">
        <v>20.634920634920633</v>
      </c>
      <c r="P36" s="49">
        <v>3.3068783068783065</v>
      </c>
      <c r="Q36" s="49">
        <v>5.1587301587301582</v>
      </c>
      <c r="R36" s="49"/>
      <c r="S36" s="49">
        <v>112.54501800720288</v>
      </c>
    </row>
    <row r="37" spans="1:19" s="129" customFormat="1" ht="10.15" customHeight="1">
      <c r="A37" s="156" t="s">
        <v>16</v>
      </c>
      <c r="B37" s="84">
        <v>328</v>
      </c>
      <c r="C37" s="49">
        <v>0</v>
      </c>
      <c r="D37" s="48"/>
      <c r="E37" s="84">
        <v>72</v>
      </c>
      <c r="F37" s="49">
        <v>0</v>
      </c>
      <c r="G37" s="48"/>
      <c r="H37" s="84">
        <v>102</v>
      </c>
      <c r="I37" s="49">
        <v>0</v>
      </c>
      <c r="J37" s="48"/>
      <c r="K37" s="48">
        <v>83</v>
      </c>
      <c r="L37" s="49">
        <v>25.304878048780488</v>
      </c>
      <c r="M37" s="49"/>
      <c r="N37" s="49">
        <v>0</v>
      </c>
      <c r="O37" s="49">
        <v>26.506024096385545</v>
      </c>
      <c r="P37" s="49">
        <v>6.024096385542169</v>
      </c>
      <c r="Q37" s="49">
        <v>9.6385542168674707</v>
      </c>
      <c r="R37" s="49"/>
      <c r="S37" s="49">
        <v>120.14652014652015</v>
      </c>
    </row>
    <row r="38" spans="1:19" s="129" customFormat="1" ht="10.15" customHeight="1">
      <c r="A38" s="156" t="s">
        <v>17</v>
      </c>
      <c r="B38" s="84">
        <v>6756</v>
      </c>
      <c r="C38" s="49">
        <v>4.9733570159857905</v>
      </c>
      <c r="D38" s="48"/>
      <c r="E38" s="84">
        <v>850</v>
      </c>
      <c r="F38" s="49">
        <v>6</v>
      </c>
      <c r="G38" s="48"/>
      <c r="H38" s="84">
        <v>1479</v>
      </c>
      <c r="I38" s="49">
        <v>2.3664638269100742</v>
      </c>
      <c r="J38" s="48"/>
      <c r="K38" s="48">
        <v>2061</v>
      </c>
      <c r="L38" s="49">
        <v>30.506216696269984</v>
      </c>
      <c r="M38" s="49"/>
      <c r="N38" s="49">
        <v>8.2484230955846662</v>
      </c>
      <c r="O38" s="49">
        <v>15.817564289180009</v>
      </c>
      <c r="P38" s="49">
        <v>8.4425036390101891</v>
      </c>
      <c r="Q38" s="49">
        <v>11.111111111111111</v>
      </c>
      <c r="R38" s="49"/>
      <c r="S38" s="49">
        <v>108.65229977484722</v>
      </c>
    </row>
    <row r="39" spans="1:19" s="129" customFormat="1" ht="10.15" customHeight="1">
      <c r="A39" s="156" t="s">
        <v>18</v>
      </c>
      <c r="B39" s="84">
        <v>3952</v>
      </c>
      <c r="C39" s="49">
        <v>4.9595141700404861</v>
      </c>
      <c r="D39" s="48"/>
      <c r="E39" s="84">
        <v>576</v>
      </c>
      <c r="F39" s="49">
        <v>4.3402777777777777</v>
      </c>
      <c r="G39" s="48"/>
      <c r="H39" s="84">
        <v>1268</v>
      </c>
      <c r="I39" s="49">
        <v>3.3123028391167195</v>
      </c>
      <c r="J39" s="48"/>
      <c r="K39" s="48">
        <v>1282</v>
      </c>
      <c r="L39" s="49">
        <v>32.439271255060731</v>
      </c>
      <c r="M39" s="49"/>
      <c r="N39" s="49">
        <v>6.0842433697347893</v>
      </c>
      <c r="O39" s="49">
        <v>13.026521060842434</v>
      </c>
      <c r="P39" s="49">
        <v>10.374414976599065</v>
      </c>
      <c r="Q39" s="49">
        <v>11.076443057722308</v>
      </c>
      <c r="R39" s="49"/>
      <c r="S39" s="49">
        <v>135.71428571428572</v>
      </c>
    </row>
    <row r="40" spans="1:19" s="129" customFormat="1" ht="10.15" customHeight="1">
      <c r="A40" s="156" t="s">
        <v>19</v>
      </c>
      <c r="B40" s="84">
        <v>406</v>
      </c>
      <c r="C40" s="49">
        <v>0</v>
      </c>
      <c r="D40" s="48"/>
      <c r="E40" s="84">
        <v>53</v>
      </c>
      <c r="F40" s="49">
        <v>0</v>
      </c>
      <c r="G40" s="48"/>
      <c r="H40" s="84">
        <v>45</v>
      </c>
      <c r="I40" s="49">
        <v>0</v>
      </c>
      <c r="J40" s="48"/>
      <c r="K40" s="48">
        <v>123</v>
      </c>
      <c r="L40" s="49">
        <v>30.295566502463057</v>
      </c>
      <c r="M40" s="49"/>
      <c r="N40" s="49">
        <v>0</v>
      </c>
      <c r="O40" s="49">
        <v>13.821138211382115</v>
      </c>
      <c r="P40" s="49">
        <v>3.2520325203252036</v>
      </c>
      <c r="Q40" s="49">
        <v>8.9430894308943092</v>
      </c>
      <c r="R40" s="49"/>
      <c r="S40" s="49">
        <v>114.04494382022472</v>
      </c>
    </row>
    <row r="41" spans="1:19" s="129" customFormat="1" ht="10.15" customHeight="1">
      <c r="A41" s="156" t="s">
        <v>20</v>
      </c>
      <c r="B41" s="84">
        <v>2928</v>
      </c>
      <c r="C41" s="49">
        <v>2.1857923497267762</v>
      </c>
      <c r="D41" s="48"/>
      <c r="E41" s="84">
        <v>626</v>
      </c>
      <c r="F41" s="49">
        <v>2.3961661341853033</v>
      </c>
      <c r="G41" s="48"/>
      <c r="H41" s="84">
        <v>253</v>
      </c>
      <c r="I41" s="49">
        <v>1.5810276679841897</v>
      </c>
      <c r="J41" s="48"/>
      <c r="K41" s="48">
        <v>941</v>
      </c>
      <c r="L41" s="49">
        <v>32.137978142076499</v>
      </c>
      <c r="M41" s="49"/>
      <c r="N41" s="49">
        <v>1.7003188097768331</v>
      </c>
      <c r="O41" s="49">
        <v>20.828905419766205</v>
      </c>
      <c r="P41" s="49">
        <v>4.5696068012752384</v>
      </c>
      <c r="Q41" s="49">
        <v>10.414452709883102</v>
      </c>
      <c r="R41" s="49"/>
      <c r="S41" s="49">
        <v>107.41012472487161</v>
      </c>
    </row>
    <row r="42" spans="1:19" s="129" customFormat="1" ht="10.15" customHeight="1">
      <c r="A42" s="156" t="s">
        <v>21</v>
      </c>
      <c r="B42" s="84">
        <v>6130</v>
      </c>
      <c r="C42" s="49">
        <v>3.5236541598694946</v>
      </c>
      <c r="D42" s="48"/>
      <c r="E42" s="84">
        <v>927</v>
      </c>
      <c r="F42" s="49">
        <v>5.6094929881337654</v>
      </c>
      <c r="G42" s="48"/>
      <c r="H42" s="84">
        <v>1243</v>
      </c>
      <c r="I42" s="49">
        <v>3.6202735317779569</v>
      </c>
      <c r="J42" s="48"/>
      <c r="K42" s="48">
        <v>1904</v>
      </c>
      <c r="L42" s="49">
        <v>31.060358890701465</v>
      </c>
      <c r="M42" s="49"/>
      <c r="N42" s="49">
        <v>2.5735294117647056</v>
      </c>
      <c r="O42" s="49">
        <v>19.380252100840337</v>
      </c>
      <c r="P42" s="49">
        <v>5.3046218487394956</v>
      </c>
      <c r="Q42" s="49">
        <v>11.449579831932773</v>
      </c>
      <c r="R42" s="49"/>
      <c r="S42" s="49">
        <v>94.307692307692307</v>
      </c>
    </row>
    <row r="43" spans="1:19" s="129" customFormat="1" ht="10.15" customHeight="1">
      <c r="A43" s="156" t="s">
        <v>22</v>
      </c>
      <c r="B43" s="84">
        <v>2076</v>
      </c>
      <c r="C43" s="49">
        <v>1.4450867052023122</v>
      </c>
      <c r="D43" s="48"/>
      <c r="E43" s="84">
        <v>472</v>
      </c>
      <c r="F43" s="49">
        <v>2.1186440677966099</v>
      </c>
      <c r="G43" s="48"/>
      <c r="H43" s="84">
        <v>373</v>
      </c>
      <c r="I43" s="49">
        <v>0.80428954423592491</v>
      </c>
      <c r="J43" s="48"/>
      <c r="K43" s="48">
        <v>1005</v>
      </c>
      <c r="L43" s="49">
        <v>48.410404624277461</v>
      </c>
      <c r="M43" s="49"/>
      <c r="N43" s="49">
        <v>1.8905472636815919</v>
      </c>
      <c r="O43" s="49">
        <v>33.631840796019901</v>
      </c>
      <c r="P43" s="49">
        <v>6.1691542288557217</v>
      </c>
      <c r="Q43" s="49">
        <v>11.641791044776118</v>
      </c>
      <c r="R43" s="49"/>
      <c r="S43" s="49">
        <v>79.418515684774292</v>
      </c>
    </row>
    <row r="44" spans="1:19" s="133" customFormat="1" ht="10.15" customHeight="1">
      <c r="A44" s="160" t="s">
        <v>23</v>
      </c>
      <c r="B44" s="85">
        <v>13656</v>
      </c>
      <c r="C44" s="53">
        <v>4.3717047451669595</v>
      </c>
      <c r="D44" s="52"/>
      <c r="E44" s="85">
        <v>6060</v>
      </c>
      <c r="F44" s="53">
        <v>3.5478547854785476</v>
      </c>
      <c r="G44" s="52"/>
      <c r="H44" s="85">
        <v>5049</v>
      </c>
      <c r="I44" s="53">
        <v>3.1491384432560903</v>
      </c>
      <c r="J44" s="52"/>
      <c r="K44" s="52">
        <v>4941</v>
      </c>
      <c r="L44" s="53">
        <v>36.18189806678383</v>
      </c>
      <c r="M44" s="53"/>
      <c r="N44" s="53">
        <v>6.8204816838696614</v>
      </c>
      <c r="O44" s="53">
        <v>48.350536328678409</v>
      </c>
      <c r="P44" s="53">
        <v>19.773325237806112</v>
      </c>
      <c r="Q44" s="53">
        <v>16.899413074276463</v>
      </c>
      <c r="R44" s="53"/>
      <c r="S44" s="53">
        <v>118.95470383275261</v>
      </c>
    </row>
    <row r="45" spans="1:19" s="133" customFormat="1" ht="10.15" customHeight="1">
      <c r="A45" s="160" t="s">
        <v>24</v>
      </c>
      <c r="B45" s="85">
        <v>6915</v>
      </c>
      <c r="C45" s="53">
        <v>4.80115690527838</v>
      </c>
      <c r="D45" s="52"/>
      <c r="E45" s="85">
        <v>3424</v>
      </c>
      <c r="F45" s="53">
        <v>4.2348130841121501</v>
      </c>
      <c r="G45" s="52"/>
      <c r="H45" s="85">
        <v>2549</v>
      </c>
      <c r="I45" s="53">
        <v>3.0992546096508438</v>
      </c>
      <c r="J45" s="52"/>
      <c r="K45" s="52">
        <v>2591</v>
      </c>
      <c r="L45" s="53">
        <v>37.46926970354302</v>
      </c>
      <c r="M45" s="53"/>
      <c r="N45" s="53">
        <v>5.8664608259359321</v>
      </c>
      <c r="O45" s="53">
        <v>53.878811269780002</v>
      </c>
      <c r="P45" s="53">
        <v>26.36047857969896</v>
      </c>
      <c r="Q45" s="53">
        <v>14.087225009648785</v>
      </c>
      <c r="R45" s="53"/>
      <c r="S45" s="53">
        <v>116.25756556825823</v>
      </c>
    </row>
    <row r="46" spans="1:19" s="133" customFormat="1" ht="10.15" customHeight="1">
      <c r="A46" s="160" t="s">
        <v>25</v>
      </c>
      <c r="B46" s="85">
        <v>11174</v>
      </c>
      <c r="C46" s="53">
        <v>4.6536602827993558</v>
      </c>
      <c r="D46" s="52"/>
      <c r="E46" s="85">
        <v>4304</v>
      </c>
      <c r="F46" s="53">
        <v>4.623605947955391</v>
      </c>
      <c r="G46" s="52"/>
      <c r="H46" s="85">
        <v>4119</v>
      </c>
      <c r="I46" s="53">
        <v>2.8162175285263413</v>
      </c>
      <c r="J46" s="52"/>
      <c r="K46" s="52">
        <v>4130</v>
      </c>
      <c r="L46" s="53">
        <v>36.960801861464113</v>
      </c>
      <c r="M46" s="53"/>
      <c r="N46" s="53">
        <v>6.2227602905569013</v>
      </c>
      <c r="O46" s="53">
        <v>45.012106537530265</v>
      </c>
      <c r="P46" s="53">
        <v>9.7094430992736083</v>
      </c>
      <c r="Q46" s="53">
        <v>13.002421307506054</v>
      </c>
      <c r="R46" s="53"/>
      <c r="S46" s="53">
        <v>105.06817113305125</v>
      </c>
    </row>
    <row r="47" spans="1:19" s="133" customFormat="1" ht="10.15" customHeight="1">
      <c r="A47" s="160" t="s">
        <v>26</v>
      </c>
      <c r="B47" s="85">
        <v>16245</v>
      </c>
      <c r="C47" s="53">
        <v>4.1243459526008008</v>
      </c>
      <c r="D47" s="52"/>
      <c r="E47" s="85">
        <v>2496</v>
      </c>
      <c r="F47" s="53">
        <v>4.0464743589743595</v>
      </c>
      <c r="G47" s="52"/>
      <c r="H47" s="85">
        <v>3512</v>
      </c>
      <c r="I47" s="53">
        <v>2.7050113895216401</v>
      </c>
      <c r="J47" s="52"/>
      <c r="K47" s="52">
        <v>5246</v>
      </c>
      <c r="L47" s="53">
        <v>32.293013234841489</v>
      </c>
      <c r="M47" s="53"/>
      <c r="N47" s="53">
        <v>5.4708349218452152</v>
      </c>
      <c r="O47" s="53">
        <v>16.850934044986658</v>
      </c>
      <c r="P47" s="53">
        <v>7.319862752573389</v>
      </c>
      <c r="Q47" s="53">
        <v>10.045749142203583</v>
      </c>
      <c r="R47" s="53"/>
      <c r="S47" s="53">
        <v>114.79754080983675</v>
      </c>
    </row>
    <row r="48" spans="1:19" s="133" customFormat="1" ht="10.15" customHeight="1">
      <c r="A48" s="160" t="s">
        <v>27</v>
      </c>
      <c r="B48" s="85">
        <v>8206</v>
      </c>
      <c r="C48" s="53">
        <v>2.9978064830611748</v>
      </c>
      <c r="D48" s="52"/>
      <c r="E48" s="85">
        <v>1399</v>
      </c>
      <c r="F48" s="53">
        <v>4.4317369549678336</v>
      </c>
      <c r="G48" s="52"/>
      <c r="H48" s="85">
        <v>1616</v>
      </c>
      <c r="I48" s="53">
        <v>2.9702970297029703</v>
      </c>
      <c r="J48" s="52"/>
      <c r="K48" s="52">
        <v>2909</v>
      </c>
      <c r="L48" s="53">
        <v>35.449670972459174</v>
      </c>
      <c r="M48" s="53"/>
      <c r="N48" s="53">
        <v>2.3375730491577862</v>
      </c>
      <c r="O48" s="53">
        <v>24.303884496390513</v>
      </c>
      <c r="P48" s="53">
        <v>5.6033001031282224</v>
      </c>
      <c r="Q48" s="53">
        <v>11.51598487452733</v>
      </c>
      <c r="R48" s="53"/>
      <c r="S48" s="53">
        <v>90.037305244678507</v>
      </c>
    </row>
    <row r="49" spans="1:19" s="134" customFormat="1" ht="10.15" customHeight="1">
      <c r="A49" s="161" t="s">
        <v>28</v>
      </c>
      <c r="B49" s="85">
        <v>56196</v>
      </c>
      <c r="C49" s="53">
        <v>4.2084845896505092</v>
      </c>
      <c r="D49" s="52"/>
      <c r="E49" s="85">
        <v>17683</v>
      </c>
      <c r="F49" s="53">
        <v>4.0830175875134307</v>
      </c>
      <c r="G49" s="52"/>
      <c r="H49" s="85">
        <v>16845</v>
      </c>
      <c r="I49" s="53">
        <v>2.9504303947758976</v>
      </c>
      <c r="J49" s="52"/>
      <c r="K49" s="52">
        <v>19817</v>
      </c>
      <c r="L49" s="53">
        <v>35.264075734927751</v>
      </c>
      <c r="M49" s="53"/>
      <c r="N49" s="53">
        <v>5.5558358984710097</v>
      </c>
      <c r="O49" s="53">
        <v>36.509057879598323</v>
      </c>
      <c r="P49" s="53">
        <v>13.160417823081193</v>
      </c>
      <c r="Q49" s="53">
        <v>13.115002270777614</v>
      </c>
      <c r="R49" s="53"/>
      <c r="S49" s="53">
        <v>109.48410224438902</v>
      </c>
    </row>
    <row r="50" spans="1:19" ht="3" customHeight="1">
      <c r="A50" s="135"/>
      <c r="B50" s="136"/>
      <c r="C50" s="137"/>
      <c r="D50" s="137"/>
      <c r="E50" s="137"/>
      <c r="F50" s="137"/>
      <c r="G50" s="137"/>
      <c r="H50" s="135"/>
      <c r="I50" s="137"/>
      <c r="J50" s="137"/>
      <c r="K50" s="137"/>
      <c r="L50" s="137"/>
      <c r="M50" s="137"/>
      <c r="N50" s="137"/>
      <c r="O50" s="137"/>
      <c r="P50" s="137"/>
      <c r="Q50" s="135"/>
      <c r="R50" s="135"/>
      <c r="S50" s="137"/>
    </row>
    <row r="51" spans="1:19" ht="3" customHeight="1"/>
    <row r="52" spans="1:19" ht="10.15" customHeight="1">
      <c r="A52" s="138" t="s">
        <v>177</v>
      </c>
      <c r="B52" s="139"/>
      <c r="C52" s="139"/>
      <c r="D52" s="139"/>
      <c r="E52" s="139"/>
      <c r="F52" s="139"/>
      <c r="G52" s="139"/>
      <c r="H52" s="139"/>
      <c r="I52" s="139"/>
      <c r="J52" s="139"/>
      <c r="K52" s="139"/>
      <c r="L52" s="139"/>
      <c r="M52" s="139"/>
      <c r="N52" s="139"/>
      <c r="O52" s="139"/>
      <c r="P52" s="139"/>
      <c r="Q52" s="139"/>
      <c r="R52" s="139"/>
      <c r="S52" s="139"/>
    </row>
    <row r="53" spans="1:19" ht="20.100000000000001" customHeight="1">
      <c r="A53" s="797" t="s">
        <v>87</v>
      </c>
      <c r="B53" s="797"/>
      <c r="C53" s="797"/>
      <c r="D53" s="797"/>
      <c r="E53" s="797"/>
      <c r="F53" s="797"/>
      <c r="G53" s="797"/>
      <c r="H53" s="797"/>
      <c r="I53" s="797"/>
      <c r="J53" s="797"/>
      <c r="K53" s="797"/>
      <c r="L53" s="797"/>
      <c r="M53" s="797"/>
      <c r="N53" s="797"/>
      <c r="O53" s="797"/>
      <c r="P53" s="797"/>
      <c r="Q53" s="797"/>
      <c r="R53" s="797"/>
      <c r="S53" s="797"/>
    </row>
    <row r="54" spans="1:19" ht="20.100000000000001" customHeight="1">
      <c r="A54" s="797" t="s">
        <v>113</v>
      </c>
      <c r="B54" s="797"/>
      <c r="C54" s="797"/>
      <c r="D54" s="797"/>
      <c r="E54" s="797"/>
      <c r="F54" s="797"/>
      <c r="G54" s="797"/>
      <c r="H54" s="797"/>
      <c r="I54" s="797"/>
      <c r="J54" s="797"/>
      <c r="K54" s="797"/>
      <c r="L54" s="797"/>
      <c r="M54" s="797"/>
      <c r="N54" s="797"/>
      <c r="O54" s="797"/>
      <c r="P54" s="797"/>
      <c r="Q54" s="797"/>
      <c r="R54" s="797"/>
      <c r="S54" s="797"/>
    </row>
    <row r="55" spans="1:19" ht="10.15" customHeight="1">
      <c r="A55" s="130" t="s">
        <v>37</v>
      </c>
      <c r="B55" s="139"/>
      <c r="C55" s="139"/>
      <c r="D55" s="139"/>
      <c r="E55" s="139"/>
      <c r="F55" s="139"/>
      <c r="G55" s="139"/>
      <c r="H55" s="140"/>
      <c r="I55" s="139"/>
      <c r="J55" s="139"/>
      <c r="K55" s="139"/>
      <c r="L55" s="139"/>
      <c r="M55" s="139"/>
      <c r="N55" s="139"/>
      <c r="O55" s="139"/>
      <c r="P55" s="139"/>
      <c r="Q55" s="139"/>
      <c r="R55" s="139"/>
      <c r="S55" s="139"/>
    </row>
    <row r="57" spans="1:19">
      <c r="A57" s="138"/>
    </row>
  </sheetData>
  <mergeCells count="25">
    <mergeCell ref="B20:S20"/>
    <mergeCell ref="A53:S53"/>
    <mergeCell ref="A54:S54"/>
    <mergeCell ref="K11:K13"/>
    <mergeCell ref="L11:L13"/>
    <mergeCell ref="N11:N13"/>
    <mergeCell ref="O11:O13"/>
    <mergeCell ref="P11:P13"/>
    <mergeCell ref="E10:E13"/>
    <mergeCell ref="F10:F13"/>
    <mergeCell ref="H10:H13"/>
    <mergeCell ref="I10:I13"/>
    <mergeCell ref="K10:L10"/>
    <mergeCell ref="N10:Q10"/>
    <mergeCell ref="B9:B13"/>
    <mergeCell ref="C9:C13"/>
    <mergeCell ref="E9:F9"/>
    <mergeCell ref="H9:I9"/>
    <mergeCell ref="K9:Q9"/>
    <mergeCell ref="A5:S5"/>
    <mergeCell ref="A8:A13"/>
    <mergeCell ref="B8:C8"/>
    <mergeCell ref="E8:Q8"/>
    <mergeCell ref="S8:S13"/>
    <mergeCell ref="Q11:Q13"/>
  </mergeCells>
  <pageMargins left="0.59055118110236227" right="0.59055118110236227" top="0.78740157480314965" bottom="0.78740157480314965" header="0" footer="0"/>
  <pageSetup paperSize="9"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58"/>
  <sheetViews>
    <sheetView zoomScaleNormal="100" workbookViewId="0">
      <selection activeCell="A4" sqref="A4"/>
    </sheetView>
  </sheetViews>
  <sheetFormatPr defaultColWidth="9.28515625" defaultRowHeight="9"/>
  <cols>
    <col min="1" max="1" width="25.28515625" style="141" customWidth="1"/>
    <col min="2" max="2" width="5.42578125" style="141" customWidth="1"/>
    <col min="3" max="3" width="4.42578125" style="141" customWidth="1"/>
    <col min="4" max="4" width="0.7109375" style="141" customWidth="1"/>
    <col min="5" max="5" width="6.42578125" style="141" customWidth="1"/>
    <col min="6" max="6" width="4.42578125" style="141" customWidth="1"/>
    <col min="7" max="7" width="0.7109375" style="141" customWidth="1"/>
    <col min="8" max="8" width="5.7109375" style="141" customWidth="1"/>
    <col min="9" max="9" width="4.28515625" style="141" customWidth="1"/>
    <col min="10" max="10" width="0.7109375" style="141" customWidth="1"/>
    <col min="11" max="11" width="5.7109375" style="141" customWidth="1"/>
    <col min="12" max="12" width="4.42578125" style="141" customWidth="1"/>
    <col min="13" max="13" width="0.7109375" style="141" customWidth="1"/>
    <col min="14" max="14" width="5.7109375" style="141" customWidth="1"/>
    <col min="15" max="15" width="4.42578125" style="141" customWidth="1"/>
    <col min="16" max="16" width="0.7109375" style="141" customWidth="1"/>
    <col min="17" max="17" width="5.7109375" style="141" customWidth="1"/>
    <col min="18" max="18" width="4" style="141" customWidth="1"/>
    <col min="19" max="16384" width="9.28515625" style="141"/>
  </cols>
  <sheetData>
    <row r="1" spans="1:21" s="95" customFormat="1" ht="12.75" customHeight="1"/>
    <row r="2" spans="1:21" s="95" customFormat="1" ht="12.75" customHeight="1"/>
    <row r="3" spans="1:21" s="95" customFormat="1" ht="12.75" customHeight="1">
      <c r="A3" s="96"/>
    </row>
    <row r="4" spans="1:21" s="101" customFormat="1" ht="12" customHeight="1">
      <c r="A4" s="99" t="s">
        <v>201</v>
      </c>
      <c r="B4" s="99"/>
      <c r="C4" s="99"/>
      <c r="D4" s="99"/>
      <c r="E4" s="99"/>
      <c r="F4" s="99"/>
      <c r="G4" s="99"/>
      <c r="H4" s="99"/>
      <c r="I4" s="99"/>
      <c r="J4" s="99"/>
      <c r="K4" s="99"/>
      <c r="L4" s="99"/>
      <c r="M4" s="99"/>
      <c r="P4" s="99"/>
    </row>
    <row r="5" spans="1:21" s="101" customFormat="1" ht="24" customHeight="1">
      <c r="A5" s="809" t="s">
        <v>130</v>
      </c>
      <c r="B5" s="810"/>
      <c r="C5" s="810"/>
      <c r="D5" s="810"/>
      <c r="E5" s="810"/>
      <c r="F5" s="810"/>
      <c r="G5" s="810"/>
      <c r="H5" s="810"/>
      <c r="I5" s="810"/>
      <c r="J5" s="810"/>
      <c r="K5" s="810"/>
      <c r="L5" s="810"/>
      <c r="M5" s="810"/>
      <c r="N5" s="810"/>
      <c r="O5" s="810"/>
      <c r="P5" s="810"/>
      <c r="Q5" s="810"/>
      <c r="R5" s="810"/>
    </row>
    <row r="6" spans="1:21" s="101" customFormat="1" ht="12" customHeight="1">
      <c r="A6" s="63" t="s">
        <v>169</v>
      </c>
    </row>
    <row r="7" spans="1:21" s="95" customFormat="1" ht="6" customHeight="1">
      <c r="A7" s="68"/>
      <c r="B7" s="82"/>
      <c r="C7" s="82"/>
      <c r="D7" s="82"/>
      <c r="E7" s="82"/>
      <c r="F7" s="82"/>
      <c r="G7" s="82"/>
      <c r="H7" s="82"/>
      <c r="I7" s="82"/>
      <c r="J7" s="82"/>
      <c r="K7" s="82"/>
      <c r="L7" s="82"/>
      <c r="M7" s="82"/>
      <c r="N7" s="82"/>
      <c r="O7" s="82"/>
      <c r="P7" s="82"/>
      <c r="Q7" s="82"/>
      <c r="R7" s="82"/>
    </row>
    <row r="8" spans="1:21" ht="12" customHeight="1">
      <c r="A8" s="811" t="s">
        <v>92</v>
      </c>
      <c r="B8" s="806" t="s">
        <v>38</v>
      </c>
      <c r="C8" s="806"/>
      <c r="D8" s="806"/>
      <c r="E8" s="806"/>
      <c r="F8" s="806"/>
      <c r="G8" s="183"/>
      <c r="H8" s="806" t="s">
        <v>29</v>
      </c>
      <c r="I8" s="806"/>
      <c r="J8" s="806"/>
      <c r="K8" s="806"/>
      <c r="L8" s="806"/>
      <c r="M8" s="183"/>
      <c r="N8" s="806" t="s">
        <v>0</v>
      </c>
      <c r="O8" s="806"/>
      <c r="P8" s="806"/>
      <c r="Q8" s="806"/>
      <c r="R8" s="806"/>
    </row>
    <row r="9" spans="1:21" ht="12" customHeight="1">
      <c r="A9" s="812"/>
      <c r="B9" s="804" t="s">
        <v>39</v>
      </c>
      <c r="C9" s="804" t="s">
        <v>40</v>
      </c>
      <c r="D9" s="188"/>
      <c r="E9" s="806" t="s">
        <v>106</v>
      </c>
      <c r="F9" s="806"/>
      <c r="G9" s="142"/>
      <c r="H9" s="804" t="s">
        <v>39</v>
      </c>
      <c r="I9" s="804" t="s">
        <v>40</v>
      </c>
      <c r="J9" s="142"/>
      <c r="K9" s="806" t="s">
        <v>106</v>
      </c>
      <c r="L9" s="806"/>
      <c r="M9" s="142"/>
      <c r="N9" s="804" t="s">
        <v>39</v>
      </c>
      <c r="O9" s="804" t="s">
        <v>40</v>
      </c>
      <c r="P9" s="142"/>
      <c r="Q9" s="806" t="s">
        <v>106</v>
      </c>
      <c r="R9" s="806"/>
    </row>
    <row r="10" spans="1:21" ht="12" customHeight="1">
      <c r="A10" s="813"/>
      <c r="B10" s="805"/>
      <c r="C10" s="805"/>
      <c r="D10" s="182"/>
      <c r="E10" s="182" t="s">
        <v>0</v>
      </c>
      <c r="F10" s="182" t="s">
        <v>40</v>
      </c>
      <c r="G10" s="143"/>
      <c r="H10" s="805"/>
      <c r="I10" s="805"/>
      <c r="J10" s="143"/>
      <c r="K10" s="182" t="s">
        <v>0</v>
      </c>
      <c r="L10" s="182" t="s">
        <v>40</v>
      </c>
      <c r="M10" s="143"/>
      <c r="N10" s="805"/>
      <c r="O10" s="805"/>
      <c r="P10" s="143"/>
      <c r="Q10" s="182" t="s">
        <v>0</v>
      </c>
      <c r="R10" s="182" t="s">
        <v>40</v>
      </c>
    </row>
    <row r="11" spans="1:21" ht="3" customHeight="1">
      <c r="A11" s="144"/>
      <c r="B11" s="145"/>
      <c r="C11" s="145"/>
      <c r="D11" s="145"/>
      <c r="E11" s="145"/>
      <c r="F11" s="145"/>
      <c r="G11" s="145"/>
      <c r="H11" s="145"/>
      <c r="I11" s="145"/>
      <c r="J11" s="145"/>
      <c r="K11" s="145"/>
      <c r="L11" s="145"/>
      <c r="M11" s="145"/>
      <c r="N11" s="145"/>
      <c r="O11" s="145"/>
      <c r="P11" s="145"/>
      <c r="Q11" s="145"/>
      <c r="R11" s="145"/>
    </row>
    <row r="12" spans="1:21" s="124" customFormat="1" ht="10.15" customHeight="1">
      <c r="A12" s="146">
        <v>2018</v>
      </c>
      <c r="B12" s="147">
        <v>39400</v>
      </c>
      <c r="C12" s="1">
        <v>66.046433660212884</v>
      </c>
      <c r="D12" s="1"/>
      <c r="E12" s="147">
        <v>1614</v>
      </c>
      <c r="F12" s="1">
        <v>4.0964467005076148</v>
      </c>
      <c r="G12" s="147"/>
      <c r="H12" s="147">
        <v>20255</v>
      </c>
      <c r="I12" s="1">
        <v>33.953566339787109</v>
      </c>
      <c r="J12" s="147"/>
      <c r="K12" s="147">
        <v>962</v>
      </c>
      <c r="L12" s="1">
        <v>4.7494445815847941</v>
      </c>
      <c r="M12" s="147"/>
      <c r="N12" s="147">
        <v>59655</v>
      </c>
      <c r="O12" s="1">
        <v>100</v>
      </c>
      <c r="P12" s="147"/>
      <c r="Q12" s="147">
        <v>2576</v>
      </c>
      <c r="R12" s="1">
        <v>4.318162769256559</v>
      </c>
      <c r="T12" s="147"/>
      <c r="U12" s="147"/>
    </row>
    <row r="13" spans="1:21" s="124" customFormat="1" ht="10.15" customHeight="1">
      <c r="A13" s="146">
        <v>2019</v>
      </c>
      <c r="B13" s="147">
        <v>40881</v>
      </c>
      <c r="C13" s="1">
        <v>67.272787111849794</v>
      </c>
      <c r="D13" s="1"/>
      <c r="E13" s="147">
        <v>1708</v>
      </c>
      <c r="F13" s="1">
        <v>4.1779799907047286</v>
      </c>
      <c r="G13" s="147"/>
      <c r="H13" s="147">
        <v>19888</v>
      </c>
      <c r="I13" s="1">
        <v>32.727212888150206</v>
      </c>
      <c r="J13" s="147"/>
      <c r="K13" s="147">
        <v>955</v>
      </c>
      <c r="L13" s="1">
        <v>4.8018905872888169</v>
      </c>
      <c r="M13" s="147"/>
      <c r="N13" s="147">
        <v>60769</v>
      </c>
      <c r="O13" s="1">
        <v>100</v>
      </c>
      <c r="P13" s="147"/>
      <c r="Q13" s="147">
        <v>2663</v>
      </c>
      <c r="R13" s="1">
        <v>4.3821685398805315</v>
      </c>
    </row>
    <row r="14" spans="1:21" s="124" customFormat="1" ht="10.15" customHeight="1">
      <c r="A14" s="146">
        <v>2020</v>
      </c>
      <c r="B14" s="147">
        <v>36020</v>
      </c>
      <c r="C14" s="1">
        <v>67.498688254253807</v>
      </c>
      <c r="D14" s="1"/>
      <c r="E14" s="147">
        <v>1493</v>
      </c>
      <c r="F14" s="1">
        <v>4.1449194891726817</v>
      </c>
      <c r="G14" s="147"/>
      <c r="H14" s="147">
        <v>17344</v>
      </c>
      <c r="I14" s="1">
        <v>32.5013117457462</v>
      </c>
      <c r="J14" s="147"/>
      <c r="K14" s="147">
        <v>762</v>
      </c>
      <c r="L14" s="1">
        <v>4.3934501845018454</v>
      </c>
      <c r="M14" s="147"/>
      <c r="N14" s="147">
        <v>53364</v>
      </c>
      <c r="O14" s="1">
        <v>100</v>
      </c>
      <c r="P14" s="147"/>
      <c r="Q14" s="147">
        <v>2255</v>
      </c>
      <c r="R14" s="1">
        <v>4.2256952252454836</v>
      </c>
    </row>
    <row r="15" spans="1:21" s="124" customFormat="1" ht="10.15" customHeight="1">
      <c r="A15" s="146">
        <v>2021</v>
      </c>
      <c r="B15" s="147">
        <v>37091</v>
      </c>
      <c r="C15" s="1">
        <v>68.517013337274165</v>
      </c>
      <c r="D15" s="1"/>
      <c r="E15" s="147">
        <v>1515</v>
      </c>
      <c r="F15" s="1">
        <v>4.0845488123803619</v>
      </c>
      <c r="G15" s="147"/>
      <c r="H15" s="147">
        <v>17043</v>
      </c>
      <c r="I15" s="1">
        <v>31.482986662725825</v>
      </c>
      <c r="J15" s="147"/>
      <c r="K15" s="147">
        <v>722</v>
      </c>
      <c r="L15" s="1">
        <v>4.2363433667781498</v>
      </c>
      <c r="M15" s="147"/>
      <c r="N15" s="147">
        <v>54134</v>
      </c>
      <c r="O15" s="1">
        <v>100</v>
      </c>
      <c r="P15" s="147"/>
      <c r="Q15" s="147">
        <v>2237</v>
      </c>
      <c r="R15" s="1">
        <v>4.1323382716961614</v>
      </c>
    </row>
    <row r="16" spans="1:21" s="124" customFormat="1" ht="3" customHeight="1"/>
    <row r="17" spans="1:20" s="124" customFormat="1" ht="10.15" customHeight="1">
      <c r="A17" s="148"/>
      <c r="B17" s="796" t="s">
        <v>172</v>
      </c>
      <c r="C17" s="796"/>
      <c r="D17" s="796"/>
      <c r="E17" s="796"/>
      <c r="F17" s="796"/>
      <c r="G17" s="796"/>
      <c r="H17" s="796"/>
      <c r="I17" s="796"/>
      <c r="J17" s="796"/>
      <c r="K17" s="796"/>
      <c r="L17" s="796"/>
      <c r="M17" s="796"/>
      <c r="N17" s="796"/>
      <c r="O17" s="796"/>
      <c r="P17" s="796"/>
      <c r="Q17" s="796"/>
      <c r="R17" s="796"/>
    </row>
    <row r="18" spans="1:20" s="124" customFormat="1" ht="3" customHeight="1"/>
    <row r="19" spans="1:20" s="124" customFormat="1" ht="10.15" customHeight="1">
      <c r="A19" s="148"/>
      <c r="B19" s="796" t="s">
        <v>88</v>
      </c>
      <c r="C19" s="796"/>
      <c r="D19" s="796"/>
      <c r="E19" s="796"/>
      <c r="F19" s="796"/>
      <c r="G19" s="796"/>
      <c r="H19" s="796"/>
      <c r="I19" s="796"/>
      <c r="J19" s="796"/>
      <c r="K19" s="796"/>
      <c r="L19" s="796"/>
      <c r="M19" s="796"/>
      <c r="N19" s="796"/>
      <c r="O19" s="796"/>
      <c r="P19" s="796"/>
      <c r="Q19" s="796"/>
      <c r="R19" s="796"/>
    </row>
    <row r="20" spans="1:20" s="124" customFormat="1" ht="3" customHeight="1"/>
    <row r="21" spans="1:20" s="129" customFormat="1" ht="10.15" customHeight="1">
      <c r="A21" s="118" t="s">
        <v>41</v>
      </c>
      <c r="B21" s="3">
        <v>16793</v>
      </c>
      <c r="C21" s="1">
        <v>68.818129661503164</v>
      </c>
      <c r="D21" s="1"/>
      <c r="E21" s="3">
        <v>533</v>
      </c>
      <c r="F21" s="1">
        <v>3.1739415232537365</v>
      </c>
      <c r="G21" s="3"/>
      <c r="H21" s="3">
        <v>7609</v>
      </c>
      <c r="I21" s="1">
        <v>31.181870338496843</v>
      </c>
      <c r="J21" s="3"/>
      <c r="K21" s="3">
        <v>285</v>
      </c>
      <c r="L21" s="1">
        <v>3.7455644631357603</v>
      </c>
      <c r="M21" s="3"/>
      <c r="N21" s="3">
        <v>24402</v>
      </c>
      <c r="O21" s="1">
        <v>100</v>
      </c>
      <c r="P21" s="3"/>
      <c r="Q21" s="3">
        <v>818</v>
      </c>
      <c r="R21" s="1">
        <v>3.3521842471928527</v>
      </c>
      <c r="T21" s="1"/>
    </row>
    <row r="22" spans="1:20" s="129" customFormat="1" ht="10.15" customHeight="1">
      <c r="A22" s="118" t="s">
        <v>42</v>
      </c>
      <c r="B22" s="3">
        <v>3725</v>
      </c>
      <c r="C22" s="1">
        <v>73.572980446375666</v>
      </c>
      <c r="D22" s="1"/>
      <c r="E22" s="3">
        <v>88</v>
      </c>
      <c r="F22" s="1">
        <v>2.36241610738255</v>
      </c>
      <c r="G22" s="3"/>
      <c r="H22" s="3">
        <v>1338</v>
      </c>
      <c r="I22" s="1">
        <v>26.42701955362433</v>
      </c>
      <c r="J22" s="3"/>
      <c r="K22" s="3">
        <v>34</v>
      </c>
      <c r="L22" s="1">
        <v>2.5411061285500747</v>
      </c>
      <c r="M22" s="3"/>
      <c r="N22" s="3">
        <v>5063</v>
      </c>
      <c r="O22" s="1">
        <v>100</v>
      </c>
      <c r="P22" s="3"/>
      <c r="Q22" s="3">
        <v>122</v>
      </c>
      <c r="R22" s="1">
        <v>2.4096385542168677</v>
      </c>
      <c r="T22" s="1"/>
    </row>
    <row r="23" spans="1:20" s="129" customFormat="1" ht="20.100000000000001" customHeight="1">
      <c r="A23" s="118" t="s">
        <v>120</v>
      </c>
      <c r="B23" s="3">
        <v>41</v>
      </c>
      <c r="C23" s="1">
        <v>48.80952380952381</v>
      </c>
      <c r="D23" s="1"/>
      <c r="E23" s="3">
        <v>0</v>
      </c>
      <c r="F23" s="1">
        <v>0</v>
      </c>
      <c r="G23" s="3"/>
      <c r="H23" s="3">
        <v>43</v>
      </c>
      <c r="I23" s="1">
        <v>51.19047619047619</v>
      </c>
      <c r="J23" s="3"/>
      <c r="K23" s="3">
        <v>1</v>
      </c>
      <c r="L23" s="1">
        <v>2.3255813953488373</v>
      </c>
      <c r="M23" s="3"/>
      <c r="N23" s="3">
        <v>84</v>
      </c>
      <c r="O23" s="1">
        <v>100</v>
      </c>
      <c r="P23" s="3"/>
      <c r="Q23" s="3">
        <v>1</v>
      </c>
      <c r="R23" s="1">
        <v>1.1904761904761905</v>
      </c>
      <c r="T23" s="1"/>
    </row>
    <row r="24" spans="1:20" s="129" customFormat="1" ht="20.100000000000001" customHeight="1">
      <c r="A24" s="118" t="s">
        <v>43</v>
      </c>
      <c r="B24" s="3">
        <v>162</v>
      </c>
      <c r="C24" s="1">
        <v>31.153846153846153</v>
      </c>
      <c r="D24" s="1"/>
      <c r="E24" s="3">
        <v>14</v>
      </c>
      <c r="F24" s="1">
        <v>8.6419753086419746</v>
      </c>
      <c r="G24" s="3"/>
      <c r="H24" s="3">
        <v>358</v>
      </c>
      <c r="I24" s="1">
        <v>68.84615384615384</v>
      </c>
      <c r="J24" s="3"/>
      <c r="K24" s="3">
        <v>71</v>
      </c>
      <c r="L24" s="1">
        <v>19.832402234636874</v>
      </c>
      <c r="M24" s="3"/>
      <c r="N24" s="3">
        <v>520</v>
      </c>
      <c r="O24" s="1">
        <v>100</v>
      </c>
      <c r="P24" s="3"/>
      <c r="Q24" s="3">
        <v>85</v>
      </c>
      <c r="R24" s="1">
        <v>16.346153846153847</v>
      </c>
      <c r="T24" s="1"/>
    </row>
    <row r="25" spans="1:20" s="129" customFormat="1" ht="10.15" customHeight="1">
      <c r="A25" s="118" t="s">
        <v>44</v>
      </c>
      <c r="B25" s="3">
        <v>23099</v>
      </c>
      <c r="C25" s="1">
        <v>72.071762870514817</v>
      </c>
      <c r="D25" s="1"/>
      <c r="E25" s="3">
        <v>924</v>
      </c>
      <c r="F25" s="1">
        <v>4.0001731676695957</v>
      </c>
      <c r="G25" s="3"/>
      <c r="H25" s="3">
        <v>8951</v>
      </c>
      <c r="I25" s="1">
        <v>27.928237129485179</v>
      </c>
      <c r="J25" s="3"/>
      <c r="K25" s="3">
        <v>376</v>
      </c>
      <c r="L25" s="1">
        <v>4.2006479722935985</v>
      </c>
      <c r="M25" s="3"/>
      <c r="N25" s="3">
        <v>32050</v>
      </c>
      <c r="O25" s="1">
        <v>100</v>
      </c>
      <c r="P25" s="3"/>
      <c r="Q25" s="3">
        <v>1300</v>
      </c>
      <c r="R25" s="1">
        <v>4.0561622464898601</v>
      </c>
      <c r="T25" s="1"/>
    </row>
    <row r="26" spans="1:20" s="129" customFormat="1" ht="10.15" customHeight="1">
      <c r="A26" s="118" t="s">
        <v>45</v>
      </c>
      <c r="B26" s="3">
        <v>881</v>
      </c>
      <c r="C26" s="1">
        <v>97.455752212389385</v>
      </c>
      <c r="D26" s="1"/>
      <c r="E26" s="3">
        <v>25</v>
      </c>
      <c r="F26" s="1">
        <v>2.8376844494892168</v>
      </c>
      <c r="G26" s="3"/>
      <c r="H26" s="3">
        <v>23</v>
      </c>
      <c r="I26" s="1">
        <v>2.5442477876106198</v>
      </c>
      <c r="J26" s="3"/>
      <c r="K26" s="3">
        <v>1</v>
      </c>
      <c r="L26" s="1">
        <v>4.3478260869565215</v>
      </c>
      <c r="M26" s="3"/>
      <c r="N26" s="3">
        <v>904</v>
      </c>
      <c r="O26" s="1">
        <v>100</v>
      </c>
      <c r="P26" s="3"/>
      <c r="Q26" s="3">
        <v>26</v>
      </c>
      <c r="R26" s="1">
        <v>2.8761061946902653</v>
      </c>
      <c r="T26" s="1"/>
    </row>
    <row r="27" spans="1:20" s="129" customFormat="1" ht="10.15" customHeight="1">
      <c r="A27" s="118" t="s">
        <v>46</v>
      </c>
      <c r="B27" s="3">
        <v>1422</v>
      </c>
      <c r="C27" s="1">
        <v>87.18577559779277</v>
      </c>
      <c r="D27" s="1"/>
      <c r="E27" s="3">
        <v>32</v>
      </c>
      <c r="F27" s="1">
        <v>2.2503516174402249</v>
      </c>
      <c r="G27" s="3"/>
      <c r="H27" s="3">
        <v>209</v>
      </c>
      <c r="I27" s="1">
        <v>12.814224402207236</v>
      </c>
      <c r="J27" s="3"/>
      <c r="K27" s="3">
        <v>7</v>
      </c>
      <c r="L27" s="1">
        <v>3.3492822966507179</v>
      </c>
      <c r="M27" s="3"/>
      <c r="N27" s="3">
        <v>1631</v>
      </c>
      <c r="O27" s="1">
        <v>100</v>
      </c>
      <c r="P27" s="3"/>
      <c r="Q27" s="3">
        <v>39</v>
      </c>
      <c r="R27" s="1">
        <v>2.3911710606989578</v>
      </c>
      <c r="T27" s="1"/>
    </row>
    <row r="28" spans="1:20" s="129" customFormat="1" ht="20.100000000000001" customHeight="1">
      <c r="A28" s="118" t="s">
        <v>47</v>
      </c>
      <c r="B28" s="3">
        <v>13527</v>
      </c>
      <c r="C28" s="1">
        <v>69.950356810425077</v>
      </c>
      <c r="D28" s="1"/>
      <c r="E28" s="3">
        <v>520</v>
      </c>
      <c r="F28" s="1">
        <v>3.8441635248022474</v>
      </c>
      <c r="G28" s="3"/>
      <c r="H28" s="3">
        <v>5811</v>
      </c>
      <c r="I28" s="1">
        <v>30.049643189574933</v>
      </c>
      <c r="J28" s="3"/>
      <c r="K28" s="3">
        <v>142</v>
      </c>
      <c r="L28" s="1">
        <v>2.4436413698158663</v>
      </c>
      <c r="M28" s="3"/>
      <c r="N28" s="3">
        <v>19338</v>
      </c>
      <c r="O28" s="1">
        <v>100</v>
      </c>
      <c r="P28" s="3"/>
      <c r="Q28" s="3">
        <v>662</v>
      </c>
      <c r="R28" s="1">
        <v>3.4233116144378939</v>
      </c>
      <c r="T28" s="1"/>
    </row>
    <row r="29" spans="1:20" s="129" customFormat="1" ht="10.15" customHeight="1">
      <c r="A29" s="118" t="s">
        <v>48</v>
      </c>
      <c r="B29" s="3">
        <v>3069</v>
      </c>
      <c r="C29" s="1">
        <v>68.627012522361369</v>
      </c>
      <c r="D29" s="1"/>
      <c r="E29" s="3">
        <v>160</v>
      </c>
      <c r="F29" s="1">
        <v>5.213424568263278</v>
      </c>
      <c r="G29" s="3"/>
      <c r="H29" s="3">
        <v>1403</v>
      </c>
      <c r="I29" s="1">
        <v>31.372987477638642</v>
      </c>
      <c r="J29" s="3"/>
      <c r="K29" s="3">
        <v>56</v>
      </c>
      <c r="L29" s="1">
        <v>3.9914468995010695</v>
      </c>
      <c r="M29" s="3"/>
      <c r="N29" s="3">
        <v>4472</v>
      </c>
      <c r="O29" s="1">
        <v>100</v>
      </c>
      <c r="P29" s="3"/>
      <c r="Q29" s="3">
        <v>216</v>
      </c>
      <c r="R29" s="1">
        <v>4.8300536672629697</v>
      </c>
      <c r="T29" s="1"/>
    </row>
    <row r="30" spans="1:20" s="129" customFormat="1" ht="10.15" customHeight="1">
      <c r="A30" s="118" t="s">
        <v>49</v>
      </c>
      <c r="B30" s="3">
        <v>99</v>
      </c>
      <c r="C30" s="1">
        <v>70.714285714285722</v>
      </c>
      <c r="D30" s="1"/>
      <c r="E30" s="3">
        <v>9</v>
      </c>
      <c r="F30" s="1">
        <v>9.0909090909090917</v>
      </c>
      <c r="G30" s="3"/>
      <c r="H30" s="3">
        <v>41</v>
      </c>
      <c r="I30" s="1">
        <v>29.285714285714288</v>
      </c>
      <c r="J30" s="3"/>
      <c r="K30" s="3">
        <v>2</v>
      </c>
      <c r="L30" s="1">
        <v>4.8780487804878048</v>
      </c>
      <c r="M30" s="3"/>
      <c r="N30" s="3">
        <v>140</v>
      </c>
      <c r="O30" s="1">
        <v>100</v>
      </c>
      <c r="P30" s="3"/>
      <c r="Q30" s="3">
        <v>11</v>
      </c>
      <c r="R30" s="1">
        <v>7.8571428571428568</v>
      </c>
      <c r="T30" s="1"/>
    </row>
    <row r="31" spans="1:20" s="129" customFormat="1" ht="10.15" customHeight="1">
      <c r="A31" s="118" t="s">
        <v>50</v>
      </c>
      <c r="B31" s="3">
        <v>5836</v>
      </c>
      <c r="C31" s="1">
        <v>62.739195871855514</v>
      </c>
      <c r="D31" s="1"/>
      <c r="E31" s="3">
        <v>158</v>
      </c>
      <c r="F31" s="1">
        <v>2.7073337902673065</v>
      </c>
      <c r="G31" s="3"/>
      <c r="H31" s="3">
        <v>3466</v>
      </c>
      <c r="I31" s="1">
        <v>37.260804128144486</v>
      </c>
      <c r="J31" s="3"/>
      <c r="K31" s="3">
        <v>57</v>
      </c>
      <c r="L31" s="1">
        <v>1.6445470282746681</v>
      </c>
      <c r="M31" s="3"/>
      <c r="N31" s="3">
        <v>9302</v>
      </c>
      <c r="O31" s="1">
        <v>100</v>
      </c>
      <c r="P31" s="3"/>
      <c r="Q31" s="3">
        <v>215</v>
      </c>
      <c r="R31" s="1">
        <v>2.3113308965813801</v>
      </c>
      <c r="T31" s="1"/>
    </row>
    <row r="32" spans="1:20" s="129" customFormat="1" ht="10.15" customHeight="1">
      <c r="A32" s="118" t="s">
        <v>51</v>
      </c>
      <c r="B32" s="3">
        <v>5480</v>
      </c>
      <c r="C32" s="1">
        <v>81.974569932685114</v>
      </c>
      <c r="D32" s="1"/>
      <c r="E32" s="3">
        <v>243</v>
      </c>
      <c r="F32" s="1">
        <v>4.4343065693430654</v>
      </c>
      <c r="G32" s="3"/>
      <c r="H32" s="3">
        <v>1205</v>
      </c>
      <c r="I32" s="1">
        <v>18.025430067314886</v>
      </c>
      <c r="J32" s="3"/>
      <c r="K32" s="3">
        <v>57</v>
      </c>
      <c r="L32" s="1">
        <v>4.7302904564315353</v>
      </c>
      <c r="M32" s="3"/>
      <c r="N32" s="3">
        <v>6685</v>
      </c>
      <c r="O32" s="1">
        <v>100</v>
      </c>
      <c r="P32" s="3"/>
      <c r="Q32" s="3">
        <v>300</v>
      </c>
      <c r="R32" s="1">
        <v>4.4876589379207177</v>
      </c>
      <c r="T32" s="1"/>
    </row>
    <row r="33" spans="1:25" s="129" customFormat="1" ht="10.15" customHeight="1">
      <c r="A33" s="118" t="s">
        <v>52</v>
      </c>
      <c r="B33" s="3">
        <v>913</v>
      </c>
      <c r="C33" s="1">
        <v>90.128331688055283</v>
      </c>
      <c r="D33" s="1"/>
      <c r="E33" s="3">
        <v>36</v>
      </c>
      <c r="F33" s="1">
        <v>3.943044906900329</v>
      </c>
      <c r="G33" s="3"/>
      <c r="H33" s="3">
        <v>100</v>
      </c>
      <c r="I33" s="1">
        <v>9.8716683119447186</v>
      </c>
      <c r="J33" s="3"/>
      <c r="K33" s="3">
        <v>8</v>
      </c>
      <c r="L33" s="1">
        <v>8</v>
      </c>
      <c r="M33" s="3"/>
      <c r="N33" s="3">
        <v>1013</v>
      </c>
      <c r="O33" s="1">
        <v>100</v>
      </c>
      <c r="P33" s="3"/>
      <c r="Q33" s="3">
        <v>44</v>
      </c>
      <c r="R33" s="1">
        <v>4.3435340572556758</v>
      </c>
      <c r="T33" s="1"/>
    </row>
    <row r="34" spans="1:25" s="129" customFormat="1" ht="10.15" customHeight="1">
      <c r="A34" s="118" t="s">
        <v>96</v>
      </c>
      <c r="B34" s="3">
        <v>2135</v>
      </c>
      <c r="C34" s="1">
        <v>81.644359464627144</v>
      </c>
      <c r="D34" s="1"/>
      <c r="E34" s="3">
        <v>51</v>
      </c>
      <c r="F34" s="1">
        <v>2.3887587822014051</v>
      </c>
      <c r="G34" s="3"/>
      <c r="H34" s="3">
        <v>480</v>
      </c>
      <c r="I34" s="1">
        <v>18.355640535372849</v>
      </c>
      <c r="J34" s="3"/>
      <c r="K34" s="3">
        <v>44</v>
      </c>
      <c r="L34" s="1">
        <v>9.1666666666666661</v>
      </c>
      <c r="M34" s="3"/>
      <c r="N34" s="3">
        <v>2615</v>
      </c>
      <c r="O34" s="1">
        <v>100</v>
      </c>
      <c r="P34" s="3"/>
      <c r="Q34" s="3">
        <v>95</v>
      </c>
      <c r="R34" s="1">
        <v>3.6328871892925432</v>
      </c>
      <c r="T34" s="1"/>
    </row>
    <row r="35" spans="1:25" s="129" customFormat="1" ht="10.15" customHeight="1">
      <c r="A35" s="118" t="s">
        <v>121</v>
      </c>
      <c r="B35" s="3">
        <v>8791</v>
      </c>
      <c r="C35" s="1">
        <v>96.945302161446847</v>
      </c>
      <c r="D35" s="1"/>
      <c r="E35" s="3">
        <v>183</v>
      </c>
      <c r="F35" s="1">
        <v>2.0816744397679448</v>
      </c>
      <c r="G35" s="3"/>
      <c r="H35" s="3">
        <v>277</v>
      </c>
      <c r="I35" s="1">
        <v>3.054697838553154</v>
      </c>
      <c r="J35" s="3"/>
      <c r="K35" s="3">
        <v>9</v>
      </c>
      <c r="L35" s="1">
        <v>3.2490974729241873</v>
      </c>
      <c r="M35" s="3"/>
      <c r="N35" s="3">
        <v>9068</v>
      </c>
      <c r="O35" s="1">
        <v>100</v>
      </c>
      <c r="P35" s="3"/>
      <c r="Q35" s="3">
        <v>192</v>
      </c>
      <c r="R35" s="1">
        <v>2.1173356859285399</v>
      </c>
      <c r="T35" s="1"/>
    </row>
    <row r="36" spans="1:25" s="129" customFormat="1" ht="20.100000000000001" customHeight="1">
      <c r="A36" s="118" t="s">
        <v>53</v>
      </c>
      <c r="B36" s="3">
        <v>8497</v>
      </c>
      <c r="C36" s="1">
        <v>92.762008733624455</v>
      </c>
      <c r="D36" s="1"/>
      <c r="E36" s="3">
        <v>96</v>
      </c>
      <c r="F36" s="1">
        <v>1.1298105213604801</v>
      </c>
      <c r="G36" s="3"/>
      <c r="H36" s="3">
        <v>663</v>
      </c>
      <c r="I36" s="1">
        <v>7.2379912663755457</v>
      </c>
      <c r="J36" s="3"/>
      <c r="K36" s="3">
        <v>8</v>
      </c>
      <c r="L36" s="1">
        <v>1.206636500754148</v>
      </c>
      <c r="M36" s="3"/>
      <c r="N36" s="3">
        <v>9160</v>
      </c>
      <c r="O36" s="1">
        <v>100</v>
      </c>
      <c r="P36" s="3"/>
      <c r="Q36" s="3">
        <v>104</v>
      </c>
      <c r="R36" s="1">
        <v>1.1353711790393013</v>
      </c>
      <c r="T36" s="1"/>
    </row>
    <row r="37" spans="1:25" s="129" customFormat="1" ht="10.15" customHeight="1">
      <c r="A37" s="118" t="s">
        <v>54</v>
      </c>
      <c r="B37" s="3">
        <v>134</v>
      </c>
      <c r="C37" s="1">
        <v>8.5787451984635084</v>
      </c>
      <c r="D37" s="1"/>
      <c r="E37" s="3">
        <v>12</v>
      </c>
      <c r="F37" s="1">
        <v>8.9552238805970141</v>
      </c>
      <c r="G37" s="3"/>
      <c r="H37" s="3">
        <v>1428</v>
      </c>
      <c r="I37" s="1">
        <v>91.421254801536492</v>
      </c>
      <c r="J37" s="3"/>
      <c r="K37" s="3">
        <v>73</v>
      </c>
      <c r="L37" s="1">
        <v>5.1120448179271705</v>
      </c>
      <c r="M37" s="3"/>
      <c r="N37" s="3">
        <v>1562</v>
      </c>
      <c r="O37" s="1">
        <v>100</v>
      </c>
      <c r="P37" s="3"/>
      <c r="Q37" s="3">
        <v>85</v>
      </c>
      <c r="R37" s="1">
        <v>5.4417413572343154</v>
      </c>
      <c r="T37" s="1"/>
    </row>
    <row r="38" spans="1:25" s="129" customFormat="1" ht="10.15" customHeight="1">
      <c r="A38" s="118" t="s">
        <v>55</v>
      </c>
      <c r="B38" s="3">
        <v>2037</v>
      </c>
      <c r="C38" s="1">
        <v>92.54884143571104</v>
      </c>
      <c r="D38" s="1"/>
      <c r="E38" s="3">
        <v>52</v>
      </c>
      <c r="F38" s="1">
        <v>2.5527736867943052</v>
      </c>
      <c r="G38" s="3"/>
      <c r="H38" s="3">
        <v>164</v>
      </c>
      <c r="I38" s="1">
        <v>7.4511585642889591</v>
      </c>
      <c r="J38" s="3"/>
      <c r="K38" s="3">
        <v>11</v>
      </c>
      <c r="L38" s="1">
        <v>6.7073170731707323</v>
      </c>
      <c r="M38" s="3"/>
      <c r="N38" s="3">
        <v>2201</v>
      </c>
      <c r="O38" s="1">
        <v>100</v>
      </c>
      <c r="P38" s="3"/>
      <c r="Q38" s="3">
        <v>63</v>
      </c>
      <c r="R38" s="1">
        <v>2.862335302135393</v>
      </c>
      <c r="T38" s="1"/>
    </row>
    <row r="39" spans="1:25" s="129" customFormat="1" ht="10.15" customHeight="1">
      <c r="A39" s="118" t="s">
        <v>56</v>
      </c>
      <c r="B39" s="3">
        <v>3238</v>
      </c>
      <c r="C39" s="1">
        <v>82.559918408975008</v>
      </c>
      <c r="D39" s="1"/>
      <c r="E39" s="3">
        <v>56</v>
      </c>
      <c r="F39" s="1">
        <v>1.7294626312538603</v>
      </c>
      <c r="G39" s="3"/>
      <c r="H39" s="3">
        <v>684</v>
      </c>
      <c r="I39" s="1">
        <v>17.440081591024985</v>
      </c>
      <c r="J39" s="3"/>
      <c r="K39" s="3">
        <v>24</v>
      </c>
      <c r="L39" s="1">
        <v>3.5087719298245612</v>
      </c>
      <c r="M39" s="3"/>
      <c r="N39" s="3">
        <v>3922</v>
      </c>
      <c r="O39" s="1">
        <v>100</v>
      </c>
      <c r="P39" s="3"/>
      <c r="Q39" s="3">
        <v>80</v>
      </c>
      <c r="R39" s="1">
        <v>2.039775624681285</v>
      </c>
      <c r="T39" s="1"/>
    </row>
    <row r="40" spans="1:25" s="129" customFormat="1" ht="3" customHeight="1">
      <c r="A40" s="176"/>
      <c r="B40" s="149"/>
      <c r="C40" s="149"/>
      <c r="D40" s="149"/>
      <c r="E40" s="149"/>
      <c r="F40" s="149"/>
      <c r="G40" s="149"/>
      <c r="H40" s="149"/>
      <c r="I40" s="149"/>
      <c r="J40" s="149"/>
      <c r="K40" s="149"/>
      <c r="L40" s="149"/>
      <c r="M40" s="149"/>
      <c r="N40" s="149"/>
      <c r="O40" s="149"/>
      <c r="P40" s="149"/>
      <c r="Q40" s="149"/>
      <c r="R40" s="149"/>
    </row>
    <row r="41" spans="1:25" s="129" customFormat="1" ht="10.15" customHeight="1">
      <c r="A41" s="148"/>
      <c r="B41" s="796" t="s">
        <v>89</v>
      </c>
      <c r="C41" s="796"/>
      <c r="D41" s="796"/>
      <c r="E41" s="796"/>
      <c r="F41" s="796"/>
      <c r="G41" s="796"/>
      <c r="H41" s="796"/>
      <c r="I41" s="796"/>
      <c r="J41" s="796"/>
      <c r="K41" s="796"/>
      <c r="L41" s="796"/>
      <c r="M41" s="796"/>
      <c r="N41" s="796"/>
      <c r="O41" s="796"/>
      <c r="P41" s="796"/>
      <c r="Q41" s="796"/>
      <c r="R41" s="796"/>
    </row>
    <row r="42" spans="1:25" s="129" customFormat="1" ht="3" customHeight="1">
      <c r="A42" s="176"/>
      <c r="B42" s="149"/>
      <c r="C42" s="149"/>
      <c r="D42" s="149"/>
      <c r="E42" s="149"/>
      <c r="F42" s="149"/>
      <c r="G42" s="149"/>
      <c r="H42" s="149"/>
      <c r="I42" s="149"/>
      <c r="J42" s="149"/>
      <c r="K42" s="149"/>
      <c r="L42" s="149"/>
      <c r="M42" s="149"/>
      <c r="N42" s="149"/>
      <c r="O42" s="149"/>
      <c r="P42" s="149"/>
      <c r="Q42" s="149"/>
      <c r="R42" s="149"/>
    </row>
    <row r="43" spans="1:25" s="129" customFormat="1" ht="10.15" customHeight="1">
      <c r="A43" s="117" t="s">
        <v>114</v>
      </c>
      <c r="B43" s="3">
        <v>5535</v>
      </c>
      <c r="C43" s="1">
        <v>65.441002601087732</v>
      </c>
      <c r="D43" s="1"/>
      <c r="E43" s="3">
        <v>257</v>
      </c>
      <c r="F43" s="1">
        <v>4.6431797651309843</v>
      </c>
      <c r="G43" s="3"/>
      <c r="H43" s="3">
        <v>2923</v>
      </c>
      <c r="I43" s="1">
        <v>34.558997398912275</v>
      </c>
      <c r="J43" s="3"/>
      <c r="K43" s="3">
        <v>97</v>
      </c>
      <c r="L43" s="1">
        <v>3.3185083817995209</v>
      </c>
      <c r="M43" s="3"/>
      <c r="N43" s="3">
        <v>8458</v>
      </c>
      <c r="O43" s="1">
        <v>100</v>
      </c>
      <c r="P43" s="3"/>
      <c r="Q43" s="3">
        <v>354</v>
      </c>
      <c r="R43" s="1">
        <v>4.1853866162213285</v>
      </c>
      <c r="T43" s="1"/>
      <c r="U43" s="1"/>
      <c r="V43" s="1"/>
      <c r="W43" s="1"/>
      <c r="X43" s="1"/>
      <c r="Y43" s="1"/>
    </row>
    <row r="44" spans="1:25" s="129" customFormat="1" ht="10.15" customHeight="1">
      <c r="A44" s="117" t="s">
        <v>57</v>
      </c>
      <c r="B44" s="3">
        <v>2408</v>
      </c>
      <c r="C44" s="1">
        <v>64.144912093766649</v>
      </c>
      <c r="D44" s="1"/>
      <c r="E44" s="3">
        <v>88</v>
      </c>
      <c r="F44" s="1">
        <v>3.6544850498338874</v>
      </c>
      <c r="G44" s="3"/>
      <c r="H44" s="3">
        <v>1346</v>
      </c>
      <c r="I44" s="1">
        <v>35.855087906233351</v>
      </c>
      <c r="J44" s="3"/>
      <c r="K44" s="3">
        <v>35</v>
      </c>
      <c r="L44" s="1">
        <v>2.6002971768202081</v>
      </c>
      <c r="M44" s="3"/>
      <c r="N44" s="3">
        <v>3754</v>
      </c>
      <c r="O44" s="1">
        <v>100</v>
      </c>
      <c r="P44" s="3"/>
      <c r="Q44" s="3">
        <v>123</v>
      </c>
      <c r="R44" s="1">
        <v>3.2765050612679807</v>
      </c>
      <c r="T44" s="1"/>
      <c r="U44" s="1"/>
      <c r="V44" s="1"/>
      <c r="W44" s="1"/>
      <c r="X44" s="1"/>
      <c r="Y44" s="1"/>
    </row>
    <row r="45" spans="1:25" s="129" customFormat="1" ht="10.15" customHeight="1">
      <c r="A45" s="117" t="s">
        <v>58</v>
      </c>
      <c r="B45" s="3">
        <v>1610</v>
      </c>
      <c r="C45" s="1">
        <v>62.090242961820287</v>
      </c>
      <c r="D45" s="1"/>
      <c r="E45" s="3">
        <v>63</v>
      </c>
      <c r="F45" s="1">
        <v>3.9130434782608701</v>
      </c>
      <c r="G45" s="3"/>
      <c r="H45" s="3">
        <v>983</v>
      </c>
      <c r="I45" s="1">
        <v>37.909757038179713</v>
      </c>
      <c r="J45" s="3"/>
      <c r="K45" s="3">
        <v>35</v>
      </c>
      <c r="L45" s="1">
        <v>3.5605289928789419</v>
      </c>
      <c r="M45" s="3"/>
      <c r="N45" s="3">
        <v>2593</v>
      </c>
      <c r="O45" s="1">
        <v>100</v>
      </c>
      <c r="P45" s="3"/>
      <c r="Q45" s="3">
        <v>98</v>
      </c>
      <c r="R45" s="1">
        <v>3.7794060933281912</v>
      </c>
      <c r="T45" s="1"/>
      <c r="U45" s="1"/>
      <c r="V45" s="1"/>
      <c r="W45" s="1"/>
      <c r="X45" s="1"/>
      <c r="Y45" s="1"/>
    </row>
    <row r="46" spans="1:25" s="129" customFormat="1" ht="10.15" customHeight="1">
      <c r="A46" s="130" t="s">
        <v>115</v>
      </c>
      <c r="B46" s="3">
        <v>684</v>
      </c>
      <c r="C46" s="1">
        <v>82.608695652173907</v>
      </c>
      <c r="D46" s="1"/>
      <c r="E46" s="3">
        <v>12</v>
      </c>
      <c r="F46" s="1">
        <v>1.7543859649122806</v>
      </c>
      <c r="G46" s="3"/>
      <c r="H46" s="3">
        <v>144</v>
      </c>
      <c r="I46" s="1">
        <v>17.391304347826086</v>
      </c>
      <c r="J46" s="3"/>
      <c r="K46" s="3">
        <v>3</v>
      </c>
      <c r="L46" s="1">
        <v>2.083333333333333</v>
      </c>
      <c r="M46" s="3"/>
      <c r="N46" s="3">
        <v>828</v>
      </c>
      <c r="O46" s="1">
        <v>100</v>
      </c>
      <c r="P46" s="3"/>
      <c r="Q46" s="3">
        <v>15</v>
      </c>
      <c r="R46" s="1">
        <v>1.8115942028985508</v>
      </c>
      <c r="T46" s="1"/>
      <c r="U46" s="1"/>
      <c r="V46" s="1"/>
      <c r="W46" s="1"/>
      <c r="X46" s="1"/>
      <c r="Y46" s="1"/>
    </row>
    <row r="47" spans="1:25" s="129" customFormat="1" ht="10.15" customHeight="1">
      <c r="A47" s="150" t="s">
        <v>59</v>
      </c>
      <c r="B47" s="3">
        <v>28048</v>
      </c>
      <c r="C47" s="1">
        <v>69.651593036827336</v>
      </c>
      <c r="D47" s="1"/>
      <c r="E47" s="3">
        <v>1214</v>
      </c>
      <c r="F47" s="1">
        <v>4.3282943525385056</v>
      </c>
      <c r="G47" s="3"/>
      <c r="H47" s="3">
        <v>12221</v>
      </c>
      <c r="I47" s="1">
        <v>30.348406963172664</v>
      </c>
      <c r="J47" s="3"/>
      <c r="K47" s="3">
        <v>552</v>
      </c>
      <c r="L47" s="1">
        <v>4.5168153178954258</v>
      </c>
      <c r="M47" s="3"/>
      <c r="N47" s="3">
        <v>40269</v>
      </c>
      <c r="O47" s="1">
        <v>100</v>
      </c>
      <c r="P47" s="3"/>
      <c r="Q47" s="3">
        <v>1766</v>
      </c>
      <c r="R47" s="1">
        <v>4.3855074623159256</v>
      </c>
      <c r="T47" s="1"/>
      <c r="U47" s="1"/>
      <c r="V47" s="1"/>
      <c r="W47" s="1"/>
      <c r="X47" s="1"/>
      <c r="Y47" s="1"/>
    </row>
    <row r="48" spans="1:25" s="129" customFormat="1" ht="10.15" customHeight="1">
      <c r="A48" s="118" t="s">
        <v>60</v>
      </c>
      <c r="B48" s="3">
        <v>228</v>
      </c>
      <c r="C48" s="1">
        <v>77.551020408163268</v>
      </c>
      <c r="D48" s="1"/>
      <c r="E48" s="3">
        <v>9</v>
      </c>
      <c r="F48" s="1">
        <v>3.9473684210526314</v>
      </c>
      <c r="G48" s="3"/>
      <c r="H48" s="3">
        <v>66</v>
      </c>
      <c r="I48" s="1">
        <v>22.448979591836736</v>
      </c>
      <c r="J48" s="3"/>
      <c r="K48" s="3">
        <v>0</v>
      </c>
      <c r="L48" s="1">
        <v>0</v>
      </c>
      <c r="M48" s="3"/>
      <c r="N48" s="3">
        <v>294</v>
      </c>
      <c r="O48" s="1">
        <v>100</v>
      </c>
      <c r="P48" s="3"/>
      <c r="Q48" s="3">
        <v>9</v>
      </c>
      <c r="R48" s="1">
        <v>3.0612244897959182</v>
      </c>
      <c r="T48" s="1"/>
      <c r="U48" s="1"/>
      <c r="V48" s="1"/>
      <c r="W48" s="1"/>
      <c r="X48" s="1"/>
      <c r="Y48" s="1"/>
    </row>
    <row r="49" spans="1:25" s="144" customFormat="1" ht="10.15" customHeight="1">
      <c r="A49" s="144" t="s">
        <v>0</v>
      </c>
      <c r="B49" s="5">
        <v>38513</v>
      </c>
      <c r="C49" s="9">
        <v>68.533347569222016</v>
      </c>
      <c r="D49" s="9"/>
      <c r="E49" s="5">
        <v>1643</v>
      </c>
      <c r="F49" s="9">
        <v>4.2660919689455508</v>
      </c>
      <c r="G49" s="151"/>
      <c r="H49" s="151">
        <v>17683</v>
      </c>
      <c r="I49" s="9">
        <v>31.466652430777991</v>
      </c>
      <c r="J49" s="151"/>
      <c r="K49" s="151">
        <v>722</v>
      </c>
      <c r="L49" s="9">
        <v>4.0830175875134307</v>
      </c>
      <c r="M49" s="151"/>
      <c r="N49" s="151">
        <v>56196</v>
      </c>
      <c r="O49" s="9">
        <v>100</v>
      </c>
      <c r="P49" s="151"/>
      <c r="Q49" s="151">
        <v>2365</v>
      </c>
      <c r="R49" s="9">
        <v>4.2084845896505092</v>
      </c>
      <c r="T49" s="1"/>
      <c r="U49" s="1"/>
      <c r="V49" s="1"/>
      <c r="W49" s="1"/>
      <c r="X49" s="1"/>
      <c r="Y49" s="1"/>
    </row>
    <row r="50" spans="1:25" ht="3" customHeight="1">
      <c r="A50" s="152"/>
      <c r="B50" s="152"/>
      <c r="C50" s="152"/>
      <c r="D50" s="152"/>
      <c r="E50" s="152"/>
      <c r="F50" s="153"/>
      <c r="G50" s="152"/>
      <c r="H50" s="152"/>
      <c r="I50" s="152"/>
      <c r="J50" s="152"/>
      <c r="K50" s="152"/>
      <c r="L50" s="152"/>
      <c r="M50" s="152"/>
      <c r="N50" s="152"/>
      <c r="O50" s="154"/>
      <c r="P50" s="152"/>
      <c r="Q50" s="154"/>
      <c r="R50" s="154"/>
    </row>
    <row r="51" spans="1:25" ht="3" customHeight="1"/>
    <row r="52" spans="1:25" ht="10.15" customHeight="1">
      <c r="A52" s="138" t="s">
        <v>177</v>
      </c>
      <c r="B52" s="155"/>
      <c r="C52" s="155"/>
      <c r="D52" s="155"/>
      <c r="E52" s="155"/>
      <c r="F52" s="155"/>
      <c r="G52" s="155"/>
      <c r="H52" s="155"/>
      <c r="I52" s="155"/>
      <c r="J52" s="155"/>
      <c r="K52" s="155"/>
      <c r="L52" s="155"/>
      <c r="M52" s="155"/>
      <c r="N52" s="155"/>
      <c r="O52" s="155"/>
      <c r="P52" s="155"/>
      <c r="Q52" s="155"/>
      <c r="R52" s="155"/>
    </row>
    <row r="53" spans="1:25" ht="30" customHeight="1">
      <c r="A53" s="807" t="s">
        <v>94</v>
      </c>
      <c r="B53" s="807"/>
      <c r="C53" s="807"/>
      <c r="D53" s="807"/>
      <c r="E53" s="807"/>
      <c r="F53" s="807"/>
      <c r="G53" s="807"/>
      <c r="H53" s="807"/>
      <c r="I53" s="807"/>
      <c r="J53" s="807"/>
      <c r="K53" s="807"/>
      <c r="L53" s="807"/>
      <c r="M53" s="807"/>
      <c r="N53" s="807"/>
      <c r="O53" s="807"/>
      <c r="P53" s="807"/>
      <c r="Q53" s="807"/>
      <c r="R53" s="807"/>
    </row>
    <row r="54" spans="1:25" ht="10.15" customHeight="1">
      <c r="A54" s="808" t="s">
        <v>111</v>
      </c>
      <c r="B54" s="808"/>
      <c r="C54" s="808"/>
      <c r="D54" s="808"/>
      <c r="E54" s="808"/>
      <c r="F54" s="808"/>
      <c r="G54" s="808"/>
      <c r="H54" s="808"/>
      <c r="I54" s="808"/>
      <c r="J54" s="808"/>
      <c r="K54" s="808"/>
      <c r="L54" s="808"/>
      <c r="M54" s="808"/>
      <c r="N54" s="808"/>
      <c r="O54" s="808"/>
      <c r="P54" s="808"/>
      <c r="Q54" s="808"/>
      <c r="R54" s="808"/>
    </row>
    <row r="55" spans="1:25" ht="20.100000000000001" customHeight="1">
      <c r="A55" s="808" t="s">
        <v>116</v>
      </c>
      <c r="B55" s="808"/>
      <c r="C55" s="808"/>
      <c r="D55" s="808"/>
      <c r="E55" s="808"/>
      <c r="F55" s="808"/>
      <c r="G55" s="808"/>
      <c r="H55" s="808"/>
      <c r="I55" s="808"/>
      <c r="J55" s="808"/>
      <c r="K55" s="808"/>
      <c r="L55" s="808"/>
      <c r="M55" s="808"/>
      <c r="N55" s="808"/>
      <c r="O55" s="808"/>
      <c r="P55" s="808"/>
      <c r="Q55" s="808"/>
      <c r="R55" s="808"/>
    </row>
    <row r="56" spans="1:25" ht="20.100000000000001" customHeight="1">
      <c r="A56" s="808" t="s">
        <v>117</v>
      </c>
      <c r="B56" s="808"/>
      <c r="C56" s="808"/>
      <c r="D56" s="808"/>
      <c r="E56" s="808"/>
      <c r="F56" s="808"/>
      <c r="G56" s="808"/>
      <c r="H56" s="808"/>
      <c r="I56" s="808"/>
      <c r="J56" s="808"/>
      <c r="K56" s="808"/>
      <c r="L56" s="808"/>
      <c r="M56" s="808"/>
      <c r="N56" s="808"/>
      <c r="O56" s="808"/>
      <c r="P56" s="808"/>
      <c r="Q56" s="808"/>
      <c r="R56" s="808"/>
    </row>
    <row r="57" spans="1:25">
      <c r="B57" s="3"/>
      <c r="C57" s="3"/>
      <c r="D57" s="3"/>
      <c r="E57" s="3"/>
      <c r="F57" s="3"/>
      <c r="G57" s="3"/>
      <c r="H57" s="3"/>
      <c r="I57" s="3"/>
      <c r="J57" s="3"/>
      <c r="K57" s="3"/>
      <c r="L57" s="3"/>
      <c r="M57" s="3"/>
      <c r="N57" s="3"/>
      <c r="O57" s="3"/>
      <c r="P57" s="3"/>
      <c r="Q57" s="3"/>
      <c r="R57" s="3"/>
    </row>
    <row r="58" spans="1:25">
      <c r="A58" s="138"/>
    </row>
  </sheetData>
  <mergeCells count="21">
    <mergeCell ref="A53:R53"/>
    <mergeCell ref="A54:R54"/>
    <mergeCell ref="A55:R55"/>
    <mergeCell ref="A56:R56"/>
    <mergeCell ref="A5:R5"/>
    <mergeCell ref="N9:N10"/>
    <mergeCell ref="O9:O10"/>
    <mergeCell ref="Q9:R9"/>
    <mergeCell ref="B17:R17"/>
    <mergeCell ref="B19:R19"/>
    <mergeCell ref="B41:R41"/>
    <mergeCell ref="A8:A10"/>
    <mergeCell ref="B8:F8"/>
    <mergeCell ref="H8:L8"/>
    <mergeCell ref="N8:R8"/>
    <mergeCell ref="B9:B10"/>
    <mergeCell ref="C9:C10"/>
    <mergeCell ref="E9:F9"/>
    <mergeCell ref="H9:H10"/>
    <mergeCell ref="I9:I10"/>
    <mergeCell ref="K9:L9"/>
  </mergeCells>
  <pageMargins left="0.59055118110236227" right="0.59055118110236227" top="0.78740157480314965" bottom="0.78740157480314965" header="0" footer="0"/>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7"/>
  <sheetViews>
    <sheetView zoomScaleNormal="100" workbookViewId="0">
      <selection activeCell="A4" sqref="A4"/>
    </sheetView>
  </sheetViews>
  <sheetFormatPr defaultColWidth="9.28515625" defaultRowHeight="9"/>
  <cols>
    <col min="1" max="1" width="20.7109375" style="17" customWidth="1"/>
    <col min="2" max="2" width="6.28515625" style="17" bestFit="1" customWidth="1"/>
    <col min="3" max="3" width="5" style="17" customWidth="1"/>
    <col min="4" max="4" width="0.7109375" style="17" customWidth="1"/>
    <col min="5" max="6" width="5.42578125" style="17" bestFit="1" customWidth="1"/>
    <col min="7" max="7" width="0.7109375" style="17" customWidth="1"/>
    <col min="8" max="8" width="5.7109375" style="17" bestFit="1" customWidth="1"/>
    <col min="9" max="9" width="5" style="17" customWidth="1"/>
    <col min="10" max="10" width="0.7109375" style="17" customWidth="1"/>
    <col min="11" max="11" width="4.7109375" style="17" bestFit="1" customWidth="1"/>
    <col min="12" max="12" width="5.42578125" style="17" bestFit="1" customWidth="1"/>
    <col min="13" max="13" width="0.7109375" style="17" customWidth="1"/>
    <col min="14" max="14" width="6.28515625" style="17" bestFit="1" customWidth="1"/>
    <col min="15" max="15" width="5" style="17" customWidth="1"/>
    <col min="16" max="16" width="0.7109375" style="17" customWidth="1"/>
    <col min="17" max="17" width="5.7109375" style="17" customWidth="1"/>
    <col min="18" max="18" width="5.42578125" style="17" bestFit="1" customWidth="1"/>
    <col min="19" max="16384" width="9.28515625" style="17"/>
  </cols>
  <sheetData>
    <row r="1" spans="1:18" s="55" customFormat="1" ht="12.75" customHeight="1"/>
    <row r="2" spans="1:18" s="55" customFormat="1" ht="12.75" customHeight="1"/>
    <row r="3" spans="1:18" s="58" customFormat="1" ht="12.75" customHeight="1">
      <c r="A3" s="56"/>
    </row>
    <row r="4" spans="1:18" s="60" customFormat="1" ht="12" customHeight="1">
      <c r="A4" s="59" t="s">
        <v>202</v>
      </c>
      <c r="B4" s="59"/>
      <c r="C4" s="59"/>
      <c r="D4" s="59"/>
      <c r="E4" s="59"/>
      <c r="F4" s="59"/>
      <c r="G4" s="59"/>
      <c r="H4" s="59"/>
      <c r="I4" s="59"/>
      <c r="J4" s="59"/>
      <c r="K4" s="59"/>
      <c r="L4" s="59"/>
      <c r="M4" s="59"/>
      <c r="P4" s="59"/>
    </row>
    <row r="5" spans="1:18" s="60" customFormat="1" ht="24" customHeight="1">
      <c r="A5" s="809" t="s">
        <v>153</v>
      </c>
      <c r="B5" s="810"/>
      <c r="C5" s="810"/>
      <c r="D5" s="810"/>
      <c r="E5" s="810"/>
      <c r="F5" s="810"/>
      <c r="G5" s="810"/>
      <c r="H5" s="810"/>
      <c r="I5" s="810"/>
      <c r="J5" s="810"/>
      <c r="K5" s="810"/>
      <c r="L5" s="810"/>
      <c r="M5" s="810"/>
      <c r="N5" s="810"/>
      <c r="O5" s="810"/>
      <c r="P5" s="810"/>
      <c r="Q5" s="810"/>
      <c r="R5" s="810"/>
    </row>
    <row r="6" spans="1:18" s="60" customFormat="1" ht="12" customHeight="1">
      <c r="A6" s="63" t="s">
        <v>169</v>
      </c>
    </row>
    <row r="7" spans="1:18" s="83" customFormat="1" ht="6" customHeight="1">
      <c r="A7" s="61"/>
      <c r="B7" s="62"/>
      <c r="C7" s="62"/>
      <c r="D7" s="62"/>
      <c r="E7" s="62"/>
      <c r="F7" s="62"/>
      <c r="G7" s="62"/>
      <c r="H7" s="62"/>
      <c r="I7" s="62"/>
      <c r="J7" s="62"/>
      <c r="K7" s="62"/>
      <c r="L7" s="62"/>
      <c r="M7" s="62"/>
      <c r="N7" s="62"/>
      <c r="O7" s="62"/>
      <c r="P7" s="62"/>
      <c r="Q7" s="62"/>
      <c r="R7" s="62"/>
    </row>
    <row r="8" spans="1:18" ht="15" customHeight="1">
      <c r="A8" s="815" t="s">
        <v>61</v>
      </c>
      <c r="B8" s="818" t="s">
        <v>38</v>
      </c>
      <c r="C8" s="818"/>
      <c r="D8" s="818"/>
      <c r="E8" s="818"/>
      <c r="F8" s="818"/>
      <c r="G8" s="16"/>
      <c r="H8" s="818" t="s">
        <v>29</v>
      </c>
      <c r="I8" s="818"/>
      <c r="J8" s="818"/>
      <c r="K8" s="818"/>
      <c r="L8" s="818"/>
      <c r="M8" s="16"/>
      <c r="N8" s="818" t="s">
        <v>0</v>
      </c>
      <c r="O8" s="818"/>
      <c r="P8" s="818"/>
      <c r="Q8" s="818"/>
      <c r="R8" s="818"/>
    </row>
    <row r="9" spans="1:18" ht="15" customHeight="1">
      <c r="A9" s="816"/>
      <c r="B9" s="819" t="s">
        <v>39</v>
      </c>
      <c r="C9" s="821" t="s">
        <v>40</v>
      </c>
      <c r="D9" s="18"/>
      <c r="E9" s="818" t="s">
        <v>106</v>
      </c>
      <c r="F9" s="818"/>
      <c r="G9" s="18"/>
      <c r="H9" s="819" t="s">
        <v>39</v>
      </c>
      <c r="I9" s="821" t="s">
        <v>40</v>
      </c>
      <c r="J9" s="18"/>
      <c r="K9" s="818" t="s">
        <v>106</v>
      </c>
      <c r="L9" s="818"/>
      <c r="M9" s="18"/>
      <c r="N9" s="819" t="s">
        <v>39</v>
      </c>
      <c r="O9" s="821" t="s">
        <v>40</v>
      </c>
      <c r="P9" s="18"/>
      <c r="Q9" s="818" t="s">
        <v>106</v>
      </c>
      <c r="R9" s="818"/>
    </row>
    <row r="10" spans="1:18" ht="15" customHeight="1">
      <c r="A10" s="817"/>
      <c r="B10" s="820"/>
      <c r="C10" s="820"/>
      <c r="D10" s="19"/>
      <c r="E10" s="167" t="s">
        <v>0</v>
      </c>
      <c r="F10" s="54" t="s">
        <v>40</v>
      </c>
      <c r="G10" s="19"/>
      <c r="H10" s="820"/>
      <c r="I10" s="820"/>
      <c r="J10" s="19"/>
      <c r="K10" s="167" t="s">
        <v>0</v>
      </c>
      <c r="L10" s="54" t="s">
        <v>40</v>
      </c>
      <c r="M10" s="19"/>
      <c r="N10" s="820"/>
      <c r="O10" s="820"/>
      <c r="P10" s="19"/>
      <c r="Q10" s="167" t="s">
        <v>0</v>
      </c>
      <c r="R10" s="54" t="s">
        <v>40</v>
      </c>
    </row>
    <row r="11" spans="1:18" ht="3" customHeight="1">
      <c r="A11" s="20"/>
      <c r="B11" s="21"/>
      <c r="C11" s="21"/>
      <c r="D11" s="21"/>
      <c r="E11" s="21"/>
      <c r="F11" s="21"/>
      <c r="G11" s="21"/>
      <c r="H11" s="21"/>
      <c r="I11" s="21"/>
      <c r="J11" s="21"/>
      <c r="K11" s="21"/>
      <c r="L11" s="21"/>
      <c r="M11" s="21"/>
      <c r="N11" s="21"/>
      <c r="P11" s="21"/>
    </row>
    <row r="12" spans="1:18" ht="10.15" customHeight="1">
      <c r="A12" s="47" t="s">
        <v>123</v>
      </c>
      <c r="B12" s="24">
        <v>15783</v>
      </c>
      <c r="C12" s="22">
        <v>74.081201595869516</v>
      </c>
      <c r="E12" s="24">
        <v>1692</v>
      </c>
      <c r="F12" s="22">
        <v>10.72039536209846</v>
      </c>
      <c r="G12" s="24"/>
      <c r="H12" s="24">
        <v>5522</v>
      </c>
      <c r="I12" s="22">
        <v>25.918798404130484</v>
      </c>
      <c r="K12" s="24">
        <v>663</v>
      </c>
      <c r="L12" s="22">
        <v>12.006519377037305</v>
      </c>
      <c r="M12" s="24"/>
      <c r="N12" s="24">
        <v>21305</v>
      </c>
      <c r="O12" s="33">
        <v>100</v>
      </c>
      <c r="P12" s="24"/>
      <c r="Q12" s="24">
        <v>2355</v>
      </c>
      <c r="R12" s="22">
        <v>11.053743252757569</v>
      </c>
    </row>
    <row r="13" spans="1:18" ht="10.15" customHeight="1">
      <c r="A13" s="47" t="s">
        <v>156</v>
      </c>
      <c r="B13" s="24">
        <v>15716</v>
      </c>
      <c r="C13" s="22">
        <v>74.970185565043167</v>
      </c>
      <c r="E13" s="24">
        <v>1689</v>
      </c>
      <c r="F13" s="22">
        <v>10.747009417154493</v>
      </c>
      <c r="G13" s="24"/>
      <c r="H13" s="24">
        <v>5247</v>
      </c>
      <c r="I13" s="22">
        <v>25.029814434956826</v>
      </c>
      <c r="K13" s="24">
        <v>569</v>
      </c>
      <c r="L13" s="22">
        <v>10.844291976367447</v>
      </c>
      <c r="M13" s="24"/>
      <c r="N13" s="24">
        <v>20963</v>
      </c>
      <c r="O13" s="33">
        <v>100</v>
      </c>
      <c r="P13" s="24"/>
      <c r="Q13" s="24">
        <v>2258</v>
      </c>
      <c r="R13" s="22">
        <v>10.771359061203071</v>
      </c>
    </row>
    <row r="14" spans="1:18" ht="10.15" customHeight="1">
      <c r="A14" s="47" t="s">
        <v>160</v>
      </c>
      <c r="B14" s="24">
        <v>14671</v>
      </c>
      <c r="C14" s="22">
        <v>77.138650822861351</v>
      </c>
      <c r="E14" s="24">
        <v>1509</v>
      </c>
      <c r="F14" s="22">
        <v>10.285597437120851</v>
      </c>
      <c r="G14" s="24"/>
      <c r="H14" s="24">
        <v>4348</v>
      </c>
      <c r="I14" s="22">
        <v>22.861349177138653</v>
      </c>
      <c r="K14" s="24">
        <v>455</v>
      </c>
      <c r="L14" s="22">
        <v>10.46458141674333</v>
      </c>
      <c r="M14" s="24"/>
      <c r="N14" s="24">
        <v>19019</v>
      </c>
      <c r="O14" s="22">
        <v>100</v>
      </c>
      <c r="P14" s="24"/>
      <c r="Q14" s="24">
        <v>1964</v>
      </c>
      <c r="R14" s="22">
        <v>10.326515589673486</v>
      </c>
    </row>
    <row r="15" spans="1:18" ht="10.15" customHeight="1">
      <c r="A15" s="47" t="s">
        <v>161</v>
      </c>
      <c r="B15" s="24">
        <v>16197</v>
      </c>
      <c r="C15" s="22">
        <v>77.8814252055585</v>
      </c>
      <c r="E15" s="24">
        <v>1630</v>
      </c>
      <c r="F15" s="22">
        <v>10.063592023214175</v>
      </c>
      <c r="G15" s="24"/>
      <c r="H15" s="24">
        <v>4600</v>
      </c>
      <c r="I15" s="22">
        <v>22.118574794441507</v>
      </c>
      <c r="K15" s="24">
        <v>453</v>
      </c>
      <c r="L15" s="22">
        <v>9.8478260869565215</v>
      </c>
      <c r="M15" s="24"/>
      <c r="N15" s="24">
        <v>20797</v>
      </c>
      <c r="O15" s="22">
        <v>100</v>
      </c>
      <c r="P15" s="24"/>
      <c r="Q15" s="24">
        <v>2083</v>
      </c>
      <c r="R15" s="22">
        <v>10.015867673222099</v>
      </c>
    </row>
    <row r="16" spans="1:18" s="65" customFormat="1" ht="10.15" customHeight="1">
      <c r="A16" s="47" t="s">
        <v>171</v>
      </c>
      <c r="B16" s="24">
        <v>16814</v>
      </c>
      <c r="C16" s="22">
        <v>78.01958145793698</v>
      </c>
      <c r="D16" s="17"/>
      <c r="E16" s="24">
        <v>1677</v>
      </c>
      <c r="F16" s="22">
        <v>9.9738313310336633</v>
      </c>
      <c r="G16" s="24"/>
      <c r="H16" s="24">
        <v>4737</v>
      </c>
      <c r="I16" s="22">
        <v>21.980418542063013</v>
      </c>
      <c r="J16" s="17"/>
      <c r="K16" s="24">
        <v>461</v>
      </c>
      <c r="L16" s="22">
        <v>9.7318978256280353</v>
      </c>
      <c r="M16" s="24"/>
      <c r="N16" s="24">
        <v>21551</v>
      </c>
      <c r="O16" s="22">
        <v>100</v>
      </c>
      <c r="P16" s="24"/>
      <c r="Q16" s="24">
        <v>2138</v>
      </c>
      <c r="R16" s="22">
        <v>9.9206533339520195</v>
      </c>
    </row>
    <row r="17" spans="1:18" ht="3" customHeight="1">
      <c r="A17" s="20"/>
      <c r="B17" s="35"/>
      <c r="C17" s="35"/>
      <c r="D17" s="36"/>
      <c r="E17" s="35"/>
      <c r="F17" s="35"/>
      <c r="G17" s="35"/>
      <c r="H17" s="35"/>
      <c r="I17" s="35"/>
      <c r="J17" s="36"/>
      <c r="K17" s="35"/>
      <c r="L17" s="36"/>
      <c r="M17" s="36"/>
      <c r="N17" s="36"/>
      <c r="O17" s="37"/>
      <c r="P17" s="36"/>
      <c r="Q17" s="38"/>
      <c r="R17" s="37"/>
    </row>
    <row r="18" spans="1:18" ht="10.15" customHeight="1">
      <c r="A18" s="31"/>
      <c r="B18" s="814" t="s">
        <v>172</v>
      </c>
      <c r="C18" s="814"/>
      <c r="D18" s="814"/>
      <c r="E18" s="814"/>
      <c r="F18" s="814"/>
      <c r="G18" s="814"/>
      <c r="H18" s="814"/>
      <c r="I18" s="814"/>
      <c r="J18" s="814"/>
      <c r="K18" s="814"/>
      <c r="L18" s="814"/>
      <c r="M18" s="814"/>
      <c r="N18" s="814"/>
      <c r="O18" s="814"/>
      <c r="P18" s="814"/>
      <c r="Q18" s="814"/>
      <c r="R18" s="814"/>
    </row>
    <row r="19" spans="1:18" ht="3" customHeight="1">
      <c r="A19" s="20"/>
      <c r="B19" s="21"/>
      <c r="C19" s="21"/>
      <c r="D19" s="21"/>
      <c r="E19" s="21"/>
      <c r="F19" s="21"/>
      <c r="G19" s="21"/>
      <c r="H19" s="21"/>
      <c r="I19" s="21"/>
      <c r="J19" s="21"/>
      <c r="K19" s="21"/>
      <c r="L19" s="21"/>
      <c r="M19" s="21"/>
      <c r="N19" s="21"/>
      <c r="P19" s="21"/>
    </row>
    <row r="20" spans="1:18" ht="10.15" customHeight="1">
      <c r="A20" s="31"/>
      <c r="B20" s="814" t="s">
        <v>126</v>
      </c>
      <c r="C20" s="814"/>
      <c r="D20" s="814"/>
      <c r="E20" s="814"/>
      <c r="F20" s="814"/>
      <c r="G20" s="814"/>
      <c r="H20" s="814"/>
      <c r="I20" s="814"/>
      <c r="J20" s="814"/>
      <c r="K20" s="814"/>
      <c r="L20" s="814"/>
      <c r="M20" s="814"/>
      <c r="N20" s="814"/>
      <c r="O20" s="814"/>
      <c r="P20" s="814"/>
      <c r="Q20" s="814"/>
      <c r="R20" s="814"/>
    </row>
    <row r="21" spans="1:18" ht="3" customHeight="1">
      <c r="A21" s="20"/>
      <c r="B21" s="21"/>
      <c r="C21" s="21"/>
      <c r="D21" s="21"/>
      <c r="E21" s="21"/>
      <c r="F21" s="21"/>
      <c r="G21" s="21"/>
      <c r="H21" s="21"/>
      <c r="I21" s="21"/>
      <c r="J21" s="21"/>
      <c r="K21" s="21"/>
      <c r="L21" s="21"/>
      <c r="M21" s="21"/>
      <c r="N21" s="21"/>
      <c r="P21" s="21"/>
    </row>
    <row r="22" spans="1:18" ht="10.15" customHeight="1">
      <c r="A22" s="32" t="s">
        <v>62</v>
      </c>
      <c r="B22" s="24">
        <v>3943</v>
      </c>
      <c r="C22" s="22">
        <v>23.450695848697514</v>
      </c>
      <c r="D22" s="31"/>
      <c r="E22" s="24">
        <v>464</v>
      </c>
      <c r="F22" s="22">
        <v>27.668455575432322</v>
      </c>
      <c r="G22" s="24"/>
      <c r="H22" s="24">
        <v>1038</v>
      </c>
      <c r="I22" s="22">
        <v>21.912602913236228</v>
      </c>
      <c r="J22" s="31"/>
      <c r="K22" s="24">
        <v>149</v>
      </c>
      <c r="L22" s="22">
        <v>32.321041214750537</v>
      </c>
      <c r="M22" s="31"/>
      <c r="N22" s="24">
        <v>4981</v>
      </c>
      <c r="O22" s="22">
        <v>23.11261658391722</v>
      </c>
      <c r="P22" s="31"/>
      <c r="Q22" s="24">
        <v>613</v>
      </c>
      <c r="R22" s="22">
        <v>28.671655753040227</v>
      </c>
    </row>
    <row r="23" spans="1:18" ht="10.15" customHeight="1">
      <c r="A23" s="39" t="s">
        <v>63</v>
      </c>
      <c r="B23" s="24">
        <v>8167</v>
      </c>
      <c r="C23" s="22">
        <v>48.572618056381586</v>
      </c>
      <c r="D23" s="31"/>
      <c r="E23" s="24">
        <v>786</v>
      </c>
      <c r="F23" s="22">
        <v>46.869409660107337</v>
      </c>
      <c r="G23" s="24"/>
      <c r="H23" s="24">
        <v>2282</v>
      </c>
      <c r="I23" s="22">
        <v>48.173949757230318</v>
      </c>
      <c r="J23" s="31"/>
      <c r="K23" s="24">
        <v>202</v>
      </c>
      <c r="L23" s="22">
        <v>43.817787418655094</v>
      </c>
      <c r="M23" s="31"/>
      <c r="N23" s="24">
        <v>10449</v>
      </c>
      <c r="O23" s="22">
        <v>48.484989095633615</v>
      </c>
      <c r="P23" s="31"/>
      <c r="Q23" s="24">
        <v>988</v>
      </c>
      <c r="R23" s="22">
        <v>46.211412535079518</v>
      </c>
    </row>
    <row r="24" spans="1:18" ht="10.15" customHeight="1">
      <c r="A24" s="39" t="s">
        <v>125</v>
      </c>
      <c r="B24" s="24">
        <v>4704</v>
      </c>
      <c r="C24" s="22">
        <v>27.9766860949209</v>
      </c>
      <c r="D24" s="31"/>
      <c r="E24" s="24">
        <v>427</v>
      </c>
      <c r="F24" s="22">
        <v>25.462134764460348</v>
      </c>
      <c r="G24" s="24"/>
      <c r="H24" s="24">
        <v>1417</v>
      </c>
      <c r="I24" s="22">
        <v>29.913447329533462</v>
      </c>
      <c r="J24" s="31"/>
      <c r="K24" s="24">
        <v>110</v>
      </c>
      <c r="L24" s="22">
        <v>23.861171366594363</v>
      </c>
      <c r="M24" s="31"/>
      <c r="N24" s="24">
        <v>6121</v>
      </c>
      <c r="O24" s="22">
        <v>28.402394320449165</v>
      </c>
      <c r="P24" s="31"/>
      <c r="Q24" s="24">
        <v>537</v>
      </c>
      <c r="R24" s="22">
        <v>25.116931711880262</v>
      </c>
    </row>
    <row r="25" spans="1:18" ht="3" customHeight="1">
      <c r="A25" s="20"/>
      <c r="B25" s="21"/>
      <c r="C25" s="21"/>
      <c r="D25" s="21"/>
      <c r="E25" s="21"/>
      <c r="F25" s="21"/>
      <c r="G25" s="21"/>
      <c r="H25" s="21"/>
      <c r="I25" s="21"/>
      <c r="J25" s="21"/>
      <c r="K25" s="21"/>
      <c r="L25" s="21"/>
      <c r="M25" s="21"/>
      <c r="N25" s="21"/>
      <c r="P25" s="21"/>
    </row>
    <row r="26" spans="1:18" ht="10.15" customHeight="1">
      <c r="A26" s="31"/>
      <c r="B26" s="814" t="s">
        <v>127</v>
      </c>
      <c r="C26" s="814"/>
      <c r="D26" s="814"/>
      <c r="E26" s="814"/>
      <c r="F26" s="814"/>
      <c r="G26" s="814"/>
      <c r="H26" s="814"/>
      <c r="I26" s="814"/>
      <c r="J26" s="814"/>
      <c r="K26" s="814"/>
      <c r="L26" s="814"/>
      <c r="M26" s="814"/>
      <c r="N26" s="814"/>
      <c r="O26" s="814"/>
      <c r="P26" s="814"/>
      <c r="Q26" s="814"/>
      <c r="R26" s="814"/>
    </row>
    <row r="27" spans="1:18" ht="3" customHeight="1">
      <c r="A27" s="20"/>
      <c r="B27" s="21"/>
      <c r="C27" s="21"/>
      <c r="D27" s="21"/>
      <c r="E27" s="21"/>
      <c r="F27" s="21"/>
      <c r="G27" s="21"/>
      <c r="H27" s="21"/>
      <c r="I27" s="21"/>
      <c r="J27" s="21"/>
      <c r="K27" s="21"/>
      <c r="L27" s="21"/>
      <c r="M27" s="21"/>
      <c r="N27" s="21"/>
      <c r="P27" s="21"/>
    </row>
    <row r="28" spans="1:18" ht="10.15" customHeight="1">
      <c r="A28" s="32" t="s">
        <v>62</v>
      </c>
      <c r="B28" s="24">
        <v>1845</v>
      </c>
      <c r="C28" s="22">
        <v>10.972998691566552</v>
      </c>
      <c r="D28" s="31"/>
      <c r="E28" s="24">
        <v>281</v>
      </c>
      <c r="F28" s="22">
        <v>16.756112104949313</v>
      </c>
      <c r="G28" s="24"/>
      <c r="H28" s="24">
        <v>421</v>
      </c>
      <c r="I28" s="22">
        <v>8.8874815283934989</v>
      </c>
      <c r="J28" s="31"/>
      <c r="K28" s="24">
        <v>56</v>
      </c>
      <c r="L28" s="22">
        <v>12.147505422993492</v>
      </c>
      <c r="M28" s="31"/>
      <c r="N28" s="24">
        <v>2266</v>
      </c>
      <c r="O28" s="22">
        <v>10.514593290334554</v>
      </c>
      <c r="P28" s="31"/>
      <c r="Q28" s="24">
        <v>337</v>
      </c>
      <c r="R28" s="22">
        <v>15.762394761459309</v>
      </c>
    </row>
    <row r="29" spans="1:18" ht="10.15" customHeight="1">
      <c r="A29" s="39" t="s">
        <v>63</v>
      </c>
      <c r="B29" s="24">
        <v>6057</v>
      </c>
      <c r="C29" s="22">
        <v>36.023551802069704</v>
      </c>
      <c r="D29" s="31"/>
      <c r="E29" s="24">
        <v>638</v>
      </c>
      <c r="F29" s="22">
        <v>38.044126416219434</v>
      </c>
      <c r="G29" s="24"/>
      <c r="H29" s="24">
        <v>1498</v>
      </c>
      <c r="I29" s="22">
        <v>31.623390331433399</v>
      </c>
      <c r="J29" s="31"/>
      <c r="K29" s="24">
        <v>129</v>
      </c>
      <c r="L29" s="22">
        <v>27.982646420824299</v>
      </c>
      <c r="M29" s="31"/>
      <c r="N29" s="24">
        <v>7555</v>
      </c>
      <c r="O29" s="22">
        <v>35.056377894297249</v>
      </c>
      <c r="P29" s="31"/>
      <c r="Q29" s="24">
        <v>767</v>
      </c>
      <c r="R29" s="22">
        <v>35.874649204864362</v>
      </c>
    </row>
    <row r="30" spans="1:18" ht="10.15" customHeight="1">
      <c r="A30" s="39" t="s">
        <v>125</v>
      </c>
      <c r="B30" s="24">
        <v>8912</v>
      </c>
      <c r="C30" s="22">
        <v>53.003449506363744</v>
      </c>
      <c r="D30" s="31"/>
      <c r="E30" s="24">
        <v>758</v>
      </c>
      <c r="F30" s="22">
        <v>45.199761478831249</v>
      </c>
      <c r="G30" s="24"/>
      <c r="H30" s="24">
        <v>2818</v>
      </c>
      <c r="I30" s="22">
        <v>59.489128140173108</v>
      </c>
      <c r="J30" s="31"/>
      <c r="K30" s="24">
        <v>276</v>
      </c>
      <c r="L30" s="22">
        <v>59.869848156182215</v>
      </c>
      <c r="M30" s="31"/>
      <c r="N30" s="24">
        <v>11730</v>
      </c>
      <c r="O30" s="22">
        <v>54.429028815368198</v>
      </c>
      <c r="P30" s="31"/>
      <c r="Q30" s="24">
        <v>1034</v>
      </c>
      <c r="R30" s="22">
        <v>48.362956033676333</v>
      </c>
    </row>
    <row r="31" spans="1:18" ht="3" customHeight="1">
      <c r="A31" s="20"/>
      <c r="B31" s="35"/>
      <c r="C31" s="35"/>
      <c r="D31" s="36"/>
      <c r="E31" s="35"/>
      <c r="F31" s="35"/>
      <c r="G31" s="35"/>
      <c r="H31" s="35"/>
      <c r="I31" s="35"/>
      <c r="J31" s="36"/>
      <c r="K31" s="35"/>
      <c r="L31" s="36"/>
      <c r="M31" s="36"/>
      <c r="N31" s="36"/>
      <c r="O31" s="37"/>
      <c r="P31" s="36"/>
      <c r="Q31" s="38"/>
      <c r="R31" s="37"/>
    </row>
    <row r="32" spans="1:18" ht="10.15" customHeight="1">
      <c r="A32" s="31"/>
      <c r="B32" s="814" t="s">
        <v>90</v>
      </c>
      <c r="C32" s="814"/>
      <c r="D32" s="814"/>
      <c r="E32" s="814"/>
      <c r="F32" s="814"/>
      <c r="G32" s="814"/>
      <c r="H32" s="814"/>
      <c r="I32" s="814"/>
      <c r="J32" s="814"/>
      <c r="K32" s="814"/>
      <c r="L32" s="814"/>
      <c r="M32" s="814"/>
      <c r="N32" s="814"/>
      <c r="O32" s="814"/>
      <c r="P32" s="814"/>
      <c r="Q32" s="814"/>
      <c r="R32" s="814"/>
    </row>
    <row r="33" spans="1:19" ht="3" customHeight="1">
      <c r="B33" s="24"/>
      <c r="C33" s="24"/>
      <c r="D33" s="31"/>
      <c r="E33" s="24"/>
      <c r="F33" s="24"/>
      <c r="G33" s="24"/>
      <c r="H33" s="24"/>
      <c r="I33" s="24"/>
      <c r="J33" s="31"/>
      <c r="K33" s="24"/>
      <c r="L33" s="31"/>
      <c r="M33" s="31"/>
      <c r="N33" s="31"/>
      <c r="O33" s="37"/>
      <c r="P33" s="31"/>
      <c r="Q33" s="38"/>
      <c r="R33" s="37"/>
    </row>
    <row r="34" spans="1:19" ht="18">
      <c r="A34" s="169" t="s">
        <v>64</v>
      </c>
      <c r="B34" s="24">
        <v>5968</v>
      </c>
      <c r="C34" s="22">
        <v>35.49423099797788</v>
      </c>
      <c r="D34" s="31"/>
      <c r="E34" s="24">
        <v>699</v>
      </c>
      <c r="F34" s="22">
        <v>41.681574239713775</v>
      </c>
      <c r="G34" s="24"/>
      <c r="H34" s="24">
        <v>1586</v>
      </c>
      <c r="I34" s="22">
        <v>33.481106185349383</v>
      </c>
      <c r="J34" s="31"/>
      <c r="K34" s="24">
        <v>145</v>
      </c>
      <c r="L34" s="22">
        <v>31.453362255965295</v>
      </c>
      <c r="M34" s="31"/>
      <c r="N34" s="24">
        <v>7554</v>
      </c>
      <c r="O34" s="22">
        <v>35.051737738388013</v>
      </c>
      <c r="P34" s="31"/>
      <c r="Q34" s="24">
        <v>844</v>
      </c>
      <c r="R34" s="22">
        <v>39.476145930776426</v>
      </c>
    </row>
    <row r="35" spans="1:19">
      <c r="A35" s="164" t="s">
        <v>157</v>
      </c>
      <c r="B35" s="24">
        <v>10846</v>
      </c>
      <c r="C35" s="22">
        <v>64.505769002022134</v>
      </c>
      <c r="D35" s="31"/>
      <c r="E35" s="24">
        <v>978</v>
      </c>
      <c r="F35" s="22">
        <v>58.318425760286232</v>
      </c>
      <c r="G35" s="24"/>
      <c r="H35" s="24">
        <v>3151</v>
      </c>
      <c r="I35" s="22">
        <v>66.518893814650625</v>
      </c>
      <c r="J35" s="31"/>
      <c r="K35" s="24">
        <v>316</v>
      </c>
      <c r="L35" s="22">
        <v>68.546637744034712</v>
      </c>
      <c r="M35" s="31"/>
      <c r="N35" s="24">
        <v>13997</v>
      </c>
      <c r="O35" s="22">
        <v>64.948262261611987</v>
      </c>
      <c r="P35" s="31"/>
      <c r="Q35" s="24">
        <v>1294</v>
      </c>
      <c r="R35" s="22">
        <v>60.523854069223567</v>
      </c>
    </row>
    <row r="36" spans="1:19" ht="3" customHeight="1">
      <c r="B36" s="24"/>
      <c r="C36" s="22"/>
      <c r="D36" s="31"/>
      <c r="E36" s="24"/>
      <c r="F36" s="22"/>
      <c r="G36" s="24"/>
      <c r="H36" s="24"/>
      <c r="I36" s="22"/>
      <c r="J36" s="31"/>
      <c r="K36" s="24"/>
      <c r="L36" s="22"/>
      <c r="M36" s="31"/>
      <c r="N36" s="31"/>
      <c r="O36" s="22"/>
      <c r="P36" s="31"/>
      <c r="Q36" s="31"/>
      <c r="R36" s="22"/>
    </row>
    <row r="37" spans="1:19" ht="10.15" customHeight="1">
      <c r="A37" s="27" t="s">
        <v>0</v>
      </c>
      <c r="B37" s="35">
        <v>16814</v>
      </c>
      <c r="C37" s="26">
        <v>100</v>
      </c>
      <c r="D37" s="36"/>
      <c r="E37" s="35">
        <v>1677</v>
      </c>
      <c r="F37" s="26">
        <v>100</v>
      </c>
      <c r="G37" s="35"/>
      <c r="H37" s="35">
        <v>4737</v>
      </c>
      <c r="I37" s="26">
        <v>100</v>
      </c>
      <c r="J37" s="36"/>
      <c r="K37" s="35">
        <v>461</v>
      </c>
      <c r="L37" s="26">
        <v>100</v>
      </c>
      <c r="M37" s="36"/>
      <c r="N37" s="35">
        <v>21551</v>
      </c>
      <c r="O37" s="26">
        <v>100</v>
      </c>
      <c r="P37" s="36"/>
      <c r="Q37" s="35">
        <v>2138</v>
      </c>
      <c r="R37" s="26">
        <v>100</v>
      </c>
    </row>
    <row r="38" spans="1:19" ht="3" customHeight="1">
      <c r="A38" s="28"/>
      <c r="B38" s="28"/>
      <c r="C38" s="28"/>
      <c r="D38" s="28"/>
      <c r="E38" s="29"/>
      <c r="F38" s="28"/>
      <c r="G38" s="28"/>
      <c r="H38" s="28"/>
      <c r="I38" s="28"/>
      <c r="J38" s="28"/>
      <c r="K38" s="28"/>
      <c r="L38" s="28"/>
      <c r="M38" s="28"/>
      <c r="N38" s="30"/>
      <c r="O38" s="28"/>
      <c r="P38" s="28"/>
      <c r="Q38" s="28"/>
      <c r="R38" s="28"/>
    </row>
    <row r="39" spans="1:19" ht="3" customHeight="1"/>
    <row r="40" spans="1:19" ht="10.15" customHeight="1">
      <c r="A40" s="784" t="s">
        <v>166</v>
      </c>
      <c r="B40" s="784"/>
      <c r="C40" s="784"/>
      <c r="D40" s="784"/>
      <c r="E40" s="784"/>
      <c r="F40" s="784"/>
      <c r="G40" s="784"/>
      <c r="H40" s="784"/>
      <c r="I40" s="784"/>
      <c r="J40" s="784"/>
      <c r="K40" s="784"/>
      <c r="L40" s="784"/>
      <c r="M40" s="784"/>
      <c r="N40" s="784"/>
      <c r="O40" s="784"/>
      <c r="P40" s="784"/>
      <c r="Q40" s="784"/>
      <c r="R40" s="784"/>
      <c r="S40" s="174"/>
    </row>
    <row r="41" spans="1:19" ht="43.35" customHeight="1">
      <c r="A41" s="822" t="s">
        <v>165</v>
      </c>
      <c r="B41" s="823"/>
      <c r="C41" s="823"/>
      <c r="D41" s="823"/>
      <c r="E41" s="823"/>
      <c r="F41" s="823"/>
      <c r="G41" s="823"/>
      <c r="H41" s="823"/>
      <c r="I41" s="823"/>
      <c r="J41" s="823"/>
      <c r="K41" s="823"/>
      <c r="L41" s="823"/>
      <c r="M41" s="823"/>
      <c r="N41" s="823"/>
      <c r="O41" s="823"/>
      <c r="P41" s="823"/>
      <c r="Q41" s="823"/>
      <c r="R41" s="823"/>
    </row>
    <row r="42" spans="1:19" ht="10.15" customHeight="1">
      <c r="A42" s="823" t="s">
        <v>128</v>
      </c>
      <c r="B42" s="823"/>
      <c r="C42" s="823"/>
      <c r="D42" s="823"/>
      <c r="E42" s="823"/>
      <c r="F42" s="823"/>
      <c r="G42" s="823"/>
      <c r="H42" s="823"/>
      <c r="I42" s="823"/>
      <c r="J42" s="823"/>
      <c r="K42" s="823"/>
      <c r="L42" s="823"/>
      <c r="M42" s="823"/>
      <c r="N42" s="823"/>
      <c r="O42" s="823"/>
      <c r="P42" s="823"/>
      <c r="Q42" s="823"/>
      <c r="R42" s="823"/>
    </row>
    <row r="43" spans="1:19" ht="20.100000000000001" customHeight="1">
      <c r="A43" s="823" t="s">
        <v>129</v>
      </c>
      <c r="B43" s="823"/>
      <c r="C43" s="823"/>
      <c r="D43" s="823"/>
      <c r="E43" s="823"/>
      <c r="F43" s="823"/>
      <c r="G43" s="823"/>
      <c r="H43" s="823"/>
      <c r="I43" s="823"/>
      <c r="J43" s="823"/>
      <c r="K43" s="823"/>
      <c r="L43" s="823"/>
      <c r="M43" s="823"/>
      <c r="N43" s="823"/>
      <c r="O43" s="823"/>
      <c r="P43" s="823"/>
      <c r="Q43" s="823"/>
      <c r="R43" s="823"/>
    </row>
    <row r="44" spans="1:19">
      <c r="A44" s="24"/>
      <c r="B44" s="24"/>
      <c r="C44" s="24"/>
      <c r="D44" s="24"/>
      <c r="E44" s="24"/>
      <c r="F44" s="24"/>
      <c r="G44" s="24"/>
      <c r="H44" s="24"/>
      <c r="I44" s="24"/>
      <c r="J44" s="24"/>
      <c r="K44" s="24"/>
      <c r="L44" s="24"/>
      <c r="M44" s="24"/>
      <c r="N44" s="24"/>
      <c r="O44" s="24"/>
      <c r="P44" s="24"/>
      <c r="Q44" s="24"/>
      <c r="R44" s="24"/>
    </row>
    <row r="45" spans="1:19">
      <c r="A45" s="784"/>
      <c r="B45" s="784"/>
      <c r="C45" s="784"/>
      <c r="D45" s="784"/>
      <c r="E45" s="784"/>
      <c r="F45" s="784"/>
      <c r="G45" s="784"/>
      <c r="H45" s="784"/>
      <c r="I45" s="784"/>
      <c r="J45" s="784"/>
      <c r="K45" s="784"/>
      <c r="L45" s="784"/>
      <c r="M45" s="784"/>
      <c r="N45" s="784"/>
      <c r="O45" s="784"/>
      <c r="P45" s="784"/>
      <c r="Q45" s="784"/>
      <c r="R45" s="784"/>
    </row>
    <row r="46" spans="1:19">
      <c r="A46" s="24"/>
      <c r="B46" s="24"/>
      <c r="C46" s="24"/>
      <c r="D46" s="24"/>
      <c r="E46" s="24"/>
      <c r="F46" s="24"/>
      <c r="G46" s="24"/>
      <c r="H46" s="24"/>
      <c r="I46" s="24"/>
      <c r="J46" s="24"/>
      <c r="K46" s="24"/>
      <c r="L46" s="24"/>
      <c r="M46" s="24"/>
      <c r="N46" s="24"/>
      <c r="O46" s="24"/>
      <c r="P46" s="24"/>
      <c r="Q46" s="24"/>
      <c r="R46" s="24"/>
    </row>
    <row r="47" spans="1:19">
      <c r="A47" s="24"/>
      <c r="B47" s="24"/>
      <c r="C47" s="24"/>
      <c r="D47" s="24"/>
      <c r="E47" s="24"/>
      <c r="F47" s="24"/>
      <c r="G47" s="24"/>
      <c r="H47" s="24"/>
      <c r="I47" s="24"/>
      <c r="J47" s="24"/>
      <c r="K47" s="24"/>
      <c r="L47" s="24"/>
      <c r="M47" s="24"/>
      <c r="N47" s="24"/>
      <c r="O47" s="24"/>
      <c r="P47" s="24"/>
      <c r="Q47" s="24"/>
      <c r="R47" s="24"/>
    </row>
  </sheetData>
  <mergeCells count="23">
    <mergeCell ref="A45:R45"/>
    <mergeCell ref="B26:R26"/>
    <mergeCell ref="B32:R32"/>
    <mergeCell ref="A41:R41"/>
    <mergeCell ref="A42:R42"/>
    <mergeCell ref="A43:R43"/>
    <mergeCell ref="A40:R40"/>
    <mergeCell ref="B20:R20"/>
    <mergeCell ref="A5:R5"/>
    <mergeCell ref="A8:A10"/>
    <mergeCell ref="B8:F8"/>
    <mergeCell ref="H8:L8"/>
    <mergeCell ref="N8:R8"/>
    <mergeCell ref="B9:B10"/>
    <mergeCell ref="C9:C10"/>
    <mergeCell ref="E9:F9"/>
    <mergeCell ref="H9:H10"/>
    <mergeCell ref="I9:I10"/>
    <mergeCell ref="K9:L9"/>
    <mergeCell ref="N9:N10"/>
    <mergeCell ref="O9:O10"/>
    <mergeCell ref="Q9:R9"/>
    <mergeCell ref="B18:R18"/>
  </mergeCells>
  <pageMargins left="0.59055118110236227" right="0.59055118110236227" top="0.78740157480314965" bottom="0.78740157480314965" header="0" footer="0"/>
  <pageSetup paperSize="9"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0"/>
  <sheetViews>
    <sheetView zoomScaleNormal="100" workbookViewId="0">
      <selection activeCell="A4" sqref="A4"/>
    </sheetView>
  </sheetViews>
  <sheetFormatPr defaultColWidth="9.28515625" defaultRowHeight="9"/>
  <cols>
    <col min="1" max="1" width="11.28515625" style="17" customWidth="1"/>
    <col min="2" max="2" width="5.7109375" style="17" customWidth="1"/>
    <col min="3" max="3" width="6.28515625" style="17" customWidth="1"/>
    <col min="4" max="4" width="0.7109375" style="17" customWidth="1"/>
    <col min="5" max="5" width="5.7109375" style="17" customWidth="1"/>
    <col min="6" max="6" width="6" style="17" customWidth="1"/>
    <col min="7" max="7" width="0.7109375" style="17" customWidth="1"/>
    <col min="8" max="9" width="5.7109375" style="17" customWidth="1"/>
    <col min="10" max="10" width="0.7109375" style="17" customWidth="1"/>
    <col min="11" max="11" width="5.7109375" style="17" customWidth="1"/>
    <col min="12" max="12" width="5.42578125" style="17" customWidth="1"/>
    <col min="13" max="13" width="0.7109375" style="17" customWidth="1"/>
    <col min="14" max="15" width="5.7109375" style="17" customWidth="1"/>
    <col min="16" max="16" width="0.7109375" style="17" customWidth="1"/>
    <col min="17" max="17" width="5.7109375" style="17" customWidth="1"/>
    <col min="18" max="18" width="5.42578125" style="17" customWidth="1"/>
    <col min="19" max="16384" width="9.28515625" style="17"/>
  </cols>
  <sheetData>
    <row r="1" spans="1:18" s="55" customFormat="1" ht="12.75" customHeight="1"/>
    <row r="2" spans="1:18" s="55" customFormat="1" ht="12.75" customHeight="1"/>
    <row r="3" spans="1:18" s="58" customFormat="1" ht="12.75" customHeight="1">
      <c r="A3" s="56"/>
    </row>
    <row r="4" spans="1:18" s="60" customFormat="1" ht="12" customHeight="1">
      <c r="A4" s="79" t="s">
        <v>203</v>
      </c>
      <c r="B4" s="59"/>
      <c r="C4" s="59"/>
      <c r="D4" s="59"/>
      <c r="E4" s="59"/>
      <c r="F4" s="59"/>
      <c r="G4" s="59"/>
      <c r="H4" s="59"/>
      <c r="I4" s="59"/>
      <c r="J4" s="59"/>
      <c r="K4" s="59"/>
      <c r="L4" s="59"/>
      <c r="M4" s="59"/>
      <c r="P4" s="59"/>
    </row>
    <row r="5" spans="1:18" s="60" customFormat="1" ht="24" customHeight="1">
      <c r="A5" s="771" t="s">
        <v>132</v>
      </c>
      <c r="B5" s="824"/>
      <c r="C5" s="824"/>
      <c r="D5" s="824"/>
      <c r="E5" s="824"/>
      <c r="F5" s="824"/>
      <c r="G5" s="824"/>
      <c r="H5" s="824"/>
      <c r="I5" s="824"/>
      <c r="J5" s="824"/>
      <c r="K5" s="824"/>
      <c r="L5" s="824"/>
      <c r="M5" s="824"/>
      <c r="N5" s="824"/>
      <c r="O5" s="824"/>
      <c r="P5" s="824"/>
      <c r="Q5" s="824"/>
      <c r="R5" s="824"/>
    </row>
    <row r="6" spans="1:18" s="60" customFormat="1" ht="12" customHeight="1">
      <c r="A6" s="63" t="s">
        <v>169</v>
      </c>
    </row>
    <row r="7" spans="1:18" s="55" customFormat="1" ht="6" customHeight="1">
      <c r="A7" s="61"/>
      <c r="B7" s="62"/>
      <c r="C7" s="62"/>
      <c r="D7" s="62"/>
      <c r="E7" s="62"/>
      <c r="F7" s="62"/>
      <c r="G7" s="62"/>
      <c r="H7" s="62"/>
      <c r="I7" s="62"/>
      <c r="J7" s="62"/>
      <c r="K7" s="62"/>
      <c r="L7" s="62"/>
      <c r="M7" s="62"/>
      <c r="N7" s="62"/>
      <c r="O7" s="62"/>
      <c r="P7" s="62"/>
      <c r="Q7" s="62"/>
      <c r="R7" s="62"/>
    </row>
    <row r="8" spans="1:18" ht="12" customHeight="1">
      <c r="A8" s="815" t="s">
        <v>65</v>
      </c>
      <c r="B8" s="818" t="s">
        <v>38</v>
      </c>
      <c r="C8" s="818"/>
      <c r="D8" s="818"/>
      <c r="E8" s="818"/>
      <c r="F8" s="818"/>
      <c r="G8" s="16"/>
      <c r="H8" s="818" t="s">
        <v>29</v>
      </c>
      <c r="I8" s="818"/>
      <c r="J8" s="818"/>
      <c r="K8" s="818"/>
      <c r="L8" s="818"/>
      <c r="M8" s="16"/>
      <c r="N8" s="818" t="s">
        <v>0</v>
      </c>
      <c r="O8" s="818"/>
      <c r="P8" s="818"/>
      <c r="Q8" s="818"/>
      <c r="R8" s="818"/>
    </row>
    <row r="9" spans="1:18" ht="12" customHeight="1">
      <c r="A9" s="816"/>
      <c r="B9" s="819" t="s">
        <v>39</v>
      </c>
      <c r="C9" s="819" t="s">
        <v>40</v>
      </c>
      <c r="D9" s="18"/>
      <c r="E9" s="825" t="s">
        <v>106</v>
      </c>
      <c r="F9" s="825"/>
      <c r="G9" s="18"/>
      <c r="H9" s="819" t="s">
        <v>39</v>
      </c>
      <c r="I9" s="819" t="s">
        <v>40</v>
      </c>
      <c r="J9" s="18"/>
      <c r="K9" s="825" t="s">
        <v>106</v>
      </c>
      <c r="L9" s="825"/>
      <c r="M9" s="18"/>
      <c r="N9" s="819" t="s">
        <v>39</v>
      </c>
      <c r="O9" s="819" t="s">
        <v>40</v>
      </c>
      <c r="P9" s="18"/>
      <c r="Q9" s="825" t="s">
        <v>106</v>
      </c>
      <c r="R9" s="825"/>
    </row>
    <row r="10" spans="1:18" ht="12" customHeight="1">
      <c r="A10" s="817"/>
      <c r="B10" s="820"/>
      <c r="C10" s="820"/>
      <c r="D10" s="19"/>
      <c r="E10" s="167" t="s">
        <v>0</v>
      </c>
      <c r="F10" s="167" t="s">
        <v>40</v>
      </c>
      <c r="G10" s="19"/>
      <c r="H10" s="820"/>
      <c r="I10" s="820"/>
      <c r="J10" s="19"/>
      <c r="K10" s="167" t="s">
        <v>0</v>
      </c>
      <c r="L10" s="167" t="s">
        <v>40</v>
      </c>
      <c r="M10" s="19"/>
      <c r="N10" s="820"/>
      <c r="O10" s="820"/>
      <c r="P10" s="19"/>
      <c r="Q10" s="167" t="s">
        <v>0</v>
      </c>
      <c r="R10" s="167" t="s">
        <v>40</v>
      </c>
    </row>
    <row r="11" spans="1:18" ht="3" customHeight="1">
      <c r="A11" s="20"/>
      <c r="B11" s="21"/>
      <c r="C11" s="21"/>
      <c r="D11" s="21"/>
      <c r="E11" s="21"/>
      <c r="F11" s="21"/>
      <c r="G11" s="21"/>
      <c r="H11" s="21"/>
      <c r="I11" s="21"/>
      <c r="J11" s="21"/>
      <c r="K11" s="21"/>
      <c r="L11" s="21"/>
      <c r="M11" s="21"/>
      <c r="N11" s="21"/>
      <c r="P11" s="21"/>
    </row>
    <row r="12" spans="1:18" ht="10.15" customHeight="1">
      <c r="A12" s="31"/>
      <c r="B12" s="826" t="s">
        <v>66</v>
      </c>
      <c r="C12" s="826"/>
      <c r="D12" s="826"/>
      <c r="E12" s="826"/>
      <c r="F12" s="826"/>
      <c r="G12" s="826"/>
      <c r="H12" s="826"/>
      <c r="I12" s="826"/>
      <c r="J12" s="826"/>
      <c r="K12" s="826"/>
      <c r="L12" s="826"/>
      <c r="M12" s="826"/>
      <c r="N12" s="826"/>
      <c r="O12" s="826"/>
      <c r="P12" s="826"/>
      <c r="Q12" s="826"/>
      <c r="R12" s="826"/>
    </row>
    <row r="13" spans="1:18" ht="3" customHeight="1">
      <c r="A13" s="20"/>
      <c r="B13" s="21"/>
      <c r="C13" s="21"/>
      <c r="D13" s="21"/>
      <c r="E13" s="21"/>
      <c r="F13" s="21"/>
      <c r="G13" s="21"/>
      <c r="H13" s="21"/>
      <c r="I13" s="21"/>
      <c r="J13" s="21"/>
      <c r="K13" s="21"/>
      <c r="L13" s="21"/>
      <c r="M13" s="21"/>
      <c r="N13" s="21"/>
      <c r="P13" s="21"/>
    </row>
    <row r="14" spans="1:18" ht="10.15" customHeight="1">
      <c r="A14" s="34" t="s">
        <v>123</v>
      </c>
      <c r="B14" s="24">
        <v>3</v>
      </c>
      <c r="C14" s="22">
        <v>75</v>
      </c>
      <c r="D14" s="31"/>
      <c r="E14" s="24">
        <v>1</v>
      </c>
      <c r="F14" s="22">
        <v>33.333333333333329</v>
      </c>
      <c r="G14" s="24"/>
      <c r="H14" s="24">
        <v>1</v>
      </c>
      <c r="I14" s="22">
        <v>25</v>
      </c>
      <c r="J14" s="31"/>
      <c r="K14" s="24">
        <v>0</v>
      </c>
      <c r="L14" s="22">
        <v>0</v>
      </c>
      <c r="M14" s="31"/>
      <c r="N14" s="31">
        <v>4</v>
      </c>
      <c r="O14" s="22">
        <v>100</v>
      </c>
      <c r="P14" s="31"/>
      <c r="Q14" s="24">
        <v>1</v>
      </c>
      <c r="R14" s="22">
        <v>25</v>
      </c>
    </row>
    <row r="15" spans="1:18" ht="10.15" customHeight="1">
      <c r="A15" s="47" t="s">
        <v>156</v>
      </c>
      <c r="B15" s="24">
        <v>1</v>
      </c>
      <c r="C15" s="22">
        <v>100</v>
      </c>
      <c r="D15" s="31"/>
      <c r="E15" s="24">
        <v>0</v>
      </c>
      <c r="F15" s="22">
        <v>0</v>
      </c>
      <c r="G15" s="24"/>
      <c r="H15" s="24">
        <v>0</v>
      </c>
      <c r="I15" s="22">
        <v>0</v>
      </c>
      <c r="J15" s="31"/>
      <c r="K15" s="24">
        <v>0</v>
      </c>
      <c r="L15" s="22">
        <v>0</v>
      </c>
      <c r="M15" s="31"/>
      <c r="N15" s="31">
        <v>1</v>
      </c>
      <c r="O15" s="22">
        <v>100</v>
      </c>
      <c r="P15" s="31"/>
      <c r="Q15" s="24">
        <v>0</v>
      </c>
      <c r="R15" s="22">
        <v>0</v>
      </c>
    </row>
    <row r="16" spans="1:18" ht="10.15" customHeight="1">
      <c r="A16" s="47" t="s">
        <v>160</v>
      </c>
      <c r="B16" s="24">
        <v>2</v>
      </c>
      <c r="C16" s="22">
        <v>50</v>
      </c>
      <c r="D16" s="31"/>
      <c r="E16" s="24">
        <v>0</v>
      </c>
      <c r="F16" s="22">
        <v>0</v>
      </c>
      <c r="G16" s="24"/>
      <c r="H16" s="24">
        <v>2</v>
      </c>
      <c r="I16" s="22">
        <v>50</v>
      </c>
      <c r="J16" s="31"/>
      <c r="K16" s="24">
        <v>0</v>
      </c>
      <c r="L16" s="22">
        <v>0</v>
      </c>
      <c r="M16" s="31"/>
      <c r="N16" s="31">
        <v>4</v>
      </c>
      <c r="O16" s="22">
        <v>100</v>
      </c>
      <c r="P16" s="31"/>
      <c r="Q16" s="24">
        <v>0</v>
      </c>
      <c r="R16" s="22">
        <v>0</v>
      </c>
    </row>
    <row r="17" spans="1:18" ht="10.15" customHeight="1">
      <c r="A17" s="47" t="s">
        <v>161</v>
      </c>
      <c r="B17" s="24">
        <v>0</v>
      </c>
      <c r="C17" s="22">
        <v>0</v>
      </c>
      <c r="D17" s="31"/>
      <c r="E17" s="24">
        <v>0</v>
      </c>
      <c r="F17" s="22">
        <v>0</v>
      </c>
      <c r="G17" s="24"/>
      <c r="H17" s="24">
        <v>2</v>
      </c>
      <c r="I17" s="22">
        <v>100</v>
      </c>
      <c r="J17" s="31"/>
      <c r="K17" s="24">
        <v>0</v>
      </c>
      <c r="L17" s="22">
        <v>0</v>
      </c>
      <c r="M17" s="31"/>
      <c r="N17" s="31">
        <v>2</v>
      </c>
      <c r="O17" s="22">
        <v>100</v>
      </c>
      <c r="P17" s="31"/>
      <c r="Q17" s="24">
        <v>0</v>
      </c>
      <c r="R17" s="22">
        <v>0</v>
      </c>
    </row>
    <row r="18" spans="1:18" ht="10.15" customHeight="1">
      <c r="A18" s="47" t="s">
        <v>171</v>
      </c>
      <c r="B18" s="24">
        <v>1</v>
      </c>
      <c r="C18" s="22">
        <v>50</v>
      </c>
      <c r="D18" s="31"/>
      <c r="E18" s="24">
        <v>0</v>
      </c>
      <c r="F18" s="22">
        <v>0</v>
      </c>
      <c r="G18" s="24"/>
      <c r="H18" s="24">
        <v>1</v>
      </c>
      <c r="I18" s="22">
        <v>50</v>
      </c>
      <c r="J18" s="31"/>
      <c r="K18" s="24">
        <v>0</v>
      </c>
      <c r="L18" s="22">
        <v>0</v>
      </c>
      <c r="M18" s="31"/>
      <c r="N18" s="31">
        <v>2</v>
      </c>
      <c r="O18" s="22">
        <v>100</v>
      </c>
      <c r="P18" s="31"/>
      <c r="Q18" s="24">
        <v>0</v>
      </c>
      <c r="R18" s="22">
        <v>0</v>
      </c>
    </row>
    <row r="19" spans="1:18" ht="3" customHeight="1">
      <c r="A19" s="20"/>
      <c r="B19" s="21"/>
      <c r="C19" s="21"/>
      <c r="D19" s="21"/>
      <c r="E19" s="21"/>
      <c r="F19" s="21"/>
      <c r="G19" s="21"/>
      <c r="H19" s="21"/>
      <c r="I19" s="21"/>
      <c r="J19" s="21"/>
      <c r="K19" s="21"/>
      <c r="L19" s="21"/>
      <c r="M19" s="21"/>
      <c r="N19" s="21"/>
      <c r="P19" s="21"/>
    </row>
    <row r="20" spans="1:18" ht="10.15" customHeight="1">
      <c r="A20" s="31"/>
      <c r="B20" s="814" t="s">
        <v>173</v>
      </c>
      <c r="C20" s="814"/>
      <c r="D20" s="814"/>
      <c r="E20" s="814"/>
      <c r="F20" s="814"/>
      <c r="G20" s="814"/>
      <c r="H20" s="814"/>
      <c r="I20" s="814"/>
      <c r="J20" s="814"/>
      <c r="K20" s="814"/>
      <c r="L20" s="814"/>
      <c r="M20" s="814"/>
      <c r="N20" s="814"/>
      <c r="O20" s="814"/>
      <c r="P20" s="814"/>
      <c r="Q20" s="814"/>
      <c r="R20" s="814"/>
    </row>
    <row r="21" spans="1:18" ht="3" customHeight="1">
      <c r="A21" s="168"/>
      <c r="B21" s="168"/>
      <c r="C21" s="168"/>
      <c r="D21" s="168"/>
      <c r="E21" s="168"/>
      <c r="F21" s="168"/>
      <c r="G21" s="168"/>
      <c r="H21" s="168"/>
      <c r="I21" s="168"/>
      <c r="J21" s="168"/>
      <c r="K21" s="168"/>
      <c r="L21" s="168"/>
      <c r="M21" s="168"/>
      <c r="N21" s="168"/>
      <c r="P21" s="168"/>
    </row>
    <row r="22" spans="1:18" ht="10.15" customHeight="1">
      <c r="A22" s="32" t="s">
        <v>62</v>
      </c>
      <c r="B22" s="24">
        <v>0</v>
      </c>
      <c r="C22" s="22">
        <v>0</v>
      </c>
      <c r="D22" s="31"/>
      <c r="E22" s="24">
        <v>0</v>
      </c>
      <c r="F22" s="24">
        <v>0</v>
      </c>
      <c r="G22" s="24"/>
      <c r="H22" s="24">
        <v>0</v>
      </c>
      <c r="I22" s="22">
        <v>0</v>
      </c>
      <c r="J22" s="31"/>
      <c r="K22" s="24">
        <v>0</v>
      </c>
      <c r="L22" s="24">
        <v>0</v>
      </c>
      <c r="M22" s="31"/>
      <c r="N22" s="24">
        <v>0</v>
      </c>
      <c r="O22" s="22">
        <v>0</v>
      </c>
      <c r="P22" s="31"/>
      <c r="Q22" s="24">
        <v>0</v>
      </c>
      <c r="R22" s="24">
        <v>0</v>
      </c>
    </row>
    <row r="23" spans="1:18" ht="10.15" customHeight="1">
      <c r="A23" s="32" t="s">
        <v>63</v>
      </c>
      <c r="B23" s="24">
        <v>1</v>
      </c>
      <c r="C23" s="22">
        <v>100</v>
      </c>
      <c r="D23" s="31"/>
      <c r="E23" s="24">
        <v>0</v>
      </c>
      <c r="F23" s="24">
        <v>0</v>
      </c>
      <c r="G23" s="24"/>
      <c r="H23" s="24">
        <v>1</v>
      </c>
      <c r="I23" s="22">
        <v>100</v>
      </c>
      <c r="J23" s="31"/>
      <c r="K23" s="24">
        <v>0</v>
      </c>
      <c r="L23" s="24">
        <v>0</v>
      </c>
      <c r="M23" s="31"/>
      <c r="N23" s="24">
        <v>2</v>
      </c>
      <c r="O23" s="22">
        <v>100</v>
      </c>
      <c r="P23" s="31"/>
      <c r="Q23" s="24">
        <v>0</v>
      </c>
      <c r="R23" s="24">
        <v>0</v>
      </c>
    </row>
    <row r="24" spans="1:18" ht="10.15" customHeight="1">
      <c r="A24" s="39" t="s">
        <v>125</v>
      </c>
      <c r="B24" s="24">
        <v>0</v>
      </c>
      <c r="C24" s="22">
        <v>0</v>
      </c>
      <c r="D24" s="24"/>
      <c r="E24" s="24">
        <v>0</v>
      </c>
      <c r="F24" s="24">
        <v>0</v>
      </c>
      <c r="G24" s="24"/>
      <c r="H24" s="24">
        <v>0</v>
      </c>
      <c r="I24" s="22">
        <v>0</v>
      </c>
      <c r="J24" s="24"/>
      <c r="K24" s="24">
        <v>0</v>
      </c>
      <c r="L24" s="24">
        <v>0</v>
      </c>
      <c r="M24" s="24"/>
      <c r="N24" s="24">
        <v>0</v>
      </c>
      <c r="O24" s="22">
        <v>0</v>
      </c>
      <c r="P24" s="24"/>
      <c r="Q24" s="24">
        <v>0</v>
      </c>
      <c r="R24" s="24">
        <v>0</v>
      </c>
    </row>
    <row r="25" spans="1:18" ht="10.15" customHeight="1">
      <c r="A25" s="27" t="s">
        <v>0</v>
      </c>
      <c r="B25" s="35">
        <v>1</v>
      </c>
      <c r="C25" s="26">
        <v>100</v>
      </c>
      <c r="D25" s="36"/>
      <c r="E25" s="35">
        <v>0</v>
      </c>
      <c r="F25" s="24">
        <v>0</v>
      </c>
      <c r="G25" s="35"/>
      <c r="H25" s="35">
        <v>1</v>
      </c>
      <c r="I25" s="26">
        <v>100</v>
      </c>
      <c r="J25" s="36"/>
      <c r="K25" s="35">
        <v>0</v>
      </c>
      <c r="L25" s="35">
        <v>0</v>
      </c>
      <c r="M25" s="36"/>
      <c r="N25" s="35">
        <v>2</v>
      </c>
      <c r="O25" s="26">
        <v>100</v>
      </c>
      <c r="P25" s="36"/>
      <c r="Q25" s="35">
        <v>0</v>
      </c>
      <c r="R25" s="35">
        <v>0</v>
      </c>
    </row>
    <row r="26" spans="1:18" ht="3" customHeight="1">
      <c r="A26" s="20"/>
      <c r="B26" s="21"/>
      <c r="C26" s="21"/>
      <c r="D26" s="21"/>
      <c r="E26" s="21"/>
      <c r="F26" s="21"/>
      <c r="G26" s="21"/>
      <c r="H26" s="21"/>
      <c r="I26" s="21"/>
      <c r="J26" s="21"/>
      <c r="K26" s="21"/>
      <c r="L26" s="21"/>
      <c r="M26" s="21"/>
      <c r="N26" s="21"/>
      <c r="P26" s="21"/>
    </row>
    <row r="27" spans="1:18" ht="10.15" customHeight="1">
      <c r="A27" s="31"/>
      <c r="B27" s="814" t="s">
        <v>67</v>
      </c>
      <c r="C27" s="814"/>
      <c r="D27" s="814"/>
      <c r="E27" s="814"/>
      <c r="F27" s="814"/>
      <c r="G27" s="814"/>
      <c r="H27" s="814"/>
      <c r="I27" s="814"/>
      <c r="J27" s="814"/>
      <c r="K27" s="814"/>
      <c r="L27" s="814"/>
      <c r="M27" s="814"/>
      <c r="N27" s="814"/>
      <c r="O27" s="814"/>
      <c r="P27" s="814"/>
      <c r="Q27" s="814"/>
      <c r="R27" s="814"/>
    </row>
    <row r="28" spans="1:18" ht="3" customHeight="1">
      <c r="A28" s="168"/>
      <c r="B28" s="168"/>
      <c r="C28" s="168"/>
      <c r="D28" s="168"/>
      <c r="E28" s="168"/>
      <c r="F28" s="168"/>
      <c r="G28" s="168"/>
      <c r="H28" s="168"/>
      <c r="I28" s="168"/>
      <c r="J28" s="168"/>
      <c r="K28" s="168"/>
      <c r="L28" s="168"/>
      <c r="M28" s="168"/>
      <c r="N28" s="168"/>
      <c r="P28" s="168"/>
    </row>
    <row r="29" spans="1:18" ht="10.15" customHeight="1">
      <c r="A29" s="34" t="s">
        <v>123</v>
      </c>
      <c r="B29" s="24">
        <v>717</v>
      </c>
      <c r="C29" s="22">
        <v>69.476744186046517</v>
      </c>
      <c r="D29" s="31"/>
      <c r="E29" s="24">
        <v>47</v>
      </c>
      <c r="F29" s="22">
        <v>6.5550906555090656</v>
      </c>
      <c r="G29" s="24"/>
      <c r="H29" s="24">
        <v>315</v>
      </c>
      <c r="I29" s="22">
        <v>30.523255813953487</v>
      </c>
      <c r="J29" s="31"/>
      <c r="K29" s="24">
        <v>26</v>
      </c>
      <c r="L29" s="22">
        <v>8.2539682539682531</v>
      </c>
      <c r="M29" s="31"/>
      <c r="N29" s="31">
        <v>1032</v>
      </c>
      <c r="O29" s="22">
        <v>100</v>
      </c>
      <c r="P29" s="31"/>
      <c r="Q29" s="24">
        <v>73</v>
      </c>
      <c r="R29" s="22">
        <v>7.0736434108527133</v>
      </c>
    </row>
    <row r="30" spans="1:18" ht="10.15" customHeight="1">
      <c r="A30" s="34" t="s">
        <v>156</v>
      </c>
      <c r="B30" s="24">
        <v>788</v>
      </c>
      <c r="C30" s="22">
        <v>72.095150960658742</v>
      </c>
      <c r="D30" s="35"/>
      <c r="E30" s="24">
        <v>46</v>
      </c>
      <c r="F30" s="22">
        <v>5.8375634517766501</v>
      </c>
      <c r="G30" s="35"/>
      <c r="H30" s="24">
        <v>305</v>
      </c>
      <c r="I30" s="22">
        <v>27.904849039341261</v>
      </c>
      <c r="J30" s="35"/>
      <c r="K30" s="24">
        <v>30</v>
      </c>
      <c r="L30" s="22">
        <v>9.8360655737704921</v>
      </c>
      <c r="M30" s="35"/>
      <c r="N30" s="24">
        <v>1093</v>
      </c>
      <c r="O30" s="22">
        <v>100</v>
      </c>
      <c r="P30" s="35"/>
      <c r="Q30" s="24">
        <v>76</v>
      </c>
      <c r="R30" s="22">
        <v>6.9533394327538884</v>
      </c>
    </row>
    <row r="31" spans="1:18" ht="10.15" customHeight="1">
      <c r="A31" s="47" t="s">
        <v>160</v>
      </c>
      <c r="B31" s="24">
        <v>688</v>
      </c>
      <c r="C31" s="22">
        <v>71.741397288842549</v>
      </c>
      <c r="D31" s="35"/>
      <c r="E31" s="24">
        <v>36</v>
      </c>
      <c r="F31" s="22">
        <v>5.2325581395348841</v>
      </c>
      <c r="G31" s="35"/>
      <c r="H31" s="24">
        <v>271</v>
      </c>
      <c r="I31" s="22">
        <v>28.258602711157454</v>
      </c>
      <c r="J31" s="35"/>
      <c r="K31" s="24">
        <v>16</v>
      </c>
      <c r="L31" s="22">
        <v>5.9040590405904059</v>
      </c>
      <c r="M31" s="35"/>
      <c r="N31" s="24">
        <v>959</v>
      </c>
      <c r="O31" s="22">
        <v>100</v>
      </c>
      <c r="P31" s="35"/>
      <c r="Q31" s="24">
        <v>52</v>
      </c>
      <c r="R31" s="22">
        <v>5.4223149113660067</v>
      </c>
    </row>
    <row r="32" spans="1:18" ht="10.15" customHeight="1">
      <c r="A32" s="47" t="s">
        <v>161</v>
      </c>
      <c r="B32" s="24">
        <v>645</v>
      </c>
      <c r="C32" s="22">
        <v>72.067039106145245</v>
      </c>
      <c r="D32" s="35"/>
      <c r="E32" s="24">
        <v>41</v>
      </c>
      <c r="F32" s="22">
        <v>6.3565891472868215</v>
      </c>
      <c r="G32" s="35"/>
      <c r="H32" s="24">
        <v>250</v>
      </c>
      <c r="I32" s="22">
        <v>27.932960893854748</v>
      </c>
      <c r="J32" s="35"/>
      <c r="K32" s="24">
        <v>9</v>
      </c>
      <c r="L32" s="22">
        <v>3.5999999999999996</v>
      </c>
      <c r="M32" s="35"/>
      <c r="N32" s="24">
        <v>895</v>
      </c>
      <c r="O32" s="22">
        <v>100</v>
      </c>
      <c r="P32" s="35"/>
      <c r="Q32" s="24">
        <v>50</v>
      </c>
      <c r="R32" s="22">
        <v>5.5865921787709496</v>
      </c>
    </row>
    <row r="33" spans="1:18" ht="10.15" customHeight="1">
      <c r="A33" s="47" t="s">
        <v>171</v>
      </c>
      <c r="B33" s="24">
        <v>616</v>
      </c>
      <c r="C33" s="22">
        <v>70.319634703196343</v>
      </c>
      <c r="D33" s="24"/>
      <c r="E33" s="24">
        <v>36</v>
      </c>
      <c r="F33" s="22">
        <v>5.8441558441558437</v>
      </c>
      <c r="G33" s="24"/>
      <c r="H33" s="24">
        <v>260</v>
      </c>
      <c r="I33" s="22">
        <v>29.68036529680365</v>
      </c>
      <c r="J33" s="24"/>
      <c r="K33" s="24">
        <v>13</v>
      </c>
      <c r="L33" s="22">
        <v>5</v>
      </c>
      <c r="M33" s="24"/>
      <c r="N33" s="24">
        <v>876</v>
      </c>
      <c r="O33" s="22">
        <v>100</v>
      </c>
      <c r="P33" s="24"/>
      <c r="Q33" s="24">
        <v>49</v>
      </c>
      <c r="R33" s="22">
        <v>5.5936073059360725</v>
      </c>
    </row>
    <row r="34" spans="1:18" ht="3" customHeight="1">
      <c r="A34" s="20"/>
      <c r="B34" s="21"/>
      <c r="C34" s="21"/>
      <c r="D34" s="21"/>
      <c r="E34" s="21"/>
      <c r="F34" s="21"/>
      <c r="G34" s="21"/>
      <c r="H34" s="21"/>
      <c r="I34" s="21"/>
      <c r="J34" s="21"/>
      <c r="K34" s="21"/>
      <c r="L34" s="21"/>
      <c r="M34" s="21"/>
      <c r="N34" s="21"/>
      <c r="P34" s="21"/>
    </row>
    <row r="35" spans="1:18" ht="10.15" customHeight="1">
      <c r="A35" s="31"/>
      <c r="B35" s="814" t="s">
        <v>173</v>
      </c>
      <c r="C35" s="814"/>
      <c r="D35" s="814"/>
      <c r="E35" s="814"/>
      <c r="F35" s="814"/>
      <c r="G35" s="814"/>
      <c r="H35" s="814"/>
      <c r="I35" s="814"/>
      <c r="J35" s="814"/>
      <c r="K35" s="814"/>
      <c r="L35" s="814"/>
      <c r="M35" s="814"/>
      <c r="N35" s="814"/>
      <c r="O35" s="814"/>
      <c r="P35" s="814"/>
      <c r="Q35" s="814"/>
      <c r="R35" s="814"/>
    </row>
    <row r="36" spans="1:18" ht="3" customHeight="1">
      <c r="A36" s="168"/>
      <c r="B36" s="168"/>
      <c r="C36" s="168"/>
      <c r="D36" s="168"/>
      <c r="E36" s="168"/>
      <c r="F36" s="168"/>
      <c r="G36" s="168"/>
      <c r="H36" s="168"/>
      <c r="I36" s="168"/>
      <c r="J36" s="168"/>
      <c r="K36" s="168"/>
      <c r="L36" s="168"/>
      <c r="M36" s="168"/>
      <c r="N36" s="168"/>
      <c r="P36" s="168"/>
    </row>
    <row r="37" spans="1:18" ht="10.15" customHeight="1">
      <c r="A37" s="32" t="s">
        <v>62</v>
      </c>
      <c r="B37" s="24">
        <v>48</v>
      </c>
      <c r="C37" s="22">
        <v>7.7922077922077921</v>
      </c>
      <c r="D37" s="24"/>
      <c r="E37" s="24">
        <v>4</v>
      </c>
      <c r="F37" s="22">
        <v>11.111111111111111</v>
      </c>
      <c r="G37" s="24"/>
      <c r="H37" s="24">
        <v>32</v>
      </c>
      <c r="I37" s="22">
        <v>12.307692307692308</v>
      </c>
      <c r="J37" s="24"/>
      <c r="K37" s="24">
        <v>1</v>
      </c>
      <c r="L37" s="22">
        <v>7.6923076923076925</v>
      </c>
      <c r="M37" s="24"/>
      <c r="N37" s="24">
        <v>80</v>
      </c>
      <c r="O37" s="22">
        <v>9.1324200913241995</v>
      </c>
      <c r="P37" s="24"/>
      <c r="Q37" s="24">
        <v>5</v>
      </c>
      <c r="R37" s="22">
        <v>10.204081632653061</v>
      </c>
    </row>
    <row r="38" spans="1:18" ht="10.15" customHeight="1">
      <c r="A38" s="32" t="s">
        <v>63</v>
      </c>
      <c r="B38" s="24">
        <v>297</v>
      </c>
      <c r="C38" s="22">
        <v>48.214285714285715</v>
      </c>
      <c r="D38" s="24"/>
      <c r="E38" s="24">
        <v>17</v>
      </c>
      <c r="F38" s="22">
        <v>47.222222222222221</v>
      </c>
      <c r="G38" s="24"/>
      <c r="H38" s="24">
        <v>116</v>
      </c>
      <c r="I38" s="22">
        <v>44.61538461538462</v>
      </c>
      <c r="J38" s="24"/>
      <c r="K38" s="24">
        <v>9</v>
      </c>
      <c r="L38" s="22">
        <v>69.230769230769226</v>
      </c>
      <c r="M38" s="24"/>
      <c r="N38" s="24">
        <v>413</v>
      </c>
      <c r="O38" s="22">
        <v>47.146118721461185</v>
      </c>
      <c r="P38" s="24"/>
      <c r="Q38" s="24">
        <v>26</v>
      </c>
      <c r="R38" s="22">
        <v>53.061224489795919</v>
      </c>
    </row>
    <row r="39" spans="1:18" ht="10.15" customHeight="1">
      <c r="A39" s="39" t="s">
        <v>125</v>
      </c>
      <c r="B39" s="24">
        <v>271</v>
      </c>
      <c r="C39" s="22">
        <v>43.993506493506494</v>
      </c>
      <c r="D39" s="24"/>
      <c r="E39" s="24">
        <v>15</v>
      </c>
      <c r="F39" s="22">
        <v>41.666666666666671</v>
      </c>
      <c r="G39" s="24"/>
      <c r="H39" s="24">
        <v>112</v>
      </c>
      <c r="I39" s="22">
        <v>43.07692307692308</v>
      </c>
      <c r="J39" s="24"/>
      <c r="K39" s="24">
        <v>3</v>
      </c>
      <c r="L39" s="22">
        <v>23.076923076923077</v>
      </c>
      <c r="M39" s="24"/>
      <c r="N39" s="24">
        <v>383</v>
      </c>
      <c r="O39" s="22">
        <v>43.721461187214608</v>
      </c>
      <c r="P39" s="24"/>
      <c r="Q39" s="24">
        <v>18</v>
      </c>
      <c r="R39" s="22">
        <v>36.734693877551024</v>
      </c>
    </row>
    <row r="40" spans="1:18" ht="10.15" customHeight="1">
      <c r="A40" s="27" t="s">
        <v>0</v>
      </c>
      <c r="B40" s="35">
        <v>616</v>
      </c>
      <c r="C40" s="26">
        <v>100</v>
      </c>
      <c r="D40" s="35"/>
      <c r="E40" s="35">
        <v>36</v>
      </c>
      <c r="F40" s="26">
        <v>100</v>
      </c>
      <c r="G40" s="35"/>
      <c r="H40" s="35">
        <v>260</v>
      </c>
      <c r="I40" s="26">
        <v>100</v>
      </c>
      <c r="J40" s="35"/>
      <c r="K40" s="35">
        <v>13</v>
      </c>
      <c r="L40" s="26">
        <v>100</v>
      </c>
      <c r="M40" s="35"/>
      <c r="N40" s="35">
        <v>876</v>
      </c>
      <c r="O40" s="26">
        <v>100</v>
      </c>
      <c r="P40" s="35"/>
      <c r="Q40" s="35">
        <v>49</v>
      </c>
      <c r="R40" s="26">
        <v>100</v>
      </c>
    </row>
    <row r="41" spans="1:18" ht="3" customHeight="1">
      <c r="A41" s="20"/>
      <c r="B41" s="21"/>
      <c r="C41" s="21"/>
      <c r="D41" s="21"/>
      <c r="E41" s="21"/>
      <c r="F41" s="21"/>
      <c r="G41" s="21"/>
      <c r="H41" s="21"/>
      <c r="I41" s="21"/>
      <c r="J41" s="21"/>
      <c r="K41" s="21"/>
      <c r="L41" s="21"/>
      <c r="M41" s="21"/>
      <c r="N41" s="21"/>
      <c r="P41" s="21"/>
    </row>
    <row r="42" spans="1:18" ht="10.15" customHeight="1">
      <c r="A42" s="31"/>
      <c r="B42" s="826" t="s">
        <v>68</v>
      </c>
      <c r="C42" s="826"/>
      <c r="D42" s="826"/>
      <c r="E42" s="826"/>
      <c r="F42" s="826"/>
      <c r="G42" s="826"/>
      <c r="H42" s="826"/>
      <c r="I42" s="826"/>
      <c r="J42" s="826"/>
      <c r="K42" s="826"/>
      <c r="L42" s="826"/>
      <c r="M42" s="826"/>
      <c r="N42" s="826"/>
      <c r="O42" s="826"/>
      <c r="P42" s="826"/>
      <c r="Q42" s="826"/>
      <c r="R42" s="826"/>
    </row>
    <row r="43" spans="1:18" ht="3" customHeight="1">
      <c r="A43" s="168"/>
      <c r="B43" s="168"/>
      <c r="C43" s="168"/>
      <c r="D43" s="168"/>
      <c r="E43" s="168"/>
      <c r="F43" s="168"/>
      <c r="G43" s="168"/>
      <c r="H43" s="168"/>
      <c r="I43" s="168"/>
      <c r="J43" s="168"/>
      <c r="K43" s="168"/>
      <c r="L43" s="168"/>
      <c r="M43" s="168"/>
      <c r="N43" s="168"/>
      <c r="P43" s="168"/>
    </row>
    <row r="44" spans="1:18" ht="10.15" customHeight="1">
      <c r="A44" s="34" t="s">
        <v>123</v>
      </c>
      <c r="B44" s="24">
        <v>237</v>
      </c>
      <c r="C44" s="22">
        <v>53.863636363636367</v>
      </c>
      <c r="D44" s="31"/>
      <c r="E44" s="24">
        <v>13</v>
      </c>
      <c r="F44" s="22">
        <v>5.485232067510549</v>
      </c>
      <c r="G44" s="24"/>
      <c r="H44" s="24">
        <v>203</v>
      </c>
      <c r="I44" s="22">
        <v>46.136363636363633</v>
      </c>
      <c r="J44" s="31"/>
      <c r="K44" s="24">
        <v>36</v>
      </c>
      <c r="L44" s="22">
        <v>17.733990147783253</v>
      </c>
      <c r="M44" s="31"/>
      <c r="N44" s="31">
        <v>440</v>
      </c>
      <c r="O44" s="22">
        <v>100</v>
      </c>
      <c r="P44" s="31"/>
      <c r="Q44" s="24">
        <v>49</v>
      </c>
      <c r="R44" s="22">
        <v>11.136363636363637</v>
      </c>
    </row>
    <row r="45" spans="1:18" ht="10.15" customHeight="1">
      <c r="A45" s="34" t="s">
        <v>156</v>
      </c>
      <c r="B45" s="40">
        <v>210</v>
      </c>
      <c r="C45" s="22">
        <v>56.910569105691053</v>
      </c>
      <c r="D45" s="41"/>
      <c r="E45" s="40">
        <v>12</v>
      </c>
      <c r="F45" s="22">
        <v>5.7142857142857144</v>
      </c>
      <c r="G45" s="41"/>
      <c r="H45" s="40">
        <v>159</v>
      </c>
      <c r="I45" s="22">
        <v>43.089430894308947</v>
      </c>
      <c r="J45" s="41"/>
      <c r="K45" s="40">
        <v>15</v>
      </c>
      <c r="L45" s="22">
        <v>9.433962264150944</v>
      </c>
      <c r="M45" s="41"/>
      <c r="N45" s="40">
        <v>369</v>
      </c>
      <c r="O45" s="22">
        <v>100</v>
      </c>
      <c r="P45" s="41"/>
      <c r="Q45" s="40">
        <v>27</v>
      </c>
      <c r="R45" s="22">
        <v>7.3170731707317067</v>
      </c>
    </row>
    <row r="46" spans="1:18" ht="10.15" customHeight="1">
      <c r="A46" s="47" t="s">
        <v>160</v>
      </c>
      <c r="B46" s="40">
        <v>154</v>
      </c>
      <c r="C46" s="22">
        <v>55.39568345323741</v>
      </c>
      <c r="D46" s="41"/>
      <c r="E46" s="40">
        <v>4</v>
      </c>
      <c r="F46" s="22">
        <v>2.5974025974025974</v>
      </c>
      <c r="G46" s="41"/>
      <c r="H46" s="40">
        <v>124</v>
      </c>
      <c r="I46" s="22">
        <v>44.60431654676259</v>
      </c>
      <c r="J46" s="41"/>
      <c r="K46" s="40">
        <v>9</v>
      </c>
      <c r="L46" s="22">
        <v>7.2580645161290329</v>
      </c>
      <c r="M46" s="41"/>
      <c r="N46" s="40">
        <v>278</v>
      </c>
      <c r="O46" s="22">
        <v>100</v>
      </c>
      <c r="P46" s="41"/>
      <c r="Q46" s="40">
        <v>13</v>
      </c>
      <c r="R46" s="22">
        <v>4.6762589928057556</v>
      </c>
    </row>
    <row r="47" spans="1:18" ht="10.15" customHeight="1">
      <c r="A47" s="47" t="s">
        <v>161</v>
      </c>
      <c r="B47" s="40">
        <v>184</v>
      </c>
      <c r="C47" s="22">
        <v>57.861635220125784</v>
      </c>
      <c r="D47" s="41"/>
      <c r="E47" s="40">
        <v>4</v>
      </c>
      <c r="F47" s="22">
        <v>2.1739130434782608</v>
      </c>
      <c r="G47" s="41"/>
      <c r="H47" s="40">
        <v>134</v>
      </c>
      <c r="I47" s="22">
        <v>42.138364779874216</v>
      </c>
      <c r="J47" s="41"/>
      <c r="K47" s="40">
        <v>3</v>
      </c>
      <c r="L47" s="22">
        <v>2.2388059701492535</v>
      </c>
      <c r="M47" s="41"/>
      <c r="N47" s="40">
        <v>318</v>
      </c>
      <c r="O47" s="22">
        <v>100</v>
      </c>
      <c r="P47" s="41"/>
      <c r="Q47" s="40">
        <v>7</v>
      </c>
      <c r="R47" s="22">
        <v>2.2012578616352201</v>
      </c>
    </row>
    <row r="48" spans="1:18" s="64" customFormat="1" ht="10.15" customHeight="1">
      <c r="A48" s="47" t="s">
        <v>171</v>
      </c>
      <c r="B48" s="40">
        <v>187</v>
      </c>
      <c r="C48" s="22">
        <v>49.081364829396321</v>
      </c>
      <c r="D48" s="40"/>
      <c r="E48" s="40">
        <v>6</v>
      </c>
      <c r="F48" s="22">
        <v>3.2085561497326207</v>
      </c>
      <c r="G48" s="40"/>
      <c r="H48" s="40">
        <v>194</v>
      </c>
      <c r="I48" s="22">
        <v>50.918635170603679</v>
      </c>
      <c r="J48" s="40"/>
      <c r="K48" s="40">
        <v>3</v>
      </c>
      <c r="L48" s="22">
        <v>1.5463917525773196</v>
      </c>
      <c r="M48" s="40"/>
      <c r="N48" s="40">
        <v>381</v>
      </c>
      <c r="O48" s="22">
        <v>100</v>
      </c>
      <c r="P48" s="40"/>
      <c r="Q48" s="40">
        <v>9</v>
      </c>
      <c r="R48" s="22">
        <v>2.3622047244094486</v>
      </c>
    </row>
    <row r="49" spans="1:18" ht="3" customHeight="1">
      <c r="A49" s="20"/>
      <c r="B49" s="21"/>
      <c r="C49" s="21"/>
      <c r="D49" s="21"/>
      <c r="E49" s="21"/>
      <c r="F49" s="21"/>
      <c r="G49" s="21"/>
      <c r="H49" s="21"/>
      <c r="I49" s="21"/>
      <c r="J49" s="21"/>
      <c r="K49" s="21"/>
      <c r="L49" s="21"/>
      <c r="M49" s="21"/>
      <c r="N49" s="21"/>
      <c r="P49" s="21"/>
    </row>
    <row r="50" spans="1:18" ht="10.15" customHeight="1">
      <c r="A50" s="31"/>
      <c r="B50" s="814" t="s">
        <v>175</v>
      </c>
      <c r="C50" s="814"/>
      <c r="D50" s="814"/>
      <c r="E50" s="814"/>
      <c r="F50" s="814"/>
      <c r="G50" s="814"/>
      <c r="H50" s="814"/>
      <c r="I50" s="814"/>
      <c r="J50" s="814"/>
      <c r="K50" s="814"/>
      <c r="L50" s="814"/>
      <c r="M50" s="814"/>
      <c r="N50" s="814"/>
      <c r="O50" s="814"/>
      <c r="P50" s="814"/>
      <c r="Q50" s="814"/>
      <c r="R50" s="814"/>
    </row>
    <row r="51" spans="1:18" ht="3" customHeight="1">
      <c r="A51" s="168"/>
      <c r="B51" s="168"/>
      <c r="C51" s="168"/>
      <c r="D51" s="168"/>
      <c r="E51" s="168"/>
      <c r="F51" s="168"/>
      <c r="G51" s="168"/>
      <c r="H51" s="168"/>
      <c r="I51" s="168"/>
      <c r="J51" s="168"/>
      <c r="K51" s="168"/>
      <c r="L51" s="168"/>
      <c r="M51" s="168"/>
      <c r="N51" s="168"/>
      <c r="P51" s="168"/>
    </row>
    <row r="52" spans="1:18" ht="10.15" customHeight="1">
      <c r="A52" s="32" t="s">
        <v>62</v>
      </c>
      <c r="B52" s="40">
        <v>16</v>
      </c>
      <c r="C52" s="22">
        <v>8.5561497326203195</v>
      </c>
      <c r="D52" s="40"/>
      <c r="E52" s="40">
        <v>2</v>
      </c>
      <c r="F52" s="22">
        <v>33.333333333333329</v>
      </c>
      <c r="G52" s="40"/>
      <c r="H52" s="40">
        <v>12</v>
      </c>
      <c r="I52" s="22">
        <v>6.1855670103092786</v>
      </c>
      <c r="J52" s="40"/>
      <c r="K52" s="40">
        <v>1</v>
      </c>
      <c r="L52" s="22">
        <v>33.333333333333329</v>
      </c>
      <c r="M52" s="40"/>
      <c r="N52" s="40">
        <v>28</v>
      </c>
      <c r="O52" s="22">
        <v>7.349081364829396</v>
      </c>
      <c r="P52" s="40"/>
      <c r="Q52" s="40">
        <v>3</v>
      </c>
      <c r="R52" s="22">
        <v>33.333333333333329</v>
      </c>
    </row>
    <row r="53" spans="1:18" ht="10.15" customHeight="1">
      <c r="A53" s="32" t="s">
        <v>63</v>
      </c>
      <c r="B53" s="40">
        <v>73</v>
      </c>
      <c r="C53" s="22">
        <v>39.037433155080215</v>
      </c>
      <c r="D53" s="40"/>
      <c r="E53" s="40">
        <v>2</v>
      </c>
      <c r="F53" s="22">
        <v>33.333333333333329</v>
      </c>
      <c r="G53" s="40"/>
      <c r="H53" s="40">
        <v>95</v>
      </c>
      <c r="I53" s="22">
        <v>48.96907216494845</v>
      </c>
      <c r="J53" s="40"/>
      <c r="K53" s="40">
        <v>1</v>
      </c>
      <c r="L53" s="22">
        <v>33.333333333333329</v>
      </c>
      <c r="M53" s="40"/>
      <c r="N53" s="40">
        <v>168</v>
      </c>
      <c r="O53" s="22">
        <v>44.094488188976378</v>
      </c>
      <c r="P53" s="40"/>
      <c r="Q53" s="40">
        <v>3</v>
      </c>
      <c r="R53" s="22">
        <v>33.333333333333329</v>
      </c>
    </row>
    <row r="54" spans="1:18" ht="10.15" customHeight="1">
      <c r="A54" s="39" t="s">
        <v>125</v>
      </c>
      <c r="B54" s="40">
        <v>98</v>
      </c>
      <c r="C54" s="22">
        <v>52.406417112299465</v>
      </c>
      <c r="D54" s="40"/>
      <c r="E54" s="40">
        <v>2</v>
      </c>
      <c r="F54" s="22">
        <v>33.333333333333329</v>
      </c>
      <c r="G54" s="40"/>
      <c r="H54" s="40">
        <v>87</v>
      </c>
      <c r="I54" s="22">
        <v>44.845360824742272</v>
      </c>
      <c r="J54" s="40"/>
      <c r="K54" s="40">
        <v>1</v>
      </c>
      <c r="L54" s="22">
        <v>33.333333333333329</v>
      </c>
      <c r="M54" s="40"/>
      <c r="N54" s="40">
        <v>185</v>
      </c>
      <c r="O54" s="22">
        <v>48.556430446194227</v>
      </c>
      <c r="P54" s="40"/>
      <c r="Q54" s="40">
        <v>3</v>
      </c>
      <c r="R54" s="22">
        <v>33.333333333333329</v>
      </c>
    </row>
    <row r="55" spans="1:18" ht="10.15" customHeight="1">
      <c r="A55" s="27" t="s">
        <v>0</v>
      </c>
      <c r="B55" s="41">
        <v>187</v>
      </c>
      <c r="C55" s="26">
        <v>100</v>
      </c>
      <c r="D55" s="41"/>
      <c r="E55" s="41">
        <v>6</v>
      </c>
      <c r="F55" s="26">
        <v>100</v>
      </c>
      <c r="G55" s="41"/>
      <c r="H55" s="41">
        <v>194</v>
      </c>
      <c r="I55" s="26">
        <v>100</v>
      </c>
      <c r="J55" s="41"/>
      <c r="K55" s="41">
        <v>3</v>
      </c>
      <c r="L55" s="26">
        <v>100</v>
      </c>
      <c r="M55" s="41"/>
      <c r="N55" s="41">
        <v>381</v>
      </c>
      <c r="O55" s="26">
        <v>100</v>
      </c>
      <c r="P55" s="41"/>
      <c r="Q55" s="41">
        <v>9</v>
      </c>
      <c r="R55" s="26">
        <v>100</v>
      </c>
    </row>
    <row r="56" spans="1:18" ht="3" customHeight="1">
      <c r="A56" s="28"/>
      <c r="B56" s="28"/>
      <c r="C56" s="28"/>
      <c r="D56" s="28"/>
      <c r="E56" s="29"/>
      <c r="F56" s="28"/>
      <c r="G56" s="28"/>
      <c r="H56" s="28"/>
      <c r="I56" s="28"/>
      <c r="J56" s="28"/>
      <c r="K56" s="28"/>
      <c r="L56" s="28"/>
      <c r="M56" s="28"/>
      <c r="N56" s="30"/>
      <c r="O56" s="28"/>
      <c r="P56" s="28"/>
      <c r="Q56" s="28"/>
      <c r="R56" s="28"/>
    </row>
    <row r="57" spans="1:18" ht="3" customHeight="1"/>
    <row r="58" spans="1:18" ht="9.75" customHeight="1">
      <c r="A58" s="827" t="s">
        <v>166</v>
      </c>
      <c r="B58" s="827"/>
      <c r="C58" s="827"/>
      <c r="D58" s="827"/>
      <c r="E58" s="827"/>
      <c r="F58" s="827"/>
      <c r="G58" s="827"/>
      <c r="H58" s="827"/>
      <c r="I58" s="827"/>
      <c r="J58" s="827"/>
      <c r="K58" s="827"/>
      <c r="L58" s="827"/>
      <c r="M58" s="827"/>
      <c r="N58" s="827"/>
      <c r="O58" s="827"/>
      <c r="P58" s="827"/>
      <c r="Q58" s="827"/>
      <c r="R58" s="827"/>
    </row>
    <row r="59" spans="1:18" ht="47.1" customHeight="1">
      <c r="A59" s="822" t="s">
        <v>165</v>
      </c>
      <c r="B59" s="823"/>
      <c r="C59" s="823"/>
      <c r="D59" s="823"/>
      <c r="E59" s="823"/>
      <c r="F59" s="823"/>
      <c r="G59" s="823"/>
      <c r="H59" s="823"/>
      <c r="I59" s="823"/>
      <c r="J59" s="823"/>
      <c r="K59" s="823"/>
      <c r="L59" s="823"/>
      <c r="M59" s="823"/>
      <c r="N59" s="823"/>
      <c r="O59" s="823"/>
      <c r="P59" s="823"/>
      <c r="Q59" s="823"/>
      <c r="R59" s="823"/>
    </row>
    <row r="60" spans="1:18">
      <c r="A60" s="827"/>
      <c r="B60" s="827"/>
      <c r="C60" s="827"/>
      <c r="D60" s="827"/>
      <c r="E60" s="827"/>
      <c r="F60" s="827"/>
      <c r="G60" s="827"/>
      <c r="H60" s="827"/>
      <c r="I60" s="827"/>
      <c r="J60" s="827"/>
      <c r="K60" s="827"/>
      <c r="L60" s="827"/>
      <c r="M60" s="827"/>
      <c r="N60" s="827"/>
      <c r="O60" s="827"/>
      <c r="P60" s="827"/>
      <c r="Q60" s="827"/>
      <c r="R60" s="827"/>
    </row>
  </sheetData>
  <mergeCells count="23">
    <mergeCell ref="A60:R60"/>
    <mergeCell ref="B27:R27"/>
    <mergeCell ref="B35:R35"/>
    <mergeCell ref="B42:R42"/>
    <mergeCell ref="B50:R50"/>
    <mergeCell ref="A59:R59"/>
    <mergeCell ref="A58:R58"/>
    <mergeCell ref="B20:R20"/>
    <mergeCell ref="A5:R5"/>
    <mergeCell ref="A8:A10"/>
    <mergeCell ref="B8:F8"/>
    <mergeCell ref="H8:L8"/>
    <mergeCell ref="N8:R8"/>
    <mergeCell ref="B9:B10"/>
    <mergeCell ref="C9:C10"/>
    <mergeCell ref="E9:F9"/>
    <mergeCell ref="H9:H10"/>
    <mergeCell ref="I9:I10"/>
    <mergeCell ref="K9:L9"/>
    <mergeCell ref="N9:N10"/>
    <mergeCell ref="O9:O10"/>
    <mergeCell ref="Q9:R9"/>
    <mergeCell ref="B12:R12"/>
  </mergeCells>
  <pageMargins left="0.59055118110236227" right="0.59055118110236227" top="0.78740157480314965" bottom="0.78740157480314965" header="0" footer="0"/>
  <pageSetup paperSize="9"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6"/>
  <sheetViews>
    <sheetView zoomScaleNormal="100" workbookViewId="0">
      <selection activeCell="A4" sqref="A4"/>
    </sheetView>
  </sheetViews>
  <sheetFormatPr defaultColWidth="9.28515625" defaultRowHeight="9"/>
  <cols>
    <col min="1" max="1" width="22.28515625" style="17" customWidth="1"/>
    <col min="2" max="2" width="5.28515625" style="17" customWidth="1"/>
    <col min="3" max="3" width="4.7109375" style="17" customWidth="1"/>
    <col min="4" max="4" width="0.7109375" style="17" customWidth="1"/>
    <col min="5" max="5" width="5.7109375" style="17" customWidth="1"/>
    <col min="6" max="6" width="4.7109375" style="17" customWidth="1"/>
    <col min="7" max="7" width="0.7109375" style="17" customWidth="1"/>
    <col min="8" max="8" width="5.7109375" style="17" customWidth="1"/>
    <col min="9" max="9" width="4.28515625" style="17" customWidth="1"/>
    <col min="10" max="10" width="0.7109375" style="17" customWidth="1"/>
    <col min="11" max="11" width="5.7109375" style="17" customWidth="1"/>
    <col min="12" max="12" width="5.28515625" style="17" customWidth="1"/>
    <col min="13" max="13" width="0.7109375" style="17" customWidth="1"/>
    <col min="14" max="14" width="5.7109375" style="17" customWidth="1"/>
    <col min="15" max="15" width="4.28515625" style="17" customWidth="1"/>
    <col min="16" max="16" width="0.7109375" style="17" customWidth="1"/>
    <col min="17" max="18" width="5.7109375" style="17" customWidth="1"/>
    <col min="19" max="16384" width="9.28515625" style="17"/>
  </cols>
  <sheetData>
    <row r="1" spans="1:18" s="83" customFormat="1" ht="12.75" customHeight="1"/>
    <row r="2" spans="1:18" s="83" customFormat="1" ht="12.75" customHeight="1"/>
    <row r="3" spans="1:18" s="57" customFormat="1" ht="9.75" customHeight="1"/>
    <row r="4" spans="1:18" s="60" customFormat="1" ht="12" customHeight="1">
      <c r="A4" s="79" t="s">
        <v>204</v>
      </c>
      <c r="B4" s="59"/>
      <c r="C4" s="59"/>
      <c r="D4" s="59"/>
      <c r="E4" s="59"/>
      <c r="F4" s="59"/>
      <c r="G4" s="59"/>
      <c r="H4" s="59"/>
      <c r="I4" s="59"/>
      <c r="J4" s="59"/>
    </row>
    <row r="5" spans="1:18" s="60" customFormat="1" ht="24.6" customHeight="1">
      <c r="A5" s="771" t="s">
        <v>154</v>
      </c>
      <c r="B5" s="772"/>
      <c r="C5" s="772"/>
      <c r="D5" s="772"/>
      <c r="E5" s="772"/>
      <c r="F5" s="772"/>
      <c r="G5" s="772"/>
      <c r="H5" s="772"/>
      <c r="I5" s="772"/>
      <c r="J5" s="772"/>
      <c r="K5" s="772"/>
      <c r="L5" s="772"/>
      <c r="M5" s="772"/>
      <c r="N5" s="772"/>
      <c r="O5" s="772"/>
      <c r="P5" s="772"/>
      <c r="Q5" s="772"/>
      <c r="R5" s="772"/>
    </row>
    <row r="6" spans="1:18" s="60" customFormat="1" ht="12" customHeight="1">
      <c r="A6" s="63" t="s">
        <v>169</v>
      </c>
    </row>
    <row r="7" spans="1:18" s="83" customFormat="1" ht="6" customHeight="1">
      <c r="A7" s="61"/>
      <c r="B7" s="62"/>
      <c r="C7" s="62"/>
      <c r="D7" s="62"/>
      <c r="E7" s="62"/>
      <c r="F7" s="62"/>
      <c r="G7" s="62"/>
      <c r="H7" s="62"/>
      <c r="I7" s="62"/>
      <c r="J7" s="62"/>
      <c r="K7" s="62"/>
      <c r="L7" s="62"/>
      <c r="M7" s="62"/>
      <c r="N7" s="62"/>
      <c r="O7" s="62"/>
      <c r="P7" s="62"/>
      <c r="Q7" s="62"/>
      <c r="R7" s="62"/>
    </row>
    <row r="8" spans="1:18" ht="12" customHeight="1">
      <c r="A8" s="829" t="s">
        <v>69</v>
      </c>
      <c r="B8" s="818" t="s">
        <v>38</v>
      </c>
      <c r="C8" s="818"/>
      <c r="D8" s="818"/>
      <c r="E8" s="818"/>
      <c r="F8" s="818"/>
      <c r="G8" s="16"/>
      <c r="H8" s="818" t="s">
        <v>29</v>
      </c>
      <c r="I8" s="818"/>
      <c r="J8" s="818"/>
      <c r="K8" s="818"/>
      <c r="L8" s="818"/>
      <c r="M8" s="16"/>
      <c r="N8" s="818" t="s">
        <v>0</v>
      </c>
      <c r="O8" s="818"/>
      <c r="P8" s="818"/>
      <c r="Q8" s="818"/>
      <c r="R8" s="818"/>
    </row>
    <row r="9" spans="1:18" ht="12" customHeight="1">
      <c r="A9" s="816"/>
      <c r="B9" s="819" t="s">
        <v>39</v>
      </c>
      <c r="C9" s="819" t="s">
        <v>40</v>
      </c>
      <c r="D9" s="18"/>
      <c r="E9" s="818" t="s">
        <v>106</v>
      </c>
      <c r="F9" s="818"/>
      <c r="G9" s="18"/>
      <c r="H9" s="819" t="s">
        <v>39</v>
      </c>
      <c r="I9" s="819" t="s">
        <v>40</v>
      </c>
      <c r="J9" s="18"/>
      <c r="K9" s="818" t="s">
        <v>106</v>
      </c>
      <c r="L9" s="818"/>
      <c r="M9" s="18"/>
      <c r="N9" s="819" t="s">
        <v>39</v>
      </c>
      <c r="O9" s="819" t="s">
        <v>40</v>
      </c>
      <c r="P9" s="18"/>
      <c r="Q9" s="818" t="s">
        <v>106</v>
      </c>
      <c r="R9" s="818"/>
    </row>
    <row r="10" spans="1:18" ht="12" customHeight="1">
      <c r="A10" s="817"/>
      <c r="B10" s="820"/>
      <c r="C10" s="820"/>
      <c r="D10" s="19"/>
      <c r="E10" s="170" t="s">
        <v>0</v>
      </c>
      <c r="F10" s="170" t="s">
        <v>40</v>
      </c>
      <c r="G10" s="19"/>
      <c r="H10" s="820"/>
      <c r="I10" s="820"/>
      <c r="J10" s="19"/>
      <c r="K10" s="170" t="s">
        <v>0</v>
      </c>
      <c r="L10" s="170" t="s">
        <v>40</v>
      </c>
      <c r="M10" s="19"/>
      <c r="N10" s="820"/>
      <c r="O10" s="820"/>
      <c r="P10" s="19"/>
      <c r="Q10" s="170" t="s">
        <v>0</v>
      </c>
      <c r="R10" s="170" t="s">
        <v>40</v>
      </c>
    </row>
    <row r="11" spans="1:18" ht="3" customHeight="1">
      <c r="A11" s="20"/>
      <c r="B11" s="21"/>
      <c r="C11" s="21"/>
      <c r="D11" s="21"/>
      <c r="E11" s="21"/>
      <c r="F11" s="21"/>
      <c r="G11" s="21"/>
      <c r="H11" s="21"/>
      <c r="I11" s="21"/>
      <c r="J11" s="21"/>
      <c r="K11" s="21"/>
      <c r="L11" s="21"/>
      <c r="M11" s="21"/>
      <c r="N11" s="21"/>
      <c r="O11" s="21"/>
      <c r="P11" s="21"/>
      <c r="Q11" s="21"/>
      <c r="R11" s="21"/>
    </row>
    <row r="12" spans="1:18" ht="10.15" customHeight="1">
      <c r="A12" s="31"/>
      <c r="B12" s="826" t="s">
        <v>66</v>
      </c>
      <c r="C12" s="826"/>
      <c r="D12" s="826"/>
      <c r="E12" s="826"/>
      <c r="F12" s="826"/>
      <c r="G12" s="826"/>
      <c r="H12" s="826"/>
      <c r="I12" s="826"/>
      <c r="J12" s="826"/>
      <c r="K12" s="826"/>
      <c r="L12" s="826"/>
      <c r="M12" s="826"/>
      <c r="N12" s="826"/>
      <c r="O12" s="826"/>
      <c r="P12" s="826"/>
      <c r="Q12" s="826"/>
      <c r="R12" s="826"/>
    </row>
    <row r="13" spans="1:18" ht="3" customHeight="1">
      <c r="A13" s="20"/>
      <c r="B13" s="21"/>
      <c r="C13" s="21"/>
      <c r="D13" s="21"/>
      <c r="E13" s="21"/>
      <c r="F13" s="21"/>
      <c r="G13" s="21"/>
      <c r="H13" s="21"/>
      <c r="I13" s="21"/>
      <c r="J13" s="21"/>
      <c r="K13" s="21"/>
      <c r="L13" s="21"/>
      <c r="M13" s="21"/>
      <c r="N13" s="21"/>
      <c r="O13" s="21"/>
      <c r="P13" s="21"/>
      <c r="Q13" s="21"/>
      <c r="R13" s="21"/>
    </row>
    <row r="14" spans="1:18" s="11" customFormat="1" ht="10.15" customHeight="1">
      <c r="A14" s="15" t="s">
        <v>123</v>
      </c>
      <c r="B14" s="42">
        <v>618</v>
      </c>
      <c r="C14" s="22">
        <v>56.697247706422019</v>
      </c>
      <c r="D14" s="42"/>
      <c r="E14" s="42">
        <v>39</v>
      </c>
      <c r="F14" s="22">
        <v>6.3106796116504853</v>
      </c>
      <c r="G14" s="42"/>
      <c r="H14" s="42">
        <v>472</v>
      </c>
      <c r="I14" s="22">
        <v>43.302752293577981</v>
      </c>
      <c r="J14" s="42"/>
      <c r="K14" s="42">
        <v>154</v>
      </c>
      <c r="L14" s="22">
        <v>32.627118644067799</v>
      </c>
      <c r="M14" s="42"/>
      <c r="N14" s="42">
        <v>1090</v>
      </c>
      <c r="O14" s="33">
        <v>100</v>
      </c>
      <c r="P14" s="42"/>
      <c r="Q14" s="42">
        <v>193</v>
      </c>
      <c r="R14" s="22">
        <v>17.706422018348626</v>
      </c>
    </row>
    <row r="15" spans="1:18" s="11" customFormat="1" ht="10.15" customHeight="1">
      <c r="A15" s="15" t="s">
        <v>156</v>
      </c>
      <c r="B15" s="42">
        <v>533</v>
      </c>
      <c r="C15" s="22">
        <v>57.997823721436347</v>
      </c>
      <c r="D15" s="42"/>
      <c r="E15" s="42">
        <v>32</v>
      </c>
      <c r="F15" s="22">
        <v>6.0037523452157595</v>
      </c>
      <c r="G15" s="42"/>
      <c r="H15" s="42">
        <v>386</v>
      </c>
      <c r="I15" s="22">
        <v>42.00217627856366</v>
      </c>
      <c r="J15" s="42"/>
      <c r="K15" s="42">
        <v>82</v>
      </c>
      <c r="L15" s="22">
        <v>21.243523316062177</v>
      </c>
      <c r="M15" s="42"/>
      <c r="N15" s="42">
        <v>919</v>
      </c>
      <c r="O15" s="33">
        <v>100</v>
      </c>
      <c r="P15" s="42"/>
      <c r="Q15" s="42">
        <v>114</v>
      </c>
      <c r="R15" s="22">
        <v>12.404787812840043</v>
      </c>
    </row>
    <row r="16" spans="1:18" s="11" customFormat="1" ht="10.15" customHeight="1">
      <c r="A16" s="15" t="s">
        <v>160</v>
      </c>
      <c r="B16" s="42">
        <v>342</v>
      </c>
      <c r="C16" s="22">
        <v>57.095158597662774</v>
      </c>
      <c r="D16" s="42"/>
      <c r="E16" s="42">
        <v>20</v>
      </c>
      <c r="F16" s="22">
        <v>5.8479532163742682</v>
      </c>
      <c r="G16" s="42"/>
      <c r="H16" s="42">
        <v>257</v>
      </c>
      <c r="I16" s="22">
        <v>42.904841402337226</v>
      </c>
      <c r="J16" s="42"/>
      <c r="K16" s="42">
        <v>44</v>
      </c>
      <c r="L16" s="22">
        <v>17.120622568093385</v>
      </c>
      <c r="M16" s="42"/>
      <c r="N16" s="42">
        <v>599</v>
      </c>
      <c r="O16" s="33">
        <v>100</v>
      </c>
      <c r="P16" s="42"/>
      <c r="Q16" s="42">
        <v>64</v>
      </c>
      <c r="R16" s="22">
        <v>10.684474123539232</v>
      </c>
    </row>
    <row r="17" spans="1:18" s="11" customFormat="1" ht="10.15" customHeight="1">
      <c r="A17" s="15" t="s">
        <v>161</v>
      </c>
      <c r="B17" s="42">
        <v>338</v>
      </c>
      <c r="C17" s="22">
        <v>58.275862068965523</v>
      </c>
      <c r="D17" s="42"/>
      <c r="E17" s="42">
        <v>19</v>
      </c>
      <c r="F17" s="22">
        <v>5.6213017751479288</v>
      </c>
      <c r="G17" s="42"/>
      <c r="H17" s="42">
        <v>242</v>
      </c>
      <c r="I17" s="22">
        <v>41.724137931034484</v>
      </c>
      <c r="J17" s="42"/>
      <c r="K17" s="42">
        <v>23</v>
      </c>
      <c r="L17" s="22">
        <v>9.5041322314049594</v>
      </c>
      <c r="M17" s="42"/>
      <c r="N17" s="42">
        <v>580</v>
      </c>
      <c r="O17" s="33">
        <v>100</v>
      </c>
      <c r="P17" s="42"/>
      <c r="Q17" s="42">
        <v>42</v>
      </c>
      <c r="R17" s="22">
        <v>7.2413793103448283</v>
      </c>
    </row>
    <row r="18" spans="1:18" s="11" customFormat="1" ht="10.15" customHeight="1">
      <c r="A18" s="15" t="s">
        <v>171</v>
      </c>
      <c r="B18" s="42">
        <v>383</v>
      </c>
      <c r="C18" s="22">
        <v>51.409395973154361</v>
      </c>
      <c r="D18" s="42"/>
      <c r="E18" s="42">
        <v>20</v>
      </c>
      <c r="F18" s="22">
        <v>5.221932114882506</v>
      </c>
      <c r="G18" s="42"/>
      <c r="H18" s="42">
        <v>362</v>
      </c>
      <c r="I18" s="22">
        <v>48.590604026845632</v>
      </c>
      <c r="J18" s="42"/>
      <c r="K18" s="42">
        <v>35</v>
      </c>
      <c r="L18" s="22">
        <v>9.6685082872928181</v>
      </c>
      <c r="M18" s="42"/>
      <c r="N18" s="42">
        <v>745</v>
      </c>
      <c r="O18" s="22">
        <v>100</v>
      </c>
      <c r="P18" s="42"/>
      <c r="Q18" s="42">
        <v>55</v>
      </c>
      <c r="R18" s="22">
        <v>7.3825503355704702</v>
      </c>
    </row>
    <row r="19" spans="1:18" ht="3" customHeight="1">
      <c r="A19" s="20"/>
      <c r="B19" s="21"/>
      <c r="C19" s="21"/>
      <c r="D19" s="21"/>
      <c r="E19" s="21"/>
      <c r="F19" s="21"/>
      <c r="G19" s="21"/>
      <c r="H19" s="21"/>
      <c r="I19" s="21"/>
      <c r="J19" s="21"/>
      <c r="K19" s="21"/>
      <c r="L19" s="21"/>
      <c r="M19" s="21"/>
      <c r="N19" s="21"/>
      <c r="O19" s="21"/>
      <c r="P19" s="21"/>
      <c r="Q19" s="21"/>
      <c r="R19" s="21"/>
    </row>
    <row r="20" spans="1:18" s="13" customFormat="1" ht="10.15" customHeight="1">
      <c r="A20" s="12"/>
      <c r="B20" s="828" t="s">
        <v>174</v>
      </c>
      <c r="C20" s="828"/>
      <c r="D20" s="828"/>
      <c r="E20" s="828"/>
      <c r="F20" s="828"/>
      <c r="G20" s="828"/>
      <c r="H20" s="828"/>
      <c r="I20" s="828"/>
      <c r="J20" s="828"/>
      <c r="K20" s="828"/>
      <c r="L20" s="828"/>
      <c r="M20" s="828"/>
      <c r="N20" s="828"/>
      <c r="O20" s="828"/>
      <c r="P20" s="828"/>
      <c r="Q20" s="828"/>
      <c r="R20" s="828"/>
    </row>
    <row r="21" spans="1:18" ht="3" customHeight="1">
      <c r="A21" s="20"/>
      <c r="B21" s="21"/>
      <c r="C21" s="21"/>
      <c r="D21" s="21"/>
      <c r="E21" s="21"/>
      <c r="F21" s="21"/>
      <c r="G21" s="21"/>
      <c r="H21" s="21"/>
      <c r="I21" s="21"/>
      <c r="J21" s="21"/>
      <c r="K21" s="21"/>
      <c r="L21" s="21"/>
      <c r="M21" s="21"/>
      <c r="N21" s="21"/>
      <c r="O21" s="21"/>
      <c r="P21" s="21"/>
      <c r="Q21" s="21"/>
      <c r="R21" s="21"/>
    </row>
    <row r="22" spans="1:18" ht="10.15" customHeight="1">
      <c r="A22" s="43" t="s">
        <v>70</v>
      </c>
      <c r="B22" s="24">
        <v>340</v>
      </c>
      <c r="C22" s="22">
        <v>88.772845953002616</v>
      </c>
      <c r="D22" s="24"/>
      <c r="E22" s="24">
        <v>18</v>
      </c>
      <c r="F22" s="22">
        <v>90</v>
      </c>
      <c r="G22" s="24"/>
      <c r="H22" s="24">
        <v>306</v>
      </c>
      <c r="I22" s="22">
        <v>84.530386740331494</v>
      </c>
      <c r="J22" s="24"/>
      <c r="K22" s="24">
        <v>33</v>
      </c>
      <c r="L22" s="22">
        <v>94.285714285714278</v>
      </c>
      <c r="M22" s="24"/>
      <c r="N22" s="24">
        <v>646</v>
      </c>
      <c r="O22" s="22">
        <v>86.711409395973149</v>
      </c>
      <c r="P22" s="24"/>
      <c r="Q22" s="24">
        <v>51</v>
      </c>
      <c r="R22" s="22">
        <v>92.72727272727272</v>
      </c>
    </row>
    <row r="23" spans="1:18" ht="10.15" customHeight="1">
      <c r="A23" s="32" t="s">
        <v>71</v>
      </c>
      <c r="B23" s="24">
        <v>27</v>
      </c>
      <c r="C23" s="22">
        <v>7.0496083550913839</v>
      </c>
      <c r="D23" s="24"/>
      <c r="E23" s="24">
        <v>2</v>
      </c>
      <c r="F23" s="22">
        <v>10</v>
      </c>
      <c r="G23" s="24"/>
      <c r="H23" s="24">
        <v>41</v>
      </c>
      <c r="I23" s="22">
        <v>11.325966850828729</v>
      </c>
      <c r="J23" s="24"/>
      <c r="K23" s="24">
        <v>1</v>
      </c>
      <c r="L23" s="22">
        <v>2.8571428571428572</v>
      </c>
      <c r="M23" s="24"/>
      <c r="N23" s="24">
        <v>68</v>
      </c>
      <c r="O23" s="22">
        <v>9.1275167785234892</v>
      </c>
      <c r="P23" s="24"/>
      <c r="Q23" s="24">
        <v>3</v>
      </c>
      <c r="R23" s="22">
        <v>5.4545454545454541</v>
      </c>
    </row>
    <row r="24" spans="1:18" ht="20.100000000000001" customHeight="1">
      <c r="A24" s="44" t="s">
        <v>72</v>
      </c>
      <c r="B24" s="24">
        <v>16</v>
      </c>
      <c r="C24" s="22">
        <v>4.1775456919060057</v>
      </c>
      <c r="D24" s="24"/>
      <c r="E24" s="24">
        <v>0</v>
      </c>
      <c r="F24" s="22">
        <v>0</v>
      </c>
      <c r="G24" s="24"/>
      <c r="H24" s="24">
        <v>14</v>
      </c>
      <c r="I24" s="22">
        <v>3.867403314917127</v>
      </c>
      <c r="J24" s="24"/>
      <c r="K24" s="24">
        <v>1</v>
      </c>
      <c r="L24" s="22">
        <v>2.8571428571428572</v>
      </c>
      <c r="M24" s="24"/>
      <c r="N24" s="24">
        <v>30</v>
      </c>
      <c r="O24" s="22">
        <v>4.0268456375838921</v>
      </c>
      <c r="P24" s="24"/>
      <c r="Q24" s="24">
        <v>1</v>
      </c>
      <c r="R24" s="22">
        <v>1.8181818181818181</v>
      </c>
    </row>
    <row r="25" spans="1:18" ht="20.100000000000001" customHeight="1">
      <c r="A25" s="44" t="s">
        <v>95</v>
      </c>
      <c r="B25" s="24">
        <v>0</v>
      </c>
      <c r="C25" s="22">
        <v>0</v>
      </c>
      <c r="D25" s="24"/>
      <c r="E25" s="24">
        <v>0</v>
      </c>
      <c r="F25" s="22">
        <v>0</v>
      </c>
      <c r="G25" s="24"/>
      <c r="H25" s="24">
        <v>1</v>
      </c>
      <c r="I25" s="22">
        <v>0.27624309392265189</v>
      </c>
      <c r="J25" s="24"/>
      <c r="K25" s="24">
        <v>0</v>
      </c>
      <c r="L25" s="22">
        <v>0</v>
      </c>
      <c r="M25" s="24"/>
      <c r="N25" s="24">
        <v>1</v>
      </c>
      <c r="O25" s="22">
        <v>0.13422818791946309</v>
      </c>
      <c r="P25" s="24"/>
      <c r="Q25" s="24">
        <v>0</v>
      </c>
      <c r="R25" s="22">
        <v>0</v>
      </c>
    </row>
    <row r="26" spans="1:18" ht="10.15" customHeight="1">
      <c r="A26" s="20" t="s">
        <v>0</v>
      </c>
      <c r="B26" s="35">
        <v>383</v>
      </c>
      <c r="C26" s="26">
        <v>100</v>
      </c>
      <c r="D26" s="35"/>
      <c r="E26" s="35">
        <v>20</v>
      </c>
      <c r="F26" s="26">
        <v>100</v>
      </c>
      <c r="G26" s="35"/>
      <c r="H26" s="35">
        <v>362</v>
      </c>
      <c r="I26" s="26">
        <v>100</v>
      </c>
      <c r="J26" s="35"/>
      <c r="K26" s="35">
        <v>35</v>
      </c>
      <c r="L26" s="26">
        <v>100</v>
      </c>
      <c r="M26" s="35"/>
      <c r="N26" s="35">
        <v>745</v>
      </c>
      <c r="O26" s="26">
        <v>100</v>
      </c>
      <c r="P26" s="35"/>
      <c r="Q26" s="35">
        <v>55</v>
      </c>
      <c r="R26" s="26">
        <v>100</v>
      </c>
    </row>
    <row r="27" spans="1:18" ht="3" customHeight="1">
      <c r="A27" s="20"/>
      <c r="B27" s="41"/>
      <c r="C27" s="41"/>
      <c r="D27" s="41"/>
      <c r="E27" s="41"/>
      <c r="F27" s="41"/>
      <c r="G27" s="41"/>
      <c r="H27" s="41"/>
      <c r="I27" s="41"/>
      <c r="J27" s="41"/>
      <c r="K27" s="41"/>
      <c r="L27" s="41"/>
      <c r="M27" s="41"/>
      <c r="N27" s="41"/>
      <c r="O27" s="41"/>
      <c r="P27" s="41"/>
      <c r="Q27" s="41"/>
      <c r="R27" s="41"/>
    </row>
    <row r="28" spans="1:18" ht="10.15" customHeight="1">
      <c r="A28" s="31"/>
      <c r="B28" s="826" t="s">
        <v>67</v>
      </c>
      <c r="C28" s="826"/>
      <c r="D28" s="826"/>
      <c r="E28" s="826"/>
      <c r="F28" s="826"/>
      <c r="G28" s="826"/>
      <c r="H28" s="826"/>
      <c r="I28" s="826"/>
      <c r="J28" s="826"/>
      <c r="K28" s="826"/>
      <c r="L28" s="826"/>
      <c r="M28" s="826"/>
      <c r="N28" s="826"/>
      <c r="O28" s="826"/>
      <c r="P28" s="826"/>
      <c r="Q28" s="826"/>
      <c r="R28" s="826"/>
    </row>
    <row r="29" spans="1:18" ht="3" customHeight="1">
      <c r="A29" s="20"/>
      <c r="B29" s="21"/>
      <c r="C29" s="21"/>
      <c r="D29" s="21"/>
      <c r="E29" s="21"/>
      <c r="F29" s="21"/>
      <c r="G29" s="21"/>
      <c r="H29" s="21"/>
      <c r="I29" s="21"/>
      <c r="J29" s="21"/>
      <c r="K29" s="21"/>
      <c r="L29" s="21"/>
      <c r="M29" s="21"/>
      <c r="N29" s="21"/>
      <c r="O29" s="21"/>
      <c r="P29" s="21"/>
      <c r="Q29" s="21"/>
      <c r="R29" s="21"/>
    </row>
    <row r="30" spans="1:18" ht="10.15" customHeight="1">
      <c r="A30" s="15" t="s">
        <v>123</v>
      </c>
      <c r="B30" s="42">
        <v>1222</v>
      </c>
      <c r="C30" s="22">
        <v>62.315145334013252</v>
      </c>
      <c r="D30" s="42"/>
      <c r="E30" s="42">
        <v>73</v>
      </c>
      <c r="F30" s="22">
        <v>5.9738134206219309</v>
      </c>
      <c r="G30" s="42"/>
      <c r="H30" s="42">
        <v>739</v>
      </c>
      <c r="I30" s="22">
        <v>37.684854665986741</v>
      </c>
      <c r="J30" s="42"/>
      <c r="K30" s="42">
        <v>108</v>
      </c>
      <c r="L30" s="22">
        <v>14.614343707713125</v>
      </c>
      <c r="M30" s="42"/>
      <c r="N30" s="42">
        <v>1961</v>
      </c>
      <c r="O30" s="33">
        <v>100</v>
      </c>
      <c r="P30" s="42"/>
      <c r="Q30" s="42">
        <v>181</v>
      </c>
      <c r="R30" s="22">
        <v>9.2299847016828149</v>
      </c>
    </row>
    <row r="31" spans="1:18" ht="10.15" customHeight="1">
      <c r="A31" s="15" t="s">
        <v>156</v>
      </c>
      <c r="B31" s="42">
        <v>1256</v>
      </c>
      <c r="C31" s="22">
        <v>65.246753246753244</v>
      </c>
      <c r="D31" s="42"/>
      <c r="E31" s="42">
        <v>72</v>
      </c>
      <c r="F31" s="22">
        <v>5.7324840764331215</v>
      </c>
      <c r="G31" s="42"/>
      <c r="H31" s="42">
        <v>669</v>
      </c>
      <c r="I31" s="22">
        <v>34.753246753246749</v>
      </c>
      <c r="J31" s="42"/>
      <c r="K31" s="42">
        <v>86</v>
      </c>
      <c r="L31" s="22">
        <v>12.855007473841553</v>
      </c>
      <c r="M31" s="42"/>
      <c r="N31" s="42">
        <v>1925</v>
      </c>
      <c r="O31" s="33">
        <v>100</v>
      </c>
      <c r="P31" s="42"/>
      <c r="Q31" s="42">
        <v>158</v>
      </c>
      <c r="R31" s="22">
        <v>8.2077922077922079</v>
      </c>
    </row>
    <row r="32" spans="1:18" ht="10.15" customHeight="1">
      <c r="A32" s="15" t="s">
        <v>160</v>
      </c>
      <c r="B32" s="42">
        <v>962</v>
      </c>
      <c r="C32" s="22">
        <v>65.53133514986375</v>
      </c>
      <c r="D32" s="42"/>
      <c r="E32" s="42">
        <v>51</v>
      </c>
      <c r="F32" s="22">
        <v>5.3014553014553014</v>
      </c>
      <c r="G32" s="42"/>
      <c r="H32" s="42">
        <v>506</v>
      </c>
      <c r="I32" s="22">
        <v>34.468664850136236</v>
      </c>
      <c r="J32" s="42"/>
      <c r="K32" s="42">
        <v>39</v>
      </c>
      <c r="L32" s="22">
        <v>7.7075098814229248</v>
      </c>
      <c r="M32" s="42"/>
      <c r="N32" s="42">
        <v>1468</v>
      </c>
      <c r="O32" s="33">
        <v>100</v>
      </c>
      <c r="P32" s="42"/>
      <c r="Q32" s="42">
        <v>90</v>
      </c>
      <c r="R32" s="22">
        <v>6.130790190735695</v>
      </c>
    </row>
    <row r="33" spans="1:18" ht="10.15" customHeight="1">
      <c r="A33" s="15" t="s">
        <v>161</v>
      </c>
      <c r="B33" s="42">
        <v>1031</v>
      </c>
      <c r="C33" s="22">
        <v>66.005121638924464</v>
      </c>
      <c r="D33" s="42"/>
      <c r="E33" s="42">
        <v>77</v>
      </c>
      <c r="F33" s="22">
        <v>7.468477206595538</v>
      </c>
      <c r="G33" s="42"/>
      <c r="H33" s="42">
        <v>531</v>
      </c>
      <c r="I33" s="22">
        <v>33.994878361075543</v>
      </c>
      <c r="J33" s="42"/>
      <c r="K33" s="42">
        <v>37</v>
      </c>
      <c r="L33" s="22">
        <v>6.9679849340866298</v>
      </c>
      <c r="M33" s="42"/>
      <c r="N33" s="42">
        <v>1562</v>
      </c>
      <c r="O33" s="33">
        <v>100</v>
      </c>
      <c r="P33" s="42"/>
      <c r="Q33" s="42">
        <v>114</v>
      </c>
      <c r="R33" s="22">
        <v>7.2983354673495526</v>
      </c>
    </row>
    <row r="34" spans="1:18" s="27" customFormat="1" ht="10.15" customHeight="1">
      <c r="A34" s="15" t="s">
        <v>171</v>
      </c>
      <c r="B34" s="42">
        <v>1031</v>
      </c>
      <c r="C34" s="22">
        <v>61.478831246273103</v>
      </c>
      <c r="D34" s="42"/>
      <c r="E34" s="42">
        <v>57</v>
      </c>
      <c r="F34" s="22">
        <v>5.5286129970902032</v>
      </c>
      <c r="G34" s="42"/>
      <c r="H34" s="42">
        <v>646</v>
      </c>
      <c r="I34" s="22">
        <v>38.52116875372689</v>
      </c>
      <c r="J34" s="42"/>
      <c r="K34" s="42">
        <v>34</v>
      </c>
      <c r="L34" s="22">
        <v>5.2631578947368416</v>
      </c>
      <c r="M34" s="42"/>
      <c r="N34" s="42">
        <v>1677</v>
      </c>
      <c r="O34" s="22">
        <v>100</v>
      </c>
      <c r="P34" s="42"/>
      <c r="Q34" s="42">
        <v>91</v>
      </c>
      <c r="R34" s="22">
        <v>5.4263565891472867</v>
      </c>
    </row>
    <row r="35" spans="1:18" ht="3" customHeight="1">
      <c r="A35" s="20"/>
      <c r="B35" s="21"/>
      <c r="C35" s="21"/>
      <c r="D35" s="21"/>
      <c r="E35" s="21"/>
      <c r="F35" s="21"/>
      <c r="G35" s="21"/>
      <c r="H35" s="21"/>
      <c r="I35" s="21"/>
      <c r="J35" s="21"/>
      <c r="K35" s="21"/>
      <c r="L35" s="21"/>
      <c r="M35" s="21"/>
      <c r="N35" s="21"/>
      <c r="O35" s="21"/>
      <c r="P35" s="21"/>
      <c r="Q35" s="21"/>
      <c r="R35" s="21"/>
    </row>
    <row r="36" spans="1:18" ht="10.15" customHeight="1">
      <c r="A36" s="23"/>
      <c r="B36" s="828" t="s">
        <v>174</v>
      </c>
      <c r="C36" s="828"/>
      <c r="D36" s="828"/>
      <c r="E36" s="828"/>
      <c r="F36" s="828"/>
      <c r="G36" s="828"/>
      <c r="H36" s="828"/>
      <c r="I36" s="828"/>
      <c r="J36" s="828"/>
      <c r="K36" s="828"/>
      <c r="L36" s="828"/>
      <c r="M36" s="828"/>
      <c r="N36" s="828"/>
      <c r="O36" s="828"/>
      <c r="P36" s="828"/>
      <c r="Q36" s="828"/>
      <c r="R36" s="828"/>
    </row>
    <row r="37" spans="1:18" ht="3" customHeight="1">
      <c r="A37" s="20"/>
      <c r="B37" s="21"/>
      <c r="C37" s="21"/>
      <c r="D37" s="21"/>
      <c r="E37" s="21"/>
      <c r="F37" s="21"/>
      <c r="G37" s="21"/>
      <c r="H37" s="21"/>
      <c r="I37" s="21"/>
      <c r="J37" s="21"/>
      <c r="K37" s="21"/>
      <c r="L37" s="21"/>
      <c r="M37" s="21"/>
      <c r="N37" s="21"/>
      <c r="O37" s="21"/>
      <c r="P37" s="21"/>
      <c r="Q37" s="21"/>
      <c r="R37" s="21"/>
    </row>
    <row r="38" spans="1:18" ht="20.100000000000001" customHeight="1">
      <c r="A38" s="44" t="s">
        <v>158</v>
      </c>
      <c r="B38" s="24">
        <v>13</v>
      </c>
      <c r="C38" s="22">
        <v>1.2609117361784674</v>
      </c>
      <c r="D38" s="24"/>
      <c r="E38" s="24">
        <v>2</v>
      </c>
      <c r="F38" s="22">
        <v>3.5087719298245612</v>
      </c>
      <c r="G38" s="24"/>
      <c r="H38" s="24">
        <v>18</v>
      </c>
      <c r="I38" s="22">
        <v>2.7863777089783279</v>
      </c>
      <c r="J38" s="24"/>
      <c r="K38" s="24">
        <v>0</v>
      </c>
      <c r="L38" s="22">
        <v>0</v>
      </c>
      <c r="M38" s="24"/>
      <c r="N38" s="24">
        <v>31</v>
      </c>
      <c r="O38" s="22">
        <v>1.8485390578413834</v>
      </c>
      <c r="P38" s="24"/>
      <c r="Q38" s="24">
        <v>2</v>
      </c>
      <c r="R38" s="22">
        <v>2.197802197802198</v>
      </c>
    </row>
    <row r="39" spans="1:18" ht="20.100000000000001" customHeight="1">
      <c r="A39" s="34" t="s">
        <v>73</v>
      </c>
      <c r="B39" s="24">
        <v>592</v>
      </c>
      <c r="C39" s="22">
        <v>57.419980601357899</v>
      </c>
      <c r="D39" s="24"/>
      <c r="E39" s="24">
        <v>36</v>
      </c>
      <c r="F39" s="22">
        <v>63.157894736842103</v>
      </c>
      <c r="G39" s="24"/>
      <c r="H39" s="24">
        <v>317</v>
      </c>
      <c r="I39" s="22">
        <v>49.071207430340557</v>
      </c>
      <c r="J39" s="24"/>
      <c r="K39" s="24">
        <v>20</v>
      </c>
      <c r="L39" s="22">
        <v>58.82352941176471</v>
      </c>
      <c r="M39" s="24"/>
      <c r="N39" s="24">
        <v>909</v>
      </c>
      <c r="O39" s="22">
        <v>54.203935599284435</v>
      </c>
      <c r="P39" s="24"/>
      <c r="Q39" s="24">
        <v>56</v>
      </c>
      <c r="R39" s="22">
        <v>61.53846153846154</v>
      </c>
    </row>
    <row r="40" spans="1:18" ht="27">
      <c r="A40" s="34" t="s">
        <v>74</v>
      </c>
      <c r="B40" s="24">
        <v>10</v>
      </c>
      <c r="C40" s="22">
        <v>0.96993210475266745</v>
      </c>
      <c r="D40" s="24"/>
      <c r="E40" s="24">
        <v>0</v>
      </c>
      <c r="F40" s="22">
        <v>0</v>
      </c>
      <c r="G40" s="24"/>
      <c r="H40" s="24">
        <v>7</v>
      </c>
      <c r="I40" s="22">
        <v>1.0835913312693499</v>
      </c>
      <c r="J40" s="24"/>
      <c r="K40" s="24">
        <v>1</v>
      </c>
      <c r="L40" s="22">
        <v>2.9411764705882351</v>
      </c>
      <c r="M40" s="24"/>
      <c r="N40" s="24">
        <v>17</v>
      </c>
      <c r="O40" s="22">
        <v>1.0137149672033392</v>
      </c>
      <c r="P40" s="24"/>
      <c r="Q40" s="24">
        <v>1</v>
      </c>
      <c r="R40" s="22">
        <v>1.098901098901099</v>
      </c>
    </row>
    <row r="41" spans="1:18" ht="27">
      <c r="A41" s="34" t="s">
        <v>75</v>
      </c>
      <c r="B41" s="24">
        <v>65</v>
      </c>
      <c r="C41" s="22">
        <v>6.3045586808923373</v>
      </c>
      <c r="D41" s="24"/>
      <c r="E41" s="24">
        <v>1</v>
      </c>
      <c r="F41" s="22">
        <v>1.7543859649122806</v>
      </c>
      <c r="G41" s="24"/>
      <c r="H41" s="24">
        <v>88</v>
      </c>
      <c r="I41" s="22">
        <v>13.622291021671826</v>
      </c>
      <c r="J41" s="24"/>
      <c r="K41" s="24">
        <v>2</v>
      </c>
      <c r="L41" s="22">
        <v>5.8823529411764701</v>
      </c>
      <c r="M41" s="24"/>
      <c r="N41" s="24">
        <v>153</v>
      </c>
      <c r="O41" s="22">
        <v>9.1234347048300535</v>
      </c>
      <c r="P41" s="24"/>
      <c r="Q41" s="24">
        <v>3</v>
      </c>
      <c r="R41" s="22">
        <v>3.296703296703297</v>
      </c>
    </row>
    <row r="42" spans="1:18" ht="20.100000000000001" customHeight="1">
      <c r="A42" s="34" t="s">
        <v>76</v>
      </c>
      <c r="B42" s="24">
        <v>132</v>
      </c>
      <c r="C42" s="22">
        <v>12.803103782735208</v>
      </c>
      <c r="D42" s="24"/>
      <c r="E42" s="24">
        <v>8</v>
      </c>
      <c r="F42" s="22">
        <v>14.035087719298245</v>
      </c>
      <c r="G42" s="24"/>
      <c r="H42" s="24">
        <v>90</v>
      </c>
      <c r="I42" s="22">
        <v>13.93188854489164</v>
      </c>
      <c r="J42" s="24"/>
      <c r="K42" s="24">
        <v>7</v>
      </c>
      <c r="L42" s="22">
        <v>20.588235294117645</v>
      </c>
      <c r="M42" s="24"/>
      <c r="N42" s="24">
        <v>222</v>
      </c>
      <c r="O42" s="22">
        <v>13.237924865831843</v>
      </c>
      <c r="P42" s="24"/>
      <c r="Q42" s="24">
        <v>15</v>
      </c>
      <c r="R42" s="22">
        <v>16.483516483516482</v>
      </c>
    </row>
    <row r="43" spans="1:18" ht="10.15" customHeight="1">
      <c r="A43" s="34" t="s">
        <v>77</v>
      </c>
      <c r="B43" s="24">
        <v>171</v>
      </c>
      <c r="C43" s="22">
        <v>16.585838991270609</v>
      </c>
      <c r="D43" s="24"/>
      <c r="E43" s="24">
        <v>9</v>
      </c>
      <c r="F43" s="22">
        <v>15.789473684210526</v>
      </c>
      <c r="G43" s="24"/>
      <c r="H43" s="24">
        <v>90</v>
      </c>
      <c r="I43" s="22">
        <v>13.93188854489164</v>
      </c>
      <c r="J43" s="24"/>
      <c r="K43" s="24">
        <v>4</v>
      </c>
      <c r="L43" s="22">
        <v>11.76470588235294</v>
      </c>
      <c r="M43" s="24"/>
      <c r="N43" s="24">
        <v>261</v>
      </c>
      <c r="O43" s="22">
        <v>15.563506261180679</v>
      </c>
      <c r="P43" s="24"/>
      <c r="Q43" s="24">
        <v>13</v>
      </c>
      <c r="R43" s="22">
        <v>14.285714285714285</v>
      </c>
    </row>
    <row r="44" spans="1:18" s="11" customFormat="1" ht="21.6" customHeight="1">
      <c r="A44" s="164" t="s">
        <v>159</v>
      </c>
      <c r="B44" s="24">
        <v>25</v>
      </c>
      <c r="C44" s="22">
        <v>2.4248302618816679</v>
      </c>
      <c r="D44" s="24"/>
      <c r="E44" s="24">
        <v>1</v>
      </c>
      <c r="F44" s="22">
        <v>1.7543859649122806</v>
      </c>
      <c r="G44" s="24"/>
      <c r="H44" s="24">
        <v>29</v>
      </c>
      <c r="I44" s="22">
        <v>4.4891640866873059</v>
      </c>
      <c r="J44" s="24"/>
      <c r="K44" s="24">
        <v>0</v>
      </c>
      <c r="L44" s="22">
        <v>0</v>
      </c>
      <c r="M44" s="24"/>
      <c r="N44" s="24">
        <v>54</v>
      </c>
      <c r="O44" s="22">
        <v>3.2200357781753133</v>
      </c>
      <c r="P44" s="24"/>
      <c r="Q44" s="24">
        <v>1</v>
      </c>
      <c r="R44" s="22">
        <v>1.098901098901099</v>
      </c>
    </row>
    <row r="45" spans="1:18" s="11" customFormat="1" ht="10.15" customHeight="1">
      <c r="A45" s="34" t="s">
        <v>78</v>
      </c>
      <c r="B45" s="24">
        <v>0</v>
      </c>
      <c r="C45" s="22">
        <v>0</v>
      </c>
      <c r="D45" s="24"/>
      <c r="E45" s="24">
        <v>0</v>
      </c>
      <c r="F45" s="22">
        <v>0</v>
      </c>
      <c r="G45" s="24"/>
      <c r="H45" s="24">
        <v>0</v>
      </c>
      <c r="I45" s="22">
        <v>0</v>
      </c>
      <c r="J45" s="24"/>
      <c r="K45" s="24">
        <v>0</v>
      </c>
      <c r="L45" s="22">
        <v>0</v>
      </c>
      <c r="M45" s="24"/>
      <c r="N45" s="24">
        <v>0</v>
      </c>
      <c r="O45" s="22">
        <v>0</v>
      </c>
      <c r="P45" s="24"/>
      <c r="Q45" s="24">
        <v>0</v>
      </c>
      <c r="R45" s="22">
        <v>0</v>
      </c>
    </row>
    <row r="46" spans="1:18" s="11" customFormat="1" ht="10.15" customHeight="1">
      <c r="A46" s="34" t="s">
        <v>79</v>
      </c>
      <c r="B46" s="24">
        <v>23</v>
      </c>
      <c r="C46" s="22">
        <v>2.2308438409311346</v>
      </c>
      <c r="D46" s="24"/>
      <c r="E46" s="24">
        <v>0</v>
      </c>
      <c r="F46" s="22">
        <v>0</v>
      </c>
      <c r="G46" s="24"/>
      <c r="H46" s="24">
        <v>7</v>
      </c>
      <c r="I46" s="22">
        <v>1.0835913312693499</v>
      </c>
      <c r="J46" s="24"/>
      <c r="K46" s="24">
        <v>0</v>
      </c>
      <c r="L46" s="22">
        <v>0</v>
      </c>
      <c r="M46" s="24"/>
      <c r="N46" s="24">
        <v>30</v>
      </c>
      <c r="O46" s="22">
        <v>1.7889087656529516</v>
      </c>
      <c r="P46" s="24"/>
      <c r="Q46" s="24">
        <v>0</v>
      </c>
      <c r="R46" s="22">
        <v>0</v>
      </c>
    </row>
    <row r="47" spans="1:18" s="11" customFormat="1" ht="10.15" customHeight="1">
      <c r="A47" s="20" t="s">
        <v>0</v>
      </c>
      <c r="B47" s="35">
        <v>1031</v>
      </c>
      <c r="C47" s="26">
        <v>100</v>
      </c>
      <c r="D47" s="35"/>
      <c r="E47" s="35">
        <v>57</v>
      </c>
      <c r="F47" s="26">
        <v>100</v>
      </c>
      <c r="G47" s="35"/>
      <c r="H47" s="35">
        <v>646</v>
      </c>
      <c r="I47" s="26">
        <v>100</v>
      </c>
      <c r="J47" s="35"/>
      <c r="K47" s="35">
        <v>34</v>
      </c>
      <c r="L47" s="26">
        <v>100</v>
      </c>
      <c r="M47" s="35"/>
      <c r="N47" s="35">
        <v>1677</v>
      </c>
      <c r="O47" s="26">
        <v>100</v>
      </c>
      <c r="P47" s="35"/>
      <c r="Q47" s="35">
        <v>91</v>
      </c>
      <c r="R47" s="26">
        <v>100</v>
      </c>
    </row>
    <row r="48" spans="1:18" s="11" customFormat="1" ht="3" customHeight="1">
      <c r="A48" s="20"/>
      <c r="B48" s="41"/>
      <c r="C48" s="22"/>
      <c r="D48" s="41"/>
      <c r="E48" s="41"/>
      <c r="F48" s="41"/>
      <c r="G48" s="41"/>
      <c r="H48" s="41"/>
      <c r="I48" s="41"/>
      <c r="J48" s="41"/>
      <c r="K48" s="41"/>
      <c r="L48" s="41"/>
      <c r="M48" s="41"/>
      <c r="N48" s="41"/>
      <c r="O48" s="41"/>
      <c r="P48" s="41"/>
      <c r="Q48" s="41"/>
      <c r="R48" s="41"/>
    </row>
    <row r="49" spans="1:18" ht="10.15" customHeight="1">
      <c r="A49" s="31"/>
      <c r="B49" s="826" t="s">
        <v>68</v>
      </c>
      <c r="C49" s="826"/>
      <c r="D49" s="826"/>
      <c r="E49" s="826"/>
      <c r="F49" s="826"/>
      <c r="G49" s="826"/>
      <c r="H49" s="826"/>
      <c r="I49" s="826"/>
      <c r="J49" s="826"/>
      <c r="K49" s="826"/>
      <c r="L49" s="826"/>
      <c r="M49" s="826"/>
      <c r="N49" s="826"/>
      <c r="O49" s="826"/>
      <c r="P49" s="826"/>
      <c r="Q49" s="826"/>
      <c r="R49" s="826"/>
    </row>
    <row r="50" spans="1:18" s="11" customFormat="1" ht="3" customHeight="1">
      <c r="A50" s="20"/>
      <c r="B50" s="41"/>
      <c r="C50" s="41"/>
      <c r="D50" s="41"/>
      <c r="E50" s="41"/>
      <c r="F50" s="41"/>
      <c r="G50" s="41"/>
      <c r="H50" s="41"/>
      <c r="I50" s="41"/>
      <c r="J50" s="41"/>
      <c r="K50" s="41"/>
      <c r="L50" s="41"/>
      <c r="M50" s="41"/>
      <c r="N50" s="41"/>
      <c r="O50" s="41"/>
      <c r="P50" s="41"/>
      <c r="Q50" s="41"/>
      <c r="R50" s="41"/>
    </row>
    <row r="51" spans="1:18" ht="10.15" customHeight="1">
      <c r="A51" s="15" t="s">
        <v>123</v>
      </c>
      <c r="B51" s="40">
        <v>636</v>
      </c>
      <c r="C51" s="45">
        <v>56.183745583038871</v>
      </c>
      <c r="D51" s="40"/>
      <c r="E51" s="40">
        <v>27</v>
      </c>
      <c r="F51" s="45">
        <v>4.2452830188679247</v>
      </c>
      <c r="G51" s="40"/>
      <c r="H51" s="40">
        <v>496</v>
      </c>
      <c r="I51" s="45">
        <v>43.816254416961129</v>
      </c>
      <c r="J51" s="40"/>
      <c r="K51" s="40">
        <v>112</v>
      </c>
      <c r="L51" s="45">
        <v>22.58064516129032</v>
      </c>
      <c r="M51" s="40"/>
      <c r="N51" s="40">
        <v>1132</v>
      </c>
      <c r="O51" s="33">
        <v>100</v>
      </c>
      <c r="P51" s="40"/>
      <c r="Q51" s="40">
        <v>139</v>
      </c>
      <c r="R51" s="45">
        <v>12.279151943462898</v>
      </c>
    </row>
    <row r="52" spans="1:18" ht="10.15" customHeight="1">
      <c r="A52" s="15" t="s">
        <v>156</v>
      </c>
      <c r="B52" s="40">
        <v>599</v>
      </c>
      <c r="C52" s="45">
        <v>58.268482490272376</v>
      </c>
      <c r="D52" s="40"/>
      <c r="E52" s="40">
        <v>21</v>
      </c>
      <c r="F52" s="45">
        <v>3.5058430717863103</v>
      </c>
      <c r="G52" s="40"/>
      <c r="H52" s="40">
        <v>429</v>
      </c>
      <c r="I52" s="45">
        <v>41.731517509727631</v>
      </c>
      <c r="J52" s="40"/>
      <c r="K52" s="40">
        <v>85</v>
      </c>
      <c r="L52" s="45">
        <v>19.813519813519815</v>
      </c>
      <c r="M52" s="40"/>
      <c r="N52" s="40">
        <v>1028</v>
      </c>
      <c r="O52" s="33">
        <v>100</v>
      </c>
      <c r="P52" s="40"/>
      <c r="Q52" s="40">
        <v>106</v>
      </c>
      <c r="R52" s="45">
        <v>10.311284046692606</v>
      </c>
    </row>
    <row r="53" spans="1:18" ht="10.15" customHeight="1">
      <c r="A53" s="15" t="s">
        <v>160</v>
      </c>
      <c r="B53" s="40">
        <v>355</v>
      </c>
      <c r="C53" s="45">
        <v>49.789621318373072</v>
      </c>
      <c r="D53" s="40"/>
      <c r="E53" s="40">
        <v>18</v>
      </c>
      <c r="F53" s="45">
        <v>5.070422535211268</v>
      </c>
      <c r="G53" s="40"/>
      <c r="H53" s="40">
        <v>358</v>
      </c>
      <c r="I53" s="45">
        <v>50.210378681626935</v>
      </c>
      <c r="J53" s="40"/>
      <c r="K53" s="40">
        <v>48</v>
      </c>
      <c r="L53" s="45">
        <v>13.407821229050279</v>
      </c>
      <c r="M53" s="40"/>
      <c r="N53" s="40">
        <v>713</v>
      </c>
      <c r="O53" s="33">
        <v>100</v>
      </c>
      <c r="P53" s="40"/>
      <c r="Q53" s="40">
        <v>66</v>
      </c>
      <c r="R53" s="45">
        <v>9.2566619915848527</v>
      </c>
    </row>
    <row r="54" spans="1:18" ht="10.15" customHeight="1">
      <c r="A54" s="15" t="s">
        <v>161</v>
      </c>
      <c r="B54" s="42">
        <v>468</v>
      </c>
      <c r="C54" s="22">
        <v>56.047904191616773</v>
      </c>
      <c r="D54" s="42"/>
      <c r="E54" s="42">
        <v>18</v>
      </c>
      <c r="F54" s="22">
        <v>3.8461538461538463</v>
      </c>
      <c r="G54" s="42"/>
      <c r="H54" s="42">
        <v>367</v>
      </c>
      <c r="I54" s="22">
        <v>43.952095808383234</v>
      </c>
      <c r="J54" s="42"/>
      <c r="K54" s="42">
        <v>47</v>
      </c>
      <c r="L54" s="22">
        <v>12.806539509536785</v>
      </c>
      <c r="M54" s="42"/>
      <c r="N54" s="42">
        <v>835</v>
      </c>
      <c r="O54" s="33">
        <v>100</v>
      </c>
      <c r="P54" s="42"/>
      <c r="Q54" s="42">
        <v>65</v>
      </c>
      <c r="R54" s="22">
        <v>7.7844311377245514</v>
      </c>
    </row>
    <row r="55" spans="1:18" s="27" customFormat="1" ht="10.15" customHeight="1">
      <c r="A55" s="15" t="s">
        <v>171</v>
      </c>
      <c r="B55" s="42">
        <v>511</v>
      </c>
      <c r="C55" s="22">
        <v>48.620361560418651</v>
      </c>
      <c r="D55" s="42"/>
      <c r="E55" s="42">
        <v>20</v>
      </c>
      <c r="F55" s="22">
        <v>3.9138943248532287</v>
      </c>
      <c r="G55" s="42"/>
      <c r="H55" s="42">
        <v>540</v>
      </c>
      <c r="I55" s="22">
        <v>51.379638439581356</v>
      </c>
      <c r="J55" s="42"/>
      <c r="K55" s="42">
        <v>56</v>
      </c>
      <c r="L55" s="22">
        <v>10.37037037037037</v>
      </c>
      <c r="M55" s="42"/>
      <c r="N55" s="42">
        <v>1051</v>
      </c>
      <c r="O55" s="22">
        <v>100</v>
      </c>
      <c r="P55" s="42"/>
      <c r="Q55" s="42">
        <v>76</v>
      </c>
      <c r="R55" s="22">
        <v>7.2312083729781165</v>
      </c>
    </row>
    <row r="56" spans="1:18" ht="3" customHeight="1">
      <c r="A56" s="20"/>
      <c r="B56" s="21"/>
      <c r="C56" s="21"/>
      <c r="D56" s="21"/>
      <c r="E56" s="21"/>
      <c r="F56" s="21"/>
      <c r="G56" s="21"/>
      <c r="H56" s="21"/>
      <c r="I56" s="21"/>
      <c r="J56" s="21"/>
      <c r="K56" s="21"/>
      <c r="L56" s="21"/>
      <c r="M56" s="21"/>
      <c r="N56" s="21"/>
      <c r="O56" s="21"/>
      <c r="P56" s="21"/>
      <c r="Q56" s="21"/>
      <c r="R56" s="21"/>
    </row>
    <row r="57" spans="1:18" ht="10.15" customHeight="1">
      <c r="A57" s="23"/>
      <c r="B57" s="828" t="s">
        <v>174</v>
      </c>
      <c r="C57" s="828"/>
      <c r="D57" s="828"/>
      <c r="E57" s="828"/>
      <c r="F57" s="828"/>
      <c r="G57" s="828"/>
      <c r="H57" s="828"/>
      <c r="I57" s="828"/>
      <c r="J57" s="828"/>
      <c r="K57" s="828"/>
      <c r="L57" s="828"/>
      <c r="M57" s="828"/>
      <c r="N57" s="828"/>
      <c r="O57" s="828"/>
      <c r="P57" s="828"/>
      <c r="Q57" s="828"/>
      <c r="R57" s="828"/>
    </row>
    <row r="58" spans="1:18" ht="3" customHeight="1">
      <c r="A58" s="20"/>
      <c r="B58" s="21"/>
      <c r="C58" s="21"/>
      <c r="D58" s="21"/>
      <c r="E58" s="21"/>
      <c r="F58" s="21"/>
      <c r="G58" s="21"/>
      <c r="H58" s="21"/>
      <c r="I58" s="21"/>
      <c r="J58" s="21"/>
      <c r="K58" s="21"/>
      <c r="L58" s="21"/>
      <c r="M58" s="21"/>
      <c r="N58" s="21"/>
      <c r="O58" s="21"/>
      <c r="P58" s="21"/>
      <c r="Q58" s="21"/>
      <c r="R58" s="21"/>
    </row>
    <row r="59" spans="1:18" ht="10.15" customHeight="1">
      <c r="A59" s="43" t="s">
        <v>80</v>
      </c>
      <c r="B59" s="40">
        <v>385</v>
      </c>
      <c r="C59" s="45">
        <v>75.342465753424662</v>
      </c>
      <c r="D59" s="40"/>
      <c r="E59" s="40">
        <v>16</v>
      </c>
      <c r="F59" s="45">
        <v>80</v>
      </c>
      <c r="G59" s="40"/>
      <c r="H59" s="40">
        <v>432</v>
      </c>
      <c r="I59" s="45">
        <v>80</v>
      </c>
      <c r="J59" s="40"/>
      <c r="K59" s="40">
        <v>23</v>
      </c>
      <c r="L59" s="45">
        <v>41.071428571428569</v>
      </c>
      <c r="M59" s="40"/>
      <c r="N59" s="40">
        <v>817</v>
      </c>
      <c r="O59" s="45">
        <v>77.735490009514749</v>
      </c>
      <c r="P59" s="40"/>
      <c r="Q59" s="40">
        <v>39</v>
      </c>
      <c r="R59" s="45">
        <v>51.315789473684212</v>
      </c>
    </row>
    <row r="60" spans="1:18" ht="10.15" customHeight="1">
      <c r="A60" s="32" t="s">
        <v>81</v>
      </c>
      <c r="B60" s="40">
        <v>126</v>
      </c>
      <c r="C60" s="45">
        <v>24.657534246575342</v>
      </c>
      <c r="D60" s="40"/>
      <c r="E60" s="40">
        <v>4</v>
      </c>
      <c r="F60" s="45">
        <v>20</v>
      </c>
      <c r="G60" s="40"/>
      <c r="H60" s="40">
        <v>108</v>
      </c>
      <c r="I60" s="45">
        <v>20</v>
      </c>
      <c r="J60" s="40"/>
      <c r="K60" s="40">
        <v>33</v>
      </c>
      <c r="L60" s="45">
        <v>58.928571428571431</v>
      </c>
      <c r="M60" s="40"/>
      <c r="N60" s="40">
        <v>234</v>
      </c>
      <c r="O60" s="45">
        <v>22.264509990485251</v>
      </c>
      <c r="P60" s="40"/>
      <c r="Q60" s="40">
        <v>37</v>
      </c>
      <c r="R60" s="45">
        <v>48.684210526315788</v>
      </c>
    </row>
    <row r="61" spans="1:18" ht="10.15" customHeight="1">
      <c r="A61" s="20" t="s">
        <v>0</v>
      </c>
      <c r="B61" s="41">
        <v>511</v>
      </c>
      <c r="C61" s="46">
        <v>100</v>
      </c>
      <c r="D61" s="41"/>
      <c r="E61" s="41">
        <v>20</v>
      </c>
      <c r="F61" s="46">
        <v>100</v>
      </c>
      <c r="G61" s="41"/>
      <c r="H61" s="41">
        <v>540</v>
      </c>
      <c r="I61" s="46">
        <v>100</v>
      </c>
      <c r="J61" s="41"/>
      <c r="K61" s="41">
        <v>56</v>
      </c>
      <c r="L61" s="46">
        <v>100</v>
      </c>
      <c r="M61" s="41"/>
      <c r="N61" s="41">
        <v>1051</v>
      </c>
      <c r="O61" s="46">
        <v>100</v>
      </c>
      <c r="P61" s="41"/>
      <c r="Q61" s="41">
        <v>76</v>
      </c>
      <c r="R61" s="46">
        <v>100</v>
      </c>
    </row>
    <row r="62" spans="1:18" ht="3" customHeight="1">
      <c r="A62" s="28"/>
      <c r="B62" s="28"/>
      <c r="C62" s="28"/>
      <c r="D62" s="28"/>
      <c r="E62" s="28"/>
      <c r="F62" s="28"/>
      <c r="G62" s="28"/>
      <c r="H62" s="28"/>
      <c r="I62" s="28"/>
      <c r="J62" s="28"/>
      <c r="K62" s="28"/>
      <c r="L62" s="28"/>
      <c r="M62" s="28"/>
      <c r="N62" s="28"/>
      <c r="O62" s="28"/>
      <c r="P62" s="28"/>
      <c r="Q62" s="28"/>
      <c r="R62" s="28"/>
    </row>
    <row r="63" spans="1:18" ht="3" customHeight="1"/>
    <row r="64" spans="1:18" ht="10.15" customHeight="1">
      <c r="A64" s="784" t="s">
        <v>166</v>
      </c>
      <c r="B64" s="784"/>
      <c r="C64" s="784"/>
      <c r="D64" s="784"/>
      <c r="E64" s="784"/>
      <c r="F64" s="784"/>
      <c r="G64" s="784"/>
      <c r="H64" s="784"/>
      <c r="I64" s="784"/>
      <c r="J64" s="784"/>
      <c r="K64" s="784"/>
      <c r="L64" s="784"/>
      <c r="M64" s="784"/>
      <c r="N64" s="784"/>
      <c r="O64" s="784"/>
      <c r="P64" s="784"/>
      <c r="Q64" s="784"/>
      <c r="R64" s="784"/>
    </row>
    <row r="66" spans="1:19">
      <c r="A66" s="784"/>
      <c r="B66" s="784"/>
      <c r="C66" s="784"/>
      <c r="D66" s="784"/>
      <c r="E66" s="784"/>
      <c r="F66" s="784"/>
      <c r="G66" s="784"/>
      <c r="H66" s="784"/>
      <c r="I66" s="784"/>
      <c r="J66" s="784"/>
      <c r="K66" s="784"/>
      <c r="L66" s="784"/>
      <c r="M66" s="784"/>
      <c r="N66" s="784"/>
      <c r="O66" s="784"/>
      <c r="P66" s="784"/>
      <c r="Q66" s="784"/>
      <c r="R66" s="784"/>
      <c r="S66" s="784"/>
    </row>
  </sheetData>
  <mergeCells count="22">
    <mergeCell ref="A66:S66"/>
    <mergeCell ref="B20:R20"/>
    <mergeCell ref="A5:R5"/>
    <mergeCell ref="A8:A10"/>
    <mergeCell ref="B8:F8"/>
    <mergeCell ref="H8:L8"/>
    <mergeCell ref="N8:R8"/>
    <mergeCell ref="B9:B10"/>
    <mergeCell ref="C9:C10"/>
    <mergeCell ref="E9:F9"/>
    <mergeCell ref="H9:H10"/>
    <mergeCell ref="I9:I10"/>
    <mergeCell ref="K9:L9"/>
    <mergeCell ref="N9:N10"/>
    <mergeCell ref="O9:O10"/>
    <mergeCell ref="Q9:R9"/>
    <mergeCell ref="B12:R12"/>
    <mergeCell ref="A64:R64"/>
    <mergeCell ref="B28:R28"/>
    <mergeCell ref="B36:R36"/>
    <mergeCell ref="B49:R49"/>
    <mergeCell ref="B57:R57"/>
  </mergeCells>
  <pageMargins left="0.59055118110236227" right="0.59055118110236227" top="0.78740157480314965" bottom="0.78740157480314965" header="0" footer="0"/>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workbookViewId="0">
      <selection activeCell="A4" sqref="A4"/>
    </sheetView>
  </sheetViews>
  <sheetFormatPr defaultColWidth="9.28515625" defaultRowHeight="9"/>
  <cols>
    <col min="1" max="1" width="20" style="17" customWidth="1"/>
    <col min="2" max="2" width="5.7109375" style="17" customWidth="1"/>
    <col min="3" max="3" width="4.7109375" style="17" customWidth="1"/>
    <col min="4" max="4" width="0.7109375" style="17" customWidth="1"/>
    <col min="5" max="5" width="5.7109375" style="17" customWidth="1"/>
    <col min="6" max="6" width="4.7109375" style="17" customWidth="1"/>
    <col min="7" max="7" width="0.7109375" style="17" customWidth="1"/>
    <col min="8" max="8" width="5.7109375" style="17" customWidth="1"/>
    <col min="9" max="9" width="4.7109375" style="17" customWidth="1"/>
    <col min="10" max="10" width="0.7109375" style="17" customWidth="1"/>
    <col min="11" max="11" width="5.7109375" style="17" customWidth="1"/>
    <col min="12" max="12" width="4.7109375" style="17" customWidth="1"/>
    <col min="13" max="13" width="0.7109375" style="17" customWidth="1"/>
    <col min="14" max="14" width="5.7109375" style="17" customWidth="1"/>
    <col min="15" max="15" width="4.7109375" style="17" customWidth="1"/>
    <col min="16" max="16" width="0.7109375" style="17" customWidth="1"/>
    <col min="17" max="17" width="5.7109375" style="17" customWidth="1"/>
    <col min="18" max="18" width="4.7109375" style="17" customWidth="1"/>
    <col min="19" max="16384" width="9.28515625" style="17"/>
  </cols>
  <sheetData>
    <row r="1" spans="1:18" s="55" customFormat="1" ht="12.75" customHeight="1"/>
    <row r="2" spans="1:18" s="55" customFormat="1" ht="12.75" customHeight="1"/>
    <row r="3" spans="1:18" s="58" customFormat="1" ht="12.75">
      <c r="A3" s="56"/>
    </row>
    <row r="4" spans="1:18" s="60" customFormat="1" ht="12" customHeight="1">
      <c r="A4" s="79" t="s">
        <v>206</v>
      </c>
      <c r="B4" s="59"/>
      <c r="C4" s="59"/>
      <c r="D4" s="59"/>
      <c r="E4" s="59"/>
      <c r="F4" s="59"/>
      <c r="G4" s="59"/>
      <c r="H4" s="59"/>
      <c r="I4" s="59"/>
      <c r="J4" s="59"/>
      <c r="K4" s="59"/>
      <c r="L4" s="59"/>
      <c r="M4" s="59"/>
      <c r="P4" s="59"/>
    </row>
    <row r="5" spans="1:18" s="60" customFormat="1" ht="24" customHeight="1">
      <c r="A5" s="771" t="s">
        <v>155</v>
      </c>
      <c r="B5" s="772"/>
      <c r="C5" s="772"/>
      <c r="D5" s="772"/>
      <c r="E5" s="772"/>
      <c r="F5" s="772"/>
      <c r="G5" s="772"/>
      <c r="H5" s="772"/>
      <c r="I5" s="772"/>
      <c r="J5" s="772"/>
      <c r="K5" s="772"/>
      <c r="L5" s="772"/>
      <c r="M5" s="772"/>
      <c r="N5" s="772"/>
      <c r="O5" s="772"/>
      <c r="P5" s="772"/>
      <c r="Q5" s="772"/>
      <c r="R5" s="772"/>
    </row>
    <row r="6" spans="1:18" s="60" customFormat="1" ht="12" customHeight="1">
      <c r="A6" s="63" t="s">
        <v>169</v>
      </c>
    </row>
    <row r="7" spans="1:18" s="55" customFormat="1" ht="6" customHeight="1">
      <c r="A7" s="61"/>
      <c r="B7" s="62"/>
      <c r="C7" s="62"/>
      <c r="D7" s="62"/>
      <c r="E7" s="62"/>
      <c r="F7" s="62"/>
      <c r="G7" s="62"/>
      <c r="H7" s="62"/>
      <c r="I7" s="62"/>
      <c r="J7" s="62"/>
      <c r="K7" s="62"/>
      <c r="L7" s="62"/>
      <c r="M7" s="62"/>
      <c r="N7" s="62"/>
      <c r="O7" s="62"/>
      <c r="P7" s="62"/>
      <c r="Q7" s="62"/>
      <c r="R7" s="62"/>
    </row>
    <row r="8" spans="1:18" ht="12" customHeight="1">
      <c r="A8" s="815" t="s">
        <v>118</v>
      </c>
      <c r="B8" s="818" t="s">
        <v>38</v>
      </c>
      <c r="C8" s="818"/>
      <c r="D8" s="818"/>
      <c r="E8" s="818"/>
      <c r="F8" s="818"/>
      <c r="G8" s="16"/>
      <c r="H8" s="818" t="s">
        <v>29</v>
      </c>
      <c r="I8" s="818"/>
      <c r="J8" s="818"/>
      <c r="K8" s="818"/>
      <c r="L8" s="818"/>
      <c r="M8" s="16"/>
      <c r="N8" s="818" t="s">
        <v>0</v>
      </c>
      <c r="O8" s="818"/>
      <c r="P8" s="818"/>
      <c r="Q8" s="818"/>
      <c r="R8" s="818"/>
    </row>
    <row r="9" spans="1:18" ht="12" customHeight="1">
      <c r="A9" s="816"/>
      <c r="B9" s="819" t="s">
        <v>39</v>
      </c>
      <c r="C9" s="819" t="s">
        <v>40</v>
      </c>
      <c r="D9" s="18"/>
      <c r="E9" s="825" t="s">
        <v>91</v>
      </c>
      <c r="F9" s="825"/>
      <c r="G9" s="18"/>
      <c r="H9" s="819" t="s">
        <v>39</v>
      </c>
      <c r="I9" s="819" t="s">
        <v>40</v>
      </c>
      <c r="J9" s="18"/>
      <c r="K9" s="825" t="s">
        <v>91</v>
      </c>
      <c r="L9" s="825"/>
      <c r="M9" s="18"/>
      <c r="N9" s="819" t="s">
        <v>39</v>
      </c>
      <c r="O9" s="819" t="s">
        <v>40</v>
      </c>
      <c r="P9" s="18"/>
      <c r="Q9" s="825" t="s">
        <v>91</v>
      </c>
      <c r="R9" s="825"/>
    </row>
    <row r="10" spans="1:18" ht="12" customHeight="1">
      <c r="A10" s="830"/>
      <c r="B10" s="820"/>
      <c r="C10" s="820"/>
      <c r="D10" s="19"/>
      <c r="E10" s="171" t="s">
        <v>0</v>
      </c>
      <c r="F10" s="171" t="s">
        <v>40</v>
      </c>
      <c r="G10" s="19"/>
      <c r="H10" s="820"/>
      <c r="I10" s="820"/>
      <c r="J10" s="19"/>
      <c r="K10" s="171" t="s">
        <v>0</v>
      </c>
      <c r="L10" s="171" t="s">
        <v>40</v>
      </c>
      <c r="M10" s="19"/>
      <c r="N10" s="820"/>
      <c r="O10" s="820"/>
      <c r="P10" s="19"/>
      <c r="Q10" s="171" t="s">
        <v>0</v>
      </c>
      <c r="R10" s="171" t="s">
        <v>40</v>
      </c>
    </row>
    <row r="11" spans="1:18" ht="3" customHeight="1">
      <c r="A11" s="20"/>
      <c r="B11" s="21"/>
      <c r="C11" s="21"/>
      <c r="D11" s="21"/>
      <c r="E11" s="21"/>
      <c r="F11" s="21"/>
      <c r="G11" s="21"/>
      <c r="H11" s="21"/>
      <c r="I11" s="21"/>
      <c r="J11" s="21"/>
      <c r="K11" s="21"/>
      <c r="L11" s="21"/>
      <c r="M11" s="21"/>
      <c r="N11" s="21"/>
      <c r="O11" s="21"/>
      <c r="P11" s="21"/>
      <c r="Q11" s="21"/>
      <c r="R11" s="21"/>
    </row>
    <row r="12" spans="1:18" ht="10.15" customHeight="1">
      <c r="A12" s="31"/>
      <c r="B12" s="826" t="s">
        <v>66</v>
      </c>
      <c r="C12" s="826"/>
      <c r="D12" s="826"/>
      <c r="E12" s="826"/>
      <c r="F12" s="826"/>
      <c r="G12" s="826"/>
      <c r="H12" s="826"/>
      <c r="I12" s="826"/>
      <c r="J12" s="826"/>
      <c r="K12" s="826"/>
      <c r="L12" s="826"/>
      <c r="M12" s="826"/>
      <c r="N12" s="826"/>
      <c r="O12" s="826"/>
      <c r="P12" s="826"/>
      <c r="Q12" s="826"/>
      <c r="R12" s="826"/>
    </row>
    <row r="13" spans="1:18" ht="3" customHeight="1">
      <c r="A13" s="20"/>
      <c r="B13" s="21"/>
      <c r="C13" s="21"/>
      <c r="D13" s="21"/>
      <c r="E13" s="21"/>
      <c r="F13" s="21"/>
      <c r="G13" s="21"/>
      <c r="H13" s="21"/>
      <c r="I13" s="21"/>
      <c r="J13" s="21"/>
      <c r="K13" s="21"/>
      <c r="L13" s="21"/>
      <c r="M13" s="21"/>
      <c r="N13" s="21"/>
      <c r="O13" s="21"/>
      <c r="P13" s="21"/>
      <c r="Q13" s="21"/>
      <c r="R13" s="21"/>
    </row>
    <row r="14" spans="1:18" ht="10.15" customHeight="1">
      <c r="A14" s="162" t="s">
        <v>82</v>
      </c>
      <c r="B14" s="24">
        <v>74</v>
      </c>
      <c r="C14" s="22">
        <v>13.309352517985612</v>
      </c>
      <c r="D14" s="24"/>
      <c r="E14" s="24">
        <v>3</v>
      </c>
      <c r="F14" s="22">
        <v>8.1081081081081088</v>
      </c>
      <c r="G14" s="24"/>
      <c r="H14" s="24">
        <v>74</v>
      </c>
      <c r="I14" s="22">
        <v>13.67837338262477</v>
      </c>
      <c r="J14" s="24"/>
      <c r="K14" s="24">
        <v>8</v>
      </c>
      <c r="L14" s="22">
        <v>14.545454545454545</v>
      </c>
      <c r="M14" s="24"/>
      <c r="N14" s="24">
        <v>148</v>
      </c>
      <c r="O14" s="22">
        <v>13.49134001823154</v>
      </c>
      <c r="P14" s="24"/>
      <c r="Q14" s="24">
        <v>11</v>
      </c>
      <c r="R14" s="22">
        <v>11.956521739130435</v>
      </c>
    </row>
    <row r="15" spans="1:18" ht="10.15" customHeight="1">
      <c r="A15" s="162" t="s">
        <v>83</v>
      </c>
      <c r="B15" s="24">
        <v>223</v>
      </c>
      <c r="C15" s="22">
        <v>40.10791366906475</v>
      </c>
      <c r="D15" s="24"/>
      <c r="E15" s="24">
        <v>23</v>
      </c>
      <c r="F15" s="22">
        <v>62.162162162162161</v>
      </c>
      <c r="G15" s="24"/>
      <c r="H15" s="24">
        <v>343</v>
      </c>
      <c r="I15" s="22">
        <v>63.401109057301298</v>
      </c>
      <c r="J15" s="24"/>
      <c r="K15" s="24">
        <v>41</v>
      </c>
      <c r="L15" s="22">
        <v>74.545454545454547</v>
      </c>
      <c r="M15" s="24"/>
      <c r="N15" s="24">
        <v>566</v>
      </c>
      <c r="O15" s="22">
        <v>51.595259799453054</v>
      </c>
      <c r="P15" s="24"/>
      <c r="Q15" s="24">
        <v>64</v>
      </c>
      <c r="R15" s="22">
        <v>69.565217391304344</v>
      </c>
    </row>
    <row r="16" spans="1:18" ht="20.100000000000001" customHeight="1">
      <c r="A16" s="47" t="s">
        <v>84</v>
      </c>
      <c r="B16" s="24">
        <v>186</v>
      </c>
      <c r="C16" s="22">
        <v>33.453237410071942</v>
      </c>
      <c r="D16" s="24"/>
      <c r="E16" s="24">
        <v>6</v>
      </c>
      <c r="F16" s="22">
        <v>16.216216216216218</v>
      </c>
      <c r="G16" s="24"/>
      <c r="H16" s="24">
        <v>64</v>
      </c>
      <c r="I16" s="22">
        <v>11.829944547134936</v>
      </c>
      <c r="J16" s="24"/>
      <c r="K16" s="24">
        <v>1</v>
      </c>
      <c r="L16" s="22">
        <v>1.8181818181818181</v>
      </c>
      <c r="M16" s="24"/>
      <c r="N16" s="24">
        <v>250</v>
      </c>
      <c r="O16" s="22">
        <v>22.789425706472198</v>
      </c>
      <c r="P16" s="24"/>
      <c r="Q16" s="24">
        <v>7</v>
      </c>
      <c r="R16" s="22">
        <v>7.608695652173914</v>
      </c>
    </row>
    <row r="17" spans="1:18" ht="20.100000000000001" customHeight="1">
      <c r="A17" s="47" t="s">
        <v>85</v>
      </c>
      <c r="B17" s="24">
        <v>34</v>
      </c>
      <c r="C17" s="22">
        <v>6.1151079136690649</v>
      </c>
      <c r="D17" s="24"/>
      <c r="E17" s="24">
        <v>0</v>
      </c>
      <c r="F17" s="22">
        <v>0</v>
      </c>
      <c r="G17" s="24"/>
      <c r="H17" s="24">
        <v>4</v>
      </c>
      <c r="I17" s="22">
        <v>0.73937153419593349</v>
      </c>
      <c r="J17" s="24"/>
      <c r="K17" s="24">
        <v>1</v>
      </c>
      <c r="L17" s="22">
        <v>1.8181818181818181</v>
      </c>
      <c r="M17" s="24"/>
      <c r="N17" s="24">
        <v>38</v>
      </c>
      <c r="O17" s="22">
        <v>3.4639927073837744</v>
      </c>
      <c r="P17" s="24"/>
      <c r="Q17" s="24">
        <v>1</v>
      </c>
      <c r="R17" s="22">
        <v>1.0869565217391304</v>
      </c>
    </row>
    <row r="18" spans="1:18" ht="20.100000000000001" customHeight="1">
      <c r="A18" s="172" t="s">
        <v>86</v>
      </c>
      <c r="B18" s="24">
        <v>27</v>
      </c>
      <c r="C18" s="22">
        <v>4.8561151079136691</v>
      </c>
      <c r="D18" s="24"/>
      <c r="E18" s="24">
        <v>3</v>
      </c>
      <c r="F18" s="22">
        <v>8.1081081081081088</v>
      </c>
      <c r="G18" s="24"/>
      <c r="H18" s="24">
        <v>38</v>
      </c>
      <c r="I18" s="22">
        <v>7.0240295748613679</v>
      </c>
      <c r="J18" s="24"/>
      <c r="K18" s="24">
        <v>1</v>
      </c>
      <c r="L18" s="22">
        <v>1.8181818181818181</v>
      </c>
      <c r="M18" s="24"/>
      <c r="N18" s="24">
        <v>65</v>
      </c>
      <c r="O18" s="22">
        <v>5.9252506836827719</v>
      </c>
      <c r="P18" s="24"/>
      <c r="Q18" s="24">
        <v>4</v>
      </c>
      <c r="R18" s="22">
        <v>4.3478260869565215</v>
      </c>
    </row>
    <row r="19" spans="1:18" ht="10.15" customHeight="1">
      <c r="A19" s="39" t="s">
        <v>55</v>
      </c>
      <c r="B19" s="24">
        <v>12</v>
      </c>
      <c r="C19" s="22">
        <v>2.1582733812949639</v>
      </c>
      <c r="D19" s="24"/>
      <c r="E19" s="24">
        <v>2</v>
      </c>
      <c r="F19" s="22">
        <v>5.4054054054054053</v>
      </c>
      <c r="G19" s="24"/>
      <c r="H19" s="24">
        <v>18</v>
      </c>
      <c r="I19" s="22">
        <v>3.3271719038817005</v>
      </c>
      <c r="J19" s="24"/>
      <c r="K19" s="24">
        <v>3</v>
      </c>
      <c r="L19" s="22">
        <v>5.4545454545454541</v>
      </c>
      <c r="M19" s="24"/>
      <c r="N19" s="24">
        <v>30</v>
      </c>
      <c r="O19" s="22">
        <v>2.7347310847766639</v>
      </c>
      <c r="P19" s="24"/>
      <c r="Q19" s="24">
        <v>5</v>
      </c>
      <c r="R19" s="22">
        <v>5.4347826086956523</v>
      </c>
    </row>
    <row r="20" spans="1:18" ht="10.15" customHeight="1">
      <c r="A20" s="163" t="s">
        <v>0</v>
      </c>
      <c r="B20" s="35">
        <v>556</v>
      </c>
      <c r="C20" s="26">
        <v>100</v>
      </c>
      <c r="D20" s="35"/>
      <c r="E20" s="35">
        <v>37</v>
      </c>
      <c r="F20" s="26">
        <v>100</v>
      </c>
      <c r="G20" s="35"/>
      <c r="H20" s="35">
        <v>541</v>
      </c>
      <c r="I20" s="26">
        <v>100</v>
      </c>
      <c r="J20" s="35"/>
      <c r="K20" s="35">
        <v>55</v>
      </c>
      <c r="L20" s="26">
        <v>100</v>
      </c>
      <c r="M20" s="35"/>
      <c r="N20" s="35">
        <v>1097</v>
      </c>
      <c r="O20" s="26">
        <v>100</v>
      </c>
      <c r="P20" s="35"/>
      <c r="Q20" s="35">
        <v>92</v>
      </c>
      <c r="R20" s="26">
        <v>100</v>
      </c>
    </row>
    <row r="21" spans="1:18" ht="3" customHeight="1">
      <c r="A21" s="20"/>
      <c r="B21" s="21"/>
      <c r="C21" s="21"/>
      <c r="D21" s="21"/>
      <c r="E21" s="21"/>
      <c r="F21" s="21"/>
      <c r="G21" s="21"/>
      <c r="H21" s="21"/>
      <c r="I21" s="21"/>
      <c r="J21" s="21"/>
      <c r="K21" s="21"/>
      <c r="L21" s="21"/>
      <c r="M21" s="21"/>
      <c r="N21" s="21"/>
      <c r="O21" s="21"/>
      <c r="P21" s="21"/>
      <c r="Q21" s="21"/>
      <c r="R21" s="21"/>
    </row>
    <row r="22" spans="1:18" ht="10.15" customHeight="1">
      <c r="A22" s="31"/>
      <c r="B22" s="826" t="s">
        <v>67</v>
      </c>
      <c r="C22" s="826"/>
      <c r="D22" s="826"/>
      <c r="E22" s="826"/>
      <c r="F22" s="826"/>
      <c r="G22" s="826"/>
      <c r="H22" s="826"/>
      <c r="I22" s="826"/>
      <c r="J22" s="826"/>
      <c r="K22" s="826"/>
      <c r="L22" s="826"/>
      <c r="M22" s="826"/>
      <c r="N22" s="826"/>
      <c r="O22" s="826"/>
      <c r="P22" s="826"/>
      <c r="Q22" s="826"/>
      <c r="R22" s="826"/>
    </row>
    <row r="23" spans="1:18" ht="3" customHeight="1">
      <c r="A23" s="20"/>
      <c r="B23" s="21"/>
      <c r="C23" s="21"/>
      <c r="D23" s="21"/>
      <c r="E23" s="21"/>
      <c r="F23" s="21"/>
      <c r="G23" s="21"/>
      <c r="H23" s="21"/>
      <c r="I23" s="21"/>
      <c r="J23" s="21"/>
      <c r="K23" s="21"/>
      <c r="L23" s="21"/>
      <c r="M23" s="21"/>
      <c r="N23" s="21"/>
      <c r="O23" s="21"/>
      <c r="P23" s="21"/>
      <c r="Q23" s="21"/>
      <c r="R23" s="21"/>
    </row>
    <row r="24" spans="1:18" ht="10.15" customHeight="1">
      <c r="A24" s="162" t="s">
        <v>82</v>
      </c>
      <c r="B24" s="24">
        <v>391</v>
      </c>
      <c r="C24" s="22">
        <v>21.158008658008658</v>
      </c>
      <c r="D24" s="24"/>
      <c r="E24" s="24">
        <v>21</v>
      </c>
      <c r="F24" s="22">
        <v>18.75</v>
      </c>
      <c r="G24" s="24"/>
      <c r="H24" s="24">
        <v>213</v>
      </c>
      <c r="I24" s="22">
        <v>17.854149203688181</v>
      </c>
      <c r="J24" s="24"/>
      <c r="K24" s="24">
        <v>16</v>
      </c>
      <c r="L24" s="22">
        <v>26.229508196721312</v>
      </c>
      <c r="M24" s="24"/>
      <c r="N24" s="24">
        <v>604</v>
      </c>
      <c r="O24" s="22">
        <v>19.861887536994409</v>
      </c>
      <c r="P24" s="24"/>
      <c r="Q24" s="24">
        <v>37</v>
      </c>
      <c r="R24" s="22">
        <v>21.387283236994222</v>
      </c>
    </row>
    <row r="25" spans="1:18" ht="10.15" customHeight="1">
      <c r="A25" s="162" t="s">
        <v>83</v>
      </c>
      <c r="B25" s="24">
        <v>939</v>
      </c>
      <c r="C25" s="22">
        <v>50.811688311688307</v>
      </c>
      <c r="D25" s="24"/>
      <c r="E25" s="24">
        <v>63</v>
      </c>
      <c r="F25" s="22">
        <v>56.25</v>
      </c>
      <c r="G25" s="24"/>
      <c r="H25" s="24">
        <v>779</v>
      </c>
      <c r="I25" s="22">
        <v>65.297569153394804</v>
      </c>
      <c r="J25" s="24"/>
      <c r="K25" s="24">
        <v>39</v>
      </c>
      <c r="L25" s="22">
        <v>63.934426229508205</v>
      </c>
      <c r="M25" s="24"/>
      <c r="N25" s="24">
        <v>1718</v>
      </c>
      <c r="O25" s="22">
        <v>56.494574153239064</v>
      </c>
      <c r="P25" s="24"/>
      <c r="Q25" s="24">
        <v>102</v>
      </c>
      <c r="R25" s="22">
        <v>58.959537572254341</v>
      </c>
    </row>
    <row r="26" spans="1:18" ht="20.100000000000001" customHeight="1">
      <c r="A26" s="47" t="s">
        <v>84</v>
      </c>
      <c r="B26" s="24">
        <v>241</v>
      </c>
      <c r="C26" s="22">
        <v>13.041125541125542</v>
      </c>
      <c r="D26" s="24"/>
      <c r="E26" s="24">
        <v>6</v>
      </c>
      <c r="F26" s="22">
        <v>5.3571428571428568</v>
      </c>
      <c r="G26" s="24"/>
      <c r="H26" s="24">
        <v>78</v>
      </c>
      <c r="I26" s="22">
        <v>6.5381391450125736</v>
      </c>
      <c r="J26" s="24"/>
      <c r="K26" s="24">
        <v>0</v>
      </c>
      <c r="L26" s="22">
        <v>0</v>
      </c>
      <c r="M26" s="24"/>
      <c r="N26" s="24">
        <v>319</v>
      </c>
      <c r="O26" s="22">
        <v>10.489970404472212</v>
      </c>
      <c r="P26" s="24"/>
      <c r="Q26" s="24">
        <v>6</v>
      </c>
      <c r="R26" s="22">
        <v>3.4682080924855487</v>
      </c>
    </row>
    <row r="27" spans="1:18" ht="20.100000000000001" customHeight="1">
      <c r="A27" s="47" t="s">
        <v>85</v>
      </c>
      <c r="B27" s="24">
        <v>42</v>
      </c>
      <c r="C27" s="22">
        <v>2.2727272727272729</v>
      </c>
      <c r="D27" s="24"/>
      <c r="E27" s="24">
        <v>1</v>
      </c>
      <c r="F27" s="22">
        <v>0.89285714285714279</v>
      </c>
      <c r="G27" s="24"/>
      <c r="H27" s="24">
        <v>4</v>
      </c>
      <c r="I27" s="22">
        <v>0.33528918692372173</v>
      </c>
      <c r="J27" s="24"/>
      <c r="K27" s="24">
        <v>0</v>
      </c>
      <c r="L27" s="22">
        <v>0</v>
      </c>
      <c r="M27" s="24"/>
      <c r="N27" s="24">
        <v>46</v>
      </c>
      <c r="O27" s="22">
        <v>1.512660309108846</v>
      </c>
      <c r="P27" s="24"/>
      <c r="Q27" s="24">
        <v>1</v>
      </c>
      <c r="R27" s="22">
        <v>0.57803468208092479</v>
      </c>
    </row>
    <row r="28" spans="1:18" ht="20.100000000000001" customHeight="1">
      <c r="A28" s="172" t="s">
        <v>86</v>
      </c>
      <c r="B28" s="24">
        <v>67</v>
      </c>
      <c r="C28" s="22">
        <v>3.6255411255411256</v>
      </c>
      <c r="D28" s="24"/>
      <c r="E28" s="24">
        <v>7</v>
      </c>
      <c r="F28" s="22">
        <v>6.25</v>
      </c>
      <c r="G28" s="24"/>
      <c r="H28" s="24">
        <v>58</v>
      </c>
      <c r="I28" s="22">
        <v>4.8616932103939652</v>
      </c>
      <c r="J28" s="24"/>
      <c r="K28" s="24">
        <v>0</v>
      </c>
      <c r="L28" s="22">
        <v>0</v>
      </c>
      <c r="M28" s="24"/>
      <c r="N28" s="24">
        <v>125</v>
      </c>
      <c r="O28" s="22">
        <v>4.1104899704044726</v>
      </c>
      <c r="P28" s="24"/>
      <c r="Q28" s="24">
        <v>7</v>
      </c>
      <c r="R28" s="22">
        <v>4.0462427745664744</v>
      </c>
    </row>
    <row r="29" spans="1:18" ht="10.15" customHeight="1">
      <c r="A29" s="39" t="s">
        <v>55</v>
      </c>
      <c r="B29" s="24">
        <v>168</v>
      </c>
      <c r="C29" s="22">
        <v>9.0909090909090917</v>
      </c>
      <c r="D29" s="24"/>
      <c r="E29" s="24">
        <v>14</v>
      </c>
      <c r="F29" s="22">
        <v>12.5</v>
      </c>
      <c r="G29" s="24"/>
      <c r="H29" s="24">
        <v>61</v>
      </c>
      <c r="I29" s="22">
        <v>5.1131601005867564</v>
      </c>
      <c r="J29" s="24"/>
      <c r="K29" s="24">
        <v>6</v>
      </c>
      <c r="L29" s="22">
        <v>9.8360655737704921</v>
      </c>
      <c r="M29" s="24"/>
      <c r="N29" s="24">
        <v>229</v>
      </c>
      <c r="O29" s="22">
        <v>7.5304176257809923</v>
      </c>
      <c r="P29" s="24"/>
      <c r="Q29" s="24">
        <v>20</v>
      </c>
      <c r="R29" s="22">
        <v>11.560693641618498</v>
      </c>
    </row>
    <row r="30" spans="1:18" ht="10.15" customHeight="1">
      <c r="A30" s="163" t="s">
        <v>0</v>
      </c>
      <c r="B30" s="35">
        <v>1848</v>
      </c>
      <c r="C30" s="26">
        <v>100</v>
      </c>
      <c r="D30" s="35"/>
      <c r="E30" s="35">
        <v>112</v>
      </c>
      <c r="F30" s="26">
        <v>100</v>
      </c>
      <c r="G30" s="35"/>
      <c r="H30" s="35">
        <v>1193</v>
      </c>
      <c r="I30" s="26">
        <v>100</v>
      </c>
      <c r="J30" s="35"/>
      <c r="K30" s="35">
        <v>61</v>
      </c>
      <c r="L30" s="26">
        <v>100</v>
      </c>
      <c r="M30" s="35"/>
      <c r="N30" s="35">
        <v>3041</v>
      </c>
      <c r="O30" s="26">
        <v>100</v>
      </c>
      <c r="P30" s="35"/>
      <c r="Q30" s="35">
        <v>173</v>
      </c>
      <c r="R30" s="26">
        <v>100</v>
      </c>
    </row>
    <row r="31" spans="1:18" ht="3" customHeight="1">
      <c r="A31" s="20"/>
      <c r="B31" s="21"/>
      <c r="C31" s="21"/>
      <c r="D31" s="21"/>
      <c r="E31" s="21"/>
      <c r="F31" s="21"/>
      <c r="G31" s="21"/>
      <c r="H31" s="21"/>
      <c r="I31" s="21"/>
      <c r="J31" s="21"/>
      <c r="K31" s="21"/>
      <c r="L31" s="21"/>
      <c r="M31" s="21"/>
      <c r="N31" s="21"/>
      <c r="O31" s="21"/>
      <c r="P31" s="21"/>
      <c r="Q31" s="21"/>
      <c r="R31" s="21"/>
    </row>
    <row r="32" spans="1:18" ht="10.15" customHeight="1">
      <c r="A32" s="31"/>
      <c r="B32" s="826" t="s">
        <v>68</v>
      </c>
      <c r="C32" s="826"/>
      <c r="D32" s="826"/>
      <c r="E32" s="826"/>
      <c r="F32" s="826"/>
      <c r="G32" s="826"/>
      <c r="H32" s="826"/>
      <c r="I32" s="826"/>
      <c r="J32" s="826"/>
      <c r="K32" s="826"/>
      <c r="L32" s="826"/>
      <c r="M32" s="826"/>
      <c r="N32" s="826"/>
      <c r="O32" s="826"/>
      <c r="P32" s="826"/>
      <c r="Q32" s="826"/>
      <c r="R32" s="826"/>
    </row>
    <row r="33" spans="1:18" ht="3" customHeight="1">
      <c r="A33" s="20"/>
      <c r="B33" s="21"/>
      <c r="C33" s="21"/>
      <c r="D33" s="21"/>
      <c r="E33" s="21"/>
      <c r="F33" s="21"/>
      <c r="G33" s="21"/>
      <c r="H33" s="21"/>
      <c r="I33" s="21"/>
      <c r="J33" s="21"/>
      <c r="K33" s="21"/>
      <c r="L33" s="21"/>
      <c r="M33" s="21"/>
      <c r="N33" s="21"/>
      <c r="O33" s="21"/>
      <c r="P33" s="21"/>
      <c r="Q33" s="21"/>
      <c r="R33" s="21"/>
    </row>
    <row r="34" spans="1:18" ht="10.15" customHeight="1">
      <c r="A34" s="162" t="s">
        <v>82</v>
      </c>
      <c r="B34" s="24">
        <v>238</v>
      </c>
      <c r="C34" s="22">
        <v>20.623916811091856</v>
      </c>
      <c r="D34" s="24"/>
      <c r="E34" s="24">
        <v>4</v>
      </c>
      <c r="F34" s="22">
        <v>9.0909090909090917</v>
      </c>
      <c r="G34" s="24"/>
      <c r="H34" s="24">
        <v>180</v>
      </c>
      <c r="I34" s="22">
        <v>17.15919923736892</v>
      </c>
      <c r="J34" s="24"/>
      <c r="K34" s="24">
        <v>7</v>
      </c>
      <c r="L34" s="22">
        <v>7.6923076923076925</v>
      </c>
      <c r="M34" s="24"/>
      <c r="N34" s="24">
        <v>418</v>
      </c>
      <c r="O34" s="22">
        <v>18.974126191556966</v>
      </c>
      <c r="P34" s="24"/>
      <c r="Q34" s="24">
        <v>11</v>
      </c>
      <c r="R34" s="22">
        <v>8.1481481481481488</v>
      </c>
    </row>
    <row r="35" spans="1:18" ht="10.15" customHeight="1">
      <c r="A35" s="162" t="s">
        <v>83</v>
      </c>
      <c r="B35" s="24">
        <v>626</v>
      </c>
      <c r="C35" s="22">
        <v>54.246100519930671</v>
      </c>
      <c r="D35" s="24"/>
      <c r="E35" s="24">
        <v>25</v>
      </c>
      <c r="F35" s="22">
        <v>56.81818181818182</v>
      </c>
      <c r="G35" s="24"/>
      <c r="H35" s="24">
        <v>718</v>
      </c>
      <c r="I35" s="22">
        <v>68.446139180171599</v>
      </c>
      <c r="J35" s="24"/>
      <c r="K35" s="24">
        <v>75</v>
      </c>
      <c r="L35" s="22">
        <v>82.417582417582409</v>
      </c>
      <c r="M35" s="24"/>
      <c r="N35" s="24">
        <v>1344</v>
      </c>
      <c r="O35" s="22">
        <v>61.007716749886519</v>
      </c>
      <c r="P35" s="24"/>
      <c r="Q35" s="24">
        <v>100</v>
      </c>
      <c r="R35" s="22">
        <v>74.074074074074076</v>
      </c>
    </row>
    <row r="36" spans="1:18" ht="20.100000000000001" customHeight="1">
      <c r="A36" s="47" t="s">
        <v>84</v>
      </c>
      <c r="B36" s="24">
        <v>99</v>
      </c>
      <c r="C36" s="22">
        <v>8.5788561525129978</v>
      </c>
      <c r="D36" s="24"/>
      <c r="E36" s="24">
        <v>1</v>
      </c>
      <c r="F36" s="22">
        <v>2.2727272727272729</v>
      </c>
      <c r="G36" s="24"/>
      <c r="H36" s="24">
        <v>54</v>
      </c>
      <c r="I36" s="22">
        <v>5.1477597712106773</v>
      </c>
      <c r="J36" s="24"/>
      <c r="K36" s="24">
        <v>0</v>
      </c>
      <c r="L36" s="22">
        <v>0</v>
      </c>
      <c r="M36" s="24"/>
      <c r="N36" s="24">
        <v>153</v>
      </c>
      <c r="O36" s="22">
        <v>6.9450748978665464</v>
      </c>
      <c r="P36" s="24"/>
      <c r="Q36" s="24">
        <v>1</v>
      </c>
      <c r="R36" s="22">
        <v>0.74074074074074081</v>
      </c>
    </row>
    <row r="37" spans="1:18" ht="20.100000000000001" customHeight="1">
      <c r="A37" s="47" t="s">
        <v>85</v>
      </c>
      <c r="B37" s="24">
        <v>53</v>
      </c>
      <c r="C37" s="22">
        <v>4.592720970537262</v>
      </c>
      <c r="D37" s="24"/>
      <c r="E37" s="24">
        <v>0</v>
      </c>
      <c r="F37" s="22">
        <v>0</v>
      </c>
      <c r="G37" s="24"/>
      <c r="H37" s="24">
        <v>4</v>
      </c>
      <c r="I37" s="22">
        <v>0.38131553860819828</v>
      </c>
      <c r="J37" s="24"/>
      <c r="K37" s="24">
        <v>0</v>
      </c>
      <c r="L37" s="22">
        <v>0</v>
      </c>
      <c r="M37" s="24"/>
      <c r="N37" s="24">
        <v>57</v>
      </c>
      <c r="O37" s="22">
        <v>2.5873808443032229</v>
      </c>
      <c r="P37" s="24"/>
      <c r="Q37" s="24">
        <v>0</v>
      </c>
      <c r="R37" s="22">
        <v>0</v>
      </c>
    </row>
    <row r="38" spans="1:18" ht="20.100000000000001" customHeight="1">
      <c r="A38" s="172" t="s">
        <v>86</v>
      </c>
      <c r="B38" s="24">
        <v>57</v>
      </c>
      <c r="C38" s="22">
        <v>4.9393414211438476</v>
      </c>
      <c r="D38" s="24"/>
      <c r="E38" s="24">
        <v>4</v>
      </c>
      <c r="F38" s="22">
        <v>9.0909090909090917</v>
      </c>
      <c r="G38" s="24"/>
      <c r="H38" s="24">
        <v>51</v>
      </c>
      <c r="I38" s="22">
        <v>4.8617731172545282</v>
      </c>
      <c r="J38" s="24"/>
      <c r="K38" s="24">
        <v>0</v>
      </c>
      <c r="L38" s="22">
        <v>0</v>
      </c>
      <c r="M38" s="24"/>
      <c r="N38" s="24">
        <v>108</v>
      </c>
      <c r="O38" s="22">
        <v>4.9024058102587382</v>
      </c>
      <c r="P38" s="24"/>
      <c r="Q38" s="24">
        <v>4</v>
      </c>
      <c r="R38" s="22">
        <v>2.9629629629629632</v>
      </c>
    </row>
    <row r="39" spans="1:18" ht="10.15" customHeight="1">
      <c r="A39" s="39" t="s">
        <v>55</v>
      </c>
      <c r="B39" s="24">
        <v>81</v>
      </c>
      <c r="C39" s="22">
        <v>7.0190641247833625</v>
      </c>
      <c r="D39" s="24"/>
      <c r="E39" s="24">
        <v>10</v>
      </c>
      <c r="F39" s="22">
        <v>22.727272727272727</v>
      </c>
      <c r="G39" s="24"/>
      <c r="H39" s="24">
        <v>42</v>
      </c>
      <c r="I39" s="22">
        <v>4.0038131553860818</v>
      </c>
      <c r="J39" s="24"/>
      <c r="K39" s="24">
        <v>9</v>
      </c>
      <c r="L39" s="22">
        <v>9.8901098901098905</v>
      </c>
      <c r="M39" s="24"/>
      <c r="N39" s="24">
        <v>123</v>
      </c>
      <c r="O39" s="22">
        <v>5.5832955061280076</v>
      </c>
      <c r="P39" s="24"/>
      <c r="Q39" s="24">
        <v>19</v>
      </c>
      <c r="R39" s="22">
        <v>14.074074074074074</v>
      </c>
    </row>
    <row r="40" spans="1:18" ht="10.15" customHeight="1">
      <c r="A40" s="163" t="s">
        <v>0</v>
      </c>
      <c r="B40" s="35">
        <v>1154</v>
      </c>
      <c r="C40" s="26">
        <v>100</v>
      </c>
      <c r="D40" s="35"/>
      <c r="E40" s="35">
        <v>44</v>
      </c>
      <c r="F40" s="26">
        <v>100</v>
      </c>
      <c r="G40" s="35"/>
      <c r="H40" s="35">
        <v>1049</v>
      </c>
      <c r="I40" s="26">
        <v>100</v>
      </c>
      <c r="J40" s="35"/>
      <c r="K40" s="35">
        <v>91</v>
      </c>
      <c r="L40" s="26">
        <v>100</v>
      </c>
      <c r="M40" s="35"/>
      <c r="N40" s="35">
        <v>2203</v>
      </c>
      <c r="O40" s="26">
        <v>100</v>
      </c>
      <c r="P40" s="35"/>
      <c r="Q40" s="35">
        <v>135</v>
      </c>
      <c r="R40" s="26">
        <v>100</v>
      </c>
    </row>
    <row r="41" spans="1:18" ht="3" customHeight="1">
      <c r="A41" s="28"/>
      <c r="B41" s="28"/>
      <c r="C41" s="28"/>
      <c r="D41" s="28"/>
      <c r="E41" s="28"/>
      <c r="F41" s="29"/>
      <c r="G41" s="28"/>
      <c r="H41" s="28"/>
      <c r="I41" s="28"/>
      <c r="J41" s="28"/>
      <c r="K41" s="28"/>
      <c r="L41" s="28"/>
      <c r="M41" s="28"/>
      <c r="N41" s="28"/>
      <c r="O41" s="28"/>
      <c r="P41" s="28"/>
      <c r="Q41" s="28"/>
      <c r="R41" s="30"/>
    </row>
    <row r="42" spans="1:18" ht="3" customHeight="1"/>
    <row r="43" spans="1:18">
      <c r="A43" s="827" t="s">
        <v>166</v>
      </c>
      <c r="B43" s="827"/>
      <c r="C43" s="827"/>
      <c r="D43" s="827"/>
      <c r="E43" s="827"/>
      <c r="F43" s="827"/>
      <c r="G43" s="827"/>
      <c r="H43" s="827"/>
      <c r="I43" s="827"/>
      <c r="J43" s="827"/>
      <c r="K43" s="827"/>
      <c r="L43" s="827"/>
      <c r="M43" s="827"/>
      <c r="N43" s="827"/>
      <c r="O43" s="827"/>
      <c r="P43" s="827"/>
      <c r="Q43" s="827"/>
      <c r="R43" s="827"/>
    </row>
    <row r="44" spans="1:18" ht="52.9" customHeight="1">
      <c r="A44" s="822" t="s">
        <v>165</v>
      </c>
      <c r="B44" s="823"/>
      <c r="C44" s="823"/>
      <c r="D44" s="823"/>
      <c r="E44" s="823"/>
      <c r="F44" s="823"/>
      <c r="G44" s="823"/>
      <c r="H44" s="823"/>
      <c r="I44" s="823"/>
      <c r="J44" s="823"/>
      <c r="K44" s="823"/>
      <c r="L44" s="823"/>
      <c r="M44" s="823"/>
      <c r="N44" s="823"/>
      <c r="O44" s="823"/>
      <c r="P44" s="823"/>
      <c r="Q44" s="823"/>
      <c r="R44" s="823"/>
    </row>
    <row r="45" spans="1:18" ht="18" customHeight="1">
      <c r="A45" s="822" t="s">
        <v>149</v>
      </c>
      <c r="B45" s="831"/>
      <c r="C45" s="831"/>
      <c r="D45" s="831"/>
      <c r="E45" s="831"/>
      <c r="F45" s="831"/>
      <c r="G45" s="831"/>
      <c r="H45" s="831"/>
      <c r="I45" s="831"/>
      <c r="J45" s="831"/>
      <c r="K45" s="831"/>
      <c r="L45" s="831"/>
      <c r="M45" s="831"/>
      <c r="N45" s="831"/>
      <c r="O45" s="831"/>
      <c r="P45" s="831"/>
      <c r="Q45" s="831"/>
      <c r="R45" s="831"/>
    </row>
    <row r="47" spans="1:18">
      <c r="A47" s="827"/>
      <c r="B47" s="827"/>
      <c r="C47" s="827"/>
      <c r="D47" s="827"/>
      <c r="E47" s="827"/>
      <c r="F47" s="827"/>
      <c r="G47" s="827"/>
      <c r="H47" s="827"/>
      <c r="I47" s="827"/>
      <c r="J47" s="827"/>
      <c r="K47" s="827"/>
      <c r="L47" s="827"/>
      <c r="M47" s="827"/>
      <c r="N47" s="827"/>
      <c r="O47" s="827"/>
      <c r="P47" s="827"/>
      <c r="Q47" s="827"/>
      <c r="R47" s="827"/>
    </row>
    <row r="48" spans="1:18">
      <c r="A48" s="35"/>
      <c r="B48" s="35"/>
      <c r="C48" s="35"/>
      <c r="D48" s="35"/>
      <c r="E48" s="35"/>
      <c r="F48" s="35"/>
      <c r="G48" s="35"/>
      <c r="H48" s="35"/>
      <c r="I48" s="35"/>
      <c r="J48" s="35"/>
      <c r="K48" s="35"/>
      <c r="L48" s="35"/>
      <c r="M48" s="35"/>
      <c r="N48" s="35"/>
      <c r="O48" s="35"/>
      <c r="P48" s="35"/>
      <c r="Q48" s="35"/>
    </row>
    <row r="49" spans="2:17">
      <c r="B49" s="35"/>
      <c r="C49" s="35"/>
      <c r="D49" s="35"/>
      <c r="E49" s="35"/>
      <c r="F49" s="35"/>
      <c r="G49" s="35"/>
      <c r="H49" s="35"/>
      <c r="I49" s="35"/>
      <c r="J49" s="35"/>
      <c r="K49" s="35"/>
      <c r="L49" s="35"/>
      <c r="M49" s="35"/>
      <c r="N49" s="35"/>
      <c r="O49" s="35"/>
      <c r="P49" s="35"/>
      <c r="Q49" s="35"/>
    </row>
  </sheetData>
  <mergeCells count="21">
    <mergeCell ref="A47:R47"/>
    <mergeCell ref="B32:R32"/>
    <mergeCell ref="A44:R44"/>
    <mergeCell ref="A45:R45"/>
    <mergeCell ref="K9:L9"/>
    <mergeCell ref="N9:N10"/>
    <mergeCell ref="O9:O10"/>
    <mergeCell ref="Q9:R9"/>
    <mergeCell ref="B12:R12"/>
    <mergeCell ref="B22:R22"/>
    <mergeCell ref="A43:R43"/>
    <mergeCell ref="A5:R5"/>
    <mergeCell ref="A8:A10"/>
    <mergeCell ref="B8:F8"/>
    <mergeCell ref="H8:L8"/>
    <mergeCell ref="N8:R8"/>
    <mergeCell ref="B9:B10"/>
    <mergeCell ref="C9:C10"/>
    <mergeCell ref="E9:F9"/>
    <mergeCell ref="H9:H10"/>
    <mergeCell ref="I9:I10"/>
  </mergeCells>
  <pageMargins left="0.59055118110236227" right="0.59055118110236227" top="0.78740157480314965" bottom="0.78740157480314965" header="0" footer="0"/>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639"/>
  <sheetViews>
    <sheetView zoomScaleNormal="100" workbookViewId="0">
      <selection activeCell="A4" sqref="A4"/>
    </sheetView>
  </sheetViews>
  <sheetFormatPr defaultRowHeight="15"/>
  <cols>
    <col min="1" max="1" width="12.5703125" customWidth="1"/>
    <col min="2" max="2" width="9.140625" customWidth="1"/>
    <col min="3" max="3" width="9.140625" style="326" customWidth="1"/>
    <col min="4" max="5" width="9.140625" customWidth="1"/>
    <col min="6" max="6" width="0.85546875" customWidth="1"/>
    <col min="7" max="10" width="9.140625" customWidth="1"/>
    <col min="11" max="11" width="10.28515625" customWidth="1"/>
    <col min="12" max="12" width="10.42578125" style="327" customWidth="1"/>
    <col min="13" max="19" width="9.140625" style="327"/>
    <col min="22" max="29" width="4.7109375" customWidth="1"/>
    <col min="30" max="33" width="4" customWidth="1"/>
    <col min="186" max="186" width="12.5703125" customWidth="1"/>
    <col min="187" max="190" width="9.140625" customWidth="1"/>
    <col min="191" max="191" width="0.85546875" customWidth="1"/>
    <col min="192" max="195" width="9.140625" customWidth="1"/>
    <col min="442" max="442" width="12.5703125" customWidth="1"/>
    <col min="443" max="446" width="9.140625" customWidth="1"/>
    <col min="447" max="447" width="0.85546875" customWidth="1"/>
    <col min="448" max="451" width="9.140625" customWidth="1"/>
    <col min="698" max="698" width="12.5703125" customWidth="1"/>
    <col min="699" max="702" width="9.140625" customWidth="1"/>
    <col min="703" max="703" width="0.85546875" customWidth="1"/>
    <col min="704" max="707" width="9.140625" customWidth="1"/>
    <col min="954" max="954" width="12.5703125" customWidth="1"/>
    <col min="955" max="958" width="9.140625" customWidth="1"/>
    <col min="959" max="959" width="0.85546875" customWidth="1"/>
    <col min="960" max="963" width="9.140625" customWidth="1"/>
    <col min="1210" max="1210" width="12.5703125" customWidth="1"/>
    <col min="1211" max="1214" width="9.140625" customWidth="1"/>
    <col min="1215" max="1215" width="0.85546875" customWidth="1"/>
    <col min="1216" max="1219" width="9.140625" customWidth="1"/>
    <col min="1466" max="1466" width="12.5703125" customWidth="1"/>
    <col min="1467" max="1470" width="9.140625" customWidth="1"/>
    <col min="1471" max="1471" width="0.85546875" customWidth="1"/>
    <col min="1472" max="1475" width="9.140625" customWidth="1"/>
    <col min="1722" max="1722" width="12.5703125" customWidth="1"/>
    <col min="1723" max="1726" width="9.140625" customWidth="1"/>
    <col min="1727" max="1727" width="0.85546875" customWidth="1"/>
    <col min="1728" max="1731" width="9.140625" customWidth="1"/>
    <col min="1978" max="1978" width="12.5703125" customWidth="1"/>
    <col min="1979" max="1982" width="9.140625" customWidth="1"/>
    <col min="1983" max="1983" width="0.85546875" customWidth="1"/>
    <col min="1984" max="1987" width="9.140625" customWidth="1"/>
    <col min="2234" max="2234" width="12.5703125" customWidth="1"/>
    <col min="2235" max="2238" width="9.140625" customWidth="1"/>
    <col min="2239" max="2239" width="0.85546875" customWidth="1"/>
    <col min="2240" max="2243" width="9.140625" customWidth="1"/>
    <col min="2490" max="2490" width="12.5703125" customWidth="1"/>
    <col min="2491" max="2494" width="9.140625" customWidth="1"/>
    <col min="2495" max="2495" width="0.85546875" customWidth="1"/>
    <col min="2496" max="2499" width="9.140625" customWidth="1"/>
    <col min="2746" max="2746" width="12.5703125" customWidth="1"/>
    <col min="2747" max="2750" width="9.140625" customWidth="1"/>
    <col min="2751" max="2751" width="0.85546875" customWidth="1"/>
    <col min="2752" max="2755" width="9.140625" customWidth="1"/>
    <col min="3002" max="3002" width="12.5703125" customWidth="1"/>
    <col min="3003" max="3006" width="9.140625" customWidth="1"/>
    <col min="3007" max="3007" width="0.85546875" customWidth="1"/>
    <col min="3008" max="3011" width="9.140625" customWidth="1"/>
    <col min="3258" max="3258" width="12.5703125" customWidth="1"/>
    <col min="3259" max="3262" width="9.140625" customWidth="1"/>
    <col min="3263" max="3263" width="0.85546875" customWidth="1"/>
    <col min="3264" max="3267" width="9.140625" customWidth="1"/>
    <col min="3514" max="3514" width="12.5703125" customWidth="1"/>
    <col min="3515" max="3518" width="9.140625" customWidth="1"/>
    <col min="3519" max="3519" width="0.85546875" customWidth="1"/>
    <col min="3520" max="3523" width="9.140625" customWidth="1"/>
    <col min="3770" max="3770" width="12.5703125" customWidth="1"/>
    <col min="3771" max="3774" width="9.140625" customWidth="1"/>
    <col min="3775" max="3775" width="0.85546875" customWidth="1"/>
    <col min="3776" max="3779" width="9.140625" customWidth="1"/>
    <col min="4026" max="4026" width="12.5703125" customWidth="1"/>
    <col min="4027" max="4030" width="9.140625" customWidth="1"/>
    <col min="4031" max="4031" width="0.85546875" customWidth="1"/>
    <col min="4032" max="4035" width="9.140625" customWidth="1"/>
    <col min="4282" max="4282" width="12.5703125" customWidth="1"/>
    <col min="4283" max="4286" width="9.140625" customWidth="1"/>
    <col min="4287" max="4287" width="0.85546875" customWidth="1"/>
    <col min="4288" max="4291" width="9.140625" customWidth="1"/>
    <col min="4538" max="4538" width="12.5703125" customWidth="1"/>
    <col min="4539" max="4542" width="9.140625" customWidth="1"/>
    <col min="4543" max="4543" width="0.85546875" customWidth="1"/>
    <col min="4544" max="4547" width="9.140625" customWidth="1"/>
    <col min="4794" max="4794" width="12.5703125" customWidth="1"/>
    <col min="4795" max="4798" width="9.140625" customWidth="1"/>
    <col min="4799" max="4799" width="0.85546875" customWidth="1"/>
    <col min="4800" max="4803" width="9.140625" customWidth="1"/>
    <col min="5050" max="5050" width="12.5703125" customWidth="1"/>
    <col min="5051" max="5054" width="9.140625" customWidth="1"/>
    <col min="5055" max="5055" width="0.85546875" customWidth="1"/>
    <col min="5056" max="5059" width="9.140625" customWidth="1"/>
    <col min="5306" max="5306" width="12.5703125" customWidth="1"/>
    <col min="5307" max="5310" width="9.140625" customWidth="1"/>
    <col min="5311" max="5311" width="0.85546875" customWidth="1"/>
    <col min="5312" max="5315" width="9.140625" customWidth="1"/>
    <col min="5562" max="5562" width="12.5703125" customWidth="1"/>
    <col min="5563" max="5566" width="9.140625" customWidth="1"/>
    <col min="5567" max="5567" width="0.85546875" customWidth="1"/>
    <col min="5568" max="5571" width="9.140625" customWidth="1"/>
    <col min="5818" max="5818" width="12.5703125" customWidth="1"/>
    <col min="5819" max="5822" width="9.140625" customWidth="1"/>
    <col min="5823" max="5823" width="0.85546875" customWidth="1"/>
    <col min="5824" max="5827" width="9.140625" customWidth="1"/>
    <col min="6074" max="6074" width="12.5703125" customWidth="1"/>
    <col min="6075" max="6078" width="9.140625" customWidth="1"/>
    <col min="6079" max="6079" width="0.85546875" customWidth="1"/>
    <col min="6080" max="6083" width="9.140625" customWidth="1"/>
    <col min="6330" max="6330" width="12.5703125" customWidth="1"/>
    <col min="6331" max="6334" width="9.140625" customWidth="1"/>
    <col min="6335" max="6335" width="0.85546875" customWidth="1"/>
    <col min="6336" max="6339" width="9.140625" customWidth="1"/>
    <col min="6586" max="6586" width="12.5703125" customWidth="1"/>
    <col min="6587" max="6590" width="9.140625" customWidth="1"/>
    <col min="6591" max="6591" width="0.85546875" customWidth="1"/>
    <col min="6592" max="6595" width="9.140625" customWidth="1"/>
    <col min="6842" max="6842" width="12.5703125" customWidth="1"/>
    <col min="6843" max="6846" width="9.140625" customWidth="1"/>
    <col min="6847" max="6847" width="0.85546875" customWidth="1"/>
    <col min="6848" max="6851" width="9.140625" customWidth="1"/>
    <col min="7098" max="7098" width="12.5703125" customWidth="1"/>
    <col min="7099" max="7102" width="9.140625" customWidth="1"/>
    <col min="7103" max="7103" width="0.85546875" customWidth="1"/>
    <col min="7104" max="7107" width="9.140625" customWidth="1"/>
    <col min="7354" max="7354" width="12.5703125" customWidth="1"/>
    <col min="7355" max="7358" width="9.140625" customWidth="1"/>
    <col min="7359" max="7359" width="0.85546875" customWidth="1"/>
    <col min="7360" max="7363" width="9.140625" customWidth="1"/>
    <col min="7610" max="7610" width="12.5703125" customWidth="1"/>
    <col min="7611" max="7614" width="9.140625" customWidth="1"/>
    <col min="7615" max="7615" width="0.85546875" customWidth="1"/>
    <col min="7616" max="7619" width="9.140625" customWidth="1"/>
    <col min="7866" max="7866" width="12.5703125" customWidth="1"/>
    <col min="7867" max="7870" width="9.140625" customWidth="1"/>
    <col min="7871" max="7871" width="0.85546875" customWidth="1"/>
    <col min="7872" max="7875" width="9.140625" customWidth="1"/>
    <col min="8122" max="8122" width="12.5703125" customWidth="1"/>
    <col min="8123" max="8126" width="9.140625" customWidth="1"/>
    <col min="8127" max="8127" width="0.85546875" customWidth="1"/>
    <col min="8128" max="8131" width="9.140625" customWidth="1"/>
    <col min="8378" max="8378" width="12.5703125" customWidth="1"/>
    <col min="8379" max="8382" width="9.140625" customWidth="1"/>
    <col min="8383" max="8383" width="0.85546875" customWidth="1"/>
    <col min="8384" max="8387" width="9.140625" customWidth="1"/>
    <col min="8634" max="8634" width="12.5703125" customWidth="1"/>
    <col min="8635" max="8638" width="9.140625" customWidth="1"/>
    <col min="8639" max="8639" width="0.85546875" customWidth="1"/>
    <col min="8640" max="8643" width="9.140625" customWidth="1"/>
    <col min="8890" max="8890" width="12.5703125" customWidth="1"/>
    <col min="8891" max="8894" width="9.140625" customWidth="1"/>
    <col min="8895" max="8895" width="0.85546875" customWidth="1"/>
    <col min="8896" max="8899" width="9.140625" customWidth="1"/>
    <col min="9146" max="9146" width="12.5703125" customWidth="1"/>
    <col min="9147" max="9150" width="9.140625" customWidth="1"/>
    <col min="9151" max="9151" width="0.85546875" customWidth="1"/>
    <col min="9152" max="9155" width="9.140625" customWidth="1"/>
    <col min="9402" max="9402" width="12.5703125" customWidth="1"/>
    <col min="9403" max="9406" width="9.140625" customWidth="1"/>
    <col min="9407" max="9407" width="0.85546875" customWidth="1"/>
    <col min="9408" max="9411" width="9.140625" customWidth="1"/>
    <col min="9658" max="9658" width="12.5703125" customWidth="1"/>
    <col min="9659" max="9662" width="9.140625" customWidth="1"/>
    <col min="9663" max="9663" width="0.85546875" customWidth="1"/>
    <col min="9664" max="9667" width="9.140625" customWidth="1"/>
    <col min="9914" max="9914" width="12.5703125" customWidth="1"/>
    <col min="9915" max="9918" width="9.140625" customWidth="1"/>
    <col min="9919" max="9919" width="0.85546875" customWidth="1"/>
    <col min="9920" max="9923" width="9.140625" customWidth="1"/>
    <col min="10170" max="10170" width="12.5703125" customWidth="1"/>
    <col min="10171" max="10174" width="9.140625" customWidth="1"/>
    <col min="10175" max="10175" width="0.85546875" customWidth="1"/>
    <col min="10176" max="10179" width="9.140625" customWidth="1"/>
    <col min="10426" max="10426" width="12.5703125" customWidth="1"/>
    <col min="10427" max="10430" width="9.140625" customWidth="1"/>
    <col min="10431" max="10431" width="0.85546875" customWidth="1"/>
    <col min="10432" max="10435" width="9.140625" customWidth="1"/>
    <col min="10682" max="10682" width="12.5703125" customWidth="1"/>
    <col min="10683" max="10686" width="9.140625" customWidth="1"/>
    <col min="10687" max="10687" width="0.85546875" customWidth="1"/>
    <col min="10688" max="10691" width="9.140625" customWidth="1"/>
    <col min="10938" max="10938" width="12.5703125" customWidth="1"/>
    <col min="10939" max="10942" width="9.140625" customWidth="1"/>
    <col min="10943" max="10943" width="0.85546875" customWidth="1"/>
    <col min="10944" max="10947" width="9.140625" customWidth="1"/>
    <col min="11194" max="11194" width="12.5703125" customWidth="1"/>
    <col min="11195" max="11198" width="9.140625" customWidth="1"/>
    <col min="11199" max="11199" width="0.85546875" customWidth="1"/>
    <col min="11200" max="11203" width="9.140625" customWidth="1"/>
    <col min="11450" max="11450" width="12.5703125" customWidth="1"/>
    <col min="11451" max="11454" width="9.140625" customWidth="1"/>
    <col min="11455" max="11455" width="0.85546875" customWidth="1"/>
    <col min="11456" max="11459" width="9.140625" customWidth="1"/>
    <col min="11706" max="11706" width="12.5703125" customWidth="1"/>
    <col min="11707" max="11710" width="9.140625" customWidth="1"/>
    <col min="11711" max="11711" width="0.85546875" customWidth="1"/>
    <col min="11712" max="11715" width="9.140625" customWidth="1"/>
    <col min="11962" max="11962" width="12.5703125" customWidth="1"/>
    <col min="11963" max="11966" width="9.140625" customWidth="1"/>
    <col min="11967" max="11967" width="0.85546875" customWidth="1"/>
    <col min="11968" max="11971" width="9.140625" customWidth="1"/>
    <col min="12218" max="12218" width="12.5703125" customWidth="1"/>
    <col min="12219" max="12222" width="9.140625" customWidth="1"/>
    <col min="12223" max="12223" width="0.85546875" customWidth="1"/>
    <col min="12224" max="12227" width="9.140625" customWidth="1"/>
    <col min="12474" max="12474" width="12.5703125" customWidth="1"/>
    <col min="12475" max="12478" width="9.140625" customWidth="1"/>
    <col min="12479" max="12479" width="0.85546875" customWidth="1"/>
    <col min="12480" max="12483" width="9.140625" customWidth="1"/>
    <col min="12730" max="12730" width="12.5703125" customWidth="1"/>
    <col min="12731" max="12734" width="9.140625" customWidth="1"/>
    <col min="12735" max="12735" width="0.85546875" customWidth="1"/>
    <col min="12736" max="12739" width="9.140625" customWidth="1"/>
    <col min="12986" max="12986" width="12.5703125" customWidth="1"/>
    <col min="12987" max="12990" width="9.140625" customWidth="1"/>
    <col min="12991" max="12991" width="0.85546875" customWidth="1"/>
    <col min="12992" max="12995" width="9.140625" customWidth="1"/>
    <col min="13242" max="13242" width="12.5703125" customWidth="1"/>
    <col min="13243" max="13246" width="9.140625" customWidth="1"/>
    <col min="13247" max="13247" width="0.85546875" customWidth="1"/>
    <col min="13248" max="13251" width="9.140625" customWidth="1"/>
    <col min="13498" max="13498" width="12.5703125" customWidth="1"/>
    <col min="13499" max="13502" width="9.140625" customWidth="1"/>
    <col min="13503" max="13503" width="0.85546875" customWidth="1"/>
    <col min="13504" max="13507" width="9.140625" customWidth="1"/>
    <col min="13754" max="13754" width="12.5703125" customWidth="1"/>
    <col min="13755" max="13758" width="9.140625" customWidth="1"/>
    <col min="13759" max="13759" width="0.85546875" customWidth="1"/>
    <col min="13760" max="13763" width="9.140625" customWidth="1"/>
    <col min="14010" max="14010" width="12.5703125" customWidth="1"/>
    <col min="14011" max="14014" width="9.140625" customWidth="1"/>
    <col min="14015" max="14015" width="0.85546875" customWidth="1"/>
    <col min="14016" max="14019" width="9.140625" customWidth="1"/>
    <col min="14266" max="14266" width="12.5703125" customWidth="1"/>
    <col min="14267" max="14270" width="9.140625" customWidth="1"/>
    <col min="14271" max="14271" width="0.85546875" customWidth="1"/>
    <col min="14272" max="14275" width="9.140625" customWidth="1"/>
    <col min="14522" max="14522" width="12.5703125" customWidth="1"/>
    <col min="14523" max="14526" width="9.140625" customWidth="1"/>
    <col min="14527" max="14527" width="0.85546875" customWidth="1"/>
    <col min="14528" max="14531" width="9.140625" customWidth="1"/>
    <col min="14778" max="14778" width="12.5703125" customWidth="1"/>
    <col min="14779" max="14782" width="9.140625" customWidth="1"/>
    <col min="14783" max="14783" width="0.85546875" customWidth="1"/>
    <col min="14784" max="14787" width="9.140625" customWidth="1"/>
    <col min="15034" max="15034" width="12.5703125" customWidth="1"/>
    <col min="15035" max="15038" width="9.140625" customWidth="1"/>
    <col min="15039" max="15039" width="0.85546875" customWidth="1"/>
    <col min="15040" max="15043" width="9.140625" customWidth="1"/>
    <col min="15290" max="15290" width="12.5703125" customWidth="1"/>
    <col min="15291" max="15294" width="9.140625" customWidth="1"/>
    <col min="15295" max="15295" width="0.85546875" customWidth="1"/>
    <col min="15296" max="15299" width="9.140625" customWidth="1"/>
    <col min="15546" max="15546" width="12.5703125" customWidth="1"/>
    <col min="15547" max="15550" width="9.140625" customWidth="1"/>
    <col min="15551" max="15551" width="0.85546875" customWidth="1"/>
    <col min="15552" max="15555" width="9.140625" customWidth="1"/>
    <col min="15802" max="15802" width="12.5703125" customWidth="1"/>
    <col min="15803" max="15806" width="9.140625" customWidth="1"/>
    <col min="15807" max="15807" width="0.85546875" customWidth="1"/>
    <col min="15808" max="15811" width="9.140625" customWidth="1"/>
    <col min="16058" max="16058" width="12.5703125" customWidth="1"/>
    <col min="16059" max="16062" width="9.140625" customWidth="1"/>
    <col min="16063" max="16063" width="0.85546875" customWidth="1"/>
    <col min="16064" max="16067" width="9.140625" customWidth="1"/>
  </cols>
  <sheetData>
    <row r="1" spans="1:35" ht="12" customHeight="1"/>
    <row r="2" spans="1:35" ht="12" customHeight="1"/>
    <row r="3" spans="1:35" ht="12" customHeight="1">
      <c r="A3" s="328"/>
    </row>
    <row r="4" spans="1:35" s="277" customFormat="1" ht="12" customHeight="1">
      <c r="A4" s="329" t="s">
        <v>273</v>
      </c>
      <c r="L4" s="330"/>
      <c r="M4" s="330"/>
      <c r="N4" s="330"/>
      <c r="O4" s="330"/>
      <c r="P4" s="330"/>
      <c r="Q4" s="330"/>
      <c r="R4" s="330"/>
      <c r="S4" s="330"/>
    </row>
    <row r="5" spans="1:35" s="277" customFormat="1" ht="12" customHeight="1">
      <c r="A5" s="276" t="s">
        <v>180</v>
      </c>
      <c r="B5" s="276"/>
      <c r="L5" s="330"/>
      <c r="M5" s="330"/>
      <c r="N5" s="330"/>
      <c r="O5" s="330"/>
      <c r="P5" s="330"/>
      <c r="Q5" s="330"/>
      <c r="R5" s="330"/>
      <c r="S5" s="330"/>
    </row>
    <row r="6" spans="1:35" s="277" customFormat="1" ht="12" customHeight="1">
      <c r="A6" s="277" t="s">
        <v>255</v>
      </c>
      <c r="B6" s="331"/>
      <c r="C6" s="331"/>
      <c r="D6" s="331"/>
      <c r="E6" s="331"/>
      <c r="G6" s="331"/>
      <c r="H6" s="331"/>
      <c r="I6" s="331"/>
      <c r="J6" s="331"/>
      <c r="L6" s="330"/>
      <c r="M6" s="330"/>
      <c r="N6" s="330"/>
      <c r="O6" s="330"/>
      <c r="P6" s="330"/>
      <c r="Q6" s="330"/>
      <c r="R6" s="330"/>
      <c r="S6" s="330"/>
    </row>
    <row r="7" spans="1:35" ht="6" customHeight="1">
      <c r="A7" s="332"/>
      <c r="B7" s="333"/>
      <c r="C7" s="333"/>
      <c r="D7" s="333"/>
      <c r="E7" s="333"/>
      <c r="F7" s="334"/>
      <c r="G7" s="334"/>
      <c r="H7" s="333"/>
      <c r="I7" s="333"/>
      <c r="J7" s="333"/>
    </row>
    <row r="8" spans="1:35" ht="12" customHeight="1">
      <c r="A8" s="677" t="s">
        <v>274</v>
      </c>
      <c r="B8" s="679" t="s">
        <v>275</v>
      </c>
      <c r="C8" s="679"/>
      <c r="D8" s="679"/>
      <c r="E8" s="679"/>
      <c r="F8" s="335"/>
      <c r="G8" s="679" t="s">
        <v>276</v>
      </c>
      <c r="H8" s="679"/>
      <c r="I8" s="679"/>
      <c r="J8" s="679"/>
    </row>
    <row r="9" spans="1:35" ht="30" customHeight="1">
      <c r="A9" s="678"/>
      <c r="B9" s="336" t="s">
        <v>277</v>
      </c>
      <c r="C9" s="337" t="s">
        <v>278</v>
      </c>
      <c r="D9" s="337" t="s">
        <v>279</v>
      </c>
      <c r="E9" s="336" t="s">
        <v>0</v>
      </c>
      <c r="F9" s="338"/>
      <c r="G9" s="337" t="s">
        <v>280</v>
      </c>
      <c r="H9" s="337" t="s">
        <v>279</v>
      </c>
      <c r="I9" s="337" t="s">
        <v>281</v>
      </c>
      <c r="J9" s="336" t="s">
        <v>0</v>
      </c>
    </row>
    <row r="10" spans="1:35" ht="3" customHeight="1">
      <c r="A10" s="339"/>
      <c r="B10" s="340"/>
      <c r="C10" s="341"/>
      <c r="D10" s="341"/>
      <c r="E10" s="340"/>
      <c r="F10" s="342"/>
      <c r="G10" s="341"/>
      <c r="H10" s="341"/>
      <c r="I10" s="341"/>
      <c r="J10" s="340"/>
    </row>
    <row r="11" spans="1:35" s="65" customFormat="1" ht="9.9499999999999993" customHeight="1">
      <c r="A11" s="339"/>
      <c r="B11" s="680" t="s">
        <v>135</v>
      </c>
      <c r="C11" s="680"/>
      <c r="D11" s="680"/>
      <c r="E11" s="680"/>
      <c r="F11" s="680"/>
      <c r="G11" s="680"/>
      <c r="H11" s="680"/>
      <c r="I11" s="680"/>
      <c r="J11" s="680"/>
      <c r="L11" s="343"/>
      <c r="M11" s="343"/>
      <c r="N11" s="343"/>
      <c r="O11" s="343"/>
      <c r="P11" s="343"/>
      <c r="Q11" s="343"/>
      <c r="R11" s="343"/>
      <c r="S11" s="343"/>
    </row>
    <row r="12" spans="1:35" ht="3" customHeight="1">
      <c r="A12" s="344"/>
      <c r="B12" s="333"/>
      <c r="C12" s="333"/>
      <c r="D12" s="333"/>
      <c r="E12" s="333"/>
      <c r="F12" s="333"/>
      <c r="G12" s="333"/>
      <c r="H12" s="333"/>
      <c r="I12" s="333"/>
      <c r="J12" s="333"/>
    </row>
    <row r="13" spans="1:35" s="65" customFormat="1" ht="9.9499999999999993" customHeight="1">
      <c r="A13" s="333"/>
      <c r="B13" s="681" t="s">
        <v>282</v>
      </c>
      <c r="C13" s="681"/>
      <c r="D13" s="681"/>
      <c r="E13" s="681"/>
      <c r="F13" s="681"/>
      <c r="G13" s="681"/>
      <c r="H13" s="681"/>
      <c r="I13" s="681"/>
      <c r="J13" s="681"/>
      <c r="L13" s="343"/>
      <c r="M13" s="343"/>
      <c r="N13" s="343"/>
      <c r="O13" s="343"/>
      <c r="P13" s="343"/>
      <c r="Q13" s="343"/>
      <c r="R13" s="343"/>
      <c r="S13" s="343"/>
    </row>
    <row r="14" spans="1:35" s="65" customFormat="1" ht="3" customHeight="1">
      <c r="A14" s="333"/>
      <c r="B14" s="345"/>
      <c r="C14" s="345"/>
      <c r="D14" s="345"/>
      <c r="E14" s="345"/>
      <c r="F14" s="345"/>
      <c r="G14" s="345"/>
      <c r="H14" s="345"/>
      <c r="I14" s="345"/>
      <c r="J14" s="345"/>
      <c r="L14" s="346"/>
      <c r="M14" s="347"/>
      <c r="N14" s="348"/>
      <c r="O14" s="348"/>
      <c r="P14" s="349"/>
      <c r="Q14" s="343"/>
      <c r="R14" s="348"/>
      <c r="S14" s="348"/>
      <c r="T14" s="350"/>
      <c r="U14" s="350"/>
    </row>
    <row r="15" spans="1:35" s="65" customFormat="1" ht="9.9499999999999993" customHeight="1">
      <c r="A15" s="344">
        <v>2018</v>
      </c>
      <c r="B15" s="351">
        <v>1027947</v>
      </c>
      <c r="C15" s="351">
        <v>2422217</v>
      </c>
      <c r="D15" s="350">
        <v>22533</v>
      </c>
      <c r="E15" s="352">
        <v>3472697</v>
      </c>
      <c r="G15" s="351">
        <v>22852</v>
      </c>
      <c r="H15" s="350">
        <v>100078</v>
      </c>
      <c r="I15" s="350">
        <v>36881</v>
      </c>
      <c r="J15" s="350">
        <v>159811</v>
      </c>
      <c r="K15" s="353"/>
      <c r="L15" s="346"/>
      <c r="M15" s="347"/>
      <c r="N15" s="347"/>
      <c r="O15" s="348"/>
      <c r="P15" s="349"/>
      <c r="Q15" s="343"/>
      <c r="R15" s="347"/>
      <c r="S15" s="348"/>
      <c r="T15" s="350"/>
      <c r="U15" s="350"/>
      <c r="W15" s="353"/>
      <c r="X15" s="353"/>
      <c r="Y15" s="353"/>
      <c r="Z15" s="353"/>
      <c r="AA15" s="353"/>
      <c r="AB15" s="353"/>
      <c r="AC15" s="353"/>
      <c r="AD15" s="353"/>
      <c r="AE15" s="353"/>
      <c r="AF15" s="353"/>
      <c r="AG15" s="353"/>
      <c r="AH15" s="353"/>
      <c r="AI15" s="353"/>
    </row>
    <row r="16" spans="1:35" s="65" customFormat="1" ht="9.9499999999999993" customHeight="1">
      <c r="A16" s="344">
        <v>2019</v>
      </c>
      <c r="B16" s="351">
        <v>947585</v>
      </c>
      <c r="C16" s="351">
        <v>2424094</v>
      </c>
      <c r="D16" s="350">
        <v>23464</v>
      </c>
      <c r="E16" s="352">
        <v>3395143</v>
      </c>
      <c r="G16" s="351">
        <v>22708</v>
      </c>
      <c r="H16" s="350">
        <v>89737</v>
      </c>
      <c r="I16" s="350">
        <v>38725</v>
      </c>
      <c r="J16" s="350">
        <v>151170</v>
      </c>
      <c r="K16" s="353"/>
      <c r="L16" s="346"/>
      <c r="M16" s="347"/>
      <c r="N16" s="347"/>
      <c r="O16" s="348"/>
      <c r="P16" s="349"/>
      <c r="Q16" s="343"/>
      <c r="R16" s="347"/>
      <c r="S16" s="348"/>
      <c r="T16" s="350"/>
      <c r="U16" s="350"/>
      <c r="W16" s="353"/>
      <c r="X16" s="353"/>
      <c r="Y16" s="353"/>
      <c r="Z16" s="353"/>
      <c r="AA16" s="353"/>
      <c r="AB16" s="353"/>
      <c r="AC16" s="353"/>
      <c r="AD16" s="353"/>
      <c r="AE16" s="353"/>
    </row>
    <row r="17" spans="1:31" s="65" customFormat="1" ht="9.9499999999999993" customHeight="1">
      <c r="A17" s="344">
        <v>2020</v>
      </c>
      <c r="B17" s="351">
        <v>729120</v>
      </c>
      <c r="C17" s="354">
        <v>1884452</v>
      </c>
      <c r="D17" s="350">
        <v>19176</v>
      </c>
      <c r="E17" s="352">
        <v>2632748</v>
      </c>
      <c r="G17" s="351">
        <v>20812</v>
      </c>
      <c r="H17" s="355">
        <v>72849</v>
      </c>
      <c r="I17" s="350">
        <v>32548</v>
      </c>
      <c r="J17" s="350">
        <v>126209</v>
      </c>
      <c r="K17" s="353"/>
      <c r="L17" s="346"/>
      <c r="M17" s="347"/>
      <c r="N17" s="356"/>
      <c r="O17" s="348"/>
      <c r="P17" s="349"/>
      <c r="Q17" s="343"/>
      <c r="R17" s="347"/>
      <c r="S17" s="357"/>
      <c r="T17" s="350"/>
      <c r="U17" s="350"/>
      <c r="W17" s="353"/>
      <c r="X17" s="353"/>
      <c r="Y17" s="353"/>
      <c r="Z17" s="353"/>
      <c r="AA17" s="353"/>
      <c r="AB17" s="353"/>
      <c r="AC17" s="353"/>
      <c r="AD17" s="353"/>
      <c r="AE17" s="353"/>
    </row>
    <row r="18" spans="1:31" s="65" customFormat="1" ht="9.9499999999999993" customHeight="1">
      <c r="A18" s="344">
        <v>2021</v>
      </c>
      <c r="B18" s="351">
        <v>834452</v>
      </c>
      <c r="C18" s="351">
        <v>2119486</v>
      </c>
      <c r="D18" s="351">
        <v>21896</v>
      </c>
      <c r="E18" s="351">
        <v>2975834</v>
      </c>
      <c r="F18" s="351"/>
      <c r="G18" s="351">
        <v>21042</v>
      </c>
      <c r="H18" s="351">
        <v>80632</v>
      </c>
      <c r="I18" s="351">
        <v>31544</v>
      </c>
      <c r="J18" s="351">
        <v>133218</v>
      </c>
      <c r="K18" s="353"/>
      <c r="L18" s="346"/>
      <c r="M18" s="347"/>
      <c r="N18" s="347"/>
      <c r="O18" s="347"/>
      <c r="P18" s="347"/>
      <c r="Q18" s="347"/>
      <c r="R18" s="347"/>
      <c r="S18" s="347"/>
      <c r="T18" s="351"/>
      <c r="U18" s="351"/>
      <c r="W18" s="353"/>
      <c r="X18" s="353"/>
      <c r="Y18" s="353"/>
      <c r="Z18" s="353"/>
      <c r="AA18" s="353"/>
      <c r="AB18" s="353"/>
      <c r="AC18" s="353"/>
      <c r="AD18" s="353"/>
      <c r="AE18" s="353"/>
    </row>
    <row r="19" spans="1:31" s="265" customFormat="1" ht="9.75" customHeight="1">
      <c r="A19" s="344">
        <v>2022</v>
      </c>
      <c r="B19" s="351">
        <v>783784.99999999988</v>
      </c>
      <c r="C19" s="354">
        <v>2222494</v>
      </c>
      <c r="D19" s="350">
        <v>20235</v>
      </c>
      <c r="E19" s="352">
        <v>3026514</v>
      </c>
      <c r="F19" s="65"/>
      <c r="G19" s="351">
        <v>21904</v>
      </c>
      <c r="H19" s="355">
        <v>76404</v>
      </c>
      <c r="I19" s="350">
        <v>29915</v>
      </c>
      <c r="J19" s="350">
        <v>128223</v>
      </c>
      <c r="L19" s="346"/>
      <c r="M19" s="347"/>
      <c r="N19" s="356"/>
      <c r="O19" s="348"/>
      <c r="P19" s="349"/>
      <c r="Q19" s="343"/>
      <c r="R19" s="347"/>
      <c r="S19" s="357"/>
      <c r="T19" s="350"/>
      <c r="U19" s="350"/>
      <c r="W19" s="353"/>
      <c r="X19" s="353"/>
      <c r="Y19" s="353"/>
      <c r="Z19" s="353"/>
      <c r="AA19" s="353"/>
      <c r="AB19" s="353"/>
      <c r="AC19" s="353"/>
      <c r="AD19" s="353"/>
      <c r="AE19" s="353"/>
    </row>
    <row r="20" spans="1:31" s="65" customFormat="1" ht="9.9499999999999993" customHeight="1">
      <c r="A20" s="333"/>
      <c r="K20" s="353"/>
      <c r="L20" s="358"/>
      <c r="M20" s="681"/>
      <c r="N20" s="681"/>
      <c r="O20" s="681"/>
      <c r="P20" s="681"/>
      <c r="Q20" s="681"/>
      <c r="R20" s="681"/>
      <c r="S20" s="681"/>
      <c r="T20" s="681"/>
      <c r="U20" s="681"/>
      <c r="W20" s="353"/>
      <c r="X20" s="353"/>
      <c r="Y20" s="353"/>
      <c r="Z20" s="353"/>
      <c r="AA20" s="353"/>
      <c r="AB20" s="353"/>
      <c r="AC20" s="353"/>
      <c r="AD20" s="353"/>
      <c r="AE20" s="353"/>
    </row>
    <row r="21" spans="1:31" s="65" customFormat="1" ht="9.9499999999999993" customHeight="1">
      <c r="A21" s="344"/>
      <c r="B21" s="681" t="s">
        <v>283</v>
      </c>
      <c r="C21" s="681"/>
      <c r="D21" s="681"/>
      <c r="E21" s="681"/>
      <c r="F21" s="681"/>
      <c r="G21" s="681"/>
      <c r="H21" s="681"/>
      <c r="I21" s="681"/>
      <c r="J21" s="681"/>
      <c r="K21" s="353"/>
      <c r="L21" s="346"/>
      <c r="M21" s="347"/>
      <c r="N21" s="359"/>
      <c r="O21" s="358"/>
      <c r="P21" s="347"/>
      <c r="Q21" s="347"/>
      <c r="R21" s="358"/>
      <c r="S21" s="358"/>
      <c r="T21" s="351"/>
      <c r="U21" s="351"/>
      <c r="W21" s="353"/>
      <c r="X21" s="353"/>
      <c r="Y21" s="353"/>
      <c r="Z21" s="353"/>
      <c r="AA21" s="353"/>
      <c r="AB21" s="353"/>
      <c r="AC21" s="353"/>
      <c r="AD21" s="353"/>
      <c r="AE21" s="353"/>
    </row>
    <row r="22" spans="1:31" ht="3" customHeight="1">
      <c r="A22" s="344"/>
      <c r="B22" s="351"/>
      <c r="C22" s="350"/>
      <c r="D22" s="350"/>
      <c r="E22" s="352"/>
      <c r="F22" s="360"/>
      <c r="G22" s="350"/>
      <c r="H22" s="350"/>
      <c r="I22" s="350"/>
      <c r="J22" s="350"/>
      <c r="K22" s="353"/>
      <c r="L22" s="346"/>
      <c r="M22" s="347"/>
      <c r="N22" s="348"/>
      <c r="O22" s="348"/>
      <c r="P22" s="349"/>
      <c r="Q22" s="361"/>
      <c r="R22" s="348"/>
      <c r="S22" s="348"/>
      <c r="T22" s="350"/>
      <c r="U22" s="350"/>
      <c r="W22" s="353"/>
      <c r="X22" s="353"/>
      <c r="Y22" s="353"/>
      <c r="Z22" s="353"/>
      <c r="AA22" s="353"/>
      <c r="AB22" s="353"/>
      <c r="AC22" s="353"/>
      <c r="AD22" s="353"/>
      <c r="AE22" s="353"/>
    </row>
    <row r="23" spans="1:31" s="65" customFormat="1" ht="9.9499999999999993" customHeight="1">
      <c r="A23" s="344">
        <v>2018</v>
      </c>
      <c r="B23" s="351">
        <v>990596</v>
      </c>
      <c r="C23" s="350">
        <v>2537372</v>
      </c>
      <c r="D23" s="350">
        <v>26621</v>
      </c>
      <c r="E23" s="352">
        <v>3554589</v>
      </c>
      <c r="F23" s="360"/>
      <c r="G23" s="350">
        <v>28052</v>
      </c>
      <c r="H23" s="350">
        <v>118217</v>
      </c>
      <c r="I23" s="350">
        <v>32441</v>
      </c>
      <c r="J23" s="350">
        <v>178710</v>
      </c>
      <c r="K23" s="353"/>
      <c r="L23" s="346"/>
      <c r="M23" s="347"/>
      <c r="N23" s="348"/>
      <c r="O23" s="348"/>
      <c r="P23" s="349"/>
      <c r="Q23" s="361"/>
      <c r="R23" s="348"/>
      <c r="S23" s="348"/>
      <c r="T23" s="350"/>
      <c r="U23" s="350"/>
      <c r="W23" s="353"/>
      <c r="X23" s="353"/>
      <c r="Y23" s="353"/>
      <c r="Z23" s="353"/>
      <c r="AA23" s="353"/>
      <c r="AB23" s="353"/>
      <c r="AC23" s="353"/>
      <c r="AD23" s="353"/>
      <c r="AE23" s="353"/>
    </row>
    <row r="24" spans="1:31" s="65" customFormat="1" ht="9.9499999999999993" customHeight="1">
      <c r="A24" s="344">
        <v>2019</v>
      </c>
      <c r="B24" s="351">
        <v>947127</v>
      </c>
      <c r="C24" s="350">
        <v>2520150</v>
      </c>
      <c r="D24" s="350">
        <v>23289</v>
      </c>
      <c r="E24" s="352">
        <v>3490566</v>
      </c>
      <c r="F24" s="360"/>
      <c r="G24" s="350">
        <v>27369</v>
      </c>
      <c r="H24" s="350">
        <v>117484</v>
      </c>
      <c r="I24" s="350">
        <v>33048</v>
      </c>
      <c r="J24" s="350">
        <v>177901</v>
      </c>
      <c r="K24" s="353"/>
      <c r="L24" s="346"/>
      <c r="M24" s="347"/>
      <c r="N24" s="348"/>
      <c r="O24" s="348"/>
      <c r="P24" s="349"/>
      <c r="Q24" s="361"/>
      <c r="R24" s="348"/>
      <c r="S24" s="348"/>
      <c r="T24" s="350"/>
      <c r="U24" s="350"/>
      <c r="W24" s="353"/>
      <c r="X24" s="353"/>
      <c r="Y24" s="353"/>
      <c r="Z24" s="353"/>
      <c r="AA24" s="353"/>
      <c r="AB24" s="353"/>
      <c r="AC24" s="353"/>
      <c r="AD24" s="353"/>
      <c r="AE24" s="353"/>
    </row>
    <row r="25" spans="1:31" s="65" customFormat="1" ht="9.9499999999999993" customHeight="1">
      <c r="A25" s="344">
        <v>2020</v>
      </c>
      <c r="B25" s="351">
        <v>748020</v>
      </c>
      <c r="C25" s="355">
        <v>1920161</v>
      </c>
      <c r="D25" s="350">
        <v>18374</v>
      </c>
      <c r="E25" s="352">
        <v>2686555</v>
      </c>
      <c r="F25" s="360"/>
      <c r="G25" s="350">
        <v>20761</v>
      </c>
      <c r="H25" s="355">
        <v>86359</v>
      </c>
      <c r="I25" s="350">
        <v>29108</v>
      </c>
      <c r="J25" s="350">
        <v>136228</v>
      </c>
      <c r="K25" s="353"/>
      <c r="L25" s="346"/>
      <c r="M25" s="347"/>
      <c r="N25" s="357"/>
      <c r="O25" s="348"/>
      <c r="P25" s="349"/>
      <c r="Q25" s="361"/>
      <c r="R25" s="348"/>
      <c r="S25" s="357"/>
      <c r="T25" s="350"/>
      <c r="U25" s="350"/>
      <c r="W25" s="353"/>
      <c r="X25" s="353"/>
      <c r="Y25" s="353"/>
      <c r="Z25" s="353"/>
      <c r="AA25" s="353"/>
      <c r="AB25" s="353"/>
      <c r="AC25" s="353"/>
      <c r="AD25" s="353"/>
      <c r="AE25" s="353"/>
    </row>
    <row r="26" spans="1:31" s="65" customFormat="1" ht="9.9499999999999993" customHeight="1">
      <c r="A26" s="344">
        <v>2021</v>
      </c>
      <c r="B26" s="351">
        <v>850210</v>
      </c>
      <c r="C26" s="355">
        <v>2296782</v>
      </c>
      <c r="D26" s="350">
        <v>23213</v>
      </c>
      <c r="E26" s="352">
        <v>3170205</v>
      </c>
      <c r="F26" s="360"/>
      <c r="G26" s="350">
        <v>25938</v>
      </c>
      <c r="H26" s="355">
        <v>98248</v>
      </c>
      <c r="I26" s="350">
        <v>40776</v>
      </c>
      <c r="J26" s="350">
        <v>164962</v>
      </c>
      <c r="K26" s="353"/>
      <c r="L26" s="346"/>
      <c r="M26" s="347"/>
      <c r="N26" s="357"/>
      <c r="O26" s="348"/>
      <c r="P26" s="349"/>
      <c r="Q26" s="361"/>
      <c r="R26" s="348"/>
      <c r="S26" s="357"/>
      <c r="T26" s="350"/>
      <c r="U26" s="350"/>
      <c r="W26" s="353"/>
      <c r="X26" s="353"/>
      <c r="Y26" s="353"/>
      <c r="Z26" s="353"/>
      <c r="AA26" s="353"/>
      <c r="AB26" s="353"/>
      <c r="AC26" s="353"/>
      <c r="AD26" s="353"/>
      <c r="AE26" s="353"/>
    </row>
    <row r="27" spans="1:31" s="65" customFormat="1" ht="9.9499999999999993" customHeight="1">
      <c r="A27" s="344">
        <v>2022</v>
      </c>
      <c r="B27" s="351">
        <v>796890.00000000012</v>
      </c>
      <c r="C27" s="355">
        <v>2360965</v>
      </c>
      <c r="D27" s="350">
        <v>21314</v>
      </c>
      <c r="E27" s="352">
        <v>3179169</v>
      </c>
      <c r="F27" s="360"/>
      <c r="G27" s="350">
        <v>26641</v>
      </c>
      <c r="H27" s="355">
        <v>95965</v>
      </c>
      <c r="I27" s="350">
        <v>36284</v>
      </c>
      <c r="J27" s="350">
        <v>158890</v>
      </c>
      <c r="K27" s="353"/>
      <c r="L27" s="346"/>
      <c r="M27" s="347"/>
      <c r="N27" s="357"/>
      <c r="O27" s="348"/>
      <c r="P27" s="349"/>
      <c r="Q27" s="361"/>
      <c r="R27" s="348"/>
      <c r="S27" s="357"/>
      <c r="T27" s="350"/>
      <c r="U27" s="350"/>
      <c r="W27" s="353"/>
      <c r="X27" s="353"/>
      <c r="Y27" s="353"/>
      <c r="Z27" s="353"/>
      <c r="AA27" s="353"/>
      <c r="AB27" s="353"/>
      <c r="AC27" s="353"/>
      <c r="AD27" s="353"/>
      <c r="AE27" s="353"/>
    </row>
    <row r="28" spans="1:31" s="65" customFormat="1" ht="9.9499999999999993" customHeight="1">
      <c r="A28" s="344"/>
      <c r="K28" s="353"/>
      <c r="L28" s="346"/>
      <c r="M28" s="681"/>
      <c r="N28" s="681"/>
      <c r="O28" s="681"/>
      <c r="P28" s="681"/>
      <c r="Q28" s="681"/>
      <c r="R28" s="681"/>
      <c r="S28" s="681"/>
      <c r="T28" s="681"/>
      <c r="U28" s="681"/>
      <c r="W28" s="353"/>
      <c r="X28" s="353"/>
      <c r="Y28" s="353"/>
      <c r="Z28" s="353"/>
      <c r="AA28" s="353"/>
      <c r="AB28" s="353"/>
      <c r="AC28" s="353"/>
      <c r="AD28" s="353"/>
      <c r="AE28" s="353"/>
    </row>
    <row r="29" spans="1:31" s="65" customFormat="1" ht="9.9499999999999993" customHeight="1">
      <c r="A29" s="344"/>
      <c r="B29" s="681" t="s">
        <v>284</v>
      </c>
      <c r="C29" s="681"/>
      <c r="D29" s="681"/>
      <c r="E29" s="681"/>
      <c r="F29" s="681"/>
      <c r="G29" s="681"/>
      <c r="H29" s="681"/>
      <c r="I29" s="681"/>
      <c r="J29" s="681"/>
      <c r="K29" s="353"/>
      <c r="L29" s="346"/>
      <c r="M29" s="358"/>
      <c r="N29" s="358"/>
      <c r="O29" s="358"/>
      <c r="P29" s="358"/>
      <c r="Q29" s="358"/>
      <c r="R29" s="358"/>
      <c r="S29" s="358"/>
      <c r="T29" s="333"/>
      <c r="U29" s="333"/>
      <c r="W29" s="353"/>
      <c r="X29" s="353"/>
      <c r="Y29" s="353"/>
      <c r="Z29" s="353"/>
      <c r="AA29" s="353"/>
      <c r="AB29" s="353"/>
      <c r="AC29" s="353"/>
      <c r="AD29" s="353"/>
      <c r="AE29" s="353"/>
    </row>
    <row r="30" spans="1:31" ht="3" customHeight="1">
      <c r="A30" s="344"/>
      <c r="B30" s="351"/>
      <c r="C30" s="350"/>
      <c r="D30" s="352"/>
      <c r="E30" s="352"/>
      <c r="F30" s="65"/>
      <c r="G30" s="352"/>
      <c r="H30" s="350"/>
      <c r="I30" s="352"/>
      <c r="J30" s="350"/>
      <c r="K30" s="353"/>
      <c r="L30" s="346"/>
      <c r="M30" s="347"/>
      <c r="N30" s="348"/>
      <c r="O30" s="349"/>
      <c r="P30" s="349"/>
      <c r="Q30" s="343"/>
      <c r="R30" s="349"/>
      <c r="S30" s="348"/>
      <c r="T30" s="352"/>
      <c r="U30" s="350"/>
      <c r="W30" s="353"/>
      <c r="X30" s="353"/>
      <c r="Y30" s="353"/>
      <c r="Z30" s="353"/>
      <c r="AA30" s="353"/>
      <c r="AB30" s="353"/>
      <c r="AC30" s="353"/>
      <c r="AD30" s="353"/>
      <c r="AE30" s="353"/>
    </row>
    <row r="31" spans="1:31" s="65" customFormat="1" ht="9.9499999999999993" customHeight="1">
      <c r="A31" s="344">
        <v>2018</v>
      </c>
      <c r="B31" s="351">
        <v>864259</v>
      </c>
      <c r="C31" s="350">
        <v>2661814</v>
      </c>
      <c r="D31" s="352">
        <v>11032</v>
      </c>
      <c r="E31" s="352">
        <v>3537105</v>
      </c>
      <c r="G31" s="352">
        <v>76883</v>
      </c>
      <c r="H31" s="350">
        <v>258335</v>
      </c>
      <c r="I31" s="352">
        <v>111353</v>
      </c>
      <c r="J31" s="350">
        <v>446571</v>
      </c>
      <c r="K31" s="353"/>
      <c r="L31" s="346"/>
      <c r="M31" s="347"/>
      <c r="N31" s="348"/>
      <c r="O31" s="349"/>
      <c r="P31" s="349"/>
      <c r="Q31" s="343"/>
      <c r="R31" s="349"/>
      <c r="S31" s="348"/>
      <c r="T31" s="352"/>
      <c r="U31" s="350"/>
      <c r="W31" s="353"/>
      <c r="X31" s="353"/>
      <c r="Y31" s="353"/>
      <c r="Z31" s="353"/>
      <c r="AA31" s="353"/>
      <c r="AB31" s="353"/>
      <c r="AC31" s="353"/>
      <c r="AD31" s="353"/>
      <c r="AE31" s="353"/>
    </row>
    <row r="32" spans="1:31" s="65" customFormat="1" ht="9.9499999999999993" customHeight="1">
      <c r="A32" s="344">
        <v>2019</v>
      </c>
      <c r="B32" s="351">
        <v>848986</v>
      </c>
      <c r="C32" s="350">
        <v>2570852</v>
      </c>
      <c r="D32" s="352">
        <v>11595</v>
      </c>
      <c r="E32" s="352">
        <v>3431433</v>
      </c>
      <c r="G32" s="352">
        <v>74984</v>
      </c>
      <c r="H32" s="350">
        <v>230078</v>
      </c>
      <c r="I32" s="352">
        <v>117033</v>
      </c>
      <c r="J32" s="350">
        <v>422095</v>
      </c>
      <c r="K32" s="353"/>
      <c r="L32" s="346"/>
      <c r="M32" s="347"/>
      <c r="N32" s="348"/>
      <c r="O32" s="349"/>
      <c r="P32" s="349"/>
      <c r="Q32" s="343"/>
      <c r="R32" s="349"/>
      <c r="S32" s="348"/>
      <c r="T32" s="352"/>
      <c r="U32" s="350"/>
      <c r="W32" s="353"/>
      <c r="X32" s="353"/>
      <c r="Y32" s="353"/>
      <c r="Z32" s="353"/>
      <c r="AA32" s="353"/>
      <c r="AB32" s="353"/>
      <c r="AC32" s="353"/>
      <c r="AD32" s="353"/>
      <c r="AE32" s="353"/>
    </row>
    <row r="33" spans="1:31" s="65" customFormat="1" ht="9.9499999999999993" customHeight="1">
      <c r="A33" s="344">
        <v>2020</v>
      </c>
      <c r="B33" s="351">
        <v>841357</v>
      </c>
      <c r="C33" s="355">
        <v>2554738</v>
      </c>
      <c r="D33" s="352">
        <v>12300</v>
      </c>
      <c r="E33" s="352">
        <v>3408395</v>
      </c>
      <c r="G33" s="352">
        <v>75160</v>
      </c>
      <c r="H33" s="355">
        <v>216854</v>
      </c>
      <c r="I33" s="352">
        <v>120473</v>
      </c>
      <c r="J33" s="350">
        <v>412487</v>
      </c>
      <c r="L33" s="346"/>
      <c r="M33" s="347"/>
      <c r="N33" s="357"/>
      <c r="O33" s="349"/>
      <c r="P33" s="349"/>
      <c r="Q33" s="343"/>
      <c r="R33" s="349"/>
      <c r="S33" s="357"/>
      <c r="T33" s="352"/>
      <c r="U33" s="350"/>
      <c r="W33" s="353"/>
      <c r="X33" s="353"/>
      <c r="Y33" s="353"/>
      <c r="Z33" s="353"/>
      <c r="AA33" s="353"/>
      <c r="AB33" s="353"/>
      <c r="AC33" s="353"/>
      <c r="AD33" s="353"/>
      <c r="AE33" s="353"/>
    </row>
    <row r="34" spans="1:31" s="65" customFormat="1" ht="9.9499999999999993" customHeight="1">
      <c r="A34" s="344">
        <v>2021</v>
      </c>
      <c r="B34" s="351">
        <v>847161</v>
      </c>
      <c r="C34" s="355">
        <v>2388605</v>
      </c>
      <c r="D34" s="352">
        <v>10673</v>
      </c>
      <c r="E34" s="352">
        <v>3246439</v>
      </c>
      <c r="F34" s="360"/>
      <c r="G34" s="352">
        <v>70027</v>
      </c>
      <c r="H34" s="355">
        <v>198935</v>
      </c>
      <c r="I34" s="352">
        <v>111241</v>
      </c>
      <c r="J34" s="350">
        <v>380203</v>
      </c>
      <c r="L34" s="346"/>
      <c r="M34" s="347"/>
      <c r="N34" s="357"/>
      <c r="O34" s="349"/>
      <c r="P34" s="349"/>
      <c r="Q34" s="361"/>
      <c r="R34" s="349"/>
      <c r="S34" s="357"/>
      <c r="T34" s="352"/>
      <c r="U34" s="350"/>
      <c r="W34" s="353"/>
      <c r="X34" s="353"/>
      <c r="Y34" s="353"/>
      <c r="Z34" s="353"/>
      <c r="AA34" s="353"/>
      <c r="AB34" s="353"/>
      <c r="AC34" s="353"/>
      <c r="AD34" s="353"/>
      <c r="AE34" s="353"/>
    </row>
    <row r="35" spans="1:31" s="360" customFormat="1" ht="9.75" customHeight="1">
      <c r="A35" s="344">
        <v>2022</v>
      </c>
      <c r="B35" s="351">
        <v>807609</v>
      </c>
      <c r="C35" s="351">
        <v>2261274</v>
      </c>
      <c r="D35" s="351">
        <v>9557</v>
      </c>
      <c r="E35" s="351">
        <v>3078440</v>
      </c>
      <c r="F35" s="333"/>
      <c r="G35" s="351">
        <v>65605</v>
      </c>
      <c r="H35" s="351">
        <v>180134</v>
      </c>
      <c r="I35" s="362">
        <v>104872</v>
      </c>
      <c r="J35" s="351">
        <v>350611</v>
      </c>
      <c r="L35" s="346"/>
      <c r="M35" s="347"/>
      <c r="N35" s="347"/>
      <c r="O35" s="347"/>
      <c r="P35" s="349"/>
      <c r="Q35" s="358"/>
      <c r="R35" s="347"/>
      <c r="S35" s="347"/>
      <c r="T35" s="362"/>
      <c r="U35" s="350"/>
      <c r="W35" s="353"/>
      <c r="X35" s="353"/>
      <c r="Y35" s="353"/>
      <c r="Z35" s="353"/>
      <c r="AA35" s="353"/>
      <c r="AB35" s="353"/>
      <c r="AC35" s="353"/>
      <c r="AD35" s="353"/>
      <c r="AE35" s="353"/>
    </row>
    <row r="36" spans="1:31" ht="9.9499999999999993" customHeight="1">
      <c r="A36" s="344"/>
      <c r="B36" s="351"/>
      <c r="C36" s="351"/>
      <c r="D36" s="351"/>
      <c r="E36" s="351"/>
      <c r="F36" s="333"/>
      <c r="G36" s="351"/>
      <c r="H36" s="351"/>
      <c r="I36" s="362"/>
      <c r="J36" s="351"/>
      <c r="K36" s="65"/>
      <c r="L36" s="346"/>
      <c r="M36" s="685"/>
      <c r="N36" s="685"/>
      <c r="O36" s="685"/>
      <c r="P36" s="685"/>
      <c r="Q36" s="685"/>
      <c r="R36" s="685"/>
      <c r="S36" s="685"/>
      <c r="T36" s="685"/>
      <c r="U36" s="685"/>
      <c r="W36" s="353"/>
      <c r="X36" s="353"/>
      <c r="Y36" s="353"/>
      <c r="Z36" s="353"/>
      <c r="AA36" s="353"/>
      <c r="AB36" s="353"/>
      <c r="AC36" s="353"/>
      <c r="AD36" s="353"/>
      <c r="AE36" s="353"/>
    </row>
    <row r="37" spans="1:31" s="65" customFormat="1" ht="9.9499999999999993" customHeight="1">
      <c r="A37" s="344"/>
      <c r="B37" s="685" t="s">
        <v>285</v>
      </c>
      <c r="C37" s="685"/>
      <c r="D37" s="685"/>
      <c r="E37" s="685"/>
      <c r="F37" s="685"/>
      <c r="G37" s="685"/>
      <c r="H37" s="685"/>
      <c r="I37" s="685"/>
      <c r="J37" s="685"/>
      <c r="K37" s="353"/>
      <c r="L37" s="346"/>
      <c r="M37" s="347"/>
      <c r="N37" s="347"/>
      <c r="O37" s="347"/>
      <c r="P37" s="347"/>
      <c r="Q37" s="358"/>
      <c r="R37" s="347"/>
      <c r="S37" s="347"/>
      <c r="T37" s="362"/>
      <c r="U37" s="351"/>
      <c r="W37" s="353"/>
      <c r="X37" s="353"/>
      <c r="Y37" s="353"/>
      <c r="Z37" s="353"/>
      <c r="AA37" s="353"/>
      <c r="AB37" s="353"/>
      <c r="AC37" s="353"/>
      <c r="AD37" s="353"/>
      <c r="AE37" s="353"/>
    </row>
    <row r="38" spans="1:31" ht="3" customHeight="1">
      <c r="A38" s="344"/>
      <c r="B38" s="351"/>
      <c r="C38" s="351"/>
      <c r="D38" s="351"/>
      <c r="E38" s="351"/>
      <c r="F38" s="333"/>
      <c r="G38" s="351"/>
      <c r="H38" s="351"/>
      <c r="I38" s="362"/>
      <c r="J38" s="351"/>
      <c r="K38" s="353"/>
      <c r="L38" s="358"/>
      <c r="M38" s="681"/>
      <c r="N38" s="681"/>
      <c r="O38" s="681"/>
      <c r="P38" s="681"/>
      <c r="Q38" s="681"/>
      <c r="R38" s="681"/>
      <c r="S38" s="681"/>
      <c r="T38" s="681"/>
      <c r="U38" s="681"/>
      <c r="W38" s="353"/>
      <c r="X38" s="353"/>
      <c r="Y38" s="353"/>
      <c r="Z38" s="353"/>
      <c r="AA38" s="353"/>
      <c r="AB38" s="353"/>
      <c r="AC38" s="353"/>
      <c r="AD38" s="353"/>
      <c r="AE38" s="353"/>
    </row>
    <row r="39" spans="1:31" s="65" customFormat="1" ht="9.9499999999999993" customHeight="1">
      <c r="A39" s="333"/>
      <c r="B39" s="681" t="s">
        <v>282</v>
      </c>
      <c r="C39" s="681"/>
      <c r="D39" s="681"/>
      <c r="E39" s="681"/>
      <c r="F39" s="681"/>
      <c r="G39" s="681"/>
      <c r="H39" s="681"/>
      <c r="I39" s="681"/>
      <c r="J39" s="681"/>
      <c r="K39" s="353"/>
      <c r="L39" s="346"/>
      <c r="M39" s="358"/>
      <c r="N39" s="358"/>
      <c r="O39" s="358"/>
      <c r="P39" s="358"/>
      <c r="Q39" s="358"/>
      <c r="R39" s="358"/>
      <c r="S39" s="358"/>
      <c r="T39" s="333"/>
      <c r="U39" s="333"/>
      <c r="W39" s="353"/>
      <c r="X39" s="353"/>
      <c r="Y39" s="353"/>
      <c r="Z39" s="353"/>
      <c r="AA39" s="353"/>
      <c r="AB39" s="353"/>
      <c r="AC39" s="353"/>
      <c r="AD39" s="353"/>
      <c r="AE39" s="353"/>
    </row>
    <row r="40" spans="1:31" ht="3" customHeight="1">
      <c r="A40" s="344"/>
      <c r="B40" s="333"/>
      <c r="C40" s="333"/>
      <c r="D40" s="333"/>
      <c r="E40" s="333"/>
      <c r="F40" s="333"/>
      <c r="G40" s="333"/>
      <c r="H40" s="333"/>
      <c r="I40" s="333"/>
      <c r="J40" s="333"/>
      <c r="K40" s="353"/>
      <c r="L40" s="346"/>
      <c r="M40" s="363"/>
      <c r="N40" s="363"/>
      <c r="O40" s="363"/>
      <c r="P40" s="363"/>
      <c r="Q40" s="364"/>
      <c r="R40" s="363"/>
      <c r="S40" s="363"/>
      <c r="T40" s="365"/>
      <c r="U40" s="365"/>
      <c r="W40" s="353"/>
      <c r="X40" s="353"/>
      <c r="Y40" s="353"/>
      <c r="Z40" s="353"/>
      <c r="AA40" s="353"/>
      <c r="AB40" s="353"/>
      <c r="AC40" s="353"/>
      <c r="AD40" s="353"/>
      <c r="AE40" s="353"/>
    </row>
    <row r="41" spans="1:31" s="65" customFormat="1" ht="9.9499999999999993" customHeight="1">
      <c r="A41" s="344">
        <v>2018</v>
      </c>
      <c r="B41" s="365">
        <v>29.600826101442195</v>
      </c>
      <c r="C41" s="365">
        <v>69.750312221308107</v>
      </c>
      <c r="D41" s="365">
        <v>0.64886167724969956</v>
      </c>
      <c r="E41" s="365">
        <v>100</v>
      </c>
      <c r="F41" s="366"/>
      <c r="G41" s="367">
        <v>14.299391155802793</v>
      </c>
      <c r="H41" s="367">
        <v>62.622723091652013</v>
      </c>
      <c r="I41" s="367">
        <v>23.077885752545193</v>
      </c>
      <c r="J41" s="365">
        <v>100</v>
      </c>
      <c r="K41" s="353"/>
      <c r="L41" s="346"/>
      <c r="M41" s="363"/>
      <c r="N41" s="363"/>
      <c r="O41" s="363"/>
      <c r="P41" s="363"/>
      <c r="Q41" s="364"/>
      <c r="R41" s="363"/>
      <c r="S41" s="363"/>
      <c r="T41" s="365"/>
      <c r="U41" s="365"/>
      <c r="W41" s="353"/>
      <c r="X41" s="353"/>
      <c r="Y41" s="353"/>
      <c r="Z41" s="353"/>
      <c r="AA41" s="353"/>
      <c r="AB41" s="353"/>
      <c r="AC41" s="353"/>
      <c r="AD41" s="353"/>
      <c r="AE41" s="353"/>
    </row>
    <row r="42" spans="1:31" s="65" customFormat="1" ht="9.9499999999999993" customHeight="1">
      <c r="A42" s="344">
        <v>2019</v>
      </c>
      <c r="B42" s="365">
        <v>27.910017339475836</v>
      </c>
      <c r="C42" s="365">
        <v>71.398877749773732</v>
      </c>
      <c r="D42" s="365">
        <v>0.69110491075044556</v>
      </c>
      <c r="E42" s="365">
        <v>100</v>
      </c>
      <c r="F42" s="366"/>
      <c r="G42" s="367">
        <v>15.021498974664285</v>
      </c>
      <c r="H42" s="367">
        <v>59.36164582919892</v>
      </c>
      <c r="I42" s="367">
        <v>25.6168551961368</v>
      </c>
      <c r="J42" s="365">
        <v>100</v>
      </c>
      <c r="K42" s="353"/>
      <c r="L42" s="346"/>
      <c r="M42" s="363"/>
      <c r="N42" s="363"/>
      <c r="O42" s="363"/>
      <c r="P42" s="363"/>
      <c r="Q42" s="364"/>
      <c r="R42" s="363"/>
      <c r="S42" s="363"/>
      <c r="T42" s="365"/>
      <c r="U42" s="365"/>
      <c r="W42" s="353"/>
      <c r="X42" s="353"/>
      <c r="Y42" s="353"/>
      <c r="Z42" s="353"/>
      <c r="AA42" s="353"/>
      <c r="AB42" s="353"/>
      <c r="AC42" s="353"/>
      <c r="AD42" s="353"/>
      <c r="AE42" s="353"/>
    </row>
    <row r="43" spans="1:31" s="65" customFormat="1" ht="9.9499999999999993" customHeight="1">
      <c r="A43" s="344">
        <v>2020</v>
      </c>
      <c r="B43" s="365">
        <v>27.694257103224462</v>
      </c>
      <c r="C43" s="365">
        <v>71.577378465390538</v>
      </c>
      <c r="D43" s="365">
        <v>0.72836443138500151</v>
      </c>
      <c r="E43" s="365">
        <v>100</v>
      </c>
      <c r="F43" s="366"/>
      <c r="G43" s="367">
        <v>16.490107678533228</v>
      </c>
      <c r="H43" s="367">
        <v>57.720923230514465</v>
      </c>
      <c r="I43" s="367">
        <v>25.788969090952307</v>
      </c>
      <c r="J43" s="365">
        <v>100</v>
      </c>
      <c r="K43" s="353"/>
      <c r="L43" s="346"/>
      <c r="M43" s="363"/>
      <c r="N43" s="363"/>
      <c r="O43" s="363"/>
      <c r="P43" s="363"/>
      <c r="Q43" s="364"/>
      <c r="R43" s="363"/>
      <c r="S43" s="363"/>
      <c r="T43" s="365"/>
      <c r="U43" s="365"/>
      <c r="W43" s="353"/>
      <c r="X43" s="353"/>
      <c r="Y43" s="353"/>
      <c r="Z43" s="353"/>
      <c r="AA43" s="353"/>
      <c r="AB43" s="353"/>
      <c r="AC43" s="353"/>
      <c r="AD43" s="353"/>
      <c r="AE43" s="353"/>
    </row>
    <row r="44" spans="1:31" s="65" customFormat="1" ht="9.9499999999999993" customHeight="1">
      <c r="A44" s="344">
        <v>2021</v>
      </c>
      <c r="B44" s="365">
        <v>28.040945832328013</v>
      </c>
      <c r="C44" s="365">
        <v>71.223260437242132</v>
      </c>
      <c r="D44" s="365">
        <v>0.73579373042985596</v>
      </c>
      <c r="E44" s="365">
        <v>100</v>
      </c>
      <c r="F44" s="368"/>
      <c r="G44" s="367">
        <v>15.795162815835697</v>
      </c>
      <c r="H44" s="367">
        <v>60.526355297332188</v>
      </c>
      <c r="I44" s="367">
        <v>23.67848188683211</v>
      </c>
      <c r="J44" s="365">
        <v>100</v>
      </c>
      <c r="K44" s="353"/>
      <c r="L44" s="346"/>
      <c r="M44" s="363"/>
      <c r="N44" s="363"/>
      <c r="O44" s="363"/>
      <c r="P44" s="363"/>
      <c r="Q44" s="369"/>
      <c r="R44" s="363"/>
      <c r="S44" s="363"/>
      <c r="T44" s="365"/>
      <c r="U44" s="365"/>
      <c r="W44" s="353"/>
      <c r="X44" s="353"/>
      <c r="Y44" s="353"/>
      <c r="Z44" s="353"/>
      <c r="AA44" s="353"/>
      <c r="AB44" s="353"/>
      <c r="AC44" s="353"/>
      <c r="AD44" s="353"/>
      <c r="AE44" s="353"/>
    </row>
    <row r="45" spans="1:31" s="360" customFormat="1" ht="9.9499999999999993" customHeight="1">
      <c r="A45" s="344">
        <v>2022</v>
      </c>
      <c r="B45" s="365">
        <v>25.897286449030133</v>
      </c>
      <c r="C45" s="365">
        <v>73.434122558164276</v>
      </c>
      <c r="D45" s="365">
        <v>0.66859099280558421</v>
      </c>
      <c r="E45" s="365">
        <v>100</v>
      </c>
      <c r="F45" s="366"/>
      <c r="G45" s="367">
        <v>17.082738666229925</v>
      </c>
      <c r="H45" s="367">
        <v>59.58681359818442</v>
      </c>
      <c r="I45" s="367">
        <v>23.330447735585661</v>
      </c>
      <c r="J45" s="365">
        <v>100</v>
      </c>
      <c r="K45" s="353"/>
      <c r="L45" s="346"/>
      <c r="M45" s="363"/>
      <c r="N45" s="363"/>
      <c r="O45" s="363"/>
      <c r="P45" s="363"/>
      <c r="Q45" s="364"/>
      <c r="R45" s="363"/>
      <c r="S45" s="363"/>
      <c r="T45" s="365"/>
      <c r="U45" s="365"/>
      <c r="W45" s="353"/>
      <c r="X45" s="353"/>
      <c r="Y45" s="353"/>
      <c r="Z45" s="353"/>
      <c r="AA45" s="353"/>
      <c r="AB45" s="353"/>
      <c r="AC45" s="353"/>
      <c r="AD45" s="353"/>
      <c r="AE45" s="353"/>
    </row>
    <row r="46" spans="1:31" s="65" customFormat="1" ht="9.9499999999999993" customHeight="1">
      <c r="A46" s="333"/>
      <c r="K46" s="353"/>
      <c r="L46" s="358"/>
      <c r="M46" s="686"/>
      <c r="N46" s="686"/>
      <c r="O46" s="686"/>
      <c r="P46" s="686"/>
      <c r="Q46" s="686"/>
      <c r="R46" s="686"/>
      <c r="S46" s="686"/>
      <c r="T46" s="686"/>
      <c r="U46" s="686"/>
      <c r="W46" s="353"/>
      <c r="X46" s="353"/>
      <c r="Y46" s="353"/>
      <c r="Z46" s="353"/>
      <c r="AA46" s="353"/>
      <c r="AB46" s="353"/>
      <c r="AC46" s="353"/>
      <c r="AD46" s="353"/>
      <c r="AE46" s="353"/>
    </row>
    <row r="47" spans="1:31" s="65" customFormat="1" ht="9.9499999999999993" customHeight="1">
      <c r="A47" s="344"/>
      <c r="B47" s="682" t="s">
        <v>283</v>
      </c>
      <c r="C47" s="682"/>
      <c r="D47" s="682"/>
      <c r="E47" s="682"/>
      <c r="F47" s="682"/>
      <c r="G47" s="682"/>
      <c r="H47" s="682"/>
      <c r="I47" s="682"/>
      <c r="J47" s="682"/>
      <c r="K47" s="353"/>
      <c r="L47" s="346"/>
      <c r="M47" s="370"/>
      <c r="N47" s="370"/>
      <c r="O47" s="370"/>
      <c r="P47" s="370"/>
      <c r="Q47" s="370"/>
      <c r="R47" s="370"/>
      <c r="S47" s="370"/>
      <c r="T47" s="371"/>
      <c r="U47" s="371"/>
      <c r="W47" s="353"/>
      <c r="X47" s="353"/>
      <c r="Y47" s="353"/>
      <c r="Z47" s="353"/>
      <c r="AA47" s="353"/>
      <c r="AB47" s="353"/>
      <c r="AC47" s="353"/>
      <c r="AD47" s="353"/>
      <c r="AE47" s="353"/>
    </row>
    <row r="48" spans="1:31" ht="3" customHeight="1">
      <c r="A48" s="344"/>
      <c r="B48" s="365"/>
      <c r="C48" s="365"/>
      <c r="D48" s="365"/>
      <c r="E48" s="365"/>
      <c r="F48" s="366"/>
      <c r="G48" s="367"/>
      <c r="H48" s="367"/>
      <c r="I48" s="367"/>
      <c r="J48" s="365"/>
      <c r="K48" s="353"/>
      <c r="L48" s="346"/>
      <c r="M48" s="363"/>
      <c r="N48" s="363"/>
      <c r="O48" s="363"/>
      <c r="P48" s="363"/>
      <c r="Q48" s="364"/>
      <c r="R48" s="363"/>
      <c r="S48" s="363"/>
      <c r="T48" s="365"/>
      <c r="U48" s="365"/>
      <c r="W48" s="353"/>
      <c r="X48" s="353"/>
      <c r="Y48" s="353"/>
      <c r="Z48" s="353"/>
      <c r="AA48" s="353"/>
      <c r="AB48" s="353"/>
      <c r="AC48" s="353"/>
      <c r="AD48" s="353"/>
      <c r="AE48" s="353"/>
    </row>
    <row r="49" spans="1:31" s="65" customFormat="1" ht="9.9499999999999993" customHeight="1">
      <c r="A49" s="344">
        <v>2018</v>
      </c>
      <c r="B49" s="365">
        <v>27.868088265619456</v>
      </c>
      <c r="C49" s="365">
        <v>71.382992520372952</v>
      </c>
      <c r="D49" s="365">
        <v>0.74891921400758288</v>
      </c>
      <c r="E49" s="365">
        <v>99.999999999999986</v>
      </c>
      <c r="F49" s="366"/>
      <c r="G49" s="367">
        <v>15.696939175200045</v>
      </c>
      <c r="H49" s="367">
        <v>66.150187454535285</v>
      </c>
      <c r="I49" s="367">
        <v>18.152873370264675</v>
      </c>
      <c r="J49" s="365">
        <v>100</v>
      </c>
      <c r="K49" s="353"/>
      <c r="L49" s="346"/>
      <c r="M49" s="363"/>
      <c r="N49" s="363"/>
      <c r="O49" s="363"/>
      <c r="P49" s="363"/>
      <c r="Q49" s="364"/>
      <c r="R49" s="363"/>
      <c r="S49" s="363"/>
      <c r="T49" s="365"/>
      <c r="U49" s="365"/>
      <c r="W49" s="353"/>
      <c r="X49" s="353"/>
      <c r="Y49" s="353"/>
      <c r="Z49" s="353"/>
      <c r="AA49" s="353"/>
      <c r="AB49" s="353"/>
      <c r="AC49" s="353"/>
      <c r="AD49" s="353"/>
      <c r="AE49" s="353"/>
    </row>
    <row r="50" spans="1:31" s="65" customFormat="1" ht="9.9499999999999993" customHeight="1">
      <c r="A50" s="344">
        <v>2019</v>
      </c>
      <c r="B50" s="365">
        <v>27.133908941988206</v>
      </c>
      <c r="C50" s="365">
        <v>72.198892672420456</v>
      </c>
      <c r="D50" s="365">
        <v>0.66719838559133382</v>
      </c>
      <c r="E50" s="365">
        <v>100</v>
      </c>
      <c r="F50" s="366"/>
      <c r="G50" s="367">
        <v>15.384399188312599</v>
      </c>
      <c r="H50" s="367">
        <v>66.038976734251079</v>
      </c>
      <c r="I50" s="367">
        <v>18.576624077436328</v>
      </c>
      <c r="J50" s="365">
        <v>100</v>
      </c>
      <c r="K50" s="353"/>
      <c r="L50" s="346"/>
      <c r="M50" s="363"/>
      <c r="N50" s="363"/>
      <c r="O50" s="363"/>
      <c r="P50" s="363"/>
      <c r="Q50" s="364"/>
      <c r="R50" s="363"/>
      <c r="S50" s="363"/>
      <c r="T50" s="365"/>
      <c r="U50" s="365"/>
      <c r="W50" s="353"/>
      <c r="X50" s="353"/>
      <c r="Y50" s="353"/>
      <c r="Z50" s="353"/>
      <c r="AA50" s="353"/>
      <c r="AB50" s="353"/>
      <c r="AC50" s="353"/>
      <c r="AD50" s="353"/>
      <c r="AE50" s="353"/>
    </row>
    <row r="51" spans="1:31" s="65" customFormat="1" ht="9.9499999999999993" customHeight="1">
      <c r="A51" s="344">
        <v>2020</v>
      </c>
      <c r="B51" s="365">
        <v>27.843092734003211</v>
      </c>
      <c r="C51" s="365">
        <v>71.472983058228849</v>
      </c>
      <c r="D51" s="365">
        <v>0.68392420776794072</v>
      </c>
      <c r="E51" s="365">
        <v>100</v>
      </c>
      <c r="F51" s="366"/>
      <c r="G51" s="367">
        <v>15.239891945855478</v>
      </c>
      <c r="H51" s="367">
        <v>63.39298822562175</v>
      </c>
      <c r="I51" s="367">
        <v>21.367119828522771</v>
      </c>
      <c r="J51" s="365">
        <v>100</v>
      </c>
      <c r="K51" s="353"/>
      <c r="L51" s="346"/>
      <c r="M51" s="363"/>
      <c r="N51" s="363"/>
      <c r="O51" s="363"/>
      <c r="P51" s="363"/>
      <c r="Q51" s="364"/>
      <c r="R51" s="363"/>
      <c r="S51" s="363"/>
      <c r="T51" s="365"/>
      <c r="U51" s="365"/>
      <c r="W51" s="353"/>
      <c r="X51" s="353"/>
      <c r="Y51" s="353"/>
      <c r="Z51" s="353"/>
      <c r="AA51" s="353"/>
      <c r="AB51" s="353"/>
      <c r="AC51" s="353"/>
      <c r="AD51" s="353"/>
      <c r="AE51" s="353"/>
    </row>
    <row r="52" spans="1:31" s="65" customFormat="1" ht="9.9499999999999993" customHeight="1">
      <c r="A52" s="344">
        <v>2021</v>
      </c>
      <c r="B52" s="365">
        <v>26.818770394974457</v>
      </c>
      <c r="C52" s="365">
        <v>72.449005663671599</v>
      </c>
      <c r="D52" s="365">
        <v>0.7322239413539503</v>
      </c>
      <c r="E52" s="365">
        <v>100</v>
      </c>
      <c r="F52" s="368"/>
      <c r="G52" s="367">
        <v>15.723621197609146</v>
      </c>
      <c r="H52" s="367">
        <v>59.557958802633337</v>
      </c>
      <c r="I52" s="367">
        <v>24.718419999757522</v>
      </c>
      <c r="J52" s="365">
        <v>100</v>
      </c>
      <c r="K52" s="353"/>
      <c r="L52" s="346"/>
      <c r="M52" s="363"/>
      <c r="N52" s="363"/>
      <c r="O52" s="363"/>
      <c r="P52" s="363"/>
      <c r="Q52" s="369"/>
      <c r="R52" s="363"/>
      <c r="S52" s="363"/>
      <c r="T52" s="365"/>
      <c r="U52" s="365"/>
      <c r="W52" s="353"/>
      <c r="X52" s="353"/>
      <c r="Y52" s="353"/>
      <c r="Z52" s="353"/>
      <c r="AA52" s="353"/>
      <c r="AB52" s="353"/>
      <c r="AC52" s="353"/>
      <c r="AD52" s="353"/>
      <c r="AE52" s="353"/>
    </row>
    <row r="53" spans="1:31" s="360" customFormat="1" ht="9.75" customHeight="1">
      <c r="A53" s="344">
        <v>2022</v>
      </c>
      <c r="B53" s="365">
        <v>25.065984224179338</v>
      </c>
      <c r="C53" s="365">
        <v>74.263589007064425</v>
      </c>
      <c r="D53" s="365">
        <v>0.67042676875623786</v>
      </c>
      <c r="E53" s="371">
        <v>100</v>
      </c>
      <c r="F53" s="371"/>
      <c r="G53" s="367">
        <v>16.766945685694505</v>
      </c>
      <c r="H53" s="367">
        <v>60.397130089999372</v>
      </c>
      <c r="I53" s="367">
        <v>22.835924224306122</v>
      </c>
      <c r="J53" s="371">
        <v>100</v>
      </c>
      <c r="K53" s="353"/>
      <c r="L53" s="346"/>
      <c r="M53" s="363"/>
      <c r="N53" s="363"/>
      <c r="O53" s="363"/>
      <c r="P53" s="363"/>
      <c r="Q53" s="370"/>
      <c r="R53" s="363"/>
      <c r="S53" s="363"/>
      <c r="T53" s="365"/>
      <c r="U53" s="365"/>
      <c r="W53" s="353"/>
      <c r="X53" s="353"/>
      <c r="Y53" s="353"/>
      <c r="Z53" s="353"/>
      <c r="AA53" s="353"/>
      <c r="AB53" s="353"/>
      <c r="AC53" s="353"/>
      <c r="AD53" s="353"/>
      <c r="AE53" s="353"/>
    </row>
    <row r="54" spans="1:31" ht="9.9499999999999993" customHeight="1">
      <c r="A54" s="333"/>
      <c r="K54" s="353"/>
      <c r="L54" s="358"/>
      <c r="M54" s="682"/>
      <c r="N54" s="682"/>
      <c r="O54" s="682"/>
      <c r="P54" s="682"/>
      <c r="Q54" s="682"/>
      <c r="R54" s="682"/>
      <c r="S54" s="682"/>
      <c r="T54" s="682"/>
      <c r="U54" s="682"/>
      <c r="W54" s="353"/>
      <c r="X54" s="353"/>
      <c r="Y54" s="353"/>
      <c r="Z54" s="353"/>
      <c r="AA54" s="353"/>
      <c r="AB54" s="353"/>
      <c r="AC54" s="353"/>
      <c r="AD54" s="353"/>
      <c r="AE54" s="353"/>
    </row>
    <row r="55" spans="1:31" s="65" customFormat="1" ht="9.9499999999999993" customHeight="1">
      <c r="A55" s="333"/>
      <c r="B55" s="682" t="s">
        <v>284</v>
      </c>
      <c r="C55" s="682"/>
      <c r="D55" s="682"/>
      <c r="E55" s="682"/>
      <c r="F55" s="682"/>
      <c r="G55" s="682"/>
      <c r="H55" s="682"/>
      <c r="I55" s="682"/>
      <c r="J55" s="682"/>
      <c r="K55" s="353"/>
      <c r="L55" s="358"/>
      <c r="M55" s="372"/>
      <c r="N55" s="372"/>
      <c r="O55" s="372"/>
      <c r="P55" s="372"/>
      <c r="Q55" s="372"/>
      <c r="R55" s="372"/>
      <c r="S55" s="372"/>
      <c r="T55" s="373"/>
      <c r="U55" s="373"/>
      <c r="W55" s="353"/>
      <c r="X55" s="353"/>
      <c r="Y55" s="353"/>
      <c r="Z55" s="353"/>
      <c r="AA55" s="353"/>
      <c r="AB55" s="353"/>
      <c r="AC55" s="353"/>
      <c r="AD55" s="353"/>
      <c r="AE55" s="353"/>
    </row>
    <row r="56" spans="1:31" s="65" customFormat="1" ht="3" customHeight="1">
      <c r="A56" s="344"/>
      <c r="B56" s="365"/>
      <c r="C56" s="365"/>
      <c r="D56" s="365"/>
      <c r="E56" s="365"/>
      <c r="F56" s="366"/>
      <c r="G56" s="367"/>
      <c r="H56" s="367"/>
      <c r="I56" s="367"/>
      <c r="J56" s="365"/>
      <c r="K56" s="353"/>
      <c r="L56" s="346"/>
      <c r="M56" s="363"/>
      <c r="N56" s="363"/>
      <c r="O56" s="363"/>
      <c r="P56" s="363"/>
      <c r="Q56" s="364"/>
      <c r="R56" s="363"/>
      <c r="S56" s="363"/>
      <c r="T56" s="365"/>
      <c r="U56" s="365"/>
      <c r="W56" s="353"/>
      <c r="X56" s="353"/>
      <c r="Y56" s="353"/>
      <c r="Z56" s="353"/>
      <c r="AA56" s="353"/>
      <c r="AB56" s="353"/>
      <c r="AC56" s="353"/>
      <c r="AD56" s="353"/>
      <c r="AE56" s="353"/>
    </row>
    <row r="57" spans="1:31" s="65" customFormat="1" ht="9.9499999999999993" customHeight="1">
      <c r="A57" s="344">
        <v>2018</v>
      </c>
      <c r="B57" s="365">
        <v>24.434078151482638</v>
      </c>
      <c r="C57" s="365">
        <v>75.254028365004714</v>
      </c>
      <c r="D57" s="365">
        <v>0.31189348351264667</v>
      </c>
      <c r="E57" s="365">
        <v>100</v>
      </c>
      <c r="F57" s="366"/>
      <c r="G57" s="367">
        <v>17.216299311867541</v>
      </c>
      <c r="H57" s="367">
        <v>57.848583987764549</v>
      </c>
      <c r="I57" s="367">
        <v>24.935116700367914</v>
      </c>
      <c r="J57" s="365">
        <v>100</v>
      </c>
      <c r="K57" s="353"/>
      <c r="L57" s="346"/>
      <c r="M57" s="363"/>
      <c r="N57" s="363"/>
      <c r="O57" s="363"/>
      <c r="P57" s="363"/>
      <c r="Q57" s="364"/>
      <c r="R57" s="363"/>
      <c r="S57" s="363"/>
      <c r="T57" s="365"/>
      <c r="U57" s="365"/>
      <c r="W57" s="353"/>
      <c r="X57" s="353"/>
      <c r="Y57" s="353"/>
      <c r="Z57" s="353"/>
      <c r="AA57" s="353"/>
      <c r="AB57" s="353"/>
      <c r="AC57" s="353"/>
      <c r="AD57" s="353"/>
      <c r="AE57" s="353"/>
    </row>
    <row r="58" spans="1:31" s="65" customFormat="1" ht="9.9499999999999993" customHeight="1">
      <c r="A58" s="344">
        <v>2019</v>
      </c>
      <c r="B58" s="365">
        <v>24.741441840770314</v>
      </c>
      <c r="C58" s="365">
        <v>74.920652683587292</v>
      </c>
      <c r="D58" s="365">
        <v>0.33790547564239198</v>
      </c>
      <c r="E58" s="365">
        <v>100</v>
      </c>
      <c r="F58" s="366"/>
      <c r="G58" s="367">
        <v>17.76472121204942</v>
      </c>
      <c r="H58" s="367">
        <v>54.508582191212874</v>
      </c>
      <c r="I58" s="367">
        <v>27.7266965967377</v>
      </c>
      <c r="J58" s="365">
        <v>100</v>
      </c>
      <c r="K58" s="353"/>
      <c r="L58" s="346"/>
      <c r="M58" s="363"/>
      <c r="N58" s="363"/>
      <c r="O58" s="363"/>
      <c r="P58" s="363"/>
      <c r="Q58" s="364"/>
      <c r="R58" s="363"/>
      <c r="S58" s="363"/>
      <c r="T58" s="365"/>
      <c r="U58" s="365"/>
      <c r="W58" s="353"/>
      <c r="X58" s="353"/>
      <c r="Y58" s="353"/>
      <c r="Z58" s="353"/>
      <c r="AA58" s="353"/>
      <c r="AB58" s="353"/>
      <c r="AC58" s="353"/>
      <c r="AD58" s="353"/>
      <c r="AE58" s="353"/>
    </row>
    <row r="59" spans="1:31" s="65" customFormat="1" ht="9.9499999999999993" customHeight="1">
      <c r="A59" s="344">
        <v>2020</v>
      </c>
      <c r="B59" s="365">
        <v>24.684844332889821</v>
      </c>
      <c r="C59" s="365">
        <v>74.954282000765758</v>
      </c>
      <c r="D59" s="365">
        <v>0.36087366634442308</v>
      </c>
      <c r="E59" s="365">
        <v>100</v>
      </c>
      <c r="F59" s="366"/>
      <c r="G59" s="367">
        <v>18.22118030386412</v>
      </c>
      <c r="H59" s="367">
        <v>52.572323491407005</v>
      </c>
      <c r="I59" s="367">
        <v>29.206496204728875</v>
      </c>
      <c r="J59" s="365">
        <v>100</v>
      </c>
      <c r="K59" s="353"/>
      <c r="L59" s="346"/>
      <c r="M59" s="363"/>
      <c r="N59" s="363"/>
      <c r="O59" s="363"/>
      <c r="P59" s="363"/>
      <c r="Q59" s="364"/>
      <c r="R59" s="363"/>
      <c r="S59" s="363"/>
      <c r="T59" s="365"/>
      <c r="U59" s="365"/>
      <c r="W59" s="353"/>
      <c r="X59" s="353"/>
      <c r="Y59" s="353"/>
      <c r="Z59" s="353"/>
      <c r="AA59" s="353"/>
      <c r="AB59" s="353"/>
      <c r="AC59" s="353"/>
      <c r="AD59" s="353"/>
      <c r="AE59" s="353"/>
    </row>
    <row r="60" spans="1:31" s="65" customFormat="1" ht="9.9499999999999993" customHeight="1">
      <c r="A60" s="344">
        <v>2021</v>
      </c>
      <c r="B60" s="365">
        <v>26.095084491037717</v>
      </c>
      <c r="C60" s="365">
        <v>73.576155288918102</v>
      </c>
      <c r="D60" s="365">
        <v>0.3287602200441776</v>
      </c>
      <c r="E60" s="365">
        <v>100</v>
      </c>
      <c r="F60" s="368"/>
      <c r="G60" s="367">
        <v>18.418318635044965</v>
      </c>
      <c r="H60" s="367">
        <v>52.323364097600489</v>
      </c>
      <c r="I60" s="367">
        <v>29.258317267354546</v>
      </c>
      <c r="J60" s="365">
        <v>100</v>
      </c>
      <c r="K60" s="353"/>
      <c r="L60" s="346"/>
      <c r="M60" s="363"/>
      <c r="N60" s="363"/>
      <c r="O60" s="363"/>
      <c r="P60" s="363"/>
      <c r="Q60" s="369"/>
      <c r="R60" s="363"/>
      <c r="S60" s="363"/>
      <c r="T60" s="365"/>
      <c r="U60" s="365"/>
      <c r="W60" s="353"/>
      <c r="X60" s="353"/>
      <c r="Y60" s="353"/>
      <c r="Z60" s="353"/>
      <c r="AA60" s="353"/>
      <c r="AB60" s="353"/>
      <c r="AC60" s="353"/>
      <c r="AD60" s="353"/>
      <c r="AE60" s="353"/>
    </row>
    <row r="61" spans="1:31" s="65" customFormat="1" ht="9.9499999999999993" customHeight="1">
      <c r="A61" s="346">
        <v>2022</v>
      </c>
      <c r="B61" s="365">
        <v>26.234358961032211</v>
      </c>
      <c r="C61" s="365">
        <v>73.455191590545866</v>
      </c>
      <c r="D61" s="365">
        <v>0.31044944842192801</v>
      </c>
      <c r="E61" s="365">
        <v>100</v>
      </c>
      <c r="F61" s="374"/>
      <c r="G61" s="367">
        <v>18.711620570946145</v>
      </c>
      <c r="H61" s="367">
        <v>51.377167287963012</v>
      </c>
      <c r="I61" s="367">
        <v>29.911212141090836</v>
      </c>
      <c r="J61" s="365">
        <v>100</v>
      </c>
      <c r="K61" s="353"/>
      <c r="L61" s="375"/>
      <c r="M61" s="363"/>
      <c r="N61" s="363"/>
      <c r="O61" s="363"/>
      <c r="P61" s="363"/>
      <c r="Q61" s="374"/>
      <c r="R61" s="363"/>
      <c r="S61" s="363"/>
      <c r="T61" s="365"/>
      <c r="U61" s="365"/>
      <c r="W61" s="353"/>
      <c r="X61" s="353"/>
      <c r="Y61" s="353"/>
      <c r="Z61" s="353"/>
      <c r="AA61" s="353"/>
      <c r="AB61" s="353"/>
      <c r="AC61" s="353"/>
      <c r="AD61" s="353"/>
      <c r="AE61" s="353"/>
    </row>
    <row r="62" spans="1:31" s="360" customFormat="1" ht="3" customHeight="1">
      <c r="A62" s="376"/>
      <c r="B62" s="377"/>
      <c r="C62" s="378"/>
      <c r="D62" s="377"/>
      <c r="E62" s="377"/>
      <c r="F62" s="377"/>
      <c r="G62" s="377"/>
      <c r="H62" s="377"/>
      <c r="I62" s="377"/>
      <c r="J62" s="377"/>
      <c r="K62" s="379"/>
      <c r="L62" s="361"/>
      <c r="M62" s="361"/>
      <c r="N62" s="361"/>
      <c r="O62" s="361"/>
      <c r="P62" s="361"/>
      <c r="Q62" s="361"/>
      <c r="R62" s="361"/>
      <c r="S62" s="361"/>
    </row>
    <row r="63" spans="1:31" ht="3" customHeight="1">
      <c r="A63" s="231"/>
      <c r="B63" s="231"/>
      <c r="C63" s="380"/>
      <c r="D63" s="231"/>
      <c r="E63" s="231"/>
      <c r="F63" s="231"/>
      <c r="G63" s="231"/>
      <c r="H63" s="231"/>
      <c r="I63" s="231"/>
      <c r="J63" s="231"/>
      <c r="K63" s="353"/>
    </row>
    <row r="64" spans="1:31" ht="20.100000000000001" customHeight="1">
      <c r="A64" s="684" t="s">
        <v>286</v>
      </c>
      <c r="B64" s="684"/>
      <c r="C64" s="684"/>
      <c r="D64" s="684"/>
      <c r="E64" s="684"/>
      <c r="F64" s="684"/>
      <c r="G64" s="684"/>
      <c r="H64" s="684"/>
      <c r="I64" s="684"/>
      <c r="J64" s="684"/>
      <c r="K64" s="333"/>
      <c r="L64" s="358"/>
    </row>
    <row r="65" spans="1:19" s="333" customFormat="1" ht="9.9499999999999993" customHeight="1">
      <c r="A65" s="381" t="s">
        <v>287</v>
      </c>
      <c r="J65" s="382"/>
      <c r="K65" s="383"/>
      <c r="L65" s="327"/>
      <c r="M65" s="358"/>
      <c r="N65" s="358"/>
      <c r="O65" s="358"/>
      <c r="P65" s="358"/>
      <c r="Q65" s="358"/>
      <c r="R65" s="358"/>
      <c r="S65" s="358"/>
    </row>
    <row r="66" spans="1:19" s="333" customFormat="1" ht="42" customHeight="1">
      <c r="A66" s="683" t="s">
        <v>502</v>
      </c>
      <c r="B66" s="683"/>
      <c r="C66" s="683"/>
      <c r="D66" s="683"/>
      <c r="E66" s="683"/>
      <c r="F66" s="683"/>
      <c r="G66" s="683"/>
      <c r="H66" s="683"/>
      <c r="I66" s="683"/>
      <c r="J66" s="683"/>
      <c r="K66" s="383"/>
      <c r="L66" s="327"/>
      <c r="M66" s="358"/>
      <c r="N66" s="358"/>
      <c r="O66" s="358"/>
      <c r="P66" s="358"/>
      <c r="Q66" s="358"/>
      <c r="R66" s="358"/>
      <c r="S66" s="358"/>
    </row>
    <row r="67" spans="1:19" ht="9.75" customHeight="1"/>
    <row r="68" spans="1:19">
      <c r="A68" s="291"/>
      <c r="B68" s="382"/>
      <c r="C68" s="382"/>
      <c r="D68" s="382"/>
      <c r="E68" s="382"/>
      <c r="F68" s="291"/>
      <c r="G68" s="382"/>
      <c r="H68" s="382"/>
      <c r="I68" s="382"/>
      <c r="J68" s="382"/>
      <c r="K68" s="383"/>
    </row>
    <row r="69" spans="1:19">
      <c r="A69" s="291"/>
      <c r="B69" s="382"/>
      <c r="C69" s="382"/>
      <c r="D69" s="382"/>
      <c r="E69" s="382"/>
      <c r="F69" s="291"/>
      <c r="G69" s="382"/>
      <c r="H69" s="382"/>
      <c r="I69" s="382"/>
      <c r="J69" s="382"/>
      <c r="K69" s="383"/>
    </row>
    <row r="70" spans="1:19">
      <c r="A70" s="291"/>
      <c r="B70" s="291"/>
      <c r="C70" s="285"/>
      <c r="D70" s="291"/>
      <c r="E70" s="291"/>
      <c r="F70" s="291"/>
      <c r="G70" s="291"/>
      <c r="H70" s="596"/>
      <c r="I70" s="291"/>
      <c r="J70" s="291"/>
      <c r="K70" s="383"/>
    </row>
    <row r="71" spans="1:19">
      <c r="A71" s="291"/>
      <c r="B71" s="291"/>
      <c r="C71" s="285"/>
      <c r="D71" s="291"/>
      <c r="E71" s="291"/>
      <c r="F71" s="291"/>
      <c r="G71" s="291"/>
      <c r="H71" s="285"/>
      <c r="I71" s="291"/>
      <c r="J71" s="291"/>
      <c r="K71" s="383"/>
    </row>
    <row r="72" spans="1:19">
      <c r="A72" s="291"/>
      <c r="B72" s="382"/>
      <c r="C72" s="382"/>
      <c r="D72" s="382"/>
      <c r="E72" s="382"/>
      <c r="F72" s="291"/>
      <c r="G72" s="382"/>
      <c r="H72" s="382"/>
      <c r="I72" s="382"/>
      <c r="J72" s="382"/>
      <c r="K72" s="383"/>
    </row>
    <row r="73" spans="1:19">
      <c r="A73" s="291"/>
      <c r="B73" s="382"/>
      <c r="C73" s="382"/>
      <c r="D73" s="382"/>
      <c r="E73" s="382"/>
      <c r="F73" s="291"/>
      <c r="G73" s="382"/>
      <c r="H73" s="382"/>
      <c r="I73" s="382"/>
      <c r="J73" s="382"/>
      <c r="K73" s="383"/>
    </row>
    <row r="74" spans="1:19">
      <c r="A74" s="291"/>
      <c r="B74" s="382"/>
      <c r="C74" s="382"/>
      <c r="D74" s="382"/>
      <c r="E74" s="382"/>
      <c r="F74" s="291"/>
      <c r="G74" s="382"/>
      <c r="H74" s="382"/>
      <c r="I74" s="382"/>
      <c r="J74" s="382"/>
      <c r="K74" s="383"/>
    </row>
    <row r="75" spans="1:19">
      <c r="A75" s="291"/>
      <c r="B75" s="382"/>
      <c r="C75" s="382"/>
      <c r="D75" s="382"/>
      <c r="E75" s="382"/>
      <c r="F75" s="291"/>
      <c r="G75" s="382"/>
      <c r="H75" s="382"/>
      <c r="I75" s="382"/>
      <c r="J75" s="382"/>
      <c r="K75" s="383"/>
    </row>
    <row r="76" spans="1:19">
      <c r="A76" s="291"/>
      <c r="B76" s="382"/>
      <c r="C76" s="382"/>
      <c r="D76" s="382"/>
      <c r="E76" s="382"/>
      <c r="F76" s="291"/>
      <c r="G76" s="382"/>
      <c r="H76" s="382"/>
      <c r="I76" s="382"/>
      <c r="J76" s="382"/>
      <c r="K76" s="383"/>
    </row>
    <row r="77" spans="1:19">
      <c r="A77" s="291"/>
      <c r="B77" s="291"/>
      <c r="C77" s="285"/>
      <c r="D77" s="291"/>
      <c r="E77" s="291"/>
      <c r="F77" s="291"/>
      <c r="G77" s="291"/>
      <c r="H77" s="285"/>
      <c r="I77" s="291"/>
      <c r="J77" s="291"/>
      <c r="K77" s="383"/>
    </row>
    <row r="78" spans="1:19">
      <c r="A78" s="291"/>
      <c r="B78" s="291"/>
      <c r="C78" s="285"/>
      <c r="D78" s="291"/>
      <c r="E78" s="291"/>
      <c r="F78" s="291"/>
      <c r="G78" s="291"/>
      <c r="H78" s="285"/>
      <c r="I78" s="291"/>
      <c r="J78" s="291"/>
      <c r="K78" s="383"/>
    </row>
    <row r="79" spans="1:19">
      <c r="A79" s="291"/>
      <c r="B79" s="382"/>
      <c r="C79" s="382"/>
      <c r="D79" s="382"/>
      <c r="E79" s="382"/>
      <c r="F79" s="291"/>
      <c r="G79" s="382"/>
      <c r="H79" s="382"/>
      <c r="I79" s="382"/>
      <c r="J79" s="382"/>
      <c r="K79" s="383"/>
    </row>
    <row r="80" spans="1:19">
      <c r="A80" s="291"/>
      <c r="B80" s="382"/>
      <c r="C80" s="382"/>
      <c r="D80" s="382"/>
      <c r="E80" s="382"/>
      <c r="F80" s="291"/>
      <c r="G80" s="382"/>
      <c r="H80" s="382"/>
      <c r="I80" s="382"/>
      <c r="J80" s="382"/>
      <c r="K80" s="383"/>
    </row>
    <row r="81" spans="1:11">
      <c r="A81" s="291"/>
      <c r="B81" s="382"/>
      <c r="C81" s="382"/>
      <c r="D81" s="382"/>
      <c r="E81" s="382"/>
      <c r="F81" s="291"/>
      <c r="G81" s="382"/>
      <c r="H81" s="382"/>
      <c r="I81" s="382"/>
      <c r="J81" s="382"/>
      <c r="K81" s="383"/>
    </row>
    <row r="82" spans="1:11">
      <c r="A82" s="291"/>
      <c r="B82" s="382"/>
      <c r="C82" s="382"/>
      <c r="D82" s="382"/>
      <c r="E82" s="382"/>
      <c r="F82" s="291"/>
      <c r="G82" s="382"/>
      <c r="H82" s="382"/>
      <c r="I82" s="382"/>
      <c r="J82" s="382"/>
      <c r="K82" s="383"/>
    </row>
    <row r="83" spans="1:11">
      <c r="A83" s="291"/>
      <c r="B83" s="382"/>
      <c r="C83" s="382"/>
      <c r="D83" s="382"/>
      <c r="E83" s="382"/>
      <c r="F83" s="291"/>
      <c r="G83" s="382"/>
      <c r="H83" s="382"/>
      <c r="I83" s="382"/>
      <c r="J83" s="382"/>
      <c r="K83" s="383"/>
    </row>
    <row r="84" spans="1:11">
      <c r="A84" s="291"/>
      <c r="B84" s="291"/>
      <c r="C84" s="285"/>
      <c r="D84" s="291"/>
      <c r="E84" s="291"/>
      <c r="F84" s="291"/>
      <c r="G84" s="291"/>
      <c r="H84" s="285"/>
      <c r="I84" s="291"/>
      <c r="J84" s="291"/>
      <c r="K84" s="383"/>
    </row>
    <row r="85" spans="1:11">
      <c r="A85" s="291"/>
      <c r="B85" s="291"/>
      <c r="C85" s="285"/>
      <c r="D85" s="291"/>
      <c r="E85" s="291"/>
      <c r="F85" s="291"/>
      <c r="G85" s="291"/>
      <c r="H85" s="285"/>
      <c r="I85" s="291"/>
      <c r="J85" s="291"/>
      <c r="K85" s="383"/>
    </row>
    <row r="86" spans="1:11">
      <c r="A86" s="291"/>
      <c r="B86" s="291"/>
      <c r="C86" s="285"/>
      <c r="D86" s="291"/>
      <c r="E86" s="291"/>
      <c r="F86" s="291"/>
      <c r="G86" s="291"/>
      <c r="H86" s="285"/>
      <c r="I86" s="291"/>
      <c r="J86" s="291"/>
      <c r="K86" s="383"/>
    </row>
    <row r="87" spans="1:11">
      <c r="A87" s="291"/>
      <c r="B87" s="291"/>
      <c r="C87" s="285"/>
      <c r="D87" s="291"/>
      <c r="E87" s="291"/>
      <c r="F87" s="291"/>
      <c r="G87" s="291"/>
      <c r="H87" s="285"/>
      <c r="I87" s="291"/>
      <c r="J87" s="291"/>
      <c r="K87" s="383"/>
    </row>
    <row r="88" spans="1:11">
      <c r="A88" s="291"/>
      <c r="B88" s="291"/>
      <c r="C88" s="285"/>
      <c r="D88" s="291"/>
      <c r="E88" s="291"/>
      <c r="F88" s="291"/>
      <c r="G88" s="291"/>
      <c r="H88" s="285"/>
      <c r="I88" s="291"/>
      <c r="J88" s="291"/>
      <c r="K88" s="383"/>
    </row>
    <row r="89" spans="1:11">
      <c r="A89" s="291"/>
      <c r="B89" s="291"/>
      <c r="C89" s="285"/>
      <c r="D89" s="291"/>
      <c r="E89" s="291"/>
      <c r="F89" s="291"/>
      <c r="G89" s="291"/>
      <c r="H89" s="285"/>
      <c r="I89" s="291"/>
      <c r="J89" s="291"/>
      <c r="K89" s="383"/>
    </row>
    <row r="90" spans="1:11">
      <c r="A90" s="291"/>
      <c r="B90" s="291"/>
      <c r="C90" s="285"/>
      <c r="D90" s="291"/>
      <c r="E90" s="291"/>
      <c r="F90" s="291"/>
      <c r="G90" s="291"/>
      <c r="H90" s="285"/>
      <c r="I90" s="291"/>
      <c r="J90" s="291"/>
      <c r="K90" s="383"/>
    </row>
    <row r="91" spans="1:11">
      <c r="A91" s="291"/>
      <c r="B91" s="291"/>
      <c r="C91" s="285"/>
      <c r="D91" s="291"/>
      <c r="E91" s="291"/>
      <c r="F91" s="291"/>
      <c r="G91" s="291"/>
      <c r="H91" s="285"/>
      <c r="I91" s="291"/>
      <c r="J91" s="291"/>
      <c r="K91" s="383"/>
    </row>
    <row r="92" spans="1:11">
      <c r="A92" s="291"/>
      <c r="B92" s="291"/>
      <c r="C92" s="285"/>
      <c r="D92" s="291"/>
      <c r="E92" s="291"/>
      <c r="F92" s="291"/>
      <c r="G92" s="291"/>
      <c r="H92" s="285"/>
      <c r="I92" s="291"/>
      <c r="J92" s="291"/>
      <c r="K92" s="383"/>
    </row>
    <row r="93" spans="1:11">
      <c r="A93" s="291"/>
      <c r="B93" s="291"/>
      <c r="C93" s="285"/>
      <c r="D93" s="291"/>
      <c r="E93" s="291"/>
      <c r="F93" s="291"/>
      <c r="G93" s="291"/>
      <c r="H93" s="285"/>
      <c r="I93" s="291"/>
      <c r="J93" s="291"/>
      <c r="K93" s="383"/>
    </row>
    <row r="94" spans="1:11">
      <c r="A94" s="291"/>
      <c r="B94" s="291"/>
      <c r="C94" s="285"/>
      <c r="D94" s="291"/>
      <c r="E94" s="291"/>
      <c r="F94" s="291"/>
      <c r="G94" s="291"/>
      <c r="H94" s="285"/>
      <c r="I94" s="291"/>
      <c r="J94" s="291"/>
      <c r="K94" s="383"/>
    </row>
    <row r="95" spans="1:11">
      <c r="A95" s="291"/>
      <c r="B95" s="291"/>
      <c r="C95" s="285"/>
      <c r="D95" s="291"/>
      <c r="E95" s="291"/>
      <c r="F95" s="291"/>
      <c r="G95" s="291"/>
      <c r="H95" s="285"/>
      <c r="I95" s="291"/>
      <c r="J95" s="291"/>
      <c r="K95" s="383"/>
    </row>
    <row r="96" spans="1:11">
      <c r="A96" s="291"/>
      <c r="B96" s="291"/>
      <c r="C96" s="285"/>
      <c r="D96" s="291"/>
      <c r="E96" s="291"/>
      <c r="F96" s="291"/>
      <c r="G96" s="291"/>
      <c r="H96" s="285"/>
      <c r="I96" s="291"/>
      <c r="J96" s="291"/>
      <c r="K96" s="383"/>
    </row>
    <row r="97" spans="1:11">
      <c r="A97" s="291"/>
      <c r="B97" s="291"/>
      <c r="C97" s="285"/>
      <c r="D97" s="291"/>
      <c r="E97" s="291"/>
      <c r="F97" s="291"/>
      <c r="G97" s="291"/>
      <c r="H97" s="285"/>
      <c r="I97" s="291"/>
      <c r="J97" s="291"/>
      <c r="K97" s="383"/>
    </row>
    <row r="98" spans="1:11">
      <c r="A98" s="291"/>
      <c r="B98" s="291"/>
      <c r="C98" s="285"/>
      <c r="D98" s="291"/>
      <c r="E98" s="291"/>
      <c r="F98" s="291"/>
      <c r="G98" s="291"/>
      <c r="H98" s="285"/>
      <c r="I98" s="291"/>
      <c r="J98" s="291"/>
      <c r="K98" s="383"/>
    </row>
    <row r="99" spans="1:11">
      <c r="A99" s="291"/>
      <c r="B99" s="291"/>
      <c r="C99" s="285"/>
      <c r="D99" s="291"/>
      <c r="E99" s="291"/>
      <c r="F99" s="291"/>
      <c r="G99" s="291"/>
      <c r="H99" s="291"/>
      <c r="I99" s="291"/>
      <c r="J99" s="291"/>
      <c r="K99" s="383"/>
    </row>
    <row r="100" spans="1:11">
      <c r="A100" s="291"/>
      <c r="B100" s="291"/>
      <c r="C100" s="285"/>
      <c r="D100" s="291"/>
      <c r="E100" s="291"/>
      <c r="F100" s="291"/>
      <c r="G100" s="291"/>
      <c r="H100" s="291"/>
      <c r="I100" s="291"/>
      <c r="J100" s="291"/>
      <c r="K100" s="383"/>
    </row>
    <row r="101" spans="1:11">
      <c r="A101" s="291"/>
      <c r="B101" s="291"/>
      <c r="C101" s="285"/>
      <c r="D101" s="291"/>
      <c r="E101" s="291"/>
      <c r="F101" s="291"/>
      <c r="G101" s="291"/>
      <c r="H101" s="291"/>
      <c r="I101" s="291"/>
      <c r="J101" s="291"/>
      <c r="K101" s="383"/>
    </row>
    <row r="102" spans="1:11">
      <c r="A102" s="291"/>
      <c r="B102" s="291"/>
      <c r="C102" s="285"/>
      <c r="D102" s="291"/>
      <c r="E102" s="291"/>
      <c r="F102" s="291"/>
      <c r="G102" s="291"/>
      <c r="H102" s="291"/>
      <c r="I102" s="291"/>
      <c r="J102" s="291"/>
      <c r="K102" s="383"/>
    </row>
    <row r="103" spans="1:11">
      <c r="A103" s="291"/>
      <c r="B103" s="291"/>
      <c r="C103" s="285"/>
      <c r="D103" s="291"/>
      <c r="E103" s="291"/>
      <c r="F103" s="291"/>
      <c r="G103" s="291"/>
      <c r="H103" s="291"/>
      <c r="I103" s="291"/>
      <c r="J103" s="291"/>
      <c r="K103" s="383"/>
    </row>
    <row r="104" spans="1:11">
      <c r="A104" s="291"/>
      <c r="B104" s="291"/>
      <c r="C104" s="285"/>
      <c r="D104" s="291"/>
      <c r="E104" s="291"/>
      <c r="F104" s="291"/>
      <c r="G104" s="291"/>
      <c r="H104" s="291"/>
      <c r="I104" s="291"/>
      <c r="J104" s="291"/>
      <c r="K104" s="383"/>
    </row>
    <row r="105" spans="1:11">
      <c r="A105" s="291"/>
      <c r="B105" s="291"/>
      <c r="C105" s="285"/>
      <c r="D105" s="291"/>
      <c r="E105" s="291"/>
      <c r="F105" s="291"/>
      <c r="G105" s="291"/>
      <c r="H105" s="291"/>
      <c r="I105" s="291"/>
      <c r="J105" s="291"/>
    </row>
    <row r="106" spans="1:11">
      <c r="A106" s="291"/>
      <c r="B106" s="291"/>
      <c r="C106" s="285"/>
      <c r="D106" s="291"/>
      <c r="E106" s="291"/>
      <c r="F106" s="291"/>
      <c r="G106" s="291"/>
      <c r="H106" s="291"/>
      <c r="I106" s="291"/>
      <c r="J106" s="291"/>
    </row>
    <row r="107" spans="1:11">
      <c r="A107" s="291"/>
      <c r="B107" s="291"/>
      <c r="C107" s="285"/>
      <c r="D107" s="291"/>
      <c r="E107" s="291"/>
      <c r="F107" s="291"/>
      <c r="G107" s="291"/>
      <c r="H107" s="291"/>
      <c r="I107" s="291"/>
      <c r="J107" s="291"/>
    </row>
    <row r="108" spans="1:11">
      <c r="A108" s="291"/>
      <c r="B108" s="291"/>
      <c r="C108" s="285"/>
      <c r="D108" s="291"/>
      <c r="E108" s="291"/>
      <c r="F108" s="291"/>
      <c r="G108" s="291"/>
      <c r="H108" s="291"/>
      <c r="I108" s="291"/>
      <c r="J108" s="291"/>
    </row>
    <row r="109" spans="1:11">
      <c r="A109" s="291"/>
      <c r="B109" s="291"/>
      <c r="C109" s="285"/>
      <c r="D109" s="291"/>
      <c r="E109" s="291"/>
      <c r="F109" s="291"/>
      <c r="G109" s="291"/>
      <c r="H109" s="291"/>
      <c r="I109" s="291"/>
      <c r="J109" s="291"/>
    </row>
    <row r="110" spans="1:11">
      <c r="A110" s="291"/>
      <c r="B110" s="291"/>
      <c r="C110" s="285"/>
      <c r="D110" s="291"/>
      <c r="E110" s="291"/>
      <c r="F110" s="291"/>
      <c r="G110" s="291"/>
      <c r="H110" s="291"/>
      <c r="I110" s="291"/>
      <c r="J110" s="291"/>
    </row>
    <row r="111" spans="1:11">
      <c r="A111" s="291"/>
      <c r="B111" s="291"/>
      <c r="C111" s="285"/>
      <c r="D111" s="291"/>
      <c r="E111" s="291"/>
      <c r="F111" s="291"/>
      <c r="G111" s="291"/>
      <c r="H111" s="291"/>
      <c r="I111" s="291"/>
      <c r="J111" s="291"/>
    </row>
    <row r="112" spans="1:11">
      <c r="A112" s="291"/>
      <c r="B112" s="291"/>
      <c r="C112" s="285"/>
      <c r="D112" s="291"/>
      <c r="E112" s="291"/>
      <c r="F112" s="291"/>
      <c r="G112" s="291"/>
      <c r="H112" s="291"/>
      <c r="I112" s="291"/>
      <c r="J112" s="291"/>
    </row>
    <row r="113" spans="1:10">
      <c r="A113" s="291"/>
      <c r="B113" s="291"/>
      <c r="C113" s="285"/>
      <c r="D113" s="291"/>
      <c r="E113" s="291"/>
      <c r="F113" s="291"/>
      <c r="G113" s="291"/>
      <c r="H113" s="291"/>
      <c r="I113" s="291"/>
      <c r="J113" s="291"/>
    </row>
    <row r="114" spans="1:10">
      <c r="A114" s="291"/>
      <c r="B114" s="291"/>
      <c r="C114" s="285"/>
      <c r="D114" s="291"/>
      <c r="E114" s="291"/>
      <c r="F114" s="291"/>
      <c r="G114" s="291"/>
      <c r="H114" s="291"/>
      <c r="I114" s="291"/>
      <c r="J114" s="291"/>
    </row>
    <row r="115" spans="1:10">
      <c r="A115" s="291"/>
      <c r="B115" s="291"/>
      <c r="C115" s="285"/>
      <c r="D115" s="291"/>
      <c r="E115" s="291"/>
      <c r="F115" s="291"/>
      <c r="G115" s="291"/>
      <c r="H115" s="291"/>
      <c r="I115" s="291"/>
      <c r="J115" s="291"/>
    </row>
    <row r="116" spans="1:10">
      <c r="A116" s="291"/>
      <c r="B116" s="291"/>
      <c r="C116" s="285"/>
      <c r="D116" s="291"/>
      <c r="E116" s="291"/>
      <c r="F116" s="291"/>
      <c r="G116" s="291"/>
      <c r="H116" s="291"/>
      <c r="I116" s="291"/>
      <c r="J116" s="291"/>
    </row>
    <row r="117" spans="1:10">
      <c r="A117" s="291"/>
      <c r="B117" s="291"/>
      <c r="C117" s="285"/>
      <c r="D117" s="291"/>
      <c r="E117" s="291"/>
      <c r="F117" s="291"/>
      <c r="G117" s="291"/>
      <c r="H117" s="291"/>
      <c r="I117" s="291"/>
      <c r="J117" s="291"/>
    </row>
    <row r="118" spans="1:10">
      <c r="A118" s="291"/>
      <c r="B118" s="291"/>
      <c r="C118" s="285"/>
      <c r="D118" s="291"/>
      <c r="E118" s="291"/>
      <c r="F118" s="291"/>
      <c r="G118" s="291"/>
      <c r="H118" s="291"/>
      <c r="I118" s="291"/>
      <c r="J118" s="291"/>
    </row>
    <row r="119" spans="1:10">
      <c r="A119" s="291"/>
      <c r="B119" s="291"/>
      <c r="C119" s="285"/>
      <c r="D119" s="291"/>
      <c r="E119" s="291"/>
      <c r="F119" s="291"/>
      <c r="G119" s="291"/>
      <c r="H119" s="291"/>
      <c r="I119" s="291"/>
      <c r="J119" s="291"/>
    </row>
    <row r="120" spans="1:10">
      <c r="A120" s="291"/>
      <c r="B120" s="291"/>
      <c r="C120" s="285"/>
      <c r="D120" s="291"/>
      <c r="E120" s="291"/>
      <c r="F120" s="291"/>
      <c r="G120" s="291"/>
      <c r="H120" s="291"/>
      <c r="I120" s="291"/>
      <c r="J120" s="291"/>
    </row>
    <row r="121" spans="1:10">
      <c r="A121" s="291"/>
      <c r="B121" s="291"/>
      <c r="C121" s="285"/>
      <c r="D121" s="291"/>
      <c r="E121" s="291"/>
      <c r="F121" s="291"/>
      <c r="G121" s="291"/>
      <c r="H121" s="291"/>
      <c r="I121" s="291"/>
      <c r="J121" s="291"/>
    </row>
    <row r="122" spans="1:10">
      <c r="A122" s="291"/>
      <c r="B122" s="291"/>
      <c r="C122" s="285"/>
      <c r="D122" s="291"/>
      <c r="E122" s="291"/>
      <c r="F122" s="291"/>
      <c r="G122" s="291"/>
      <c r="H122" s="291"/>
      <c r="I122" s="291"/>
      <c r="J122" s="291"/>
    </row>
    <row r="123" spans="1:10">
      <c r="A123" s="291"/>
      <c r="B123" s="291"/>
      <c r="C123" s="285"/>
      <c r="D123" s="291"/>
      <c r="E123" s="291"/>
      <c r="F123" s="291"/>
      <c r="G123" s="291"/>
      <c r="H123" s="291"/>
      <c r="I123" s="291"/>
      <c r="J123" s="291"/>
    </row>
    <row r="124" spans="1:10">
      <c r="A124" s="291"/>
      <c r="B124" s="291"/>
      <c r="C124" s="285"/>
      <c r="D124" s="291"/>
      <c r="E124" s="291"/>
      <c r="F124" s="291"/>
      <c r="G124" s="291"/>
      <c r="H124" s="291"/>
      <c r="I124" s="291"/>
      <c r="J124" s="291"/>
    </row>
    <row r="125" spans="1:10">
      <c r="A125" s="291"/>
      <c r="B125" s="291"/>
      <c r="C125" s="285"/>
      <c r="D125" s="291"/>
      <c r="E125" s="291"/>
      <c r="F125" s="291"/>
      <c r="G125" s="291"/>
      <c r="H125" s="291"/>
      <c r="I125" s="291"/>
      <c r="J125" s="291"/>
    </row>
    <row r="126" spans="1:10">
      <c r="A126" s="291"/>
      <c r="B126" s="291"/>
      <c r="C126" s="285"/>
      <c r="D126" s="291"/>
      <c r="E126" s="291"/>
      <c r="F126" s="291"/>
      <c r="G126" s="291"/>
      <c r="H126" s="291"/>
      <c r="I126" s="291"/>
      <c r="J126" s="291"/>
    </row>
    <row r="127" spans="1:10">
      <c r="A127" s="291"/>
      <c r="B127" s="291"/>
      <c r="C127" s="285"/>
      <c r="D127" s="291"/>
      <c r="E127" s="291"/>
      <c r="F127" s="291"/>
      <c r="G127" s="291"/>
      <c r="H127" s="291"/>
      <c r="I127" s="291"/>
      <c r="J127" s="291"/>
    </row>
    <row r="128" spans="1:10">
      <c r="A128" s="291"/>
      <c r="B128" s="291"/>
      <c r="C128" s="285"/>
      <c r="D128" s="291"/>
      <c r="E128" s="291"/>
      <c r="F128" s="291"/>
      <c r="G128" s="291"/>
      <c r="H128" s="291"/>
      <c r="I128" s="291"/>
      <c r="J128" s="291"/>
    </row>
    <row r="129" spans="1:10">
      <c r="A129" s="291"/>
      <c r="B129" s="291"/>
      <c r="C129" s="285"/>
      <c r="D129" s="291"/>
      <c r="E129" s="291"/>
      <c r="F129" s="291"/>
      <c r="G129" s="291"/>
      <c r="H129" s="291"/>
      <c r="I129" s="291"/>
      <c r="J129" s="291"/>
    </row>
    <row r="130" spans="1:10">
      <c r="A130" s="291"/>
      <c r="B130" s="291"/>
      <c r="C130" s="285"/>
      <c r="D130" s="291"/>
      <c r="E130" s="291"/>
      <c r="F130" s="291"/>
      <c r="G130" s="291"/>
      <c r="H130" s="291"/>
      <c r="I130" s="291"/>
      <c r="J130" s="291"/>
    </row>
    <row r="131" spans="1:10">
      <c r="A131" s="291"/>
      <c r="B131" s="291"/>
      <c r="C131" s="285"/>
      <c r="D131" s="291"/>
      <c r="E131" s="291"/>
      <c r="F131" s="291"/>
      <c r="G131" s="291"/>
      <c r="H131" s="291"/>
      <c r="I131" s="291"/>
      <c r="J131" s="291"/>
    </row>
    <row r="132" spans="1:10">
      <c r="A132" s="291"/>
      <c r="B132" s="291"/>
      <c r="C132" s="285"/>
      <c r="D132" s="291"/>
      <c r="E132" s="291"/>
      <c r="F132" s="291"/>
      <c r="G132" s="291"/>
      <c r="H132" s="291"/>
      <c r="I132" s="291"/>
      <c r="J132" s="291"/>
    </row>
    <row r="133" spans="1:10">
      <c r="A133" s="291"/>
      <c r="B133" s="291"/>
      <c r="C133" s="285"/>
      <c r="D133" s="291"/>
      <c r="E133" s="291"/>
      <c r="F133" s="291"/>
      <c r="G133" s="291"/>
      <c r="H133" s="291"/>
      <c r="I133" s="291"/>
      <c r="J133" s="291"/>
    </row>
    <row r="134" spans="1:10">
      <c r="A134" s="291"/>
      <c r="B134" s="291"/>
      <c r="C134" s="285"/>
      <c r="D134" s="291"/>
      <c r="E134" s="291"/>
      <c r="F134" s="291"/>
      <c r="G134" s="291"/>
      <c r="H134" s="291"/>
      <c r="I134" s="291"/>
      <c r="J134" s="291"/>
    </row>
    <row r="135" spans="1:10">
      <c r="A135" s="291"/>
      <c r="B135" s="291"/>
      <c r="C135" s="285"/>
      <c r="D135" s="291"/>
      <c r="E135" s="291"/>
      <c r="F135" s="291"/>
      <c r="G135" s="291"/>
      <c r="H135" s="291"/>
      <c r="I135" s="291"/>
      <c r="J135" s="291"/>
    </row>
    <row r="136" spans="1:10">
      <c r="A136" s="291"/>
      <c r="B136" s="291"/>
      <c r="C136" s="285"/>
      <c r="D136" s="291"/>
      <c r="E136" s="291"/>
      <c r="F136" s="291"/>
      <c r="G136" s="291"/>
      <c r="H136" s="291"/>
      <c r="I136" s="291"/>
      <c r="J136" s="291"/>
    </row>
    <row r="137" spans="1:10">
      <c r="A137" s="291"/>
      <c r="B137" s="291"/>
      <c r="C137" s="285"/>
      <c r="D137" s="291"/>
      <c r="E137" s="291"/>
      <c r="F137" s="291"/>
      <c r="G137" s="291"/>
      <c r="H137" s="291"/>
      <c r="I137" s="291"/>
      <c r="J137" s="291"/>
    </row>
    <row r="138" spans="1:10">
      <c r="A138" s="291"/>
      <c r="B138" s="291"/>
      <c r="C138" s="285"/>
      <c r="D138" s="291"/>
      <c r="E138" s="291"/>
      <c r="F138" s="291"/>
      <c r="G138" s="291"/>
      <c r="H138" s="291"/>
      <c r="I138" s="291"/>
      <c r="J138" s="291"/>
    </row>
    <row r="139" spans="1:10">
      <c r="A139" s="291"/>
      <c r="B139" s="291"/>
      <c r="C139" s="285"/>
      <c r="D139" s="291"/>
      <c r="E139" s="291"/>
      <c r="F139" s="291"/>
      <c r="G139" s="291"/>
      <c r="H139" s="291"/>
      <c r="I139" s="291"/>
      <c r="J139" s="291"/>
    </row>
    <row r="140" spans="1:10">
      <c r="A140" s="291"/>
      <c r="B140" s="291"/>
      <c r="C140" s="285"/>
      <c r="D140" s="291"/>
      <c r="E140" s="291"/>
      <c r="F140" s="291"/>
      <c r="G140" s="291"/>
      <c r="H140" s="291"/>
      <c r="I140" s="291"/>
      <c r="J140" s="291"/>
    </row>
    <row r="141" spans="1:10">
      <c r="A141" s="291"/>
      <c r="B141" s="291"/>
      <c r="C141" s="285"/>
      <c r="D141" s="291"/>
      <c r="E141" s="291"/>
      <c r="F141" s="291"/>
      <c r="G141" s="291"/>
      <c r="H141" s="291"/>
      <c r="I141" s="291"/>
      <c r="J141" s="291"/>
    </row>
    <row r="142" spans="1:10">
      <c r="A142" s="291"/>
      <c r="B142" s="291"/>
      <c r="C142" s="285"/>
      <c r="D142" s="291"/>
      <c r="E142" s="291"/>
      <c r="F142" s="291"/>
      <c r="G142" s="291"/>
      <c r="H142" s="291"/>
      <c r="I142" s="291"/>
      <c r="J142" s="291"/>
    </row>
    <row r="143" spans="1:10">
      <c r="A143" s="291"/>
      <c r="B143" s="291"/>
      <c r="C143" s="285"/>
      <c r="D143" s="291"/>
      <c r="E143" s="291"/>
      <c r="F143" s="291"/>
      <c r="G143" s="291"/>
      <c r="H143" s="291"/>
      <c r="I143" s="291"/>
      <c r="J143" s="291"/>
    </row>
    <row r="144" spans="1:10">
      <c r="A144" s="291"/>
      <c r="B144" s="291"/>
      <c r="C144" s="285"/>
      <c r="D144" s="291"/>
      <c r="E144" s="291"/>
      <c r="F144" s="291"/>
      <c r="G144" s="291"/>
      <c r="H144" s="291"/>
      <c r="I144" s="291"/>
      <c r="J144" s="291"/>
    </row>
    <row r="145" spans="1:10">
      <c r="A145" s="291"/>
      <c r="B145" s="291"/>
      <c r="C145" s="285"/>
      <c r="D145" s="291"/>
      <c r="E145" s="291"/>
      <c r="F145" s="291"/>
      <c r="G145" s="291"/>
      <c r="H145" s="291"/>
      <c r="I145" s="291"/>
      <c r="J145" s="291"/>
    </row>
    <row r="146" spans="1:10">
      <c r="A146" s="291"/>
      <c r="B146" s="291"/>
      <c r="C146" s="285"/>
      <c r="D146" s="291"/>
      <c r="E146" s="291"/>
      <c r="F146" s="291"/>
      <c r="G146" s="291"/>
      <c r="H146" s="291"/>
      <c r="I146" s="291"/>
      <c r="J146" s="291"/>
    </row>
    <row r="147" spans="1:10">
      <c r="A147" s="291"/>
      <c r="B147" s="291"/>
      <c r="C147" s="285"/>
      <c r="D147" s="291"/>
      <c r="E147" s="291"/>
      <c r="F147" s="291"/>
      <c r="G147" s="291"/>
      <c r="H147" s="291"/>
      <c r="I147" s="291"/>
      <c r="J147" s="291"/>
    </row>
    <row r="148" spans="1:10">
      <c r="A148" s="291"/>
      <c r="B148" s="291"/>
      <c r="C148" s="285"/>
      <c r="D148" s="291"/>
      <c r="E148" s="291"/>
      <c r="F148" s="291"/>
      <c r="G148" s="291"/>
      <c r="H148" s="291"/>
      <c r="I148" s="291"/>
      <c r="J148" s="291"/>
    </row>
    <row r="149" spans="1:10">
      <c r="A149" s="291"/>
      <c r="B149" s="291"/>
      <c r="C149" s="285"/>
      <c r="D149" s="291"/>
      <c r="E149" s="291"/>
      <c r="F149" s="291"/>
      <c r="G149" s="291"/>
      <c r="H149" s="291"/>
      <c r="I149" s="291"/>
      <c r="J149" s="291"/>
    </row>
    <row r="150" spans="1:10">
      <c r="A150" s="291"/>
      <c r="B150" s="291"/>
      <c r="C150" s="285"/>
      <c r="D150" s="291"/>
      <c r="E150" s="291"/>
      <c r="F150" s="291"/>
      <c r="G150" s="291"/>
      <c r="H150" s="291"/>
      <c r="I150" s="291"/>
      <c r="J150" s="291"/>
    </row>
    <row r="151" spans="1:10">
      <c r="A151" s="291"/>
      <c r="B151" s="291"/>
      <c r="C151" s="285"/>
      <c r="D151" s="291"/>
      <c r="E151" s="291"/>
      <c r="F151" s="291"/>
      <c r="G151" s="291"/>
      <c r="H151" s="291"/>
      <c r="I151" s="291"/>
      <c r="J151" s="291"/>
    </row>
    <row r="152" spans="1:10">
      <c r="A152" s="291"/>
      <c r="B152" s="291"/>
      <c r="C152" s="285"/>
      <c r="D152" s="291"/>
      <c r="E152" s="291"/>
      <c r="F152" s="291"/>
      <c r="G152" s="291"/>
      <c r="H152" s="291"/>
      <c r="I152" s="291"/>
      <c r="J152" s="291"/>
    </row>
    <row r="153" spans="1:10">
      <c r="A153" s="291"/>
      <c r="B153" s="291"/>
      <c r="C153" s="285"/>
      <c r="D153" s="291"/>
      <c r="E153" s="291"/>
      <c r="F153" s="291"/>
      <c r="G153" s="291"/>
      <c r="H153" s="291"/>
      <c r="I153" s="291"/>
      <c r="J153" s="291"/>
    </row>
    <row r="154" spans="1:10">
      <c r="A154" s="291"/>
      <c r="B154" s="291"/>
      <c r="C154" s="285"/>
      <c r="D154" s="291"/>
      <c r="E154" s="291"/>
      <c r="F154" s="291"/>
      <c r="G154" s="291"/>
      <c r="H154" s="291"/>
      <c r="I154" s="291"/>
      <c r="J154" s="291"/>
    </row>
    <row r="155" spans="1:10">
      <c r="A155" s="291"/>
      <c r="B155" s="291"/>
      <c r="C155" s="285"/>
      <c r="D155" s="291"/>
      <c r="E155" s="291"/>
      <c r="F155" s="291"/>
      <c r="G155" s="291"/>
      <c r="H155" s="291"/>
      <c r="I155" s="291"/>
      <c r="J155" s="291"/>
    </row>
    <row r="156" spans="1:10">
      <c r="A156" s="291"/>
      <c r="B156" s="291"/>
      <c r="C156" s="285"/>
      <c r="D156" s="291"/>
      <c r="E156" s="291"/>
      <c r="F156" s="291"/>
      <c r="G156" s="291"/>
      <c r="H156" s="291"/>
      <c r="I156" s="291"/>
      <c r="J156" s="291"/>
    </row>
    <row r="157" spans="1:10">
      <c r="A157" s="291"/>
      <c r="B157" s="291"/>
      <c r="C157" s="285"/>
      <c r="D157" s="291"/>
      <c r="E157" s="291"/>
      <c r="F157" s="291"/>
      <c r="G157" s="291"/>
      <c r="H157" s="291"/>
      <c r="I157" s="291"/>
      <c r="J157" s="291"/>
    </row>
    <row r="158" spans="1:10">
      <c r="A158" s="291"/>
      <c r="B158" s="291"/>
      <c r="C158" s="285"/>
      <c r="D158" s="291"/>
      <c r="E158" s="291"/>
      <c r="F158" s="291"/>
      <c r="G158" s="291"/>
      <c r="H158" s="291"/>
      <c r="I158" s="291"/>
      <c r="J158" s="291"/>
    </row>
    <row r="159" spans="1:10">
      <c r="A159" s="291"/>
      <c r="B159" s="291"/>
      <c r="C159" s="285"/>
      <c r="D159" s="291"/>
      <c r="E159" s="291"/>
      <c r="F159" s="291"/>
      <c r="G159" s="291"/>
      <c r="H159" s="291"/>
      <c r="I159" s="291"/>
      <c r="J159" s="291"/>
    </row>
    <row r="160" spans="1:10">
      <c r="A160" s="291"/>
      <c r="B160" s="291"/>
      <c r="C160" s="285"/>
      <c r="D160" s="291"/>
      <c r="E160" s="291"/>
      <c r="F160" s="291"/>
      <c r="G160" s="291"/>
      <c r="H160" s="291"/>
      <c r="I160" s="291"/>
      <c r="J160" s="291"/>
    </row>
    <row r="161" spans="1:10">
      <c r="A161" s="291"/>
      <c r="B161" s="291"/>
      <c r="C161" s="285"/>
      <c r="D161" s="291"/>
      <c r="E161" s="291"/>
      <c r="F161" s="291"/>
      <c r="G161" s="291"/>
      <c r="H161" s="291"/>
      <c r="I161" s="291"/>
      <c r="J161" s="291"/>
    </row>
    <row r="162" spans="1:10">
      <c r="A162" s="291"/>
      <c r="B162" s="291"/>
      <c r="C162" s="285"/>
      <c r="D162" s="291"/>
      <c r="E162" s="291"/>
      <c r="F162" s="291"/>
      <c r="G162" s="291"/>
      <c r="H162" s="291"/>
      <c r="I162" s="291"/>
      <c r="J162" s="291"/>
    </row>
    <row r="163" spans="1:10">
      <c r="A163" s="291"/>
      <c r="B163" s="291"/>
      <c r="C163" s="285"/>
      <c r="D163" s="291"/>
      <c r="E163" s="291"/>
      <c r="F163" s="291"/>
      <c r="G163" s="291"/>
      <c r="H163" s="291"/>
      <c r="I163" s="291"/>
      <c r="J163" s="291"/>
    </row>
    <row r="164" spans="1:10">
      <c r="A164" s="291"/>
      <c r="B164" s="291"/>
      <c r="C164" s="285"/>
      <c r="D164" s="291"/>
      <c r="E164" s="291"/>
      <c r="F164" s="291"/>
      <c r="G164" s="291"/>
      <c r="H164" s="291"/>
      <c r="I164" s="291"/>
      <c r="J164" s="291"/>
    </row>
    <row r="165" spans="1:10">
      <c r="A165" s="291"/>
      <c r="B165" s="291"/>
      <c r="C165" s="285"/>
      <c r="D165" s="291"/>
      <c r="E165" s="291"/>
      <c r="F165" s="291"/>
      <c r="G165" s="291"/>
      <c r="H165" s="291"/>
      <c r="I165" s="291"/>
      <c r="J165" s="291"/>
    </row>
    <row r="166" spans="1:10">
      <c r="A166" s="291"/>
      <c r="B166" s="291"/>
      <c r="C166" s="285"/>
      <c r="D166" s="291"/>
      <c r="E166" s="291"/>
      <c r="F166" s="291"/>
      <c r="G166" s="291"/>
      <c r="H166" s="291"/>
      <c r="I166" s="291"/>
      <c r="J166" s="291"/>
    </row>
    <row r="167" spans="1:10">
      <c r="A167" s="291"/>
      <c r="B167" s="291"/>
      <c r="C167" s="285"/>
      <c r="D167" s="291"/>
      <c r="E167" s="291"/>
      <c r="F167" s="291"/>
      <c r="G167" s="291"/>
      <c r="H167" s="291"/>
      <c r="I167" s="291"/>
      <c r="J167" s="291"/>
    </row>
    <row r="168" spans="1:10">
      <c r="A168" s="291"/>
      <c r="B168" s="291"/>
      <c r="C168" s="285"/>
      <c r="D168" s="291"/>
      <c r="E168" s="291"/>
      <c r="F168" s="291"/>
      <c r="G168" s="291"/>
      <c r="H168" s="291"/>
      <c r="I168" s="291"/>
      <c r="J168" s="291"/>
    </row>
    <row r="169" spans="1:10">
      <c r="A169" s="291"/>
      <c r="B169" s="291"/>
      <c r="C169" s="285"/>
      <c r="D169" s="291"/>
      <c r="E169" s="291"/>
      <c r="F169" s="291"/>
      <c r="G169" s="291"/>
      <c r="H169" s="291"/>
      <c r="I169" s="291"/>
      <c r="J169" s="291"/>
    </row>
    <row r="170" spans="1:10">
      <c r="A170" s="291"/>
      <c r="B170" s="291"/>
      <c r="C170" s="285"/>
      <c r="D170" s="291"/>
      <c r="E170" s="291"/>
      <c r="F170" s="291"/>
      <c r="G170" s="291"/>
      <c r="H170" s="291"/>
      <c r="I170" s="291"/>
      <c r="J170" s="291"/>
    </row>
    <row r="171" spans="1:10">
      <c r="A171" s="291"/>
      <c r="B171" s="291"/>
      <c r="C171" s="285"/>
      <c r="D171" s="291"/>
      <c r="E171" s="291"/>
      <c r="F171" s="291"/>
      <c r="G171" s="291"/>
      <c r="H171" s="291"/>
      <c r="I171" s="291"/>
      <c r="J171" s="291"/>
    </row>
    <row r="172" spans="1:10">
      <c r="A172" s="291"/>
      <c r="B172" s="291"/>
      <c r="C172" s="285"/>
      <c r="D172" s="291"/>
      <c r="E172" s="291"/>
      <c r="F172" s="291"/>
      <c r="G172" s="291"/>
      <c r="H172" s="291"/>
      <c r="I172" s="291"/>
      <c r="J172" s="291"/>
    </row>
    <row r="173" spans="1:10">
      <c r="A173" s="291"/>
      <c r="B173" s="291"/>
      <c r="C173" s="285"/>
      <c r="D173" s="291"/>
      <c r="E173" s="291"/>
      <c r="F173" s="291"/>
      <c r="G173" s="291"/>
      <c r="H173" s="291"/>
      <c r="I173" s="291"/>
      <c r="J173" s="291"/>
    </row>
    <row r="174" spans="1:10">
      <c r="A174" s="291"/>
      <c r="B174" s="291"/>
      <c r="C174" s="285"/>
      <c r="D174" s="291"/>
      <c r="E174" s="291"/>
      <c r="F174" s="291"/>
      <c r="G174" s="291"/>
      <c r="H174" s="291"/>
      <c r="I174" s="291"/>
      <c r="J174" s="291"/>
    </row>
    <row r="175" spans="1:10">
      <c r="A175" s="291"/>
      <c r="B175" s="291"/>
      <c r="C175" s="285"/>
      <c r="D175" s="291"/>
      <c r="E175" s="291"/>
      <c r="F175" s="291"/>
      <c r="G175" s="291"/>
      <c r="H175" s="291"/>
      <c r="I175" s="291"/>
      <c r="J175" s="291"/>
    </row>
    <row r="176" spans="1:10">
      <c r="A176" s="291"/>
      <c r="B176" s="291"/>
      <c r="C176" s="285"/>
      <c r="D176" s="291"/>
      <c r="E176" s="291"/>
      <c r="F176" s="291"/>
      <c r="G176" s="291"/>
      <c r="H176" s="291"/>
      <c r="I176" s="291"/>
      <c r="J176" s="291"/>
    </row>
    <row r="177" spans="1:10">
      <c r="A177" s="291"/>
      <c r="B177" s="291"/>
      <c r="C177" s="285"/>
      <c r="D177" s="291"/>
      <c r="E177" s="291"/>
      <c r="F177" s="291"/>
      <c r="G177" s="291"/>
      <c r="H177" s="291"/>
      <c r="I177" s="291"/>
      <c r="J177" s="291"/>
    </row>
    <row r="178" spans="1:10">
      <c r="A178" s="291"/>
      <c r="B178" s="291"/>
      <c r="C178" s="285"/>
      <c r="D178" s="291"/>
      <c r="E178" s="291"/>
      <c r="F178" s="291"/>
      <c r="G178" s="291"/>
      <c r="H178" s="291"/>
      <c r="I178" s="291"/>
      <c r="J178" s="291"/>
    </row>
    <row r="179" spans="1:10">
      <c r="A179" s="291"/>
      <c r="B179" s="291"/>
      <c r="C179" s="285"/>
      <c r="D179" s="291"/>
      <c r="E179" s="291"/>
      <c r="F179" s="291"/>
      <c r="G179" s="291"/>
      <c r="H179" s="291"/>
      <c r="I179" s="291"/>
      <c r="J179" s="291"/>
    </row>
    <row r="180" spans="1:10">
      <c r="A180" s="291"/>
      <c r="B180" s="291"/>
      <c r="C180" s="285"/>
      <c r="D180" s="291"/>
      <c r="E180" s="291"/>
      <c r="F180" s="291"/>
      <c r="G180" s="291"/>
      <c r="H180" s="291"/>
      <c r="I180" s="291"/>
      <c r="J180" s="291"/>
    </row>
    <row r="181" spans="1:10">
      <c r="A181" s="291"/>
      <c r="B181" s="291"/>
      <c r="C181" s="285"/>
      <c r="D181" s="291"/>
      <c r="E181" s="291"/>
      <c r="F181" s="291"/>
      <c r="G181" s="291"/>
      <c r="H181" s="291"/>
      <c r="I181" s="291"/>
      <c r="J181" s="291"/>
    </row>
    <row r="182" spans="1:10">
      <c r="A182" s="291"/>
      <c r="B182" s="291"/>
      <c r="C182" s="285"/>
      <c r="D182" s="291"/>
      <c r="E182" s="291"/>
      <c r="F182" s="291"/>
      <c r="G182" s="291"/>
      <c r="H182" s="291"/>
      <c r="I182" s="291"/>
      <c r="J182" s="291"/>
    </row>
    <row r="183" spans="1:10">
      <c r="A183" s="291"/>
      <c r="B183" s="291"/>
      <c r="C183" s="285"/>
      <c r="D183" s="291"/>
      <c r="E183" s="291"/>
      <c r="F183" s="291"/>
      <c r="G183" s="291"/>
      <c r="H183" s="291"/>
      <c r="I183" s="291"/>
      <c r="J183" s="291"/>
    </row>
    <row r="184" spans="1:10">
      <c r="A184" s="291"/>
      <c r="B184" s="291"/>
      <c r="C184" s="285"/>
      <c r="D184" s="291"/>
      <c r="E184" s="291"/>
      <c r="F184" s="291"/>
      <c r="G184" s="291"/>
      <c r="H184" s="291"/>
      <c r="I184" s="291"/>
      <c r="J184" s="291"/>
    </row>
    <row r="185" spans="1:10">
      <c r="A185" s="291"/>
      <c r="B185" s="291"/>
      <c r="C185" s="285"/>
      <c r="D185" s="291"/>
      <c r="E185" s="291"/>
      <c r="F185" s="291"/>
      <c r="G185" s="291"/>
      <c r="H185" s="291"/>
      <c r="I185" s="291"/>
      <c r="J185" s="291"/>
    </row>
    <row r="186" spans="1:10">
      <c r="A186" s="291"/>
      <c r="B186" s="291"/>
      <c r="C186" s="285"/>
      <c r="D186" s="291"/>
      <c r="E186" s="291"/>
      <c r="F186" s="291"/>
      <c r="G186" s="291"/>
      <c r="H186" s="291"/>
      <c r="I186" s="291"/>
      <c r="J186" s="291"/>
    </row>
    <row r="187" spans="1:10">
      <c r="A187" s="291"/>
      <c r="B187" s="291"/>
      <c r="C187" s="285"/>
      <c r="D187" s="291"/>
      <c r="E187" s="291"/>
      <c r="F187" s="291"/>
      <c r="G187" s="291"/>
      <c r="H187" s="291"/>
      <c r="I187" s="291"/>
      <c r="J187" s="291"/>
    </row>
    <row r="188" spans="1:10">
      <c r="A188" s="291"/>
      <c r="B188" s="291"/>
      <c r="C188" s="285"/>
      <c r="D188" s="291"/>
      <c r="E188" s="291"/>
      <c r="F188" s="291"/>
      <c r="G188" s="291"/>
      <c r="H188" s="291"/>
      <c r="I188" s="291"/>
      <c r="J188" s="291"/>
    </row>
    <row r="189" spans="1:10">
      <c r="A189" s="291"/>
      <c r="B189" s="291"/>
      <c r="C189" s="285"/>
      <c r="D189" s="291"/>
      <c r="E189" s="291"/>
      <c r="F189" s="291"/>
      <c r="G189" s="291"/>
      <c r="H189" s="291"/>
      <c r="I189" s="291"/>
      <c r="J189" s="291"/>
    </row>
    <row r="190" spans="1:10">
      <c r="A190" s="291"/>
      <c r="B190" s="291"/>
      <c r="C190" s="285"/>
      <c r="D190" s="291"/>
      <c r="E190" s="291"/>
      <c r="F190" s="291"/>
      <c r="G190" s="291"/>
      <c r="H190" s="291"/>
      <c r="I190" s="291"/>
      <c r="J190" s="291"/>
    </row>
    <row r="191" spans="1:10">
      <c r="A191" s="291"/>
      <c r="B191" s="291"/>
      <c r="C191" s="285"/>
      <c r="D191" s="291"/>
      <c r="E191" s="291"/>
      <c r="F191" s="291"/>
      <c r="G191" s="291"/>
      <c r="H191" s="291"/>
      <c r="I191" s="291"/>
      <c r="J191" s="291"/>
    </row>
    <row r="192" spans="1:10">
      <c r="A192" s="291"/>
      <c r="B192" s="291"/>
      <c r="C192" s="285"/>
      <c r="D192" s="291"/>
      <c r="E192" s="291"/>
      <c r="F192" s="291"/>
      <c r="G192" s="291"/>
      <c r="H192" s="291"/>
      <c r="I192" s="291"/>
      <c r="J192" s="291"/>
    </row>
    <row r="193" spans="1:10">
      <c r="A193" s="291"/>
      <c r="B193" s="291"/>
      <c r="C193" s="285"/>
      <c r="D193" s="291"/>
      <c r="E193" s="291"/>
      <c r="F193" s="291"/>
      <c r="G193" s="291"/>
      <c r="H193" s="291"/>
      <c r="I193" s="291"/>
      <c r="J193" s="291"/>
    </row>
    <row r="194" spans="1:10">
      <c r="A194" s="291"/>
      <c r="B194" s="291"/>
      <c r="C194" s="285"/>
      <c r="D194" s="291"/>
      <c r="E194" s="291"/>
      <c r="F194" s="291"/>
      <c r="G194" s="291"/>
      <c r="H194" s="291"/>
      <c r="I194" s="291"/>
      <c r="J194" s="291"/>
    </row>
    <row r="195" spans="1:10">
      <c r="A195" s="291"/>
      <c r="B195" s="291"/>
      <c r="C195" s="285"/>
      <c r="D195" s="291"/>
      <c r="E195" s="291"/>
      <c r="F195" s="291"/>
      <c r="G195" s="291"/>
      <c r="H195" s="291"/>
      <c r="I195" s="291"/>
      <c r="J195" s="291"/>
    </row>
    <row r="196" spans="1:10">
      <c r="A196" s="291"/>
      <c r="B196" s="291"/>
      <c r="C196" s="285"/>
      <c r="D196" s="291"/>
      <c r="E196" s="291"/>
      <c r="F196" s="291"/>
      <c r="G196" s="291"/>
      <c r="H196" s="291"/>
      <c r="I196" s="291"/>
      <c r="J196" s="291"/>
    </row>
    <row r="197" spans="1:10">
      <c r="A197" s="291"/>
      <c r="B197" s="291"/>
      <c r="C197" s="285"/>
      <c r="D197" s="291"/>
      <c r="E197" s="291"/>
      <c r="F197" s="291"/>
      <c r="G197" s="291"/>
      <c r="H197" s="291"/>
      <c r="I197" s="291"/>
      <c r="J197" s="291"/>
    </row>
    <row r="198" spans="1:10">
      <c r="A198" s="291"/>
      <c r="B198" s="291"/>
      <c r="C198" s="285"/>
      <c r="D198" s="291"/>
      <c r="E198" s="291"/>
      <c r="F198" s="291"/>
      <c r="G198" s="291"/>
      <c r="H198" s="291"/>
      <c r="I198" s="291"/>
      <c r="J198" s="291"/>
    </row>
    <row r="199" spans="1:10">
      <c r="A199" s="291"/>
      <c r="B199" s="291"/>
      <c r="C199" s="285"/>
      <c r="D199" s="291"/>
      <c r="E199" s="291"/>
      <c r="F199" s="291"/>
      <c r="G199" s="291"/>
      <c r="H199" s="291"/>
      <c r="I199" s="291"/>
      <c r="J199" s="291"/>
    </row>
    <row r="200" spans="1:10">
      <c r="A200" s="291"/>
      <c r="B200" s="291"/>
      <c r="C200" s="285"/>
      <c r="D200" s="291"/>
      <c r="E200" s="291"/>
      <c r="F200" s="291"/>
      <c r="G200" s="291"/>
      <c r="H200" s="291"/>
      <c r="I200" s="291"/>
      <c r="J200" s="291"/>
    </row>
    <row r="201" spans="1:10">
      <c r="A201" s="291"/>
      <c r="B201" s="291"/>
      <c r="C201" s="285"/>
      <c r="D201" s="291"/>
      <c r="E201" s="291"/>
      <c r="F201" s="291"/>
      <c r="G201" s="291"/>
      <c r="H201" s="291"/>
      <c r="I201" s="291"/>
      <c r="J201" s="291"/>
    </row>
    <row r="202" spans="1:10">
      <c r="A202" s="291"/>
      <c r="B202" s="291"/>
      <c r="C202" s="285"/>
      <c r="D202" s="291"/>
      <c r="E202" s="291"/>
      <c r="F202" s="291"/>
      <c r="G202" s="291"/>
      <c r="H202" s="291"/>
      <c r="I202" s="291"/>
      <c r="J202" s="291"/>
    </row>
    <row r="203" spans="1:10">
      <c r="A203" s="291"/>
      <c r="B203" s="291"/>
      <c r="C203" s="285"/>
      <c r="D203" s="291"/>
      <c r="E203" s="291"/>
      <c r="F203" s="291"/>
      <c r="G203" s="291"/>
      <c r="H203" s="291"/>
      <c r="I203" s="291"/>
      <c r="J203" s="291"/>
    </row>
    <row r="204" spans="1:10">
      <c r="A204" s="291"/>
      <c r="B204" s="291"/>
      <c r="C204" s="285"/>
      <c r="D204" s="291"/>
      <c r="E204" s="291"/>
      <c r="F204" s="291"/>
      <c r="G204" s="291"/>
      <c r="H204" s="291"/>
      <c r="I204" s="291"/>
      <c r="J204" s="291"/>
    </row>
    <row r="205" spans="1:10">
      <c r="A205" s="291"/>
      <c r="B205" s="291"/>
      <c r="C205" s="285"/>
      <c r="D205" s="291"/>
      <c r="E205" s="291"/>
      <c r="F205" s="291"/>
      <c r="G205" s="291"/>
      <c r="H205" s="291"/>
      <c r="I205" s="291"/>
      <c r="J205" s="291"/>
    </row>
    <row r="206" spans="1:10">
      <c r="A206" s="291"/>
      <c r="B206" s="291"/>
      <c r="C206" s="285"/>
      <c r="D206" s="291"/>
      <c r="E206" s="291"/>
      <c r="F206" s="291"/>
      <c r="G206" s="291"/>
      <c r="H206" s="291"/>
      <c r="I206" s="291"/>
      <c r="J206" s="291"/>
    </row>
    <row r="207" spans="1:10">
      <c r="A207" s="291"/>
      <c r="B207" s="291"/>
      <c r="C207" s="285"/>
      <c r="D207" s="291"/>
      <c r="E207" s="291"/>
      <c r="F207" s="291"/>
      <c r="G207" s="291"/>
      <c r="H207" s="291"/>
      <c r="I207" s="291"/>
      <c r="J207" s="291"/>
    </row>
    <row r="208" spans="1:10">
      <c r="A208" s="291"/>
      <c r="B208" s="291"/>
      <c r="C208" s="285"/>
      <c r="D208" s="291"/>
      <c r="E208" s="291"/>
      <c r="F208" s="291"/>
      <c r="G208" s="291"/>
      <c r="H208" s="291"/>
      <c r="I208" s="291"/>
      <c r="J208" s="291"/>
    </row>
    <row r="209" spans="1:10">
      <c r="A209" s="291"/>
      <c r="B209" s="291"/>
      <c r="C209" s="285"/>
      <c r="D209" s="291"/>
      <c r="E209" s="291"/>
      <c r="F209" s="291"/>
      <c r="G209" s="291"/>
      <c r="H209" s="291"/>
      <c r="I209" s="291"/>
      <c r="J209" s="291"/>
    </row>
    <row r="210" spans="1:10">
      <c r="A210" s="291"/>
      <c r="B210" s="291"/>
      <c r="C210" s="285"/>
      <c r="D210" s="291"/>
      <c r="E210" s="291"/>
      <c r="F210" s="291"/>
      <c r="G210" s="291"/>
      <c r="H210" s="291"/>
      <c r="I210" s="291"/>
      <c r="J210" s="291"/>
    </row>
    <row r="211" spans="1:10">
      <c r="A211" s="291"/>
      <c r="B211" s="291"/>
      <c r="C211" s="285"/>
      <c r="D211" s="291"/>
      <c r="E211" s="291"/>
      <c r="F211" s="291"/>
      <c r="G211" s="291"/>
      <c r="H211" s="291"/>
      <c r="I211" s="291"/>
      <c r="J211" s="291"/>
    </row>
    <row r="212" spans="1:10">
      <c r="A212" s="291"/>
      <c r="B212" s="291"/>
      <c r="C212" s="285"/>
      <c r="D212" s="291"/>
      <c r="E212" s="291"/>
      <c r="F212" s="291"/>
      <c r="G212" s="291"/>
      <c r="H212" s="291"/>
      <c r="I212" s="291"/>
      <c r="J212" s="291"/>
    </row>
    <row r="213" spans="1:10">
      <c r="A213" s="291"/>
      <c r="B213" s="291"/>
      <c r="C213" s="285"/>
      <c r="D213" s="291"/>
      <c r="E213" s="291"/>
      <c r="F213" s="291"/>
      <c r="G213" s="291"/>
      <c r="H213" s="291"/>
      <c r="I213" s="291"/>
      <c r="J213" s="291"/>
    </row>
    <row r="214" spans="1:10">
      <c r="A214" s="291"/>
      <c r="B214" s="291"/>
      <c r="C214" s="285"/>
      <c r="D214" s="291"/>
      <c r="E214" s="291"/>
      <c r="F214" s="291"/>
      <c r="G214" s="291"/>
      <c r="H214" s="291"/>
      <c r="I214" s="291"/>
      <c r="J214" s="291"/>
    </row>
    <row r="215" spans="1:10">
      <c r="A215" s="291"/>
      <c r="B215" s="291"/>
      <c r="C215" s="285"/>
      <c r="D215" s="291"/>
      <c r="E215" s="291"/>
      <c r="F215" s="291"/>
      <c r="G215" s="291"/>
      <c r="H215" s="291"/>
      <c r="I215" s="291"/>
      <c r="J215" s="291"/>
    </row>
    <row r="216" spans="1:10">
      <c r="A216" s="291"/>
      <c r="B216" s="291"/>
      <c r="C216" s="285"/>
      <c r="D216" s="291"/>
      <c r="E216" s="291"/>
      <c r="F216" s="291"/>
      <c r="G216" s="291"/>
      <c r="H216" s="291"/>
      <c r="I216" s="291"/>
      <c r="J216" s="291"/>
    </row>
    <row r="217" spans="1:10">
      <c r="A217" s="291"/>
      <c r="B217" s="291"/>
      <c r="C217" s="285"/>
      <c r="D217" s="291"/>
      <c r="E217" s="291"/>
      <c r="F217" s="291"/>
      <c r="G217" s="291"/>
      <c r="H217" s="291"/>
      <c r="I217" s="291"/>
      <c r="J217" s="291"/>
    </row>
    <row r="218" spans="1:10">
      <c r="A218" s="291"/>
      <c r="B218" s="291"/>
      <c r="C218" s="285"/>
      <c r="D218" s="291"/>
      <c r="E218" s="291"/>
      <c r="F218" s="291"/>
      <c r="G218" s="291"/>
      <c r="H218" s="291"/>
      <c r="I218" s="291"/>
      <c r="J218" s="291"/>
    </row>
    <row r="219" spans="1:10">
      <c r="A219" s="291"/>
      <c r="B219" s="291"/>
      <c r="C219" s="285"/>
      <c r="D219" s="291"/>
      <c r="E219" s="291"/>
      <c r="F219" s="291"/>
      <c r="G219" s="291"/>
      <c r="H219" s="291"/>
      <c r="I219" s="291"/>
      <c r="J219" s="291"/>
    </row>
    <row r="220" spans="1:10">
      <c r="A220" s="291"/>
      <c r="B220" s="291"/>
      <c r="C220" s="285"/>
      <c r="D220" s="291"/>
      <c r="E220" s="291"/>
      <c r="F220" s="291"/>
      <c r="G220" s="291"/>
      <c r="H220" s="291"/>
      <c r="I220" s="291"/>
      <c r="J220" s="291"/>
    </row>
    <row r="221" spans="1:10">
      <c r="A221" s="291"/>
      <c r="B221" s="291"/>
      <c r="C221" s="285"/>
      <c r="D221" s="291"/>
      <c r="E221" s="291"/>
      <c r="F221" s="291"/>
      <c r="G221" s="291"/>
      <c r="H221" s="291"/>
      <c r="I221" s="291"/>
      <c r="J221" s="291"/>
    </row>
    <row r="222" spans="1:10">
      <c r="A222" s="291"/>
      <c r="B222" s="291"/>
      <c r="C222" s="285"/>
      <c r="D222" s="291"/>
      <c r="E222" s="291"/>
      <c r="F222" s="291"/>
      <c r="G222" s="291"/>
      <c r="H222" s="291"/>
      <c r="I222" s="291"/>
      <c r="J222" s="291"/>
    </row>
    <row r="223" spans="1:10">
      <c r="A223" s="291"/>
      <c r="B223" s="291"/>
      <c r="C223" s="285"/>
      <c r="D223" s="291"/>
      <c r="E223" s="291"/>
      <c r="F223" s="291"/>
      <c r="G223" s="291"/>
      <c r="H223" s="291"/>
      <c r="I223" s="291"/>
      <c r="J223" s="291"/>
    </row>
    <row r="224" spans="1:10">
      <c r="A224" s="291"/>
      <c r="B224" s="291"/>
      <c r="C224" s="285"/>
      <c r="D224" s="291"/>
      <c r="E224" s="291"/>
      <c r="F224" s="291"/>
      <c r="G224" s="291"/>
      <c r="H224" s="291"/>
      <c r="I224" s="291"/>
      <c r="J224" s="291"/>
    </row>
    <row r="225" spans="1:10">
      <c r="A225" s="291"/>
      <c r="B225" s="291"/>
      <c r="C225" s="285"/>
      <c r="D225" s="291"/>
      <c r="E225" s="291"/>
      <c r="F225" s="291"/>
      <c r="G225" s="291"/>
      <c r="H225" s="291"/>
      <c r="I225" s="291"/>
      <c r="J225" s="291"/>
    </row>
    <row r="226" spans="1:10">
      <c r="A226" s="291"/>
      <c r="B226" s="291"/>
      <c r="C226" s="285"/>
      <c r="D226" s="291"/>
      <c r="E226" s="291"/>
      <c r="F226" s="291"/>
      <c r="G226" s="291"/>
      <c r="H226" s="291"/>
      <c r="I226" s="291"/>
      <c r="J226" s="291"/>
    </row>
    <row r="227" spans="1:10">
      <c r="A227" s="291"/>
      <c r="B227" s="291"/>
      <c r="C227" s="285"/>
      <c r="D227" s="291"/>
      <c r="E227" s="291"/>
      <c r="F227" s="291"/>
      <c r="G227" s="291"/>
      <c r="H227" s="291"/>
      <c r="I227" s="291"/>
      <c r="J227" s="291"/>
    </row>
    <row r="228" spans="1:10">
      <c r="A228" s="291"/>
      <c r="B228" s="291"/>
      <c r="C228" s="285"/>
      <c r="D228" s="291"/>
      <c r="E228" s="291"/>
      <c r="F228" s="291"/>
      <c r="G228" s="291"/>
      <c r="H228" s="291"/>
      <c r="I228" s="291"/>
      <c r="J228" s="291"/>
    </row>
    <row r="229" spans="1:10">
      <c r="A229" s="291"/>
      <c r="B229" s="291"/>
      <c r="C229" s="285"/>
      <c r="D229" s="291"/>
      <c r="E229" s="291"/>
      <c r="F229" s="291"/>
      <c r="G229" s="291"/>
      <c r="H229" s="291"/>
      <c r="I229" s="291"/>
      <c r="J229" s="291"/>
    </row>
    <row r="230" spans="1:10">
      <c r="A230" s="291"/>
      <c r="B230" s="291"/>
      <c r="C230" s="285"/>
      <c r="D230" s="291"/>
      <c r="E230" s="291"/>
      <c r="F230" s="291"/>
      <c r="G230" s="291"/>
      <c r="H230" s="291"/>
      <c r="I230" s="291"/>
      <c r="J230" s="291"/>
    </row>
    <row r="231" spans="1:10">
      <c r="A231" s="291"/>
      <c r="B231" s="291"/>
      <c r="C231" s="285"/>
      <c r="D231" s="291"/>
      <c r="E231" s="291"/>
      <c r="F231" s="291"/>
      <c r="G231" s="291"/>
      <c r="H231" s="291"/>
      <c r="I231" s="291"/>
      <c r="J231" s="291"/>
    </row>
    <row r="232" spans="1:10">
      <c r="A232" s="291"/>
      <c r="B232" s="291"/>
      <c r="C232" s="285"/>
      <c r="D232" s="291"/>
      <c r="E232" s="291"/>
      <c r="F232" s="291"/>
      <c r="G232" s="291"/>
      <c r="H232" s="291"/>
      <c r="I232" s="291"/>
      <c r="J232" s="291"/>
    </row>
    <row r="233" spans="1:10">
      <c r="A233" s="291"/>
      <c r="B233" s="291"/>
      <c r="C233" s="285"/>
      <c r="D233" s="291"/>
      <c r="E233" s="291"/>
      <c r="F233" s="291"/>
      <c r="G233" s="291"/>
      <c r="H233" s="291"/>
      <c r="I233" s="291"/>
      <c r="J233" s="291"/>
    </row>
    <row r="234" spans="1:10">
      <c r="A234" s="291"/>
      <c r="B234" s="291"/>
      <c r="C234" s="285"/>
      <c r="D234" s="291"/>
      <c r="E234" s="291"/>
      <c r="F234" s="291"/>
      <c r="G234" s="291"/>
      <c r="H234" s="291"/>
      <c r="I234" s="291"/>
      <c r="J234" s="291"/>
    </row>
    <row r="235" spans="1:10">
      <c r="A235" s="291"/>
      <c r="B235" s="291"/>
      <c r="C235" s="285"/>
      <c r="D235" s="291"/>
      <c r="E235" s="291"/>
      <c r="F235" s="291"/>
      <c r="G235" s="291"/>
      <c r="H235" s="291"/>
      <c r="I235" s="291"/>
      <c r="J235" s="291"/>
    </row>
    <row r="236" spans="1:10">
      <c r="A236" s="291"/>
      <c r="B236" s="291"/>
      <c r="C236" s="285"/>
      <c r="D236" s="291"/>
      <c r="E236" s="291"/>
      <c r="F236" s="291"/>
      <c r="G236" s="291"/>
      <c r="H236" s="291"/>
      <c r="I236" s="291"/>
      <c r="J236" s="291"/>
    </row>
    <row r="237" spans="1:10">
      <c r="A237" s="291"/>
      <c r="B237" s="291"/>
      <c r="C237" s="285"/>
      <c r="D237" s="291"/>
      <c r="E237" s="291"/>
      <c r="F237" s="291"/>
      <c r="G237" s="291"/>
      <c r="H237" s="291"/>
      <c r="I237" s="291"/>
      <c r="J237" s="291"/>
    </row>
    <row r="238" spans="1:10">
      <c r="A238" s="291"/>
      <c r="B238" s="291"/>
      <c r="C238" s="285"/>
      <c r="D238" s="291"/>
      <c r="E238" s="291"/>
      <c r="F238" s="291"/>
      <c r="G238" s="291"/>
      <c r="H238" s="291"/>
      <c r="I238" s="291"/>
      <c r="J238" s="291"/>
    </row>
    <row r="239" spans="1:10">
      <c r="A239" s="291"/>
      <c r="B239" s="291"/>
      <c r="C239" s="285"/>
      <c r="D239" s="291"/>
      <c r="E239" s="291"/>
      <c r="F239" s="291"/>
      <c r="G239" s="291"/>
      <c r="H239" s="291"/>
      <c r="I239" s="291"/>
      <c r="J239" s="291"/>
    </row>
    <row r="240" spans="1:10">
      <c r="A240" s="291"/>
      <c r="B240" s="291"/>
      <c r="C240" s="285"/>
      <c r="D240" s="291"/>
      <c r="E240" s="291"/>
      <c r="F240" s="291"/>
      <c r="G240" s="291"/>
      <c r="H240" s="291"/>
      <c r="I240" s="291"/>
      <c r="J240" s="291"/>
    </row>
    <row r="241" spans="1:10">
      <c r="A241" s="291"/>
      <c r="B241" s="291"/>
      <c r="C241" s="285"/>
      <c r="D241" s="291"/>
      <c r="E241" s="291"/>
      <c r="F241" s="291"/>
      <c r="G241" s="291"/>
      <c r="H241" s="291"/>
      <c r="I241" s="291"/>
      <c r="J241" s="291"/>
    </row>
    <row r="242" spans="1:10">
      <c r="A242" s="291"/>
      <c r="B242" s="291"/>
      <c r="C242" s="285"/>
      <c r="D242" s="291"/>
      <c r="E242" s="291"/>
      <c r="F242" s="291"/>
      <c r="G242" s="291"/>
      <c r="H242" s="291"/>
      <c r="I242" s="291"/>
      <c r="J242" s="291"/>
    </row>
    <row r="243" spans="1:10">
      <c r="A243" s="291"/>
      <c r="B243" s="291"/>
      <c r="C243" s="285"/>
      <c r="D243" s="291"/>
      <c r="E243" s="291"/>
      <c r="F243" s="291"/>
      <c r="G243" s="291"/>
      <c r="H243" s="291"/>
      <c r="I243" s="291"/>
      <c r="J243" s="291"/>
    </row>
    <row r="244" spans="1:10">
      <c r="A244" s="291"/>
      <c r="B244" s="291"/>
      <c r="C244" s="285"/>
      <c r="D244" s="291"/>
      <c r="E244" s="291"/>
      <c r="F244" s="291"/>
      <c r="G244" s="291"/>
      <c r="H244" s="291"/>
      <c r="I244" s="291"/>
      <c r="J244" s="291"/>
    </row>
    <row r="245" spans="1:10">
      <c r="A245" s="291"/>
      <c r="B245" s="291"/>
      <c r="C245" s="285"/>
      <c r="D245" s="291"/>
      <c r="E245" s="291"/>
      <c r="F245" s="291"/>
      <c r="G245" s="291"/>
      <c r="H245" s="291"/>
      <c r="I245" s="291"/>
      <c r="J245" s="291"/>
    </row>
    <row r="246" spans="1:10">
      <c r="A246" s="291"/>
      <c r="B246" s="291"/>
      <c r="C246" s="285"/>
      <c r="D246" s="291"/>
      <c r="E246" s="291"/>
      <c r="F246" s="291"/>
      <c r="G246" s="291"/>
      <c r="H246" s="291"/>
      <c r="I246" s="291"/>
      <c r="J246" s="291"/>
    </row>
    <row r="247" spans="1:10">
      <c r="A247" s="291"/>
      <c r="B247" s="291"/>
      <c r="C247" s="285"/>
      <c r="D247" s="291"/>
      <c r="E247" s="291"/>
      <c r="F247" s="291"/>
      <c r="G247" s="291"/>
      <c r="H247" s="291"/>
      <c r="I247" s="291"/>
      <c r="J247" s="291"/>
    </row>
    <row r="248" spans="1:10">
      <c r="A248" s="291"/>
      <c r="B248" s="291"/>
      <c r="C248" s="285"/>
      <c r="D248" s="291"/>
      <c r="E248" s="291"/>
      <c r="F248" s="291"/>
      <c r="G248" s="291"/>
      <c r="H248" s="291"/>
      <c r="I248" s="291"/>
      <c r="J248" s="291"/>
    </row>
    <row r="249" spans="1:10">
      <c r="A249" s="291"/>
      <c r="B249" s="291"/>
      <c r="C249" s="285"/>
      <c r="D249" s="291"/>
      <c r="E249" s="291"/>
      <c r="F249" s="291"/>
      <c r="G249" s="291"/>
      <c r="H249" s="291"/>
      <c r="I249" s="291"/>
      <c r="J249" s="291"/>
    </row>
    <row r="250" spans="1:10">
      <c r="A250" s="291"/>
      <c r="B250" s="291"/>
      <c r="C250" s="285"/>
      <c r="D250" s="291"/>
      <c r="E250" s="291"/>
      <c r="F250" s="291"/>
      <c r="G250" s="291"/>
      <c r="H250" s="291"/>
      <c r="I250" s="291"/>
      <c r="J250" s="291"/>
    </row>
    <row r="251" spans="1:10">
      <c r="A251" s="291"/>
      <c r="B251" s="291"/>
      <c r="C251" s="285"/>
      <c r="D251" s="291"/>
      <c r="E251" s="291"/>
      <c r="F251" s="291"/>
      <c r="G251" s="291"/>
      <c r="H251" s="291"/>
      <c r="I251" s="291"/>
      <c r="J251" s="291"/>
    </row>
    <row r="252" spans="1:10">
      <c r="A252" s="291"/>
      <c r="B252" s="291"/>
      <c r="C252" s="285"/>
      <c r="D252" s="291"/>
      <c r="E252" s="291"/>
      <c r="F252" s="291"/>
      <c r="G252" s="291"/>
      <c r="H252" s="291"/>
      <c r="I252" s="291"/>
      <c r="J252" s="291"/>
    </row>
    <row r="253" spans="1:10">
      <c r="A253" s="291"/>
      <c r="B253" s="291"/>
      <c r="C253" s="285"/>
      <c r="D253" s="291"/>
      <c r="E253" s="291"/>
      <c r="F253" s="291"/>
      <c r="G253" s="291"/>
      <c r="H253" s="291"/>
      <c r="I253" s="291"/>
      <c r="J253" s="291"/>
    </row>
    <row r="254" spans="1:10">
      <c r="A254" s="291"/>
      <c r="B254" s="291"/>
      <c r="C254" s="285"/>
      <c r="D254" s="291"/>
      <c r="E254" s="291"/>
      <c r="F254" s="291"/>
      <c r="G254" s="291"/>
      <c r="H254" s="291"/>
      <c r="I254" s="291"/>
      <c r="J254" s="291"/>
    </row>
    <row r="255" spans="1:10">
      <c r="A255" s="291"/>
      <c r="B255" s="291"/>
      <c r="C255" s="285"/>
      <c r="D255" s="291"/>
      <c r="E255" s="291"/>
      <c r="F255" s="291"/>
      <c r="G255" s="291"/>
      <c r="H255" s="291"/>
      <c r="I255" s="291"/>
      <c r="J255" s="291"/>
    </row>
    <row r="256" spans="1:10">
      <c r="A256" s="291"/>
      <c r="B256" s="291"/>
      <c r="C256" s="285"/>
      <c r="D256" s="291"/>
      <c r="E256" s="291"/>
      <c r="F256" s="291"/>
      <c r="G256" s="291"/>
      <c r="H256" s="291"/>
      <c r="I256" s="291"/>
      <c r="J256" s="291"/>
    </row>
    <row r="257" spans="1:10">
      <c r="A257" s="291"/>
      <c r="B257" s="291"/>
      <c r="C257" s="285"/>
      <c r="D257" s="291"/>
      <c r="E257" s="291"/>
      <c r="F257" s="291"/>
      <c r="G257" s="291"/>
      <c r="H257" s="291"/>
      <c r="I257" s="291"/>
      <c r="J257" s="291"/>
    </row>
    <row r="258" spans="1:10">
      <c r="A258" s="291"/>
      <c r="B258" s="291"/>
      <c r="C258" s="285"/>
      <c r="D258" s="291"/>
      <c r="E258" s="291"/>
      <c r="F258" s="291"/>
      <c r="G258" s="291"/>
      <c r="H258" s="291"/>
      <c r="I258" s="291"/>
      <c r="J258" s="291"/>
    </row>
    <row r="259" spans="1:10">
      <c r="A259" s="291"/>
      <c r="B259" s="291"/>
      <c r="C259" s="285"/>
      <c r="D259" s="291"/>
      <c r="E259" s="291"/>
      <c r="F259" s="291"/>
      <c r="G259" s="291"/>
      <c r="H259" s="291"/>
      <c r="I259" s="291"/>
      <c r="J259" s="291"/>
    </row>
    <row r="260" spans="1:10">
      <c r="A260" s="291"/>
      <c r="B260" s="291"/>
      <c r="C260" s="285"/>
      <c r="D260" s="291"/>
      <c r="E260" s="291"/>
      <c r="F260" s="291"/>
      <c r="G260" s="291"/>
      <c r="H260" s="291"/>
      <c r="I260" s="291"/>
      <c r="J260" s="291"/>
    </row>
    <row r="261" spans="1:10">
      <c r="A261" s="291"/>
      <c r="B261" s="291"/>
      <c r="C261" s="285"/>
      <c r="D261" s="291"/>
      <c r="E261" s="291"/>
      <c r="F261" s="291"/>
      <c r="G261" s="291"/>
      <c r="H261" s="291"/>
      <c r="I261" s="291"/>
      <c r="J261" s="291"/>
    </row>
    <row r="262" spans="1:10">
      <c r="A262" s="291"/>
      <c r="B262" s="291"/>
      <c r="C262" s="285"/>
      <c r="D262" s="291"/>
      <c r="E262" s="291"/>
      <c r="F262" s="291"/>
      <c r="G262" s="291"/>
      <c r="H262" s="291"/>
      <c r="I262" s="291"/>
      <c r="J262" s="291"/>
    </row>
    <row r="263" spans="1:10">
      <c r="A263" s="291"/>
      <c r="B263" s="291"/>
      <c r="C263" s="285"/>
      <c r="D263" s="291"/>
      <c r="E263" s="291"/>
      <c r="F263" s="291"/>
      <c r="G263" s="291"/>
      <c r="H263" s="291"/>
      <c r="I263" s="291"/>
      <c r="J263" s="291"/>
    </row>
    <row r="264" spans="1:10">
      <c r="A264" s="291"/>
      <c r="B264" s="291"/>
      <c r="C264" s="285"/>
      <c r="D264" s="291"/>
      <c r="E264" s="291"/>
      <c r="F264" s="291"/>
      <c r="G264" s="291"/>
      <c r="H264" s="291"/>
      <c r="I264" s="291"/>
      <c r="J264" s="291"/>
    </row>
    <row r="265" spans="1:10">
      <c r="A265" s="291"/>
      <c r="B265" s="291"/>
      <c r="C265" s="285"/>
      <c r="D265" s="291"/>
      <c r="E265" s="291"/>
      <c r="F265" s="291"/>
      <c r="G265" s="291"/>
      <c r="H265" s="291"/>
      <c r="I265" s="291"/>
      <c r="J265" s="291"/>
    </row>
    <row r="266" spans="1:10">
      <c r="A266" s="291"/>
      <c r="B266" s="291"/>
      <c r="C266" s="285"/>
      <c r="D266" s="291"/>
      <c r="E266" s="291"/>
      <c r="F266" s="291"/>
      <c r="G266" s="291"/>
      <c r="H266" s="291"/>
      <c r="I266" s="291"/>
      <c r="J266" s="291"/>
    </row>
    <row r="267" spans="1:10">
      <c r="A267" s="291"/>
      <c r="B267" s="291"/>
      <c r="C267" s="285"/>
      <c r="D267" s="291"/>
      <c r="E267" s="291"/>
      <c r="F267" s="291"/>
      <c r="G267" s="291"/>
      <c r="H267" s="291"/>
      <c r="I267" s="291"/>
      <c r="J267" s="291"/>
    </row>
    <row r="268" spans="1:10">
      <c r="A268" s="291"/>
      <c r="B268" s="291"/>
      <c r="C268" s="285"/>
      <c r="D268" s="291"/>
      <c r="E268" s="291"/>
      <c r="F268" s="291"/>
      <c r="G268" s="291"/>
      <c r="H268" s="291"/>
      <c r="I268" s="291"/>
      <c r="J268" s="291"/>
    </row>
    <row r="269" spans="1:10">
      <c r="A269" s="291"/>
      <c r="B269" s="291"/>
      <c r="C269" s="285"/>
      <c r="D269" s="291"/>
      <c r="E269" s="291"/>
      <c r="F269" s="291"/>
      <c r="G269" s="291"/>
      <c r="H269" s="291"/>
      <c r="I269" s="291"/>
      <c r="J269" s="291"/>
    </row>
    <row r="270" spans="1:10">
      <c r="A270" s="291"/>
      <c r="B270" s="291"/>
      <c r="C270" s="285"/>
      <c r="D270" s="291"/>
      <c r="E270" s="291"/>
      <c r="F270" s="291"/>
      <c r="G270" s="291"/>
      <c r="H270" s="291"/>
      <c r="I270" s="291"/>
      <c r="J270" s="291"/>
    </row>
    <row r="271" spans="1:10">
      <c r="A271" s="291"/>
      <c r="B271" s="291"/>
      <c r="C271" s="285"/>
      <c r="D271" s="291"/>
      <c r="E271" s="291"/>
      <c r="F271" s="291"/>
      <c r="G271" s="291"/>
      <c r="H271" s="291"/>
      <c r="I271" s="291"/>
      <c r="J271" s="291"/>
    </row>
    <row r="272" spans="1:10">
      <c r="A272" s="291"/>
      <c r="B272" s="291"/>
      <c r="C272" s="285"/>
      <c r="D272" s="291"/>
      <c r="E272" s="291"/>
      <c r="F272" s="291"/>
      <c r="G272" s="291"/>
      <c r="H272" s="291"/>
      <c r="I272" s="291"/>
      <c r="J272" s="291"/>
    </row>
    <row r="273" spans="1:10">
      <c r="A273" s="291"/>
      <c r="B273" s="291"/>
      <c r="C273" s="285"/>
      <c r="D273" s="291"/>
      <c r="E273" s="291"/>
      <c r="F273" s="291"/>
      <c r="G273" s="291"/>
      <c r="H273" s="291"/>
      <c r="I273" s="291"/>
      <c r="J273" s="291"/>
    </row>
    <row r="274" spans="1:10">
      <c r="A274" s="291"/>
      <c r="B274" s="291"/>
      <c r="C274" s="285"/>
      <c r="D274" s="291"/>
      <c r="E274" s="291"/>
      <c r="F274" s="291"/>
      <c r="G274" s="291"/>
      <c r="H274" s="291"/>
      <c r="I274" s="291"/>
      <c r="J274" s="291"/>
    </row>
    <row r="275" spans="1:10">
      <c r="A275" s="291"/>
      <c r="B275" s="291"/>
      <c r="C275" s="285"/>
      <c r="D275" s="291"/>
      <c r="E275" s="291"/>
      <c r="F275" s="291"/>
      <c r="G275" s="291"/>
      <c r="H275" s="291"/>
      <c r="I275" s="291"/>
      <c r="J275" s="291"/>
    </row>
    <row r="276" spans="1:10">
      <c r="A276" s="291"/>
      <c r="B276" s="291"/>
      <c r="C276" s="285"/>
      <c r="D276" s="291"/>
      <c r="E276" s="291"/>
      <c r="F276" s="291"/>
      <c r="G276" s="291"/>
      <c r="H276" s="291"/>
      <c r="I276" s="291"/>
      <c r="J276" s="291"/>
    </row>
    <row r="277" spans="1:10">
      <c r="A277" s="291"/>
      <c r="B277" s="291"/>
      <c r="C277" s="285"/>
      <c r="D277" s="291"/>
      <c r="E277" s="291"/>
      <c r="F277" s="291"/>
      <c r="G277" s="291"/>
      <c r="H277" s="291"/>
      <c r="I277" s="291"/>
      <c r="J277" s="291"/>
    </row>
    <row r="278" spans="1:10">
      <c r="A278" s="291"/>
      <c r="B278" s="291"/>
      <c r="C278" s="285"/>
      <c r="D278" s="291"/>
      <c r="E278" s="291"/>
      <c r="F278" s="291"/>
      <c r="G278" s="291"/>
      <c r="H278" s="291"/>
      <c r="I278" s="291"/>
      <c r="J278" s="291"/>
    </row>
    <row r="279" spans="1:10">
      <c r="A279" s="291"/>
      <c r="B279" s="291"/>
      <c r="C279" s="285"/>
      <c r="D279" s="291"/>
      <c r="E279" s="291"/>
      <c r="F279" s="291"/>
      <c r="G279" s="291"/>
      <c r="H279" s="291"/>
      <c r="I279" s="291"/>
      <c r="J279" s="291"/>
    </row>
    <row r="280" spans="1:10">
      <c r="A280" s="291"/>
      <c r="B280" s="291"/>
      <c r="C280" s="285"/>
      <c r="D280" s="291"/>
      <c r="E280" s="291"/>
      <c r="F280" s="291"/>
      <c r="G280" s="291"/>
      <c r="H280" s="291"/>
      <c r="I280" s="291"/>
      <c r="J280" s="291"/>
    </row>
    <row r="281" spans="1:10">
      <c r="A281" s="291"/>
      <c r="B281" s="291"/>
      <c r="C281" s="285"/>
      <c r="D281" s="291"/>
      <c r="E281" s="291"/>
      <c r="F281" s="291"/>
      <c r="G281" s="291"/>
      <c r="H281" s="291"/>
      <c r="I281" s="291"/>
      <c r="J281" s="291"/>
    </row>
    <row r="282" spans="1:10">
      <c r="A282" s="291"/>
      <c r="B282" s="291"/>
      <c r="C282" s="285"/>
      <c r="D282" s="291"/>
      <c r="E282" s="291"/>
      <c r="F282" s="291"/>
      <c r="G282" s="291"/>
      <c r="H282" s="291"/>
      <c r="I282" s="291"/>
      <c r="J282" s="291"/>
    </row>
    <row r="283" spans="1:10">
      <c r="A283" s="291"/>
      <c r="B283" s="291"/>
      <c r="C283" s="285"/>
      <c r="D283" s="291"/>
      <c r="E283" s="291"/>
      <c r="F283" s="291"/>
      <c r="G283" s="291"/>
      <c r="H283" s="291"/>
      <c r="I283" s="291"/>
      <c r="J283" s="291"/>
    </row>
    <row r="284" spans="1:10">
      <c r="A284" s="291"/>
      <c r="B284" s="291"/>
      <c r="C284" s="285"/>
      <c r="D284" s="291"/>
      <c r="E284" s="291"/>
      <c r="F284" s="291"/>
      <c r="G284" s="291"/>
      <c r="H284" s="291"/>
      <c r="I284" s="291"/>
      <c r="J284" s="291"/>
    </row>
    <row r="285" spans="1:10">
      <c r="A285" s="291"/>
      <c r="B285" s="291"/>
      <c r="C285" s="285"/>
      <c r="D285" s="291"/>
      <c r="E285" s="291"/>
      <c r="F285" s="291"/>
      <c r="G285" s="291"/>
      <c r="H285" s="291"/>
      <c r="I285" s="291"/>
      <c r="J285" s="291"/>
    </row>
    <row r="286" spans="1:10">
      <c r="A286" s="291"/>
      <c r="B286" s="291"/>
      <c r="C286" s="285"/>
      <c r="D286" s="291"/>
      <c r="E286" s="291"/>
      <c r="F286" s="291"/>
      <c r="G286" s="291"/>
      <c r="H286" s="291"/>
      <c r="I286" s="291"/>
      <c r="J286" s="291"/>
    </row>
    <row r="287" spans="1:10">
      <c r="A287" s="291"/>
      <c r="B287" s="291"/>
      <c r="C287" s="285"/>
      <c r="D287" s="291"/>
      <c r="E287" s="291"/>
      <c r="F287" s="291"/>
      <c r="G287" s="291"/>
      <c r="H287" s="291"/>
      <c r="I287" s="291"/>
      <c r="J287" s="291"/>
    </row>
    <row r="288" spans="1:10">
      <c r="A288" s="291"/>
      <c r="B288" s="291"/>
      <c r="C288" s="285"/>
      <c r="D288" s="291"/>
      <c r="E288" s="291"/>
      <c r="F288" s="291"/>
      <c r="G288" s="291"/>
      <c r="H288" s="291"/>
      <c r="I288" s="291"/>
      <c r="J288" s="291"/>
    </row>
    <row r="289" spans="1:10">
      <c r="A289" s="291"/>
      <c r="B289" s="291"/>
      <c r="C289" s="285"/>
      <c r="D289" s="291"/>
      <c r="E289" s="291"/>
      <c r="F289" s="291"/>
      <c r="G289" s="291"/>
      <c r="H289" s="291"/>
      <c r="I289" s="291"/>
      <c r="J289" s="291"/>
    </row>
    <row r="290" spans="1:10">
      <c r="A290" s="291"/>
      <c r="B290" s="291"/>
      <c r="C290" s="285"/>
      <c r="D290" s="291"/>
      <c r="E290" s="291"/>
      <c r="F290" s="291"/>
      <c r="G290" s="291"/>
      <c r="H290" s="291"/>
      <c r="I290" s="291"/>
      <c r="J290" s="291"/>
    </row>
    <row r="291" spans="1:10">
      <c r="A291" s="291"/>
      <c r="B291" s="291"/>
      <c r="C291" s="285"/>
      <c r="D291" s="291"/>
      <c r="E291" s="291"/>
      <c r="F291" s="291"/>
      <c r="G291" s="291"/>
      <c r="H291" s="291"/>
      <c r="I291" s="291"/>
      <c r="J291" s="291"/>
    </row>
    <row r="292" spans="1:10">
      <c r="A292" s="291"/>
      <c r="B292" s="291"/>
      <c r="C292" s="285"/>
      <c r="D292" s="291"/>
      <c r="E292" s="291"/>
      <c r="F292" s="291"/>
      <c r="G292" s="291"/>
      <c r="H292" s="291"/>
      <c r="I292" s="291"/>
      <c r="J292" s="291"/>
    </row>
    <row r="293" spans="1:10">
      <c r="A293" s="291"/>
      <c r="B293" s="291"/>
      <c r="C293" s="285"/>
      <c r="D293" s="291"/>
      <c r="E293" s="291"/>
      <c r="F293" s="291"/>
      <c r="G293" s="291"/>
      <c r="H293" s="291"/>
      <c r="I293" s="291"/>
      <c r="J293" s="291"/>
    </row>
    <row r="294" spans="1:10">
      <c r="A294" s="291"/>
      <c r="B294" s="291"/>
      <c r="C294" s="285"/>
      <c r="D294" s="291"/>
      <c r="E294" s="291"/>
      <c r="F294" s="291"/>
      <c r="G294" s="291"/>
      <c r="H294" s="291"/>
      <c r="I294" s="291"/>
      <c r="J294" s="291"/>
    </row>
    <row r="295" spans="1:10">
      <c r="A295" s="291"/>
      <c r="B295" s="291"/>
      <c r="C295" s="285"/>
      <c r="D295" s="291"/>
      <c r="E295" s="291"/>
      <c r="F295" s="291"/>
      <c r="G295" s="291"/>
      <c r="H295" s="291"/>
      <c r="I295" s="291"/>
      <c r="J295" s="291"/>
    </row>
    <row r="296" spans="1:10">
      <c r="A296" s="291"/>
      <c r="B296" s="291"/>
      <c r="C296" s="285"/>
      <c r="D296" s="291"/>
      <c r="E296" s="291"/>
      <c r="F296" s="291"/>
      <c r="G296" s="291"/>
      <c r="H296" s="291"/>
      <c r="I296" s="291"/>
      <c r="J296" s="291"/>
    </row>
    <row r="297" spans="1:10">
      <c r="A297" s="291"/>
      <c r="B297" s="291"/>
      <c r="C297" s="285"/>
      <c r="D297" s="291"/>
      <c r="E297" s="291"/>
      <c r="F297" s="291"/>
      <c r="G297" s="291"/>
      <c r="H297" s="291"/>
      <c r="I297" s="291"/>
      <c r="J297" s="291"/>
    </row>
    <row r="298" spans="1:10">
      <c r="A298" s="291"/>
      <c r="B298" s="291"/>
      <c r="C298" s="285"/>
      <c r="D298" s="291"/>
      <c r="E298" s="291"/>
      <c r="F298" s="291"/>
      <c r="G298" s="291"/>
      <c r="H298" s="291"/>
      <c r="I298" s="291"/>
      <c r="J298" s="291"/>
    </row>
    <row r="299" spans="1:10">
      <c r="A299" s="291"/>
      <c r="B299" s="291"/>
      <c r="C299" s="285"/>
      <c r="D299" s="291"/>
      <c r="E299" s="291"/>
      <c r="F299" s="291"/>
      <c r="G299" s="291"/>
      <c r="H299" s="291"/>
      <c r="I299" s="291"/>
      <c r="J299" s="291"/>
    </row>
    <row r="300" spans="1:10">
      <c r="A300" s="291"/>
      <c r="B300" s="291"/>
      <c r="C300" s="285"/>
      <c r="D300" s="291"/>
      <c r="E300" s="291"/>
      <c r="F300" s="291"/>
      <c r="G300" s="291"/>
      <c r="H300" s="291"/>
      <c r="I300" s="291"/>
      <c r="J300" s="291"/>
    </row>
    <row r="301" spans="1:10">
      <c r="A301" s="291"/>
      <c r="B301" s="291"/>
      <c r="C301" s="285"/>
      <c r="D301" s="291"/>
      <c r="E301" s="291"/>
      <c r="F301" s="291"/>
      <c r="G301" s="291"/>
      <c r="H301" s="291"/>
      <c r="I301" s="291"/>
      <c r="J301" s="291"/>
    </row>
    <row r="302" spans="1:10">
      <c r="A302" s="291"/>
      <c r="B302" s="291"/>
      <c r="C302" s="285"/>
      <c r="D302" s="291"/>
      <c r="E302" s="291"/>
      <c r="F302" s="291"/>
      <c r="G302" s="291"/>
      <c r="H302" s="291"/>
      <c r="I302" s="291"/>
      <c r="J302" s="291"/>
    </row>
    <row r="303" spans="1:10">
      <c r="A303" s="291"/>
      <c r="B303" s="291"/>
      <c r="C303" s="285"/>
      <c r="D303" s="291"/>
      <c r="E303" s="291"/>
      <c r="F303" s="291"/>
      <c r="G303" s="291"/>
      <c r="H303" s="291"/>
      <c r="I303" s="291"/>
      <c r="J303" s="291"/>
    </row>
    <row r="304" spans="1:10">
      <c r="A304" s="291"/>
      <c r="B304" s="291"/>
      <c r="C304" s="285"/>
      <c r="D304" s="291"/>
      <c r="E304" s="291"/>
      <c r="F304" s="291"/>
      <c r="G304" s="291"/>
      <c r="H304" s="291"/>
      <c r="I304" s="291"/>
      <c r="J304" s="291"/>
    </row>
    <row r="305" spans="1:10">
      <c r="A305" s="291"/>
      <c r="B305" s="291"/>
      <c r="C305" s="285"/>
      <c r="D305" s="291"/>
      <c r="E305" s="291"/>
      <c r="F305" s="291"/>
      <c r="G305" s="291"/>
      <c r="H305" s="291"/>
      <c r="I305" s="291"/>
      <c r="J305" s="291"/>
    </row>
    <row r="306" spans="1:10">
      <c r="A306" s="291"/>
      <c r="B306" s="291"/>
      <c r="C306" s="285"/>
      <c r="D306" s="291"/>
      <c r="E306" s="291"/>
      <c r="F306" s="291"/>
      <c r="G306" s="291"/>
      <c r="H306" s="291"/>
      <c r="I306" s="291"/>
      <c r="J306" s="291"/>
    </row>
    <row r="307" spans="1:10">
      <c r="A307" s="291"/>
      <c r="B307" s="291"/>
      <c r="C307" s="285"/>
      <c r="D307" s="291"/>
      <c r="E307" s="291"/>
      <c r="F307" s="291"/>
      <c r="G307" s="291"/>
      <c r="H307" s="291"/>
      <c r="I307" s="291"/>
      <c r="J307" s="291"/>
    </row>
    <row r="308" spans="1:10">
      <c r="A308" s="291"/>
      <c r="B308" s="291"/>
      <c r="C308" s="285"/>
      <c r="D308" s="291"/>
      <c r="E308" s="291"/>
      <c r="F308" s="291"/>
      <c r="G308" s="291"/>
      <c r="H308" s="291"/>
      <c r="I308" s="291"/>
      <c r="J308" s="291"/>
    </row>
    <row r="309" spans="1:10">
      <c r="A309" s="291"/>
      <c r="B309" s="291"/>
      <c r="C309" s="285"/>
      <c r="D309" s="291"/>
      <c r="E309" s="291"/>
      <c r="F309" s="291"/>
      <c r="G309" s="291"/>
      <c r="H309" s="291"/>
      <c r="I309" s="291"/>
      <c r="J309" s="291"/>
    </row>
    <row r="310" spans="1:10">
      <c r="A310" s="291"/>
      <c r="B310" s="291"/>
      <c r="C310" s="285"/>
      <c r="D310" s="291"/>
      <c r="E310" s="291"/>
      <c r="F310" s="291"/>
      <c r="G310" s="291"/>
      <c r="H310" s="291"/>
      <c r="I310" s="291"/>
      <c r="J310" s="291"/>
    </row>
    <row r="311" spans="1:10">
      <c r="A311" s="291"/>
      <c r="B311" s="291"/>
      <c r="C311" s="285"/>
      <c r="D311" s="291"/>
      <c r="E311" s="291"/>
      <c r="F311" s="291"/>
      <c r="G311" s="291"/>
      <c r="H311" s="291"/>
      <c r="I311" s="291"/>
      <c r="J311" s="291"/>
    </row>
    <row r="312" spans="1:10">
      <c r="A312" s="291"/>
      <c r="B312" s="291"/>
      <c r="C312" s="285"/>
      <c r="D312" s="291"/>
      <c r="E312" s="291"/>
      <c r="F312" s="291"/>
      <c r="G312" s="291"/>
      <c r="H312" s="291"/>
      <c r="I312" s="291"/>
      <c r="J312" s="291"/>
    </row>
    <row r="313" spans="1:10">
      <c r="A313" s="291"/>
      <c r="B313" s="291"/>
      <c r="C313" s="285"/>
      <c r="D313" s="291"/>
      <c r="E313" s="291"/>
      <c r="F313" s="291"/>
      <c r="G313" s="291"/>
      <c r="H313" s="291"/>
      <c r="I313" s="291"/>
      <c r="J313" s="291"/>
    </row>
    <row r="314" spans="1:10">
      <c r="A314" s="291"/>
      <c r="B314" s="291"/>
      <c r="C314" s="285"/>
      <c r="D314" s="291"/>
      <c r="E314" s="291"/>
      <c r="F314" s="291"/>
      <c r="G314" s="291"/>
      <c r="H314" s="291"/>
      <c r="I314" s="291"/>
      <c r="J314" s="291"/>
    </row>
    <row r="315" spans="1:10">
      <c r="A315" s="291"/>
      <c r="B315" s="291"/>
      <c r="C315" s="285"/>
      <c r="D315" s="291"/>
      <c r="E315" s="291"/>
      <c r="F315" s="291"/>
      <c r="G315" s="291"/>
      <c r="H315" s="291"/>
      <c r="I315" s="291"/>
      <c r="J315" s="291"/>
    </row>
    <row r="316" spans="1:10">
      <c r="A316" s="291"/>
      <c r="B316" s="291"/>
      <c r="C316" s="285"/>
      <c r="D316" s="291"/>
      <c r="E316" s="291"/>
      <c r="F316" s="291"/>
      <c r="G316" s="291"/>
      <c r="H316" s="291"/>
      <c r="I316" s="291"/>
      <c r="J316" s="291"/>
    </row>
    <row r="317" spans="1:10">
      <c r="A317" s="291"/>
      <c r="B317" s="291"/>
      <c r="C317" s="285"/>
      <c r="D317" s="291"/>
      <c r="E317" s="291"/>
      <c r="F317" s="291"/>
      <c r="G317" s="291"/>
      <c r="H317" s="291"/>
      <c r="I317" s="291"/>
      <c r="J317" s="291"/>
    </row>
    <row r="318" spans="1:10">
      <c r="A318" s="291"/>
      <c r="B318" s="291"/>
      <c r="C318" s="285"/>
      <c r="D318" s="291"/>
      <c r="E318" s="291"/>
      <c r="F318" s="291"/>
      <c r="G318" s="291"/>
      <c r="H318" s="291"/>
      <c r="I318" s="291"/>
      <c r="J318" s="291"/>
    </row>
    <row r="319" spans="1:10">
      <c r="A319" s="291"/>
      <c r="B319" s="291"/>
      <c r="C319" s="285"/>
      <c r="D319" s="291"/>
      <c r="E319" s="291"/>
      <c r="F319" s="291"/>
      <c r="G319" s="291"/>
      <c r="H319" s="291"/>
      <c r="I319" s="291"/>
      <c r="J319" s="291"/>
    </row>
    <row r="320" spans="1:10">
      <c r="A320" s="291"/>
      <c r="B320" s="291"/>
      <c r="C320" s="285"/>
      <c r="D320" s="291"/>
      <c r="E320" s="291"/>
      <c r="F320" s="291"/>
      <c r="G320" s="291"/>
      <c r="H320" s="291"/>
      <c r="I320" s="291"/>
      <c r="J320" s="291"/>
    </row>
    <row r="321" spans="1:10">
      <c r="A321" s="291"/>
      <c r="B321" s="291"/>
      <c r="C321" s="285"/>
      <c r="D321" s="291"/>
      <c r="E321" s="291"/>
      <c r="F321" s="291"/>
      <c r="G321" s="291"/>
      <c r="H321" s="291"/>
      <c r="I321" s="291"/>
      <c r="J321" s="291"/>
    </row>
    <row r="322" spans="1:10">
      <c r="A322" s="291"/>
      <c r="B322" s="291"/>
      <c r="C322" s="285"/>
      <c r="D322" s="291"/>
      <c r="E322" s="291"/>
      <c r="F322" s="291"/>
      <c r="G322" s="291"/>
      <c r="H322" s="291"/>
      <c r="I322" s="291"/>
      <c r="J322" s="291"/>
    </row>
    <row r="323" spans="1:10">
      <c r="A323" s="291"/>
      <c r="B323" s="291"/>
      <c r="C323" s="285"/>
      <c r="D323" s="291"/>
      <c r="E323" s="291"/>
      <c r="F323" s="291"/>
      <c r="G323" s="291"/>
      <c r="H323" s="291"/>
      <c r="I323" s="291"/>
      <c r="J323" s="291"/>
    </row>
    <row r="324" spans="1:10">
      <c r="A324" s="291"/>
      <c r="B324" s="291"/>
      <c r="C324" s="285"/>
      <c r="D324" s="291"/>
      <c r="E324" s="291"/>
      <c r="F324" s="291"/>
      <c r="G324" s="291"/>
      <c r="H324" s="291"/>
      <c r="I324" s="291"/>
      <c r="J324" s="291"/>
    </row>
    <row r="325" spans="1:10">
      <c r="A325" s="291"/>
      <c r="B325" s="291"/>
      <c r="C325" s="285"/>
      <c r="D325" s="291"/>
      <c r="E325" s="291"/>
      <c r="F325" s="291"/>
      <c r="G325" s="291"/>
      <c r="H325" s="291"/>
      <c r="I325" s="291"/>
      <c r="J325" s="291"/>
    </row>
    <row r="326" spans="1:10">
      <c r="A326" s="291"/>
      <c r="B326" s="291"/>
      <c r="C326" s="285"/>
      <c r="D326" s="291"/>
      <c r="E326" s="291"/>
      <c r="F326" s="291"/>
      <c r="G326" s="291"/>
      <c r="H326" s="291"/>
      <c r="I326" s="291"/>
      <c r="J326" s="291"/>
    </row>
    <row r="327" spans="1:10">
      <c r="A327" s="291"/>
      <c r="B327" s="291"/>
      <c r="C327" s="285"/>
      <c r="D327" s="291"/>
      <c r="E327" s="291"/>
      <c r="F327" s="291"/>
      <c r="G327" s="291"/>
      <c r="H327" s="291"/>
      <c r="I327" s="291"/>
      <c r="J327" s="291"/>
    </row>
    <row r="328" spans="1:10">
      <c r="A328" s="291"/>
      <c r="B328" s="291"/>
      <c r="C328" s="285"/>
      <c r="D328" s="291"/>
      <c r="E328" s="291"/>
      <c r="F328" s="291"/>
      <c r="G328" s="291"/>
      <c r="H328" s="291"/>
      <c r="I328" s="291"/>
      <c r="J328" s="291"/>
    </row>
    <row r="329" spans="1:10">
      <c r="A329" s="291"/>
      <c r="B329" s="291"/>
      <c r="C329" s="285"/>
      <c r="D329" s="291"/>
      <c r="E329" s="291"/>
      <c r="F329" s="291"/>
      <c r="G329" s="291"/>
      <c r="H329" s="291"/>
      <c r="I329" s="291"/>
      <c r="J329" s="291"/>
    </row>
    <row r="330" spans="1:10">
      <c r="A330" s="291"/>
      <c r="B330" s="291"/>
      <c r="C330" s="285"/>
      <c r="D330" s="291"/>
      <c r="E330" s="291"/>
      <c r="F330" s="291"/>
      <c r="G330" s="291"/>
      <c r="H330" s="291"/>
      <c r="I330" s="291"/>
      <c r="J330" s="291"/>
    </row>
    <row r="331" spans="1:10">
      <c r="A331" s="291"/>
      <c r="B331" s="291"/>
      <c r="C331" s="285"/>
      <c r="D331" s="291"/>
      <c r="E331" s="291"/>
      <c r="F331" s="291"/>
      <c r="G331" s="291"/>
      <c r="H331" s="291"/>
      <c r="I331" s="291"/>
      <c r="J331" s="291"/>
    </row>
    <row r="332" spans="1:10">
      <c r="A332" s="291"/>
      <c r="B332" s="291"/>
      <c r="C332" s="285"/>
      <c r="D332" s="291"/>
      <c r="E332" s="291"/>
      <c r="F332" s="291"/>
      <c r="G332" s="291"/>
      <c r="H332" s="291"/>
      <c r="I332" s="291"/>
      <c r="J332" s="291"/>
    </row>
    <row r="333" spans="1:10">
      <c r="A333" s="291"/>
      <c r="B333" s="291"/>
      <c r="C333" s="285"/>
      <c r="D333" s="291"/>
      <c r="E333" s="291"/>
      <c r="F333" s="291"/>
      <c r="G333" s="291"/>
      <c r="H333" s="291"/>
      <c r="I333" s="291"/>
      <c r="J333" s="291"/>
    </row>
    <row r="334" spans="1:10">
      <c r="A334" s="291"/>
      <c r="B334" s="291"/>
      <c r="C334" s="285"/>
      <c r="D334" s="291"/>
      <c r="E334" s="291"/>
      <c r="F334" s="291"/>
      <c r="G334" s="291"/>
      <c r="H334" s="291"/>
      <c r="I334" s="291"/>
      <c r="J334" s="291"/>
    </row>
    <row r="335" spans="1:10">
      <c r="A335" s="291"/>
      <c r="B335" s="291"/>
      <c r="C335" s="285"/>
      <c r="D335" s="291"/>
      <c r="E335" s="291"/>
      <c r="F335" s="291"/>
      <c r="G335" s="291"/>
      <c r="H335" s="291"/>
      <c r="I335" s="291"/>
      <c r="J335" s="291"/>
    </row>
    <row r="336" spans="1:10">
      <c r="A336" s="291"/>
      <c r="B336" s="291"/>
      <c r="C336" s="285"/>
      <c r="D336" s="291"/>
      <c r="E336" s="291"/>
      <c r="F336" s="291"/>
      <c r="G336" s="291"/>
      <c r="H336" s="291"/>
      <c r="I336" s="291"/>
      <c r="J336" s="291"/>
    </row>
    <row r="337" spans="1:10">
      <c r="A337" s="291"/>
      <c r="B337" s="291"/>
      <c r="C337" s="285"/>
      <c r="D337" s="291"/>
      <c r="E337" s="291"/>
      <c r="F337" s="291"/>
      <c r="G337" s="291"/>
      <c r="H337" s="291"/>
      <c r="I337" s="291"/>
      <c r="J337" s="291"/>
    </row>
    <row r="338" spans="1:10">
      <c r="A338" s="291"/>
      <c r="B338" s="291"/>
      <c r="C338" s="285"/>
      <c r="D338" s="291"/>
      <c r="E338" s="291"/>
      <c r="F338" s="291"/>
      <c r="G338" s="291"/>
      <c r="H338" s="291"/>
      <c r="I338" s="291"/>
      <c r="J338" s="291"/>
    </row>
    <row r="339" spans="1:10">
      <c r="A339" s="291"/>
      <c r="B339" s="291"/>
      <c r="C339" s="285"/>
      <c r="D339" s="291"/>
      <c r="E339" s="291"/>
      <c r="F339" s="291"/>
      <c r="G339" s="291"/>
      <c r="H339" s="291"/>
      <c r="I339" s="291"/>
      <c r="J339" s="291"/>
    </row>
    <row r="340" spans="1:10">
      <c r="A340" s="291"/>
      <c r="B340" s="291"/>
      <c r="C340" s="285"/>
      <c r="D340" s="291"/>
      <c r="E340" s="291"/>
      <c r="F340" s="291"/>
      <c r="G340" s="291"/>
      <c r="H340" s="291"/>
      <c r="I340" s="291"/>
      <c r="J340" s="291"/>
    </row>
    <row r="341" spans="1:10">
      <c r="A341" s="291"/>
      <c r="B341" s="291"/>
      <c r="C341" s="285"/>
      <c r="D341" s="291"/>
      <c r="E341" s="291"/>
      <c r="F341" s="291"/>
      <c r="G341" s="291"/>
      <c r="H341" s="291"/>
      <c r="I341" s="291"/>
      <c r="J341" s="291"/>
    </row>
    <row r="342" spans="1:10">
      <c r="A342" s="291"/>
      <c r="B342" s="291"/>
      <c r="C342" s="285"/>
      <c r="D342" s="291"/>
      <c r="E342" s="291"/>
      <c r="F342" s="291"/>
      <c r="G342" s="291"/>
      <c r="H342" s="291"/>
      <c r="I342" s="291"/>
      <c r="J342" s="291"/>
    </row>
    <row r="343" spans="1:10">
      <c r="A343" s="291"/>
      <c r="B343" s="291"/>
      <c r="C343" s="285"/>
      <c r="D343" s="291"/>
      <c r="E343" s="291"/>
      <c r="F343" s="291"/>
      <c r="G343" s="291"/>
      <c r="H343" s="291"/>
      <c r="I343" s="291"/>
      <c r="J343" s="291"/>
    </row>
    <row r="344" spans="1:10">
      <c r="A344" s="291"/>
      <c r="B344" s="291"/>
      <c r="C344" s="285"/>
      <c r="D344" s="291"/>
      <c r="E344" s="291"/>
      <c r="F344" s="291"/>
      <c r="G344" s="291"/>
      <c r="H344" s="291"/>
      <c r="I344" s="291"/>
      <c r="J344" s="291"/>
    </row>
    <row r="345" spans="1:10">
      <c r="A345" s="291"/>
      <c r="B345" s="291"/>
      <c r="C345" s="285"/>
      <c r="D345" s="291"/>
      <c r="E345" s="291"/>
      <c r="F345" s="291"/>
      <c r="G345" s="291"/>
      <c r="H345" s="291"/>
      <c r="I345" s="291"/>
      <c r="J345" s="291"/>
    </row>
    <row r="346" spans="1:10">
      <c r="A346" s="291"/>
      <c r="B346" s="291"/>
      <c r="C346" s="285"/>
      <c r="D346" s="291"/>
      <c r="E346" s="291"/>
      <c r="F346" s="291"/>
      <c r="G346" s="291"/>
      <c r="H346" s="291"/>
      <c r="I346" s="291"/>
      <c r="J346" s="291"/>
    </row>
    <row r="347" spans="1:10">
      <c r="A347" s="291"/>
      <c r="B347" s="291"/>
      <c r="C347" s="285"/>
      <c r="D347" s="291"/>
      <c r="E347" s="291"/>
      <c r="F347" s="291"/>
      <c r="G347" s="291"/>
      <c r="H347" s="291"/>
      <c r="I347" s="291"/>
      <c r="J347" s="291"/>
    </row>
    <row r="348" spans="1:10">
      <c r="A348" s="291"/>
      <c r="B348" s="291"/>
      <c r="C348" s="285"/>
      <c r="D348" s="291"/>
      <c r="E348" s="291"/>
      <c r="F348" s="291"/>
      <c r="G348" s="291"/>
      <c r="H348" s="291"/>
      <c r="I348" s="291"/>
      <c r="J348" s="291"/>
    </row>
    <row r="349" spans="1:10">
      <c r="A349" s="291"/>
      <c r="B349" s="291"/>
      <c r="C349" s="285"/>
      <c r="D349" s="291"/>
      <c r="E349" s="291"/>
      <c r="F349" s="291"/>
      <c r="G349" s="291"/>
      <c r="H349" s="291"/>
      <c r="I349" s="291"/>
      <c r="J349" s="291"/>
    </row>
    <row r="350" spans="1:10">
      <c r="A350" s="291"/>
      <c r="B350" s="291"/>
      <c r="C350" s="285"/>
      <c r="D350" s="291"/>
      <c r="E350" s="291"/>
      <c r="F350" s="291"/>
      <c r="G350" s="291"/>
      <c r="H350" s="291"/>
      <c r="I350" s="291"/>
      <c r="J350" s="291"/>
    </row>
    <row r="351" spans="1:10">
      <c r="A351" s="291"/>
      <c r="B351" s="291"/>
      <c r="C351" s="285"/>
      <c r="D351" s="291"/>
      <c r="E351" s="291"/>
      <c r="F351" s="291"/>
      <c r="G351" s="291"/>
      <c r="H351" s="291"/>
      <c r="I351" s="291"/>
      <c r="J351" s="291"/>
    </row>
    <row r="352" spans="1:10">
      <c r="A352" s="291"/>
      <c r="B352" s="291"/>
      <c r="C352" s="285"/>
      <c r="D352" s="291"/>
      <c r="E352" s="291"/>
      <c r="F352" s="291"/>
      <c r="G352" s="291"/>
      <c r="H352" s="291"/>
      <c r="I352" s="291"/>
      <c r="J352" s="291"/>
    </row>
    <row r="353" spans="1:10">
      <c r="A353" s="291"/>
      <c r="B353" s="291"/>
      <c r="C353" s="285"/>
      <c r="D353" s="291"/>
      <c r="E353" s="291"/>
      <c r="F353" s="291"/>
      <c r="G353" s="291"/>
      <c r="H353" s="291"/>
      <c r="I353" s="291"/>
      <c r="J353" s="291"/>
    </row>
    <row r="354" spans="1:10">
      <c r="A354" s="291"/>
      <c r="B354" s="291"/>
      <c r="C354" s="285"/>
      <c r="D354" s="291"/>
      <c r="E354" s="291"/>
      <c r="F354" s="291"/>
      <c r="G354" s="291"/>
      <c r="H354" s="291"/>
      <c r="I354" s="291"/>
      <c r="J354" s="291"/>
    </row>
    <row r="355" spans="1:10">
      <c r="A355" s="291"/>
      <c r="B355" s="291"/>
      <c r="C355" s="285"/>
      <c r="D355" s="291"/>
      <c r="E355" s="291"/>
      <c r="F355" s="291"/>
      <c r="G355" s="291"/>
      <c r="H355" s="291"/>
      <c r="I355" s="291"/>
      <c r="J355" s="291"/>
    </row>
    <row r="356" spans="1:10">
      <c r="A356" s="291"/>
      <c r="B356" s="291"/>
      <c r="C356" s="285"/>
      <c r="D356" s="291"/>
      <c r="E356" s="291"/>
      <c r="F356" s="291"/>
      <c r="G356" s="291"/>
      <c r="H356" s="291"/>
      <c r="I356" s="291"/>
      <c r="J356" s="291"/>
    </row>
    <row r="357" spans="1:10">
      <c r="A357" s="291"/>
      <c r="B357" s="291"/>
      <c r="C357" s="285"/>
      <c r="D357" s="291"/>
      <c r="E357" s="291"/>
      <c r="F357" s="291"/>
      <c r="G357" s="291"/>
      <c r="H357" s="291"/>
      <c r="I357" s="291"/>
      <c r="J357" s="291"/>
    </row>
    <row r="358" spans="1:10">
      <c r="A358" s="291"/>
      <c r="B358" s="291"/>
      <c r="C358" s="285"/>
      <c r="D358" s="291"/>
      <c r="E358" s="291"/>
      <c r="F358" s="291"/>
      <c r="G358" s="291"/>
      <c r="H358" s="291"/>
      <c r="I358" s="291"/>
      <c r="J358" s="291"/>
    </row>
    <row r="359" spans="1:10">
      <c r="A359" s="291"/>
      <c r="B359" s="291"/>
      <c r="C359" s="285"/>
      <c r="D359" s="291"/>
      <c r="E359" s="291"/>
      <c r="F359" s="291"/>
      <c r="G359" s="291"/>
      <c r="H359" s="291"/>
      <c r="I359" s="291"/>
      <c r="J359" s="291"/>
    </row>
    <row r="360" spans="1:10">
      <c r="A360" s="291"/>
      <c r="B360" s="291"/>
      <c r="C360" s="285"/>
      <c r="D360" s="291"/>
      <c r="E360" s="291"/>
      <c r="F360" s="291"/>
      <c r="G360" s="291"/>
      <c r="H360" s="291"/>
      <c r="I360" s="291"/>
      <c r="J360" s="291"/>
    </row>
    <row r="361" spans="1:10">
      <c r="A361" s="291"/>
      <c r="B361" s="291"/>
      <c r="C361" s="285"/>
      <c r="D361" s="291"/>
      <c r="E361" s="291"/>
      <c r="F361" s="291"/>
      <c r="G361" s="291"/>
      <c r="H361" s="291"/>
      <c r="I361" s="291"/>
      <c r="J361" s="291"/>
    </row>
    <row r="362" spans="1:10">
      <c r="A362" s="291"/>
      <c r="B362" s="291"/>
      <c r="C362" s="285"/>
      <c r="D362" s="291"/>
      <c r="E362" s="291"/>
      <c r="F362" s="291"/>
      <c r="G362" s="291"/>
      <c r="H362" s="291"/>
      <c r="I362" s="291"/>
      <c r="J362" s="291"/>
    </row>
    <row r="363" spans="1:10">
      <c r="A363" s="291"/>
      <c r="B363" s="291"/>
      <c r="C363" s="285"/>
      <c r="D363" s="291"/>
      <c r="E363" s="291"/>
      <c r="F363" s="291"/>
      <c r="G363" s="291"/>
      <c r="H363" s="291"/>
      <c r="I363" s="291"/>
      <c r="J363" s="291"/>
    </row>
    <row r="364" spans="1:10">
      <c r="A364" s="291"/>
      <c r="B364" s="291"/>
      <c r="C364" s="285"/>
      <c r="D364" s="291"/>
      <c r="E364" s="291"/>
      <c r="F364" s="291"/>
      <c r="G364" s="291"/>
      <c r="H364" s="291"/>
      <c r="I364" s="291"/>
      <c r="J364" s="291"/>
    </row>
    <row r="365" spans="1:10">
      <c r="A365" s="291"/>
      <c r="B365" s="291"/>
      <c r="C365" s="285"/>
      <c r="D365" s="291"/>
      <c r="E365" s="291"/>
      <c r="F365" s="291"/>
      <c r="G365" s="291"/>
      <c r="H365" s="291"/>
      <c r="I365" s="291"/>
      <c r="J365" s="291"/>
    </row>
    <row r="366" spans="1:10">
      <c r="A366" s="291"/>
      <c r="B366" s="291"/>
      <c r="C366" s="285"/>
      <c r="D366" s="291"/>
      <c r="E366" s="291"/>
      <c r="F366" s="291"/>
      <c r="G366" s="291"/>
      <c r="H366" s="291"/>
      <c r="I366" s="291"/>
      <c r="J366" s="291"/>
    </row>
    <row r="367" spans="1:10">
      <c r="A367" s="291"/>
      <c r="B367" s="291"/>
      <c r="C367" s="285"/>
      <c r="D367" s="291"/>
      <c r="E367" s="291"/>
      <c r="F367" s="291"/>
      <c r="G367" s="291"/>
      <c r="H367" s="291"/>
      <c r="I367" s="291"/>
      <c r="J367" s="291"/>
    </row>
    <row r="368" spans="1:10">
      <c r="A368" s="291"/>
      <c r="B368" s="291"/>
      <c r="C368" s="285"/>
      <c r="D368" s="291"/>
      <c r="E368" s="291"/>
      <c r="F368" s="291"/>
      <c r="G368" s="291"/>
      <c r="H368" s="291"/>
      <c r="I368" s="291"/>
      <c r="J368" s="291"/>
    </row>
    <row r="369" spans="1:10">
      <c r="A369" s="291"/>
      <c r="B369" s="291"/>
      <c r="C369" s="285"/>
      <c r="D369" s="291"/>
      <c r="E369" s="291"/>
      <c r="F369" s="291"/>
      <c r="G369" s="291"/>
      <c r="H369" s="291"/>
      <c r="I369" s="291"/>
      <c r="J369" s="291"/>
    </row>
    <row r="370" spans="1:10">
      <c r="A370" s="291"/>
      <c r="B370" s="291"/>
      <c r="C370" s="285"/>
      <c r="D370" s="291"/>
      <c r="E370" s="291"/>
      <c r="F370" s="291"/>
      <c r="G370" s="291"/>
      <c r="H370" s="291"/>
      <c r="I370" s="291"/>
      <c r="J370" s="291"/>
    </row>
    <row r="371" spans="1:10">
      <c r="A371" s="291"/>
      <c r="B371" s="291"/>
      <c r="C371" s="285"/>
      <c r="D371" s="291"/>
      <c r="E371" s="291"/>
      <c r="F371" s="291"/>
      <c r="G371" s="291"/>
      <c r="H371" s="291"/>
      <c r="I371" s="291"/>
      <c r="J371" s="291"/>
    </row>
    <row r="372" spans="1:10">
      <c r="A372" s="291"/>
      <c r="B372" s="291"/>
      <c r="C372" s="285"/>
      <c r="D372" s="291"/>
      <c r="E372" s="291"/>
      <c r="F372" s="291"/>
      <c r="G372" s="291"/>
      <c r="H372" s="291"/>
      <c r="I372" s="291"/>
      <c r="J372" s="291"/>
    </row>
    <row r="373" spans="1:10">
      <c r="A373" s="291"/>
      <c r="B373" s="291"/>
      <c r="C373" s="285"/>
      <c r="D373" s="291"/>
      <c r="E373" s="291"/>
      <c r="F373" s="291"/>
      <c r="G373" s="291"/>
      <c r="H373" s="291"/>
      <c r="I373" s="291"/>
      <c r="J373" s="291"/>
    </row>
    <row r="374" spans="1:10">
      <c r="A374" s="291"/>
      <c r="B374" s="291"/>
      <c r="C374" s="285"/>
      <c r="D374" s="291"/>
      <c r="E374" s="291"/>
      <c r="F374" s="291"/>
      <c r="G374" s="291"/>
      <c r="H374" s="291"/>
      <c r="I374" s="291"/>
      <c r="J374" s="291"/>
    </row>
    <row r="375" spans="1:10">
      <c r="A375" s="291"/>
      <c r="B375" s="291"/>
      <c r="C375" s="285"/>
      <c r="D375" s="291"/>
      <c r="E375" s="291"/>
      <c r="F375" s="291"/>
      <c r="G375" s="291"/>
      <c r="H375" s="291"/>
      <c r="I375" s="291"/>
      <c r="J375" s="291"/>
    </row>
    <row r="376" spans="1:10">
      <c r="A376" s="291"/>
      <c r="B376" s="291"/>
      <c r="C376" s="285"/>
      <c r="D376" s="291"/>
      <c r="E376" s="291"/>
      <c r="F376" s="291"/>
      <c r="G376" s="291"/>
      <c r="H376" s="291"/>
      <c r="I376" s="291"/>
      <c r="J376" s="291"/>
    </row>
    <row r="377" spans="1:10">
      <c r="A377" s="291"/>
      <c r="B377" s="291"/>
      <c r="C377" s="285"/>
      <c r="D377" s="291"/>
      <c r="E377" s="291"/>
      <c r="F377" s="291"/>
      <c r="G377" s="291"/>
      <c r="H377" s="291"/>
      <c r="I377" s="291"/>
      <c r="J377" s="291"/>
    </row>
    <row r="378" spans="1:10">
      <c r="A378" s="291"/>
      <c r="B378" s="291"/>
      <c r="C378" s="285"/>
      <c r="D378" s="291"/>
      <c r="E378" s="291"/>
      <c r="F378" s="291"/>
      <c r="G378" s="291"/>
      <c r="H378" s="291"/>
      <c r="I378" s="291"/>
      <c r="J378" s="291"/>
    </row>
    <row r="379" spans="1:10">
      <c r="A379" s="291"/>
      <c r="B379" s="291"/>
      <c r="C379" s="285"/>
      <c r="D379" s="291"/>
      <c r="E379" s="291"/>
      <c r="F379" s="291"/>
      <c r="G379" s="291"/>
      <c r="H379" s="291"/>
      <c r="I379" s="291"/>
      <c r="J379" s="291"/>
    </row>
    <row r="380" spans="1:10">
      <c r="A380" s="291"/>
      <c r="B380" s="291"/>
      <c r="C380" s="285"/>
      <c r="D380" s="291"/>
      <c r="E380" s="291"/>
      <c r="F380" s="291"/>
      <c r="G380" s="291"/>
      <c r="H380" s="291"/>
      <c r="I380" s="291"/>
      <c r="J380" s="291"/>
    </row>
    <row r="381" spans="1:10">
      <c r="A381" s="291"/>
      <c r="B381" s="291"/>
      <c r="C381" s="285"/>
      <c r="D381" s="291"/>
      <c r="E381" s="291"/>
      <c r="F381" s="291"/>
      <c r="G381" s="291"/>
      <c r="H381" s="291"/>
      <c r="I381" s="291"/>
      <c r="J381" s="291"/>
    </row>
    <row r="382" spans="1:10">
      <c r="A382" s="291"/>
      <c r="B382" s="291"/>
      <c r="C382" s="285"/>
      <c r="D382" s="291"/>
      <c r="E382" s="291"/>
      <c r="F382" s="291"/>
      <c r="G382" s="291"/>
      <c r="H382" s="291"/>
      <c r="I382" s="291"/>
      <c r="J382" s="291"/>
    </row>
    <row r="383" spans="1:10">
      <c r="A383" s="291"/>
      <c r="B383" s="291"/>
      <c r="C383" s="285"/>
      <c r="D383" s="291"/>
      <c r="E383" s="291"/>
      <c r="F383" s="291"/>
      <c r="G383" s="291"/>
      <c r="H383" s="291"/>
      <c r="I383" s="291"/>
      <c r="J383" s="291"/>
    </row>
    <row r="384" spans="1:10">
      <c r="A384" s="291"/>
      <c r="B384" s="291"/>
      <c r="C384" s="285"/>
      <c r="D384" s="291"/>
      <c r="E384" s="291"/>
      <c r="F384" s="291"/>
      <c r="G384" s="291"/>
      <c r="H384" s="291"/>
      <c r="I384" s="291"/>
      <c r="J384" s="291"/>
    </row>
    <row r="385" spans="1:10">
      <c r="A385" s="291"/>
      <c r="B385" s="291"/>
      <c r="C385" s="285"/>
      <c r="D385" s="291"/>
      <c r="E385" s="291"/>
      <c r="F385" s="291"/>
      <c r="G385" s="291"/>
      <c r="H385" s="291"/>
      <c r="I385" s="291"/>
      <c r="J385" s="291"/>
    </row>
    <row r="386" spans="1:10">
      <c r="A386" s="291"/>
      <c r="B386" s="291"/>
      <c r="C386" s="285"/>
      <c r="D386" s="291"/>
      <c r="E386" s="291"/>
      <c r="F386" s="291"/>
      <c r="G386" s="291"/>
      <c r="H386" s="291"/>
      <c r="I386" s="291"/>
      <c r="J386" s="291"/>
    </row>
    <row r="387" spans="1:10">
      <c r="A387" s="291"/>
      <c r="B387" s="291"/>
      <c r="C387" s="285"/>
      <c r="D387" s="291"/>
      <c r="E387" s="291"/>
      <c r="F387" s="291"/>
      <c r="G387" s="291"/>
      <c r="H387" s="291"/>
      <c r="I387" s="291"/>
      <c r="J387" s="291"/>
    </row>
    <row r="388" spans="1:10">
      <c r="A388" s="291"/>
      <c r="B388" s="291"/>
      <c r="C388" s="285"/>
      <c r="D388" s="291"/>
      <c r="E388" s="291"/>
      <c r="F388" s="291"/>
      <c r="G388" s="291"/>
      <c r="H388" s="291"/>
      <c r="I388" s="291"/>
      <c r="J388" s="291"/>
    </row>
    <row r="389" spans="1:10">
      <c r="A389" s="291"/>
      <c r="B389" s="291"/>
      <c r="C389" s="285"/>
      <c r="D389" s="291"/>
      <c r="E389" s="291"/>
      <c r="F389" s="291"/>
      <c r="G389" s="291"/>
      <c r="H389" s="291"/>
      <c r="I389" s="291"/>
      <c r="J389" s="291"/>
    </row>
    <row r="390" spans="1:10">
      <c r="A390" s="291"/>
      <c r="B390" s="291"/>
      <c r="C390" s="285"/>
      <c r="D390" s="291"/>
      <c r="E390" s="291"/>
      <c r="F390" s="291"/>
      <c r="G390" s="291"/>
      <c r="H390" s="291"/>
      <c r="I390" s="291"/>
      <c r="J390" s="291"/>
    </row>
    <row r="391" spans="1:10">
      <c r="A391" s="291"/>
      <c r="B391" s="291"/>
      <c r="C391" s="285"/>
      <c r="D391" s="291"/>
      <c r="E391" s="291"/>
      <c r="F391" s="291"/>
      <c r="G391" s="291"/>
      <c r="H391" s="291"/>
      <c r="I391" s="291"/>
      <c r="J391" s="291"/>
    </row>
    <row r="392" spans="1:10">
      <c r="A392" s="291"/>
      <c r="B392" s="291"/>
      <c r="C392" s="285"/>
      <c r="D392" s="291"/>
      <c r="E392" s="291"/>
      <c r="F392" s="291"/>
      <c r="G392" s="291"/>
      <c r="H392" s="291"/>
      <c r="I392" s="291"/>
      <c r="J392" s="291"/>
    </row>
    <row r="393" spans="1:10">
      <c r="A393" s="291"/>
      <c r="B393" s="291"/>
      <c r="C393" s="285"/>
      <c r="D393" s="291"/>
      <c r="E393" s="291"/>
      <c r="F393" s="291"/>
      <c r="G393" s="291"/>
      <c r="H393" s="291"/>
      <c r="I393" s="291"/>
      <c r="J393" s="291"/>
    </row>
    <row r="394" spans="1:10">
      <c r="A394" s="291"/>
      <c r="B394" s="291"/>
      <c r="C394" s="285"/>
      <c r="D394" s="291"/>
      <c r="E394" s="291"/>
      <c r="F394" s="291"/>
      <c r="G394" s="291"/>
      <c r="H394" s="291"/>
      <c r="I394" s="291"/>
      <c r="J394" s="291"/>
    </row>
    <row r="395" spans="1:10">
      <c r="A395" s="291"/>
      <c r="B395" s="291"/>
      <c r="C395" s="285"/>
      <c r="D395" s="291"/>
      <c r="E395" s="291"/>
      <c r="F395" s="291"/>
      <c r="G395" s="291"/>
      <c r="H395" s="291"/>
      <c r="I395" s="291"/>
      <c r="J395" s="291"/>
    </row>
    <row r="396" spans="1:10">
      <c r="A396" s="291"/>
      <c r="B396" s="291"/>
      <c r="C396" s="285"/>
      <c r="D396" s="291"/>
      <c r="E396" s="291"/>
      <c r="F396" s="291"/>
      <c r="G396" s="291"/>
      <c r="H396" s="291"/>
      <c r="I396" s="291"/>
      <c r="J396" s="291"/>
    </row>
    <row r="397" spans="1:10">
      <c r="A397" s="291"/>
      <c r="B397" s="291"/>
      <c r="C397" s="285"/>
      <c r="D397" s="291"/>
      <c r="E397" s="291"/>
      <c r="F397" s="291"/>
      <c r="G397" s="291"/>
      <c r="H397" s="291"/>
      <c r="I397" s="291"/>
      <c r="J397" s="291"/>
    </row>
    <row r="398" spans="1:10">
      <c r="A398" s="291"/>
      <c r="B398" s="291"/>
      <c r="C398" s="285"/>
      <c r="D398" s="291"/>
      <c r="E398" s="291"/>
      <c r="F398" s="291"/>
      <c r="G398" s="291"/>
      <c r="H398" s="291"/>
      <c r="I398" s="291"/>
      <c r="J398" s="291"/>
    </row>
    <row r="399" spans="1:10">
      <c r="A399" s="291"/>
      <c r="B399" s="291"/>
      <c r="C399" s="285"/>
      <c r="D399" s="291"/>
      <c r="E399" s="291"/>
      <c r="F399" s="291"/>
      <c r="G399" s="291"/>
      <c r="H399" s="291"/>
      <c r="I399" s="291"/>
      <c r="J399" s="291"/>
    </row>
    <row r="400" spans="1:10">
      <c r="A400" s="291"/>
      <c r="B400" s="291"/>
      <c r="C400" s="285"/>
      <c r="D400" s="291"/>
      <c r="E400" s="291"/>
      <c r="F400" s="291"/>
      <c r="G400" s="291"/>
      <c r="H400" s="291"/>
      <c r="I400" s="291"/>
      <c r="J400" s="291"/>
    </row>
    <row r="401" spans="1:10">
      <c r="A401" s="291"/>
      <c r="B401" s="291"/>
      <c r="C401" s="285"/>
      <c r="D401" s="291"/>
      <c r="E401" s="291"/>
      <c r="F401" s="291"/>
      <c r="G401" s="291"/>
      <c r="H401" s="291"/>
      <c r="I401" s="291"/>
      <c r="J401" s="291"/>
    </row>
    <row r="402" spans="1:10">
      <c r="A402" s="291"/>
      <c r="B402" s="291"/>
      <c r="C402" s="285"/>
      <c r="D402" s="291"/>
      <c r="E402" s="291"/>
      <c r="F402" s="291"/>
      <c r="G402" s="291"/>
      <c r="H402" s="291"/>
      <c r="I402" s="291"/>
      <c r="J402" s="291"/>
    </row>
    <row r="403" spans="1:10">
      <c r="A403" s="291"/>
      <c r="B403" s="291"/>
      <c r="C403" s="285"/>
      <c r="D403" s="291"/>
      <c r="E403" s="291"/>
      <c r="F403" s="291"/>
      <c r="G403" s="291"/>
      <c r="H403" s="291"/>
      <c r="I403" s="291"/>
      <c r="J403" s="291"/>
    </row>
    <row r="404" spans="1:10">
      <c r="A404" s="291"/>
      <c r="B404" s="291"/>
      <c r="C404" s="285"/>
      <c r="D404" s="291"/>
      <c r="E404" s="291"/>
      <c r="F404" s="291"/>
      <c r="G404" s="291"/>
      <c r="H404" s="291"/>
      <c r="I404" s="291"/>
      <c r="J404" s="291"/>
    </row>
    <row r="405" spans="1:10">
      <c r="A405" s="291"/>
      <c r="B405" s="291"/>
      <c r="C405" s="285"/>
      <c r="D405" s="291"/>
      <c r="E405" s="291"/>
      <c r="F405" s="291"/>
      <c r="G405" s="291"/>
      <c r="H405" s="291"/>
      <c r="I405" s="291"/>
      <c r="J405" s="291"/>
    </row>
    <row r="406" spans="1:10">
      <c r="A406" s="291"/>
      <c r="B406" s="291"/>
      <c r="C406" s="285"/>
      <c r="D406" s="291"/>
      <c r="E406" s="291"/>
      <c r="F406" s="291"/>
      <c r="G406" s="291"/>
      <c r="H406" s="291"/>
      <c r="I406" s="291"/>
      <c r="J406" s="291"/>
    </row>
    <row r="407" spans="1:10">
      <c r="A407" s="291"/>
      <c r="B407" s="291"/>
      <c r="C407" s="285"/>
      <c r="D407" s="291"/>
      <c r="E407" s="291"/>
      <c r="F407" s="291"/>
      <c r="G407" s="291"/>
      <c r="H407" s="291"/>
      <c r="I407" s="291"/>
      <c r="J407" s="291"/>
    </row>
    <row r="408" spans="1:10">
      <c r="A408" s="291"/>
      <c r="B408" s="291"/>
      <c r="C408" s="285"/>
      <c r="D408" s="291"/>
      <c r="E408" s="291"/>
      <c r="F408" s="291"/>
      <c r="G408" s="291"/>
      <c r="H408" s="291"/>
      <c r="I408" s="291"/>
      <c r="J408" s="291"/>
    </row>
    <row r="409" spans="1:10">
      <c r="A409" s="291"/>
      <c r="B409" s="291"/>
      <c r="C409" s="285"/>
      <c r="D409" s="291"/>
      <c r="E409" s="291"/>
      <c r="F409" s="291"/>
      <c r="G409" s="291"/>
      <c r="H409" s="291"/>
      <c r="I409" s="291"/>
      <c r="J409" s="291"/>
    </row>
    <row r="410" spans="1:10">
      <c r="A410" s="291"/>
      <c r="B410" s="291"/>
      <c r="C410" s="285"/>
      <c r="D410" s="291"/>
      <c r="E410" s="291"/>
      <c r="F410" s="291"/>
      <c r="G410" s="291"/>
      <c r="H410" s="291"/>
      <c r="I410" s="291"/>
      <c r="J410" s="291"/>
    </row>
    <row r="411" spans="1:10">
      <c r="A411" s="291"/>
      <c r="B411" s="291"/>
      <c r="C411" s="285"/>
      <c r="D411" s="291"/>
      <c r="E411" s="291"/>
      <c r="F411" s="291"/>
      <c r="G411" s="291"/>
      <c r="H411" s="291"/>
      <c r="I411" s="291"/>
      <c r="J411" s="291"/>
    </row>
    <row r="412" spans="1:10">
      <c r="A412" s="291"/>
      <c r="B412" s="291"/>
      <c r="C412" s="285"/>
      <c r="D412" s="291"/>
      <c r="E412" s="291"/>
      <c r="F412" s="291"/>
      <c r="G412" s="291"/>
      <c r="H412" s="291"/>
      <c r="I412" s="291"/>
      <c r="J412" s="291"/>
    </row>
    <row r="413" spans="1:10">
      <c r="A413" s="291"/>
      <c r="B413" s="291"/>
      <c r="C413" s="285"/>
      <c r="D413" s="291"/>
      <c r="E413" s="291"/>
      <c r="F413" s="291"/>
      <c r="G413" s="291"/>
      <c r="H413" s="291"/>
      <c r="I413" s="291"/>
      <c r="J413" s="291"/>
    </row>
    <row r="414" spans="1:10">
      <c r="A414" s="291"/>
      <c r="B414" s="291"/>
      <c r="C414" s="285"/>
      <c r="D414" s="291"/>
      <c r="E414" s="291"/>
      <c r="F414" s="291"/>
      <c r="G414" s="291"/>
      <c r="H414" s="291"/>
      <c r="I414" s="291"/>
      <c r="J414" s="291"/>
    </row>
    <row r="415" spans="1:10">
      <c r="A415" s="291"/>
      <c r="B415" s="291"/>
      <c r="C415" s="285"/>
      <c r="D415" s="291"/>
      <c r="E415" s="291"/>
      <c r="F415" s="291"/>
      <c r="G415" s="291"/>
      <c r="H415" s="291"/>
      <c r="I415" s="291"/>
      <c r="J415" s="291"/>
    </row>
    <row r="416" spans="1:10">
      <c r="A416" s="291"/>
      <c r="B416" s="291"/>
      <c r="C416" s="285"/>
      <c r="D416" s="291"/>
      <c r="E416" s="291"/>
      <c r="F416" s="291"/>
      <c r="G416" s="291"/>
      <c r="H416" s="291"/>
      <c r="I416" s="291"/>
      <c r="J416" s="291"/>
    </row>
    <row r="417" spans="1:10">
      <c r="A417" s="291"/>
      <c r="B417" s="291"/>
      <c r="C417" s="285"/>
      <c r="D417" s="291"/>
      <c r="E417" s="291"/>
      <c r="F417" s="291"/>
      <c r="G417" s="291"/>
      <c r="H417" s="291"/>
      <c r="I417" s="291"/>
      <c r="J417" s="291"/>
    </row>
    <row r="418" spans="1:10">
      <c r="A418" s="291"/>
      <c r="B418" s="291"/>
      <c r="C418" s="285"/>
      <c r="D418" s="291"/>
      <c r="E418" s="291"/>
      <c r="F418" s="291"/>
      <c r="G418" s="291"/>
      <c r="H418" s="291"/>
      <c r="I418" s="291"/>
      <c r="J418" s="291"/>
    </row>
    <row r="419" spans="1:10">
      <c r="A419" s="291"/>
      <c r="B419" s="291"/>
      <c r="C419" s="285"/>
      <c r="D419" s="291"/>
      <c r="E419" s="291"/>
      <c r="F419" s="291"/>
      <c r="G419" s="291"/>
      <c r="H419" s="291"/>
      <c r="I419" s="291"/>
      <c r="J419" s="291"/>
    </row>
    <row r="420" spans="1:10">
      <c r="A420" s="291"/>
      <c r="B420" s="291"/>
      <c r="C420" s="285"/>
      <c r="D420" s="291"/>
      <c r="E420" s="291"/>
      <c r="F420" s="291"/>
      <c r="G420" s="291"/>
      <c r="H420" s="291"/>
      <c r="I420" s="291"/>
      <c r="J420" s="291"/>
    </row>
    <row r="421" spans="1:10">
      <c r="A421" s="291"/>
      <c r="B421" s="291"/>
      <c r="C421" s="285"/>
      <c r="D421" s="291"/>
      <c r="E421" s="291"/>
      <c r="F421" s="291"/>
      <c r="G421" s="291"/>
      <c r="H421" s="291"/>
      <c r="I421" s="291"/>
      <c r="J421" s="291"/>
    </row>
    <row r="422" spans="1:10">
      <c r="A422" s="291"/>
      <c r="B422" s="291"/>
      <c r="C422" s="285"/>
      <c r="D422" s="291"/>
      <c r="E422" s="291"/>
      <c r="F422" s="291"/>
      <c r="G422" s="291"/>
      <c r="H422" s="291"/>
      <c r="I422" s="291"/>
      <c r="J422" s="291"/>
    </row>
    <row r="423" spans="1:10">
      <c r="A423" s="291"/>
      <c r="B423" s="291"/>
      <c r="C423" s="285"/>
      <c r="D423" s="291"/>
      <c r="E423" s="291"/>
      <c r="F423" s="291"/>
      <c r="G423" s="291"/>
      <c r="H423" s="291"/>
      <c r="I423" s="291"/>
      <c r="J423" s="291"/>
    </row>
    <row r="424" spans="1:10">
      <c r="A424" s="291"/>
      <c r="B424" s="291"/>
      <c r="C424" s="285"/>
      <c r="D424" s="291"/>
      <c r="E424" s="291"/>
      <c r="F424" s="291"/>
      <c r="G424" s="291"/>
      <c r="H424" s="291"/>
      <c r="I424" s="291"/>
      <c r="J424" s="291"/>
    </row>
    <row r="425" spans="1:10">
      <c r="A425" s="291"/>
      <c r="B425" s="291"/>
      <c r="C425" s="285"/>
      <c r="D425" s="291"/>
      <c r="E425" s="291"/>
      <c r="F425" s="291"/>
      <c r="G425" s="291"/>
      <c r="H425" s="291"/>
      <c r="I425" s="291"/>
      <c r="J425" s="291"/>
    </row>
    <row r="426" spans="1:10">
      <c r="A426" s="291"/>
      <c r="B426" s="291"/>
      <c r="C426" s="285"/>
      <c r="D426" s="291"/>
      <c r="E426" s="291"/>
      <c r="F426" s="291"/>
      <c r="G426" s="291"/>
      <c r="H426" s="291"/>
      <c r="I426" s="291"/>
      <c r="J426" s="291"/>
    </row>
    <row r="427" spans="1:10">
      <c r="A427" s="291"/>
      <c r="B427" s="291"/>
      <c r="C427" s="285"/>
      <c r="D427" s="291"/>
      <c r="E427" s="291"/>
      <c r="F427" s="291"/>
      <c r="G427" s="291"/>
      <c r="H427" s="291"/>
      <c r="I427" s="291"/>
      <c r="J427" s="291"/>
    </row>
    <row r="428" spans="1:10">
      <c r="A428" s="291"/>
      <c r="B428" s="291"/>
      <c r="C428" s="285"/>
      <c r="D428" s="291"/>
      <c r="E428" s="291"/>
      <c r="F428" s="291"/>
      <c r="G428" s="291"/>
      <c r="H428" s="291"/>
      <c r="I428" s="291"/>
      <c r="J428" s="291"/>
    </row>
    <row r="429" spans="1:10">
      <c r="A429" s="291"/>
      <c r="B429" s="291"/>
      <c r="C429" s="285"/>
      <c r="D429" s="291"/>
      <c r="E429" s="291"/>
      <c r="F429" s="291"/>
      <c r="G429" s="291"/>
      <c r="H429" s="291"/>
      <c r="I429" s="291"/>
      <c r="J429" s="291"/>
    </row>
    <row r="430" spans="1:10">
      <c r="A430" s="291"/>
      <c r="B430" s="291"/>
      <c r="C430" s="285"/>
      <c r="D430" s="291"/>
      <c r="E430" s="291"/>
      <c r="F430" s="291"/>
      <c r="G430" s="291"/>
      <c r="H430" s="291"/>
      <c r="I430" s="291"/>
      <c r="J430" s="291"/>
    </row>
    <row r="431" spans="1:10">
      <c r="A431" s="291"/>
      <c r="B431" s="291"/>
      <c r="C431" s="285"/>
      <c r="D431" s="291"/>
      <c r="E431" s="291"/>
      <c r="F431" s="291"/>
      <c r="G431" s="291"/>
      <c r="H431" s="291"/>
      <c r="I431" s="291"/>
      <c r="J431" s="291"/>
    </row>
    <row r="432" spans="1:10">
      <c r="A432" s="291"/>
      <c r="B432" s="291"/>
      <c r="C432" s="285"/>
      <c r="D432" s="291"/>
      <c r="E432" s="291"/>
      <c r="F432" s="291"/>
      <c r="G432" s="291"/>
      <c r="H432" s="291"/>
      <c r="I432" s="291"/>
      <c r="J432" s="291"/>
    </row>
    <row r="433" spans="1:10">
      <c r="A433" s="291"/>
      <c r="B433" s="291"/>
      <c r="C433" s="285"/>
      <c r="D433" s="291"/>
      <c r="E433" s="291"/>
      <c r="F433" s="291"/>
      <c r="G433" s="291"/>
      <c r="H433" s="291"/>
      <c r="I433" s="291"/>
      <c r="J433" s="291"/>
    </row>
    <row r="434" spans="1:10">
      <c r="A434" s="291"/>
      <c r="B434" s="291"/>
      <c r="C434" s="285"/>
      <c r="D434" s="291"/>
      <c r="E434" s="291"/>
      <c r="F434" s="291"/>
      <c r="G434" s="291"/>
      <c r="H434" s="291"/>
      <c r="I434" s="291"/>
      <c r="J434" s="291"/>
    </row>
    <row r="435" spans="1:10">
      <c r="A435" s="291"/>
      <c r="B435" s="291"/>
      <c r="C435" s="285"/>
      <c r="D435" s="291"/>
      <c r="E435" s="291"/>
      <c r="F435" s="291"/>
      <c r="G435" s="291"/>
      <c r="H435" s="291"/>
      <c r="I435" s="291"/>
      <c r="J435" s="291"/>
    </row>
    <row r="436" spans="1:10">
      <c r="A436" s="291"/>
      <c r="B436" s="291"/>
      <c r="C436" s="285"/>
      <c r="D436" s="291"/>
      <c r="E436" s="291"/>
      <c r="F436" s="291"/>
      <c r="G436" s="291"/>
      <c r="H436" s="291"/>
      <c r="I436" s="291"/>
      <c r="J436" s="291"/>
    </row>
    <row r="437" spans="1:10">
      <c r="A437" s="291"/>
      <c r="B437" s="291"/>
      <c r="C437" s="285"/>
      <c r="D437" s="291"/>
      <c r="E437" s="291"/>
      <c r="F437" s="291"/>
      <c r="G437" s="291"/>
      <c r="H437" s="291"/>
      <c r="I437" s="291"/>
      <c r="J437" s="291"/>
    </row>
    <row r="438" spans="1:10">
      <c r="A438" s="291"/>
      <c r="B438" s="291"/>
      <c r="C438" s="285"/>
      <c r="D438" s="291"/>
      <c r="E438" s="291"/>
      <c r="F438" s="291"/>
      <c r="G438" s="291"/>
      <c r="H438" s="291"/>
      <c r="I438" s="291"/>
      <c r="J438" s="291"/>
    </row>
    <row r="439" spans="1:10">
      <c r="A439" s="291"/>
      <c r="B439" s="291"/>
      <c r="C439" s="285"/>
      <c r="D439" s="291"/>
      <c r="E439" s="291"/>
      <c r="F439" s="291"/>
      <c r="G439" s="291"/>
      <c r="H439" s="291"/>
      <c r="I439" s="291"/>
      <c r="J439" s="291"/>
    </row>
    <row r="440" spans="1:10">
      <c r="A440" s="291"/>
      <c r="B440" s="291"/>
      <c r="C440" s="285"/>
      <c r="D440" s="291"/>
      <c r="E440" s="291"/>
      <c r="F440" s="291"/>
      <c r="G440" s="291"/>
      <c r="H440" s="291"/>
      <c r="I440" s="291"/>
      <c r="J440" s="291"/>
    </row>
    <row r="441" spans="1:10">
      <c r="A441" s="291"/>
      <c r="B441" s="291"/>
      <c r="C441" s="285"/>
      <c r="D441" s="291"/>
      <c r="E441" s="291"/>
      <c r="F441" s="291"/>
      <c r="G441" s="291"/>
      <c r="H441" s="291"/>
      <c r="I441" s="291"/>
      <c r="J441" s="291"/>
    </row>
    <row r="442" spans="1:10">
      <c r="A442" s="291"/>
      <c r="B442" s="291"/>
      <c r="C442" s="285"/>
      <c r="D442" s="291"/>
      <c r="E442" s="291"/>
      <c r="F442" s="291"/>
      <c r="G442" s="291"/>
      <c r="H442" s="291"/>
      <c r="I442" s="291"/>
      <c r="J442" s="291"/>
    </row>
    <row r="443" spans="1:10">
      <c r="A443" s="291"/>
      <c r="B443" s="291"/>
      <c r="C443" s="285"/>
      <c r="D443" s="291"/>
      <c r="E443" s="291"/>
      <c r="F443" s="291"/>
      <c r="G443" s="291"/>
      <c r="H443" s="291"/>
      <c r="I443" s="291"/>
      <c r="J443" s="291"/>
    </row>
    <row r="444" spans="1:10">
      <c r="A444" s="291"/>
      <c r="B444" s="291"/>
      <c r="C444" s="285"/>
      <c r="D444" s="291"/>
      <c r="E444" s="291"/>
      <c r="F444" s="291"/>
      <c r="G444" s="291"/>
      <c r="H444" s="291"/>
      <c r="I444" s="291"/>
      <c r="J444" s="291"/>
    </row>
    <row r="445" spans="1:10">
      <c r="A445" s="291"/>
      <c r="B445" s="291"/>
      <c r="C445" s="285"/>
      <c r="D445" s="291"/>
      <c r="E445" s="291"/>
      <c r="F445" s="291"/>
      <c r="G445" s="291"/>
      <c r="H445" s="291"/>
      <c r="I445" s="291"/>
      <c r="J445" s="291"/>
    </row>
    <row r="446" spans="1:10">
      <c r="A446" s="291"/>
      <c r="B446" s="291"/>
      <c r="C446" s="285"/>
      <c r="D446" s="291"/>
      <c r="E446" s="291"/>
      <c r="F446" s="291"/>
      <c r="G446" s="291"/>
      <c r="H446" s="291"/>
      <c r="I446" s="291"/>
      <c r="J446" s="291"/>
    </row>
    <row r="447" spans="1:10">
      <c r="A447" s="291"/>
      <c r="B447" s="291"/>
      <c r="C447" s="285"/>
      <c r="D447" s="291"/>
      <c r="E447" s="291"/>
      <c r="F447" s="291"/>
      <c r="G447" s="291"/>
      <c r="H447" s="291"/>
      <c r="I447" s="291"/>
      <c r="J447" s="291"/>
    </row>
    <row r="448" spans="1:10">
      <c r="A448" s="291"/>
      <c r="B448" s="291"/>
      <c r="C448" s="285"/>
      <c r="D448" s="291"/>
      <c r="E448" s="291"/>
      <c r="F448" s="291"/>
      <c r="G448" s="291"/>
      <c r="H448" s="291"/>
      <c r="I448" s="291"/>
      <c r="J448" s="291"/>
    </row>
    <row r="449" spans="1:10">
      <c r="A449" s="291"/>
      <c r="B449" s="291"/>
      <c r="C449" s="285"/>
      <c r="D449" s="291"/>
      <c r="E449" s="291"/>
      <c r="F449" s="291"/>
      <c r="G449" s="291"/>
      <c r="H449" s="291"/>
      <c r="I449" s="291"/>
      <c r="J449" s="291"/>
    </row>
    <row r="450" spans="1:10">
      <c r="A450" s="291"/>
      <c r="B450" s="291"/>
      <c r="C450" s="285"/>
      <c r="D450" s="291"/>
      <c r="E450" s="291"/>
      <c r="F450" s="291"/>
      <c r="G450" s="291"/>
      <c r="H450" s="291"/>
      <c r="I450" s="291"/>
      <c r="J450" s="291"/>
    </row>
    <row r="451" spans="1:10">
      <c r="A451" s="291"/>
      <c r="B451" s="291"/>
      <c r="C451" s="285"/>
      <c r="D451" s="291"/>
      <c r="E451" s="291"/>
      <c r="F451" s="291"/>
      <c r="G451" s="291"/>
      <c r="H451" s="291"/>
      <c r="I451" s="291"/>
      <c r="J451" s="291"/>
    </row>
    <row r="452" spans="1:10">
      <c r="A452" s="291"/>
      <c r="B452" s="291"/>
      <c r="C452" s="285"/>
      <c r="D452" s="291"/>
      <c r="E452" s="291"/>
      <c r="F452" s="291"/>
      <c r="G452" s="291"/>
      <c r="H452" s="291"/>
      <c r="I452" s="291"/>
      <c r="J452" s="291"/>
    </row>
    <row r="453" spans="1:10">
      <c r="A453" s="291"/>
      <c r="B453" s="291"/>
      <c r="C453" s="285"/>
      <c r="D453" s="291"/>
      <c r="E453" s="291"/>
      <c r="F453" s="291"/>
      <c r="G453" s="291"/>
      <c r="H453" s="291"/>
      <c r="I453" s="291"/>
      <c r="J453" s="291"/>
    </row>
    <row r="454" spans="1:10">
      <c r="A454" s="291"/>
      <c r="B454" s="291"/>
      <c r="C454" s="285"/>
      <c r="D454" s="291"/>
      <c r="E454" s="291"/>
      <c r="F454" s="291"/>
      <c r="G454" s="291"/>
      <c r="H454" s="291"/>
      <c r="I454" s="291"/>
      <c r="J454" s="291"/>
    </row>
    <row r="455" spans="1:10">
      <c r="A455" s="291"/>
      <c r="B455" s="291"/>
      <c r="C455" s="285"/>
      <c r="D455" s="291"/>
      <c r="E455" s="291"/>
      <c r="F455" s="291"/>
      <c r="G455" s="291"/>
      <c r="H455" s="291"/>
      <c r="I455" s="291"/>
      <c r="J455" s="291"/>
    </row>
    <row r="456" spans="1:10">
      <c r="A456" s="291"/>
      <c r="B456" s="291"/>
      <c r="C456" s="285"/>
      <c r="D456" s="291"/>
      <c r="E456" s="291"/>
      <c r="F456" s="291"/>
      <c r="G456" s="291"/>
      <c r="H456" s="291"/>
      <c r="I456" s="291"/>
      <c r="J456" s="291"/>
    </row>
    <row r="457" spans="1:10">
      <c r="A457" s="291"/>
      <c r="B457" s="291"/>
      <c r="C457" s="285"/>
      <c r="D457" s="291"/>
      <c r="E457" s="291"/>
      <c r="F457" s="291"/>
      <c r="G457" s="291"/>
      <c r="H457" s="291"/>
      <c r="I457" s="291"/>
      <c r="J457" s="291"/>
    </row>
    <row r="458" spans="1:10">
      <c r="A458" s="291"/>
      <c r="B458" s="291"/>
      <c r="C458" s="285"/>
      <c r="D458" s="291"/>
      <c r="E458" s="291"/>
      <c r="F458" s="291"/>
      <c r="G458" s="291"/>
      <c r="H458" s="291"/>
      <c r="I458" s="291"/>
      <c r="J458" s="291"/>
    </row>
    <row r="459" spans="1:10">
      <c r="A459" s="291"/>
      <c r="B459" s="291"/>
      <c r="C459" s="285"/>
      <c r="D459" s="291"/>
      <c r="E459" s="291"/>
      <c r="F459" s="291"/>
      <c r="G459" s="291"/>
      <c r="H459" s="291"/>
      <c r="I459" s="291"/>
      <c r="J459" s="291"/>
    </row>
    <row r="460" spans="1:10">
      <c r="A460" s="291"/>
      <c r="B460" s="291"/>
      <c r="C460" s="285"/>
      <c r="D460" s="291"/>
      <c r="E460" s="291"/>
      <c r="F460" s="291"/>
      <c r="G460" s="291"/>
      <c r="H460" s="291"/>
      <c r="I460" s="291"/>
      <c r="J460" s="291"/>
    </row>
    <row r="461" spans="1:10">
      <c r="A461" s="291"/>
      <c r="B461" s="291"/>
      <c r="C461" s="285"/>
      <c r="D461" s="291"/>
      <c r="E461" s="291"/>
      <c r="F461" s="291"/>
      <c r="G461" s="291"/>
      <c r="H461" s="291"/>
      <c r="I461" s="291"/>
      <c r="J461" s="291"/>
    </row>
    <row r="462" spans="1:10">
      <c r="A462" s="291"/>
      <c r="B462" s="291"/>
      <c r="C462" s="285"/>
      <c r="D462" s="291"/>
      <c r="E462" s="291"/>
      <c r="F462" s="291"/>
      <c r="G462" s="291"/>
      <c r="H462" s="291"/>
      <c r="I462" s="291"/>
      <c r="J462" s="291"/>
    </row>
    <row r="463" spans="1:10">
      <c r="A463" s="291"/>
      <c r="B463" s="291"/>
      <c r="C463" s="285"/>
      <c r="D463" s="291"/>
      <c r="E463" s="291"/>
      <c r="F463" s="291"/>
      <c r="G463" s="291"/>
      <c r="H463" s="291"/>
      <c r="I463" s="291"/>
      <c r="J463" s="291"/>
    </row>
    <row r="464" spans="1:10">
      <c r="A464" s="291"/>
      <c r="B464" s="291"/>
      <c r="C464" s="285"/>
      <c r="D464" s="291"/>
      <c r="E464" s="291"/>
      <c r="F464" s="291"/>
      <c r="G464" s="291"/>
      <c r="H464" s="291"/>
      <c r="I464" s="291"/>
      <c r="J464" s="291"/>
    </row>
    <row r="465" spans="1:10">
      <c r="A465" s="291"/>
      <c r="B465" s="291"/>
      <c r="C465" s="285"/>
      <c r="D465" s="291"/>
      <c r="E465" s="291"/>
      <c r="F465" s="291"/>
      <c r="G465" s="291"/>
      <c r="H465" s="291"/>
      <c r="I465" s="291"/>
      <c r="J465" s="291"/>
    </row>
    <row r="466" spans="1:10">
      <c r="A466" s="291"/>
      <c r="B466" s="291"/>
      <c r="C466" s="285"/>
      <c r="D466" s="291"/>
      <c r="E466" s="291"/>
      <c r="F466" s="291"/>
      <c r="G466" s="291"/>
      <c r="H466" s="291"/>
      <c r="I466" s="291"/>
      <c r="J466" s="291"/>
    </row>
    <row r="467" spans="1:10">
      <c r="A467" s="291"/>
      <c r="B467" s="291"/>
      <c r="C467" s="285"/>
      <c r="D467" s="291"/>
      <c r="E467" s="291"/>
      <c r="F467" s="291"/>
      <c r="G467" s="291"/>
      <c r="H467" s="291"/>
      <c r="I467" s="291"/>
      <c r="J467" s="291"/>
    </row>
    <row r="468" spans="1:10">
      <c r="A468" s="291"/>
      <c r="B468" s="291"/>
      <c r="C468" s="285"/>
      <c r="D468" s="291"/>
      <c r="E468" s="291"/>
      <c r="F468" s="291"/>
      <c r="G468" s="291"/>
      <c r="H468" s="291"/>
      <c r="I468" s="291"/>
      <c r="J468" s="291"/>
    </row>
    <row r="469" spans="1:10">
      <c r="A469" s="291"/>
      <c r="B469" s="291"/>
      <c r="C469" s="285"/>
      <c r="D469" s="291"/>
      <c r="E469" s="291"/>
      <c r="F469" s="291"/>
      <c r="G469" s="291"/>
      <c r="H469" s="291"/>
      <c r="I469" s="291"/>
      <c r="J469" s="291"/>
    </row>
    <row r="470" spans="1:10">
      <c r="A470" s="291"/>
      <c r="B470" s="291"/>
      <c r="C470" s="285"/>
      <c r="D470" s="291"/>
      <c r="E470" s="291"/>
      <c r="F470" s="291"/>
      <c r="G470" s="291"/>
      <c r="H470" s="291"/>
      <c r="I470" s="291"/>
      <c r="J470" s="291"/>
    </row>
    <row r="471" spans="1:10">
      <c r="A471" s="291"/>
      <c r="B471" s="291"/>
      <c r="C471" s="285"/>
      <c r="D471" s="291"/>
      <c r="E471" s="291"/>
      <c r="F471" s="291"/>
      <c r="G471" s="291"/>
      <c r="H471" s="291"/>
      <c r="I471" s="291"/>
      <c r="J471" s="291"/>
    </row>
    <row r="472" spans="1:10">
      <c r="A472" s="291"/>
      <c r="B472" s="291"/>
      <c r="C472" s="285"/>
      <c r="D472" s="291"/>
      <c r="E472" s="291"/>
      <c r="F472" s="291"/>
      <c r="G472" s="291"/>
      <c r="H472" s="291"/>
      <c r="I472" s="291"/>
      <c r="J472" s="291"/>
    </row>
    <row r="473" spans="1:10">
      <c r="A473" s="291"/>
      <c r="B473" s="291"/>
      <c r="C473" s="285"/>
      <c r="D473" s="291"/>
      <c r="E473" s="291"/>
      <c r="F473" s="291"/>
      <c r="G473" s="291"/>
      <c r="H473" s="291"/>
      <c r="I473" s="291"/>
      <c r="J473" s="291"/>
    </row>
    <row r="474" spans="1:10">
      <c r="A474" s="291"/>
      <c r="B474" s="291"/>
      <c r="C474" s="285"/>
      <c r="D474" s="291"/>
      <c r="E474" s="291"/>
      <c r="F474" s="291"/>
      <c r="G474" s="291"/>
      <c r="H474" s="291"/>
      <c r="I474" s="291"/>
      <c r="J474" s="291"/>
    </row>
    <row r="475" spans="1:10">
      <c r="A475" s="291"/>
      <c r="B475" s="291"/>
      <c r="C475" s="285"/>
      <c r="D475" s="291"/>
      <c r="E475" s="291"/>
      <c r="F475" s="291"/>
      <c r="G475" s="291"/>
      <c r="H475" s="291"/>
      <c r="I475" s="291"/>
      <c r="J475" s="291"/>
    </row>
    <row r="476" spans="1:10">
      <c r="A476" s="291"/>
      <c r="B476" s="291"/>
      <c r="C476" s="285"/>
      <c r="D476" s="291"/>
      <c r="E476" s="291"/>
      <c r="F476" s="291"/>
      <c r="G476" s="291"/>
      <c r="H476" s="291"/>
      <c r="I476" s="291"/>
      <c r="J476" s="291"/>
    </row>
    <row r="477" spans="1:10">
      <c r="A477" s="291"/>
      <c r="B477" s="291"/>
      <c r="C477" s="285"/>
      <c r="D477" s="291"/>
      <c r="E477" s="291"/>
      <c r="F477" s="291"/>
      <c r="G477" s="291"/>
      <c r="H477" s="291"/>
      <c r="I477" s="291"/>
      <c r="J477" s="291"/>
    </row>
    <row r="478" spans="1:10">
      <c r="A478" s="291"/>
      <c r="B478" s="291"/>
      <c r="C478" s="285"/>
      <c r="D478" s="291"/>
      <c r="E478" s="291"/>
      <c r="F478" s="291"/>
      <c r="G478" s="291"/>
      <c r="H478" s="291"/>
      <c r="I478" s="291"/>
      <c r="J478" s="291"/>
    </row>
    <row r="479" spans="1:10">
      <c r="A479" s="291"/>
      <c r="B479" s="291"/>
      <c r="C479" s="285"/>
      <c r="D479" s="291"/>
      <c r="E479" s="291"/>
      <c r="F479" s="291"/>
      <c r="G479" s="291"/>
      <c r="H479" s="291"/>
      <c r="I479" s="291"/>
      <c r="J479" s="291"/>
    </row>
    <row r="480" spans="1:10">
      <c r="A480" s="291"/>
      <c r="B480" s="291"/>
      <c r="C480" s="285"/>
      <c r="D480" s="291"/>
      <c r="E480" s="291"/>
      <c r="F480" s="291"/>
      <c r="G480" s="291"/>
      <c r="H480" s="291"/>
      <c r="I480" s="291"/>
      <c r="J480" s="291"/>
    </row>
    <row r="481" spans="1:10">
      <c r="A481" s="291"/>
      <c r="B481" s="291"/>
      <c r="C481" s="285"/>
      <c r="D481" s="291"/>
      <c r="E481" s="291"/>
      <c r="F481" s="291"/>
      <c r="G481" s="291"/>
      <c r="H481" s="291"/>
      <c r="I481" s="291"/>
      <c r="J481" s="291"/>
    </row>
    <row r="482" spans="1:10">
      <c r="A482" s="291"/>
      <c r="B482" s="291"/>
      <c r="C482" s="285"/>
      <c r="D482" s="291"/>
      <c r="E482" s="291"/>
      <c r="F482" s="291"/>
      <c r="G482" s="291"/>
      <c r="H482" s="291"/>
      <c r="I482" s="291"/>
      <c r="J482" s="291"/>
    </row>
    <row r="483" spans="1:10">
      <c r="A483" s="291"/>
      <c r="B483" s="291"/>
      <c r="C483" s="285"/>
      <c r="D483" s="291"/>
      <c r="E483" s="291"/>
      <c r="F483" s="291"/>
      <c r="G483" s="291"/>
      <c r="H483" s="291"/>
      <c r="I483" s="291"/>
      <c r="J483" s="291"/>
    </row>
    <row r="484" spans="1:10">
      <c r="A484" s="291"/>
      <c r="B484" s="291"/>
      <c r="C484" s="285"/>
      <c r="D484" s="291"/>
      <c r="E484" s="291"/>
      <c r="F484" s="291"/>
      <c r="G484" s="291"/>
      <c r="H484" s="291"/>
      <c r="I484" s="291"/>
      <c r="J484" s="291"/>
    </row>
    <row r="485" spans="1:10">
      <c r="A485" s="291"/>
      <c r="B485" s="291"/>
      <c r="C485" s="285"/>
      <c r="D485" s="291"/>
      <c r="E485" s="291"/>
      <c r="F485" s="291"/>
      <c r="G485" s="291"/>
      <c r="H485" s="291"/>
      <c r="I485" s="291"/>
      <c r="J485" s="291"/>
    </row>
    <row r="486" spans="1:10">
      <c r="A486" s="291"/>
      <c r="B486" s="291"/>
      <c r="C486" s="285"/>
      <c r="D486" s="291"/>
      <c r="E486" s="291"/>
      <c r="F486" s="291"/>
      <c r="G486" s="291"/>
      <c r="H486" s="291"/>
      <c r="I486" s="291"/>
      <c r="J486" s="291"/>
    </row>
    <row r="487" spans="1:10">
      <c r="A487" s="291"/>
      <c r="B487" s="291"/>
      <c r="C487" s="285"/>
      <c r="D487" s="291"/>
      <c r="E487" s="291"/>
      <c r="F487" s="291"/>
      <c r="G487" s="291"/>
      <c r="H487" s="291"/>
      <c r="I487" s="291"/>
      <c r="J487" s="291"/>
    </row>
    <row r="488" spans="1:10">
      <c r="A488" s="291"/>
      <c r="B488" s="291"/>
      <c r="C488" s="285"/>
      <c r="D488" s="291"/>
      <c r="E488" s="291"/>
      <c r="F488" s="291"/>
      <c r="G488" s="291"/>
      <c r="H488" s="291"/>
      <c r="I488" s="291"/>
      <c r="J488" s="291"/>
    </row>
    <row r="489" spans="1:10">
      <c r="A489" s="291"/>
      <c r="B489" s="291"/>
      <c r="C489" s="285"/>
      <c r="D489" s="291"/>
      <c r="E489" s="291"/>
      <c r="F489" s="291"/>
      <c r="G489" s="291"/>
      <c r="H489" s="291"/>
      <c r="I489" s="291"/>
      <c r="J489" s="291"/>
    </row>
    <row r="490" spans="1:10">
      <c r="A490" s="291"/>
      <c r="B490" s="291"/>
      <c r="C490" s="285"/>
      <c r="D490" s="291"/>
      <c r="E490" s="291"/>
      <c r="F490" s="291"/>
      <c r="G490" s="291"/>
      <c r="H490" s="291"/>
      <c r="I490" s="291"/>
      <c r="J490" s="291"/>
    </row>
    <row r="491" spans="1:10">
      <c r="A491" s="291"/>
      <c r="B491" s="291"/>
      <c r="C491" s="285"/>
      <c r="D491" s="291"/>
      <c r="E491" s="291"/>
      <c r="F491" s="291"/>
      <c r="G491" s="291"/>
      <c r="H491" s="291"/>
      <c r="I491" s="291"/>
      <c r="J491" s="291"/>
    </row>
    <row r="492" spans="1:10">
      <c r="A492" s="291"/>
      <c r="B492" s="291"/>
      <c r="C492" s="285"/>
      <c r="D492" s="291"/>
      <c r="E492" s="291"/>
      <c r="F492" s="291"/>
      <c r="G492" s="291"/>
      <c r="H492" s="291"/>
      <c r="I492" s="291"/>
      <c r="J492" s="291"/>
    </row>
    <row r="493" spans="1:10">
      <c r="A493" s="291"/>
      <c r="B493" s="291"/>
      <c r="C493" s="285"/>
      <c r="D493" s="291"/>
      <c r="E493" s="291"/>
      <c r="F493" s="291"/>
      <c r="G493" s="291"/>
      <c r="H493" s="291"/>
      <c r="I493" s="291"/>
      <c r="J493" s="291"/>
    </row>
    <row r="494" spans="1:10">
      <c r="A494" s="291"/>
      <c r="B494" s="291"/>
      <c r="C494" s="285"/>
      <c r="D494" s="291"/>
      <c r="E494" s="291"/>
      <c r="F494" s="291"/>
      <c r="G494" s="291"/>
      <c r="H494" s="291"/>
      <c r="I494" s="291"/>
      <c r="J494" s="291"/>
    </row>
    <row r="495" spans="1:10">
      <c r="A495" s="291"/>
      <c r="B495" s="291"/>
      <c r="C495" s="285"/>
      <c r="D495" s="291"/>
      <c r="E495" s="291"/>
      <c r="F495" s="291"/>
      <c r="G495" s="291"/>
      <c r="H495" s="291"/>
      <c r="I495" s="291"/>
      <c r="J495" s="291"/>
    </row>
    <row r="496" spans="1:10">
      <c r="A496" s="291"/>
      <c r="B496" s="291"/>
      <c r="C496" s="285"/>
      <c r="D496" s="291"/>
      <c r="E496" s="291"/>
      <c r="F496" s="291"/>
      <c r="G496" s="291"/>
      <c r="H496" s="291"/>
      <c r="I496" s="291"/>
      <c r="J496" s="291"/>
    </row>
    <row r="497" spans="1:10">
      <c r="A497" s="291"/>
      <c r="B497" s="291"/>
      <c r="C497" s="285"/>
      <c r="D497" s="291"/>
      <c r="E497" s="291"/>
      <c r="F497" s="291"/>
      <c r="G497" s="291"/>
      <c r="H497" s="291"/>
      <c r="I497" s="291"/>
      <c r="J497" s="291"/>
    </row>
    <row r="498" spans="1:10">
      <c r="A498" s="291"/>
      <c r="B498" s="291"/>
      <c r="C498" s="285"/>
      <c r="D498" s="291"/>
      <c r="E498" s="291"/>
      <c r="F498" s="291"/>
      <c r="G498" s="291"/>
      <c r="H498" s="291"/>
      <c r="I498" s="291"/>
      <c r="J498" s="291"/>
    </row>
    <row r="499" spans="1:10">
      <c r="A499" s="291"/>
      <c r="B499" s="291"/>
      <c r="C499" s="285"/>
      <c r="D499" s="291"/>
      <c r="E499" s="291"/>
      <c r="F499" s="291"/>
      <c r="G499" s="291"/>
      <c r="H499" s="291"/>
      <c r="I499" s="291"/>
      <c r="J499" s="291"/>
    </row>
    <row r="500" spans="1:10">
      <c r="A500" s="291"/>
      <c r="B500" s="291"/>
      <c r="C500" s="285"/>
      <c r="D500" s="291"/>
      <c r="E500" s="291"/>
      <c r="F500" s="291"/>
      <c r="G500" s="291"/>
      <c r="H500" s="291"/>
      <c r="I500" s="291"/>
      <c r="J500" s="291"/>
    </row>
    <row r="501" spans="1:10">
      <c r="A501" s="291"/>
      <c r="B501" s="291"/>
      <c r="C501" s="285"/>
      <c r="D501" s="291"/>
      <c r="E501" s="291"/>
      <c r="F501" s="291"/>
      <c r="G501" s="291"/>
      <c r="H501" s="291"/>
      <c r="I501" s="291"/>
      <c r="J501" s="291"/>
    </row>
    <row r="502" spans="1:10">
      <c r="A502" s="291"/>
      <c r="B502" s="291"/>
      <c r="C502" s="285"/>
      <c r="D502" s="291"/>
      <c r="E502" s="291"/>
      <c r="F502" s="291"/>
      <c r="G502" s="291"/>
      <c r="H502" s="291"/>
      <c r="I502" s="291"/>
      <c r="J502" s="291"/>
    </row>
    <row r="503" spans="1:10">
      <c r="A503" s="291"/>
      <c r="B503" s="291"/>
      <c r="C503" s="285"/>
      <c r="D503" s="291"/>
      <c r="E503" s="291"/>
      <c r="F503" s="291"/>
      <c r="G503" s="291"/>
      <c r="H503" s="291"/>
      <c r="I503" s="291"/>
      <c r="J503" s="291"/>
    </row>
    <row r="504" spans="1:10">
      <c r="A504" s="291"/>
      <c r="B504" s="291"/>
      <c r="C504" s="285"/>
      <c r="D504" s="291"/>
      <c r="E504" s="291"/>
      <c r="F504" s="291"/>
      <c r="G504" s="291"/>
      <c r="H504" s="291"/>
      <c r="I504" s="291"/>
      <c r="J504" s="291"/>
    </row>
    <row r="505" spans="1:10">
      <c r="A505" s="291"/>
      <c r="B505" s="291"/>
      <c r="C505" s="285"/>
      <c r="D505" s="291"/>
      <c r="E505" s="291"/>
      <c r="F505" s="291"/>
      <c r="G505" s="291"/>
      <c r="H505" s="291"/>
      <c r="I505" s="291"/>
      <c r="J505" s="291"/>
    </row>
    <row r="506" spans="1:10">
      <c r="A506" s="291"/>
      <c r="B506" s="291"/>
      <c r="C506" s="285"/>
      <c r="D506" s="291"/>
      <c r="E506" s="291"/>
      <c r="F506" s="291"/>
      <c r="G506" s="291"/>
      <c r="H506" s="291"/>
      <c r="I506" s="291"/>
      <c r="J506" s="291"/>
    </row>
    <row r="507" spans="1:10">
      <c r="A507" s="291"/>
      <c r="B507" s="291"/>
      <c r="C507" s="285"/>
      <c r="D507" s="291"/>
      <c r="E507" s="291"/>
      <c r="F507" s="291"/>
      <c r="G507" s="291"/>
      <c r="H507" s="291"/>
      <c r="I507" s="291"/>
      <c r="J507" s="291"/>
    </row>
    <row r="508" spans="1:10">
      <c r="A508" s="291"/>
      <c r="B508" s="291"/>
      <c r="C508" s="285"/>
      <c r="D508" s="291"/>
      <c r="E508" s="291"/>
      <c r="F508" s="291"/>
      <c r="G508" s="291"/>
      <c r="H508" s="291"/>
      <c r="I508" s="291"/>
      <c r="J508" s="291"/>
    </row>
    <row r="509" spans="1:10">
      <c r="A509" s="291"/>
      <c r="B509" s="291"/>
      <c r="C509" s="285"/>
      <c r="D509" s="291"/>
      <c r="E509" s="291"/>
      <c r="F509" s="291"/>
      <c r="G509" s="291"/>
      <c r="H509" s="291"/>
      <c r="I509" s="291"/>
      <c r="J509" s="291"/>
    </row>
    <row r="510" spans="1:10">
      <c r="A510" s="291"/>
      <c r="B510" s="291"/>
      <c r="C510" s="285"/>
      <c r="D510" s="291"/>
      <c r="E510" s="291"/>
      <c r="F510" s="291"/>
      <c r="G510" s="291"/>
      <c r="H510" s="291"/>
      <c r="I510" s="291"/>
      <c r="J510" s="291"/>
    </row>
    <row r="511" spans="1:10">
      <c r="A511" s="291"/>
      <c r="B511" s="291"/>
      <c r="C511" s="285"/>
      <c r="D511" s="291"/>
      <c r="E511" s="291"/>
      <c r="F511" s="291"/>
      <c r="G511" s="291"/>
      <c r="H511" s="291"/>
      <c r="I511" s="291"/>
      <c r="J511" s="291"/>
    </row>
    <row r="512" spans="1:10">
      <c r="A512" s="291"/>
      <c r="B512" s="291"/>
      <c r="C512" s="285"/>
      <c r="D512" s="291"/>
      <c r="E512" s="291"/>
      <c r="F512" s="291"/>
      <c r="G512" s="291"/>
      <c r="H512" s="291"/>
      <c r="I512" s="291"/>
      <c r="J512" s="291"/>
    </row>
    <row r="513" spans="1:10">
      <c r="A513" s="291"/>
      <c r="B513" s="291"/>
      <c r="C513" s="285"/>
      <c r="D513" s="291"/>
      <c r="E513" s="291"/>
      <c r="F513" s="291"/>
      <c r="G513" s="291"/>
      <c r="H513" s="291"/>
      <c r="I513" s="291"/>
      <c r="J513" s="291"/>
    </row>
    <row r="514" spans="1:10">
      <c r="A514" s="291"/>
      <c r="B514" s="291"/>
      <c r="C514" s="285"/>
      <c r="D514" s="291"/>
      <c r="E514" s="291"/>
      <c r="F514" s="291"/>
      <c r="G514" s="291"/>
      <c r="H514" s="291"/>
      <c r="I514" s="291"/>
      <c r="J514" s="291"/>
    </row>
    <row r="515" spans="1:10">
      <c r="A515" s="291"/>
      <c r="B515" s="291"/>
      <c r="C515" s="285"/>
      <c r="D515" s="291"/>
      <c r="E515" s="291"/>
      <c r="F515" s="291"/>
      <c r="G515" s="291"/>
      <c r="H515" s="291"/>
      <c r="I515" s="291"/>
      <c r="J515" s="291"/>
    </row>
    <row r="516" spans="1:10">
      <c r="A516" s="291"/>
      <c r="B516" s="291"/>
      <c r="C516" s="285"/>
      <c r="D516" s="291"/>
      <c r="E516" s="291"/>
      <c r="F516" s="291"/>
      <c r="G516" s="291"/>
      <c r="H516" s="291"/>
      <c r="I516" s="291"/>
      <c r="J516" s="291"/>
    </row>
    <row r="517" spans="1:10">
      <c r="A517" s="291"/>
      <c r="B517" s="291"/>
      <c r="C517" s="285"/>
      <c r="D517" s="291"/>
      <c r="E517" s="291"/>
      <c r="F517" s="291"/>
      <c r="G517" s="291"/>
      <c r="H517" s="291"/>
      <c r="I517" s="291"/>
      <c r="J517" s="291"/>
    </row>
    <row r="518" spans="1:10">
      <c r="A518" s="291"/>
      <c r="B518" s="291"/>
      <c r="C518" s="285"/>
      <c r="D518" s="291"/>
      <c r="E518" s="291"/>
      <c r="F518" s="291"/>
      <c r="G518" s="291"/>
      <c r="H518" s="291"/>
      <c r="I518" s="291"/>
      <c r="J518" s="291"/>
    </row>
    <row r="519" spans="1:10">
      <c r="A519" s="291"/>
      <c r="B519" s="291"/>
      <c r="C519" s="285"/>
      <c r="D519" s="291"/>
      <c r="E519" s="291"/>
      <c r="F519" s="291"/>
      <c r="G519" s="291"/>
      <c r="H519" s="291"/>
      <c r="I519" s="291"/>
      <c r="J519" s="291"/>
    </row>
    <row r="520" spans="1:10">
      <c r="A520" s="291"/>
      <c r="B520" s="291"/>
      <c r="C520" s="285"/>
      <c r="D520" s="291"/>
      <c r="E520" s="291"/>
      <c r="F520" s="291"/>
      <c r="G520" s="291"/>
      <c r="H520" s="291"/>
      <c r="I520" s="291"/>
      <c r="J520" s="291"/>
    </row>
    <row r="521" spans="1:10">
      <c r="A521" s="291"/>
      <c r="B521" s="291"/>
      <c r="C521" s="285"/>
      <c r="D521" s="291"/>
      <c r="E521" s="291"/>
      <c r="F521" s="291"/>
      <c r="G521" s="291"/>
      <c r="H521" s="291"/>
      <c r="I521" s="291"/>
      <c r="J521" s="291"/>
    </row>
    <row r="522" spans="1:10">
      <c r="A522" s="291"/>
      <c r="B522" s="291"/>
      <c r="C522" s="285"/>
      <c r="D522" s="291"/>
      <c r="E522" s="291"/>
      <c r="F522" s="291"/>
      <c r="G522" s="291"/>
      <c r="H522" s="291"/>
      <c r="I522" s="291"/>
      <c r="J522" s="291"/>
    </row>
    <row r="523" spans="1:10">
      <c r="A523" s="291"/>
      <c r="B523" s="291"/>
      <c r="C523" s="285"/>
      <c r="D523" s="291"/>
      <c r="E523" s="291"/>
      <c r="F523" s="291"/>
      <c r="G523" s="291"/>
      <c r="H523" s="291"/>
      <c r="I523" s="291"/>
      <c r="J523" s="291"/>
    </row>
    <row r="524" spans="1:10">
      <c r="A524" s="291"/>
      <c r="B524" s="291"/>
      <c r="C524" s="285"/>
      <c r="D524" s="291"/>
      <c r="E524" s="291"/>
      <c r="F524" s="291"/>
      <c r="G524" s="291"/>
      <c r="H524" s="291"/>
      <c r="I524" s="291"/>
      <c r="J524" s="291"/>
    </row>
    <row r="525" spans="1:10">
      <c r="A525" s="291"/>
      <c r="B525" s="291"/>
      <c r="C525" s="285"/>
      <c r="D525" s="291"/>
      <c r="E525" s="291"/>
      <c r="F525" s="291"/>
      <c r="G525" s="291"/>
      <c r="H525" s="291"/>
      <c r="I525" s="291"/>
      <c r="J525" s="291"/>
    </row>
    <row r="526" spans="1:10">
      <c r="A526" s="291"/>
      <c r="B526" s="291"/>
      <c r="C526" s="285"/>
      <c r="D526" s="291"/>
      <c r="E526" s="291"/>
      <c r="F526" s="291"/>
      <c r="G526" s="291"/>
      <c r="H526" s="291"/>
      <c r="I526" s="291"/>
      <c r="J526" s="291"/>
    </row>
    <row r="527" spans="1:10">
      <c r="A527" s="291"/>
      <c r="B527" s="291"/>
      <c r="C527" s="285"/>
      <c r="D527" s="291"/>
      <c r="E527" s="291"/>
      <c r="F527" s="291"/>
      <c r="G527" s="291"/>
      <c r="H527" s="291"/>
      <c r="I527" s="291"/>
      <c r="J527" s="291"/>
    </row>
    <row r="528" spans="1:10">
      <c r="A528" s="291"/>
      <c r="B528" s="291"/>
      <c r="C528" s="285"/>
      <c r="D528" s="291"/>
      <c r="E528" s="291"/>
      <c r="F528" s="291"/>
      <c r="G528" s="291"/>
      <c r="H528" s="291"/>
      <c r="I528" s="291"/>
      <c r="J528" s="291"/>
    </row>
    <row r="529" spans="1:10">
      <c r="A529" s="291"/>
      <c r="B529" s="291"/>
      <c r="C529" s="285"/>
      <c r="D529" s="291"/>
      <c r="E529" s="291"/>
      <c r="F529" s="291"/>
      <c r="G529" s="291"/>
      <c r="H529" s="291"/>
      <c r="I529" s="291"/>
      <c r="J529" s="291"/>
    </row>
    <row r="530" spans="1:10">
      <c r="A530" s="291"/>
      <c r="B530" s="291"/>
      <c r="C530" s="285"/>
      <c r="D530" s="291"/>
      <c r="E530" s="291"/>
      <c r="F530" s="291"/>
      <c r="G530" s="291"/>
      <c r="H530" s="291"/>
      <c r="I530" s="291"/>
      <c r="J530" s="291"/>
    </row>
    <row r="531" spans="1:10">
      <c r="A531" s="291"/>
      <c r="B531" s="291"/>
      <c r="C531" s="285"/>
      <c r="D531" s="291"/>
      <c r="E531" s="291"/>
      <c r="F531" s="291"/>
      <c r="G531" s="291"/>
      <c r="H531" s="291"/>
      <c r="I531" s="291"/>
      <c r="J531" s="291"/>
    </row>
    <row r="532" spans="1:10">
      <c r="A532" s="291"/>
      <c r="B532" s="291"/>
      <c r="C532" s="285"/>
      <c r="D532" s="291"/>
      <c r="E532" s="291"/>
      <c r="F532" s="291"/>
      <c r="G532" s="291"/>
      <c r="H532" s="291"/>
      <c r="I532" s="291"/>
      <c r="J532" s="291"/>
    </row>
    <row r="533" spans="1:10">
      <c r="A533" s="291"/>
      <c r="B533" s="291"/>
      <c r="C533" s="285"/>
      <c r="D533" s="291"/>
      <c r="E533" s="291"/>
      <c r="F533" s="291"/>
      <c r="G533" s="291"/>
      <c r="H533" s="291"/>
      <c r="I533" s="291"/>
      <c r="J533" s="291"/>
    </row>
    <row r="534" spans="1:10">
      <c r="A534" s="291"/>
      <c r="B534" s="291"/>
      <c r="C534" s="285"/>
      <c r="D534" s="291"/>
      <c r="E534" s="291"/>
      <c r="F534" s="291"/>
      <c r="G534" s="291"/>
      <c r="H534" s="291"/>
      <c r="I534" s="291"/>
      <c r="J534" s="291"/>
    </row>
    <row r="535" spans="1:10">
      <c r="A535" s="291"/>
      <c r="B535" s="291"/>
      <c r="C535" s="285"/>
      <c r="D535" s="291"/>
      <c r="E535" s="291"/>
      <c r="F535" s="291"/>
      <c r="G535" s="291"/>
      <c r="H535" s="291"/>
      <c r="I535" s="291"/>
      <c r="J535" s="291"/>
    </row>
    <row r="536" spans="1:10">
      <c r="A536" s="291"/>
      <c r="B536" s="291"/>
      <c r="C536" s="285"/>
      <c r="D536" s="291"/>
      <c r="E536" s="291"/>
      <c r="F536" s="291"/>
      <c r="G536" s="291"/>
      <c r="H536" s="291"/>
      <c r="I536" s="291"/>
      <c r="J536" s="291"/>
    </row>
    <row r="537" spans="1:10">
      <c r="A537" s="291"/>
      <c r="B537" s="291"/>
      <c r="C537" s="285"/>
      <c r="D537" s="291"/>
      <c r="E537" s="291"/>
      <c r="F537" s="291"/>
      <c r="G537" s="291"/>
      <c r="H537" s="291"/>
      <c r="I537" s="291"/>
      <c r="J537" s="291"/>
    </row>
    <row r="538" spans="1:10">
      <c r="A538" s="291"/>
      <c r="B538" s="291"/>
      <c r="C538" s="285"/>
      <c r="D538" s="291"/>
      <c r="E538" s="291"/>
      <c r="F538" s="291"/>
      <c r="G538" s="291"/>
      <c r="H538" s="291"/>
      <c r="I538" s="291"/>
      <c r="J538" s="291"/>
    </row>
    <row r="539" spans="1:10">
      <c r="A539" s="291"/>
      <c r="B539" s="291"/>
      <c r="C539" s="285"/>
      <c r="D539" s="291"/>
      <c r="E539" s="291"/>
      <c r="F539" s="291"/>
      <c r="G539" s="291"/>
      <c r="H539" s="291"/>
      <c r="I539" s="291"/>
      <c r="J539" s="291"/>
    </row>
    <row r="540" spans="1:10">
      <c r="A540" s="291"/>
      <c r="B540" s="291"/>
      <c r="C540" s="285"/>
      <c r="D540" s="291"/>
      <c r="E540" s="291"/>
      <c r="F540" s="291"/>
      <c r="G540" s="291"/>
      <c r="H540" s="291"/>
      <c r="I540" s="291"/>
      <c r="J540" s="291"/>
    </row>
    <row r="541" spans="1:10">
      <c r="A541" s="291"/>
      <c r="B541" s="291"/>
      <c r="C541" s="285"/>
      <c r="D541" s="291"/>
      <c r="E541" s="291"/>
      <c r="F541" s="291"/>
      <c r="G541" s="291"/>
      <c r="H541" s="291"/>
      <c r="I541" s="291"/>
      <c r="J541" s="291"/>
    </row>
    <row r="542" spans="1:10">
      <c r="A542" s="291"/>
      <c r="B542" s="291"/>
      <c r="C542" s="285"/>
      <c r="D542" s="291"/>
      <c r="E542" s="291"/>
      <c r="F542" s="291"/>
      <c r="G542" s="291"/>
      <c r="H542" s="291"/>
      <c r="I542" s="291"/>
      <c r="J542" s="291"/>
    </row>
    <row r="543" spans="1:10">
      <c r="A543" s="291"/>
      <c r="B543" s="291"/>
      <c r="C543" s="285"/>
      <c r="D543" s="291"/>
      <c r="E543" s="291"/>
      <c r="F543" s="291"/>
      <c r="G543" s="291"/>
      <c r="H543" s="291"/>
      <c r="I543" s="291"/>
      <c r="J543" s="291"/>
    </row>
    <row r="544" spans="1:10">
      <c r="A544" s="291"/>
      <c r="B544" s="291"/>
      <c r="C544" s="285"/>
      <c r="D544" s="291"/>
      <c r="E544" s="291"/>
      <c r="F544" s="291"/>
      <c r="G544" s="291"/>
      <c r="H544" s="291"/>
      <c r="I544" s="291"/>
      <c r="J544" s="291"/>
    </row>
    <row r="545" spans="1:10">
      <c r="A545" s="291"/>
      <c r="B545" s="291"/>
      <c r="C545" s="285"/>
      <c r="D545" s="291"/>
      <c r="E545" s="291"/>
      <c r="F545" s="291"/>
      <c r="G545" s="291"/>
      <c r="H545" s="291"/>
      <c r="I545" s="291"/>
      <c r="J545" s="291"/>
    </row>
    <row r="546" spans="1:10">
      <c r="A546" s="291"/>
      <c r="B546" s="291"/>
      <c r="C546" s="285"/>
      <c r="D546" s="291"/>
      <c r="E546" s="291"/>
      <c r="F546" s="291"/>
      <c r="G546" s="291"/>
      <c r="H546" s="291"/>
      <c r="I546" s="291"/>
      <c r="J546" s="291"/>
    </row>
    <row r="547" spans="1:10">
      <c r="A547" s="291"/>
      <c r="B547" s="291"/>
      <c r="C547" s="285"/>
      <c r="D547" s="291"/>
      <c r="E547" s="291"/>
      <c r="F547" s="291"/>
      <c r="G547" s="291"/>
      <c r="H547" s="291"/>
      <c r="I547" s="291"/>
      <c r="J547" s="291"/>
    </row>
    <row r="548" spans="1:10">
      <c r="A548" s="291"/>
      <c r="B548" s="291"/>
      <c r="C548" s="285"/>
      <c r="D548" s="291"/>
      <c r="E548" s="291"/>
      <c r="F548" s="291"/>
      <c r="G548" s="291"/>
      <c r="H548" s="291"/>
      <c r="I548" s="291"/>
      <c r="J548" s="291"/>
    </row>
    <row r="549" spans="1:10">
      <c r="A549" s="291"/>
      <c r="B549" s="291"/>
      <c r="C549" s="285"/>
      <c r="D549" s="291"/>
      <c r="E549" s="291"/>
      <c r="F549" s="291"/>
      <c r="G549" s="291"/>
      <c r="H549" s="291"/>
      <c r="I549" s="291"/>
      <c r="J549" s="291"/>
    </row>
    <row r="550" spans="1:10">
      <c r="A550" s="291"/>
      <c r="B550" s="291"/>
      <c r="C550" s="285"/>
      <c r="D550" s="291"/>
      <c r="E550" s="291"/>
      <c r="F550" s="291"/>
      <c r="G550" s="291"/>
      <c r="H550" s="291"/>
      <c r="I550" s="291"/>
      <c r="J550" s="291"/>
    </row>
    <row r="551" spans="1:10">
      <c r="A551" s="291"/>
      <c r="B551" s="291"/>
      <c r="C551" s="285"/>
      <c r="D551" s="291"/>
      <c r="E551" s="291"/>
      <c r="F551" s="291"/>
      <c r="G551" s="291"/>
      <c r="H551" s="291"/>
      <c r="I551" s="291"/>
      <c r="J551" s="291"/>
    </row>
    <row r="552" spans="1:10">
      <c r="A552" s="291"/>
      <c r="B552" s="291"/>
      <c r="C552" s="285"/>
      <c r="D552" s="291"/>
      <c r="E552" s="291"/>
      <c r="F552" s="291"/>
      <c r="G552" s="291"/>
      <c r="H552" s="291"/>
      <c r="I552" s="291"/>
      <c r="J552" s="291"/>
    </row>
    <row r="553" spans="1:10">
      <c r="A553" s="291"/>
      <c r="B553" s="291"/>
      <c r="C553" s="285"/>
      <c r="D553" s="291"/>
      <c r="E553" s="291"/>
      <c r="F553" s="291"/>
      <c r="G553" s="291"/>
      <c r="H553" s="291"/>
      <c r="I553" s="291"/>
      <c r="J553" s="291"/>
    </row>
    <row r="554" spans="1:10">
      <c r="A554" s="291"/>
      <c r="B554" s="291"/>
      <c r="C554" s="285"/>
      <c r="D554" s="291"/>
      <c r="E554" s="291"/>
      <c r="F554" s="291"/>
      <c r="G554" s="291"/>
      <c r="H554" s="291"/>
      <c r="I554" s="291"/>
      <c r="J554" s="291"/>
    </row>
    <row r="555" spans="1:10">
      <c r="A555" s="291"/>
      <c r="B555" s="291"/>
      <c r="C555" s="285"/>
      <c r="D555" s="291"/>
      <c r="E555" s="291"/>
      <c r="F555" s="291"/>
      <c r="G555" s="291"/>
      <c r="H555" s="291"/>
      <c r="I555" s="291"/>
      <c r="J555" s="291"/>
    </row>
    <row r="556" spans="1:10">
      <c r="A556" s="291"/>
      <c r="B556" s="291"/>
      <c r="C556" s="285"/>
      <c r="D556" s="291"/>
      <c r="E556" s="291"/>
      <c r="F556" s="291"/>
      <c r="G556" s="291"/>
      <c r="H556" s="291"/>
      <c r="I556" s="291"/>
      <c r="J556" s="291"/>
    </row>
    <row r="557" spans="1:10">
      <c r="A557" s="291"/>
      <c r="B557" s="291"/>
      <c r="C557" s="285"/>
      <c r="D557" s="291"/>
      <c r="E557" s="291"/>
      <c r="F557" s="291"/>
      <c r="G557" s="291"/>
      <c r="H557" s="291"/>
      <c r="I557" s="291"/>
      <c r="J557" s="291"/>
    </row>
    <row r="558" spans="1:10">
      <c r="A558" s="291"/>
      <c r="B558" s="291"/>
      <c r="C558" s="285"/>
      <c r="D558" s="291"/>
      <c r="E558" s="291"/>
      <c r="F558" s="291"/>
      <c r="G558" s="291"/>
      <c r="H558" s="291"/>
      <c r="I558" s="291"/>
      <c r="J558" s="291"/>
    </row>
    <row r="559" spans="1:10">
      <c r="A559" s="291"/>
      <c r="B559" s="291"/>
      <c r="C559" s="285"/>
      <c r="D559" s="291"/>
      <c r="E559" s="291"/>
      <c r="F559" s="291"/>
      <c r="G559" s="291"/>
      <c r="H559" s="291"/>
      <c r="I559" s="291"/>
      <c r="J559" s="291"/>
    </row>
    <row r="560" spans="1:10">
      <c r="A560" s="291"/>
      <c r="B560" s="291"/>
      <c r="C560" s="285"/>
      <c r="D560" s="291"/>
      <c r="E560" s="291"/>
      <c r="F560" s="291"/>
      <c r="G560" s="291"/>
      <c r="H560" s="291"/>
      <c r="I560" s="291"/>
      <c r="J560" s="291"/>
    </row>
    <row r="561" spans="1:10">
      <c r="A561" s="291"/>
      <c r="B561" s="291"/>
      <c r="C561" s="285"/>
      <c r="D561" s="291"/>
      <c r="E561" s="291"/>
      <c r="F561" s="291"/>
      <c r="G561" s="291"/>
      <c r="H561" s="291"/>
      <c r="I561" s="291"/>
      <c r="J561" s="291"/>
    </row>
    <row r="562" spans="1:10">
      <c r="A562" s="291"/>
      <c r="B562" s="291"/>
      <c r="C562" s="285"/>
      <c r="D562" s="291"/>
      <c r="E562" s="291"/>
      <c r="F562" s="291"/>
      <c r="G562" s="291"/>
      <c r="H562" s="291"/>
      <c r="I562" s="291"/>
      <c r="J562" s="291"/>
    </row>
    <row r="563" spans="1:10">
      <c r="A563" s="291"/>
      <c r="B563" s="291"/>
      <c r="C563" s="285"/>
      <c r="D563" s="291"/>
      <c r="E563" s="291"/>
      <c r="F563" s="291"/>
      <c r="G563" s="291"/>
      <c r="H563" s="291"/>
      <c r="I563" s="291"/>
      <c r="J563" s="291"/>
    </row>
    <row r="564" spans="1:10">
      <c r="A564" s="291"/>
      <c r="B564" s="291"/>
      <c r="C564" s="285"/>
      <c r="D564" s="291"/>
      <c r="E564" s="291"/>
      <c r="F564" s="291"/>
      <c r="G564" s="291"/>
      <c r="H564" s="291"/>
      <c r="I564" s="291"/>
      <c r="J564" s="291"/>
    </row>
    <row r="565" spans="1:10">
      <c r="A565" s="291"/>
      <c r="B565" s="291"/>
      <c r="C565" s="285"/>
      <c r="D565" s="291"/>
      <c r="E565" s="291"/>
      <c r="F565" s="291"/>
      <c r="G565" s="291"/>
      <c r="H565" s="291"/>
      <c r="I565" s="291"/>
      <c r="J565" s="291"/>
    </row>
    <row r="566" spans="1:10">
      <c r="A566" s="291"/>
      <c r="B566" s="291"/>
      <c r="C566" s="285"/>
      <c r="D566" s="291"/>
      <c r="E566" s="291"/>
      <c r="F566" s="291"/>
      <c r="G566" s="291"/>
      <c r="H566" s="291"/>
      <c r="I566" s="291"/>
      <c r="J566" s="291"/>
    </row>
    <row r="567" spans="1:10">
      <c r="A567" s="291"/>
      <c r="B567" s="291"/>
      <c r="C567" s="285"/>
      <c r="D567" s="291"/>
      <c r="E567" s="291"/>
      <c r="F567" s="291"/>
      <c r="G567" s="291"/>
      <c r="H567" s="291"/>
      <c r="I567" s="291"/>
      <c r="J567" s="291"/>
    </row>
    <row r="568" spans="1:10">
      <c r="A568" s="291"/>
      <c r="B568" s="291"/>
      <c r="C568" s="285"/>
      <c r="D568" s="291"/>
      <c r="E568" s="291"/>
      <c r="F568" s="291"/>
      <c r="G568" s="291"/>
      <c r="H568" s="291"/>
      <c r="I568" s="291"/>
      <c r="J568" s="291"/>
    </row>
    <row r="569" spans="1:10">
      <c r="A569" s="291"/>
      <c r="B569" s="291"/>
      <c r="C569" s="285"/>
      <c r="D569" s="291"/>
      <c r="E569" s="291"/>
      <c r="F569" s="291"/>
      <c r="G569" s="291"/>
      <c r="H569" s="291"/>
      <c r="I569" s="291"/>
      <c r="J569" s="291"/>
    </row>
    <row r="570" spans="1:10">
      <c r="A570" s="291"/>
      <c r="B570" s="291"/>
      <c r="C570" s="285"/>
      <c r="D570" s="291"/>
      <c r="E570" s="291"/>
      <c r="F570" s="291"/>
      <c r="G570" s="291"/>
      <c r="H570" s="291"/>
      <c r="I570" s="291"/>
      <c r="J570" s="291"/>
    </row>
    <row r="571" spans="1:10">
      <c r="A571" s="291"/>
      <c r="B571" s="291"/>
      <c r="C571" s="285"/>
      <c r="D571" s="291"/>
      <c r="E571" s="291"/>
      <c r="F571" s="291"/>
      <c r="G571" s="291"/>
      <c r="H571" s="291"/>
      <c r="I571" s="291"/>
      <c r="J571" s="291"/>
    </row>
    <row r="572" spans="1:10">
      <c r="A572" s="291"/>
      <c r="B572" s="291"/>
      <c r="C572" s="285"/>
      <c r="D572" s="291"/>
      <c r="E572" s="291"/>
      <c r="F572" s="291"/>
      <c r="G572" s="291"/>
      <c r="H572" s="291"/>
      <c r="I572" s="291"/>
      <c r="J572" s="291"/>
    </row>
    <row r="573" spans="1:10">
      <c r="A573" s="291"/>
      <c r="B573" s="291"/>
      <c r="C573" s="285"/>
      <c r="D573" s="291"/>
      <c r="E573" s="291"/>
      <c r="F573" s="291"/>
      <c r="G573" s="291"/>
      <c r="H573" s="291"/>
      <c r="I573" s="291"/>
      <c r="J573" s="291"/>
    </row>
    <row r="574" spans="1:10">
      <c r="A574" s="291"/>
      <c r="B574" s="291"/>
      <c r="C574" s="285"/>
      <c r="D574" s="291"/>
      <c r="E574" s="291"/>
      <c r="F574" s="291"/>
      <c r="G574" s="291"/>
      <c r="H574" s="291"/>
      <c r="I574" s="291"/>
      <c r="J574" s="291"/>
    </row>
    <row r="575" spans="1:10">
      <c r="A575" s="291"/>
      <c r="B575" s="291"/>
      <c r="C575" s="285"/>
      <c r="D575" s="291"/>
      <c r="E575" s="291"/>
      <c r="F575" s="291"/>
      <c r="G575" s="291"/>
      <c r="H575" s="291"/>
      <c r="I575" s="291"/>
      <c r="J575" s="291"/>
    </row>
    <row r="576" spans="1:10">
      <c r="A576" s="291"/>
      <c r="B576" s="291"/>
      <c r="C576" s="285"/>
      <c r="D576" s="291"/>
      <c r="E576" s="291"/>
      <c r="F576" s="291"/>
      <c r="G576" s="291"/>
      <c r="H576" s="291"/>
      <c r="I576" s="291"/>
      <c r="J576" s="291"/>
    </row>
    <row r="577" spans="1:10">
      <c r="A577" s="291"/>
      <c r="B577" s="291"/>
      <c r="C577" s="285"/>
      <c r="D577" s="291"/>
      <c r="E577" s="291"/>
      <c r="F577" s="291"/>
      <c r="G577" s="291"/>
      <c r="H577" s="291"/>
      <c r="I577" s="291"/>
      <c r="J577" s="291"/>
    </row>
    <row r="578" spans="1:10">
      <c r="A578" s="291"/>
      <c r="B578" s="291"/>
      <c r="C578" s="285"/>
      <c r="D578" s="291"/>
      <c r="E578" s="291"/>
      <c r="F578" s="291"/>
      <c r="G578" s="291"/>
      <c r="H578" s="291"/>
      <c r="I578" s="291"/>
      <c r="J578" s="291"/>
    </row>
    <row r="579" spans="1:10">
      <c r="A579" s="291"/>
      <c r="B579" s="291"/>
      <c r="C579" s="285"/>
      <c r="D579" s="291"/>
      <c r="E579" s="291"/>
      <c r="F579" s="291"/>
      <c r="G579" s="291"/>
      <c r="H579" s="291"/>
      <c r="I579" s="291"/>
      <c r="J579" s="291"/>
    </row>
    <row r="580" spans="1:10">
      <c r="A580" s="291"/>
      <c r="B580" s="291"/>
      <c r="C580" s="285"/>
      <c r="D580" s="291"/>
      <c r="E580" s="291"/>
      <c r="F580" s="291"/>
      <c r="G580" s="291"/>
      <c r="H580" s="291"/>
      <c r="I580" s="291"/>
      <c r="J580" s="291"/>
    </row>
    <row r="581" spans="1:10">
      <c r="A581" s="291"/>
      <c r="B581" s="291"/>
      <c r="C581" s="285"/>
      <c r="D581" s="291"/>
      <c r="E581" s="291"/>
      <c r="F581" s="291"/>
      <c r="G581" s="291"/>
      <c r="H581" s="291"/>
      <c r="I581" s="291"/>
      <c r="J581" s="291"/>
    </row>
    <row r="582" spans="1:10">
      <c r="A582" s="291"/>
      <c r="B582" s="291"/>
      <c r="C582" s="285"/>
      <c r="D582" s="291"/>
      <c r="E582" s="291"/>
      <c r="F582" s="291"/>
      <c r="G582" s="291"/>
      <c r="H582" s="291"/>
      <c r="I582" s="291"/>
      <c r="J582" s="291"/>
    </row>
    <row r="583" spans="1:10">
      <c r="A583" s="291"/>
      <c r="B583" s="291"/>
      <c r="C583" s="285"/>
      <c r="D583" s="291"/>
      <c r="E583" s="291"/>
      <c r="F583" s="291"/>
      <c r="G583" s="291"/>
      <c r="H583" s="291"/>
      <c r="I583" s="291"/>
      <c r="J583" s="291"/>
    </row>
    <row r="584" spans="1:10">
      <c r="A584" s="291"/>
      <c r="B584" s="291"/>
      <c r="C584" s="285"/>
      <c r="D584" s="291"/>
      <c r="E584" s="291"/>
      <c r="F584" s="291"/>
      <c r="G584" s="291"/>
      <c r="H584" s="291"/>
      <c r="I584" s="291"/>
      <c r="J584" s="291"/>
    </row>
    <row r="585" spans="1:10">
      <c r="A585" s="291"/>
      <c r="B585" s="291"/>
      <c r="C585" s="285"/>
      <c r="D585" s="291"/>
      <c r="E585" s="291"/>
      <c r="F585" s="291"/>
      <c r="G585" s="291"/>
      <c r="H585" s="291"/>
      <c r="I585" s="291"/>
      <c r="J585" s="291"/>
    </row>
    <row r="586" spans="1:10">
      <c r="A586" s="291"/>
      <c r="B586" s="291"/>
      <c r="C586" s="285"/>
      <c r="D586" s="291"/>
      <c r="E586" s="291"/>
      <c r="F586" s="291"/>
      <c r="G586" s="291"/>
      <c r="H586" s="291"/>
      <c r="I586" s="291"/>
      <c r="J586" s="291"/>
    </row>
    <row r="587" spans="1:10">
      <c r="A587" s="291"/>
      <c r="B587" s="291"/>
      <c r="C587" s="285"/>
      <c r="D587" s="291"/>
      <c r="E587" s="291"/>
      <c r="F587" s="291"/>
      <c r="G587" s="291"/>
      <c r="H587" s="291"/>
      <c r="I587" s="291"/>
      <c r="J587" s="291"/>
    </row>
    <row r="588" spans="1:10">
      <c r="A588" s="291"/>
      <c r="B588" s="291"/>
      <c r="C588" s="285"/>
      <c r="D588" s="291"/>
      <c r="E588" s="291"/>
      <c r="F588" s="291"/>
      <c r="G588" s="291"/>
      <c r="H588" s="291"/>
      <c r="I588" s="291"/>
      <c r="J588" s="291"/>
    </row>
    <row r="589" spans="1:10">
      <c r="A589" s="291"/>
      <c r="B589" s="291"/>
      <c r="C589" s="285"/>
      <c r="D589" s="291"/>
      <c r="E589" s="291"/>
      <c r="F589" s="291"/>
      <c r="G589" s="291"/>
      <c r="H589" s="291"/>
      <c r="I589" s="291"/>
      <c r="J589" s="291"/>
    </row>
    <row r="590" spans="1:10">
      <c r="A590" s="291"/>
      <c r="B590" s="291"/>
      <c r="C590" s="285"/>
      <c r="D590" s="291"/>
      <c r="E590" s="291"/>
      <c r="F590" s="291"/>
      <c r="G590" s="291"/>
      <c r="H590" s="291"/>
      <c r="I590" s="291"/>
      <c r="J590" s="291"/>
    </row>
    <row r="591" spans="1:10">
      <c r="A591" s="291"/>
      <c r="B591" s="291"/>
      <c r="C591" s="285"/>
      <c r="D591" s="291"/>
      <c r="E591" s="291"/>
      <c r="F591" s="291"/>
      <c r="G591" s="291"/>
      <c r="H591" s="291"/>
      <c r="I591" s="291"/>
      <c r="J591" s="291"/>
    </row>
    <row r="592" spans="1:10">
      <c r="A592" s="291"/>
      <c r="B592" s="291"/>
      <c r="C592" s="285"/>
      <c r="D592" s="291"/>
      <c r="E592" s="291"/>
      <c r="F592" s="291"/>
      <c r="G592" s="291"/>
      <c r="H592" s="291"/>
      <c r="I592" s="291"/>
      <c r="J592" s="291"/>
    </row>
    <row r="593" spans="1:10">
      <c r="A593" s="291"/>
      <c r="B593" s="291"/>
      <c r="C593" s="285"/>
      <c r="D593" s="291"/>
      <c r="E593" s="291"/>
      <c r="F593" s="291"/>
      <c r="G593" s="291"/>
      <c r="H593" s="291"/>
      <c r="I593" s="291"/>
      <c r="J593" s="291"/>
    </row>
    <row r="594" spans="1:10">
      <c r="A594" s="291"/>
      <c r="B594" s="291"/>
      <c r="C594" s="285"/>
      <c r="D594" s="291"/>
      <c r="E594" s="291"/>
      <c r="F594" s="291"/>
      <c r="G594" s="291"/>
      <c r="H594" s="291"/>
      <c r="I594" s="291"/>
      <c r="J594" s="291"/>
    </row>
    <row r="595" spans="1:10">
      <c r="A595" s="291"/>
      <c r="B595" s="291"/>
      <c r="C595" s="285"/>
      <c r="D595" s="291"/>
      <c r="E595" s="291"/>
      <c r="F595" s="291"/>
      <c r="G595" s="291"/>
      <c r="H595" s="291"/>
      <c r="I595" s="291"/>
      <c r="J595" s="291"/>
    </row>
    <row r="596" spans="1:10">
      <c r="A596" s="291"/>
      <c r="B596" s="291"/>
      <c r="C596" s="285"/>
      <c r="D596" s="291"/>
      <c r="E596" s="291"/>
      <c r="F596" s="291"/>
      <c r="G596" s="291"/>
      <c r="H596" s="291"/>
      <c r="I596" s="291"/>
      <c r="J596" s="291"/>
    </row>
    <row r="597" spans="1:10">
      <c r="A597" s="291"/>
      <c r="B597" s="291"/>
      <c r="C597" s="285"/>
      <c r="D597" s="291"/>
      <c r="E597" s="291"/>
      <c r="F597" s="291"/>
      <c r="G597" s="291"/>
      <c r="H597" s="291"/>
      <c r="I597" s="291"/>
      <c r="J597" s="291"/>
    </row>
    <row r="598" spans="1:10">
      <c r="A598" s="291"/>
      <c r="B598" s="291"/>
      <c r="C598" s="285"/>
      <c r="D598" s="291"/>
      <c r="E598" s="291"/>
      <c r="F598" s="291"/>
      <c r="G598" s="291"/>
      <c r="H598" s="291"/>
      <c r="I598" s="291"/>
      <c r="J598" s="291"/>
    </row>
    <row r="599" spans="1:10">
      <c r="A599" s="291"/>
      <c r="B599" s="291"/>
      <c r="C599" s="285"/>
      <c r="D599" s="291"/>
      <c r="E599" s="291"/>
      <c r="F599" s="291"/>
      <c r="G599" s="291"/>
      <c r="H599" s="291"/>
      <c r="I599" s="291"/>
      <c r="J599" s="291"/>
    </row>
    <row r="600" spans="1:10">
      <c r="A600" s="291"/>
      <c r="B600" s="291"/>
      <c r="C600" s="285"/>
      <c r="D600" s="291"/>
      <c r="E600" s="291"/>
      <c r="F600" s="291"/>
      <c r="G600" s="291"/>
      <c r="H600" s="291"/>
      <c r="I600" s="291"/>
      <c r="J600" s="291"/>
    </row>
    <row r="601" spans="1:10">
      <c r="A601" s="291"/>
      <c r="B601" s="291"/>
      <c r="C601" s="285"/>
      <c r="D601" s="291"/>
      <c r="E601" s="291"/>
      <c r="F601" s="291"/>
      <c r="G601" s="291"/>
      <c r="H601" s="291"/>
      <c r="I601" s="291"/>
      <c r="J601" s="291"/>
    </row>
    <row r="602" spans="1:10">
      <c r="A602" s="291"/>
      <c r="B602" s="291"/>
      <c r="C602" s="285"/>
      <c r="D602" s="291"/>
      <c r="E602" s="291"/>
      <c r="F602" s="291"/>
      <c r="G602" s="291"/>
      <c r="H602" s="291"/>
      <c r="I602" s="291"/>
      <c r="J602" s="291"/>
    </row>
    <row r="603" spans="1:10">
      <c r="A603" s="291"/>
      <c r="B603" s="291"/>
      <c r="C603" s="285"/>
      <c r="D603" s="291"/>
      <c r="E603" s="291"/>
      <c r="F603" s="291"/>
      <c r="G603" s="291"/>
      <c r="H603" s="291"/>
      <c r="I603" s="291"/>
      <c r="J603" s="291"/>
    </row>
    <row r="604" spans="1:10">
      <c r="A604" s="291"/>
      <c r="B604" s="291"/>
      <c r="C604" s="285"/>
      <c r="D604" s="291"/>
      <c r="E604" s="291"/>
      <c r="F604" s="291"/>
      <c r="G604" s="291"/>
      <c r="H604" s="291"/>
      <c r="I604" s="291"/>
      <c r="J604" s="291"/>
    </row>
    <row r="605" spans="1:10">
      <c r="A605" s="291"/>
      <c r="B605" s="291"/>
      <c r="C605" s="285"/>
      <c r="D605" s="291"/>
      <c r="E605" s="291"/>
      <c r="F605" s="291"/>
      <c r="G605" s="291"/>
      <c r="H605" s="291"/>
      <c r="I605" s="291"/>
      <c r="J605" s="291"/>
    </row>
    <row r="606" spans="1:10">
      <c r="A606" s="291"/>
      <c r="B606" s="291"/>
      <c r="C606" s="285"/>
      <c r="D606" s="291"/>
      <c r="E606" s="291"/>
      <c r="F606" s="291"/>
      <c r="G606" s="291"/>
      <c r="H606" s="291"/>
      <c r="I606" s="291"/>
      <c r="J606" s="291"/>
    </row>
    <row r="607" spans="1:10">
      <c r="A607" s="291"/>
      <c r="B607" s="291"/>
      <c r="C607" s="285"/>
      <c r="D607" s="291"/>
      <c r="E607" s="291"/>
      <c r="F607" s="291"/>
      <c r="G607" s="291"/>
      <c r="H607" s="291"/>
      <c r="I607" s="291"/>
      <c r="J607" s="291"/>
    </row>
    <row r="608" spans="1:10">
      <c r="A608" s="291"/>
      <c r="B608" s="291"/>
      <c r="C608" s="285"/>
      <c r="D608" s="291"/>
      <c r="E608" s="291"/>
      <c r="F608" s="291"/>
      <c r="G608" s="291"/>
      <c r="H608" s="291"/>
      <c r="I608" s="291"/>
      <c r="J608" s="291"/>
    </row>
    <row r="609" spans="1:10">
      <c r="A609" s="291"/>
      <c r="B609" s="291"/>
      <c r="C609" s="285"/>
      <c r="D609" s="291"/>
      <c r="E609" s="291"/>
      <c r="F609" s="291"/>
      <c r="G609" s="291"/>
      <c r="H609" s="291"/>
      <c r="I609" s="291"/>
      <c r="J609" s="291"/>
    </row>
    <row r="610" spans="1:10">
      <c r="A610" s="291"/>
      <c r="B610" s="291"/>
      <c r="C610" s="285"/>
      <c r="D610" s="291"/>
      <c r="E610" s="291"/>
      <c r="F610" s="291"/>
      <c r="G610" s="291"/>
      <c r="H610" s="291"/>
      <c r="I610" s="291"/>
      <c r="J610" s="291"/>
    </row>
    <row r="611" spans="1:10">
      <c r="A611" s="291"/>
      <c r="B611" s="291"/>
      <c r="C611" s="285"/>
      <c r="D611" s="291"/>
      <c r="E611" s="291"/>
      <c r="F611" s="291"/>
      <c r="G611" s="291"/>
      <c r="H611" s="291"/>
      <c r="I611" s="291"/>
      <c r="J611" s="291"/>
    </row>
    <row r="612" spans="1:10">
      <c r="A612" s="291"/>
      <c r="B612" s="291"/>
      <c r="C612" s="285"/>
      <c r="D612" s="291"/>
      <c r="E612" s="291"/>
      <c r="F612" s="291"/>
      <c r="G612" s="291"/>
      <c r="H612" s="291"/>
      <c r="I612" s="291"/>
      <c r="J612" s="291"/>
    </row>
    <row r="613" spans="1:10">
      <c r="A613" s="291"/>
      <c r="B613" s="291"/>
      <c r="C613" s="285"/>
      <c r="D613" s="291"/>
      <c r="E613" s="291"/>
      <c r="F613" s="291"/>
      <c r="G613" s="291"/>
      <c r="H613" s="291"/>
      <c r="I613" s="291"/>
      <c r="J613" s="291"/>
    </row>
    <row r="614" spans="1:10">
      <c r="A614" s="291"/>
      <c r="B614" s="291"/>
      <c r="C614" s="285"/>
      <c r="D614" s="291"/>
      <c r="E614" s="291"/>
      <c r="F614" s="291"/>
      <c r="G614" s="291"/>
      <c r="H614" s="291"/>
      <c r="I614" s="291"/>
      <c r="J614" s="291"/>
    </row>
    <row r="615" spans="1:10">
      <c r="A615" s="291"/>
      <c r="B615" s="291"/>
      <c r="C615" s="285"/>
      <c r="D615" s="291"/>
      <c r="E615" s="291"/>
      <c r="F615" s="291"/>
      <c r="G615" s="291"/>
      <c r="H615" s="291"/>
      <c r="I615" s="291"/>
      <c r="J615" s="291"/>
    </row>
    <row r="616" spans="1:10">
      <c r="A616" s="291"/>
      <c r="B616" s="291"/>
      <c r="C616" s="285"/>
      <c r="D616" s="291"/>
      <c r="E616" s="291"/>
      <c r="F616" s="291"/>
      <c r="G616" s="291"/>
      <c r="H616" s="291"/>
      <c r="I616" s="291"/>
      <c r="J616" s="291"/>
    </row>
    <row r="617" spans="1:10">
      <c r="A617" s="291"/>
      <c r="B617" s="291"/>
      <c r="C617" s="285"/>
      <c r="D617" s="291"/>
      <c r="E617" s="291"/>
      <c r="F617" s="291"/>
      <c r="G617" s="291"/>
      <c r="H617" s="291"/>
      <c r="I617" s="291"/>
      <c r="J617" s="291"/>
    </row>
    <row r="618" spans="1:10">
      <c r="A618" s="291"/>
      <c r="B618" s="291"/>
      <c r="C618" s="285"/>
      <c r="D618" s="291"/>
      <c r="E618" s="291"/>
      <c r="F618" s="291"/>
      <c r="G618" s="291"/>
      <c r="H618" s="291"/>
      <c r="I618" s="291"/>
      <c r="J618" s="291"/>
    </row>
    <row r="619" spans="1:10">
      <c r="A619" s="291"/>
      <c r="B619" s="291"/>
      <c r="C619" s="285"/>
      <c r="D619" s="291"/>
      <c r="E619" s="291"/>
      <c r="F619" s="291"/>
      <c r="G619" s="291"/>
      <c r="H619" s="291"/>
      <c r="I619" s="291"/>
      <c r="J619" s="291"/>
    </row>
    <row r="620" spans="1:10">
      <c r="A620" s="291"/>
      <c r="B620" s="291"/>
      <c r="C620" s="285"/>
      <c r="D620" s="291"/>
      <c r="E620" s="291"/>
      <c r="F620" s="291"/>
      <c r="G620" s="291"/>
      <c r="H620" s="291"/>
      <c r="I620" s="291"/>
      <c r="J620" s="291"/>
    </row>
    <row r="621" spans="1:10">
      <c r="A621" s="291"/>
      <c r="B621" s="291"/>
      <c r="C621" s="285"/>
      <c r="D621" s="291"/>
      <c r="E621" s="291"/>
      <c r="F621" s="291"/>
      <c r="G621" s="291"/>
      <c r="H621" s="291"/>
      <c r="I621" s="291"/>
      <c r="J621" s="291"/>
    </row>
    <row r="622" spans="1:10">
      <c r="A622" s="291"/>
      <c r="B622" s="291"/>
      <c r="C622" s="285"/>
      <c r="D622" s="291"/>
      <c r="E622" s="291"/>
      <c r="F622" s="291"/>
      <c r="G622" s="291"/>
      <c r="H622" s="291"/>
      <c r="I622" s="291"/>
      <c r="J622" s="291"/>
    </row>
    <row r="623" spans="1:10">
      <c r="A623" s="291"/>
      <c r="B623" s="291"/>
      <c r="C623" s="285"/>
      <c r="D623" s="291"/>
      <c r="E623" s="291"/>
      <c r="F623" s="291"/>
      <c r="G623" s="291"/>
      <c r="H623" s="291"/>
      <c r="I623" s="291"/>
      <c r="J623" s="291"/>
    </row>
    <row r="624" spans="1:10">
      <c r="A624" s="291"/>
      <c r="B624" s="291"/>
      <c r="C624" s="285"/>
      <c r="D624" s="291"/>
      <c r="E624" s="291"/>
      <c r="F624" s="291"/>
      <c r="G624" s="291"/>
      <c r="H624" s="291"/>
      <c r="I624" s="291"/>
      <c r="J624" s="291"/>
    </row>
    <row r="625" spans="1:10">
      <c r="A625" s="291"/>
      <c r="B625" s="291"/>
      <c r="C625" s="285"/>
      <c r="D625" s="291"/>
      <c r="E625" s="291"/>
      <c r="F625" s="291"/>
      <c r="G625" s="291"/>
      <c r="H625" s="291"/>
      <c r="I625" s="291"/>
      <c r="J625" s="291"/>
    </row>
    <row r="626" spans="1:10">
      <c r="A626" s="291"/>
      <c r="B626" s="291"/>
      <c r="C626" s="285"/>
      <c r="D626" s="291"/>
      <c r="E626" s="291"/>
      <c r="F626" s="291"/>
      <c r="G626" s="291"/>
      <c r="H626" s="291"/>
      <c r="I626" s="291"/>
      <c r="J626" s="291"/>
    </row>
    <row r="627" spans="1:10">
      <c r="A627" s="291"/>
      <c r="B627" s="291"/>
      <c r="C627" s="285"/>
      <c r="D627" s="291"/>
      <c r="E627" s="291"/>
      <c r="F627" s="291"/>
      <c r="G627" s="291"/>
      <c r="H627" s="291"/>
      <c r="I627" s="291"/>
      <c r="J627" s="291"/>
    </row>
    <row r="628" spans="1:10">
      <c r="A628" s="291"/>
      <c r="B628" s="291"/>
      <c r="C628" s="285"/>
      <c r="D628" s="291"/>
      <c r="E628" s="291"/>
      <c r="F628" s="291"/>
      <c r="G628" s="291"/>
      <c r="H628" s="291"/>
      <c r="I628" s="291"/>
      <c r="J628" s="291"/>
    </row>
    <row r="629" spans="1:10">
      <c r="A629" s="291"/>
      <c r="B629" s="291"/>
      <c r="C629" s="285"/>
      <c r="D629" s="291"/>
      <c r="E629" s="291"/>
      <c r="F629" s="291"/>
      <c r="G629" s="291"/>
      <c r="H629" s="291"/>
      <c r="I629" s="291"/>
      <c r="J629" s="291"/>
    </row>
    <row r="630" spans="1:10">
      <c r="A630" s="291"/>
      <c r="B630" s="291"/>
      <c r="C630" s="285"/>
      <c r="D630" s="291"/>
      <c r="E630" s="291"/>
      <c r="F630" s="291"/>
      <c r="G630" s="291"/>
      <c r="H630" s="291"/>
      <c r="I630" s="291"/>
      <c r="J630" s="291"/>
    </row>
    <row r="631" spans="1:10">
      <c r="A631" s="291"/>
      <c r="B631" s="291"/>
      <c r="C631" s="285"/>
      <c r="D631" s="291"/>
      <c r="E631" s="291"/>
      <c r="F631" s="291"/>
      <c r="G631" s="291"/>
      <c r="H631" s="291"/>
      <c r="I631" s="291"/>
      <c r="J631" s="291"/>
    </row>
    <row r="632" spans="1:10">
      <c r="A632" s="291"/>
      <c r="B632" s="291"/>
      <c r="C632" s="285"/>
      <c r="D632" s="291"/>
      <c r="E632" s="291"/>
      <c r="F632" s="291"/>
      <c r="G632" s="291"/>
      <c r="H632" s="291"/>
      <c r="I632" s="291"/>
      <c r="J632" s="291"/>
    </row>
    <row r="633" spans="1:10">
      <c r="A633" s="291"/>
      <c r="B633" s="291"/>
      <c r="C633" s="285"/>
      <c r="D633" s="291"/>
      <c r="E633" s="291"/>
      <c r="F633" s="291"/>
      <c r="G633" s="291"/>
      <c r="H633" s="291"/>
      <c r="I633" s="291"/>
      <c r="J633" s="291"/>
    </row>
    <row r="634" spans="1:10">
      <c r="A634" s="291"/>
      <c r="B634" s="291"/>
      <c r="C634" s="285"/>
      <c r="D634" s="291"/>
      <c r="E634" s="291"/>
      <c r="F634" s="291"/>
      <c r="G634" s="291"/>
      <c r="H634" s="291"/>
      <c r="I634" s="291"/>
      <c r="J634" s="291"/>
    </row>
    <row r="635" spans="1:10">
      <c r="A635" s="291"/>
      <c r="B635" s="291"/>
      <c r="C635" s="285"/>
      <c r="D635" s="291"/>
      <c r="E635" s="291"/>
      <c r="F635" s="291"/>
      <c r="G635" s="291"/>
      <c r="H635" s="291"/>
      <c r="I635" s="291"/>
      <c r="J635" s="291"/>
    </row>
    <row r="636" spans="1:10">
      <c r="A636" s="291"/>
      <c r="B636" s="291"/>
      <c r="C636" s="285"/>
      <c r="D636" s="291"/>
      <c r="E636" s="291"/>
      <c r="F636" s="291"/>
      <c r="G636" s="291"/>
      <c r="H636" s="291"/>
      <c r="I636" s="291"/>
      <c r="J636" s="291"/>
    </row>
    <row r="637" spans="1:10">
      <c r="A637" s="291"/>
      <c r="B637" s="291"/>
      <c r="C637" s="285"/>
      <c r="D637" s="291"/>
      <c r="E637" s="291"/>
      <c r="F637" s="291"/>
      <c r="G637" s="291"/>
      <c r="H637" s="291"/>
      <c r="I637" s="291"/>
      <c r="J637" s="291"/>
    </row>
    <row r="638" spans="1:10">
      <c r="A638" s="291"/>
      <c r="B638" s="291"/>
      <c r="C638" s="285"/>
      <c r="D638" s="291"/>
      <c r="E638" s="291"/>
      <c r="F638" s="291"/>
      <c r="G638" s="291"/>
      <c r="H638" s="291"/>
      <c r="I638" s="291"/>
      <c r="J638" s="291"/>
    </row>
    <row r="639" spans="1:10">
      <c r="A639" s="291"/>
      <c r="B639" s="291"/>
      <c r="C639" s="285"/>
      <c r="D639" s="291"/>
      <c r="E639" s="291"/>
      <c r="F639" s="291"/>
      <c r="G639" s="291"/>
      <c r="H639" s="291"/>
      <c r="I639" s="291"/>
      <c r="J639" s="291"/>
    </row>
  </sheetData>
  <mergeCells count="19">
    <mergeCell ref="B47:J47"/>
    <mergeCell ref="M54:U54"/>
    <mergeCell ref="B55:J55"/>
    <mergeCell ref="A66:J66"/>
    <mergeCell ref="M20:U20"/>
    <mergeCell ref="A64:J64"/>
    <mergeCell ref="B21:J21"/>
    <mergeCell ref="M28:U28"/>
    <mergeCell ref="B29:J29"/>
    <mergeCell ref="M36:U36"/>
    <mergeCell ref="B37:J37"/>
    <mergeCell ref="M38:U38"/>
    <mergeCell ref="B39:J39"/>
    <mergeCell ref="M46:U46"/>
    <mergeCell ref="A8:A9"/>
    <mergeCell ref="B8:E8"/>
    <mergeCell ref="G8:J8"/>
    <mergeCell ref="B11:J11"/>
    <mergeCell ref="B13:J13"/>
  </mergeCells>
  <pageMargins left="0.59055118110236227" right="0.59055118110236227" top="0.78740157480314965" bottom="0.78740157480314965" header="0" footer="0"/>
  <pageSetup paperSize="9" scale="97"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3"/>
  <sheetViews>
    <sheetView zoomScaleNormal="100" workbookViewId="0">
      <selection activeCell="A4" sqref="A4"/>
    </sheetView>
  </sheetViews>
  <sheetFormatPr defaultColWidth="8.85546875" defaultRowHeight="12.75"/>
  <cols>
    <col min="1" max="1" width="19.5703125" style="208" customWidth="1"/>
    <col min="2" max="3" width="7.7109375" style="209" customWidth="1"/>
    <col min="4" max="4" width="0.85546875" style="208" customWidth="1"/>
    <col min="5" max="6" width="7.28515625" style="208" customWidth="1"/>
    <col min="7" max="7" width="8.85546875" style="208" customWidth="1"/>
    <col min="8" max="8" width="6.7109375" style="208" customWidth="1"/>
    <col min="9" max="9" width="0.85546875" style="208" customWidth="1"/>
    <col min="10" max="11" width="10.7109375" style="208" customWidth="1"/>
    <col min="12" max="231" width="8.85546875" style="208"/>
    <col min="232" max="232" width="32.85546875" style="208" customWidth="1"/>
    <col min="233" max="233" width="10.85546875" style="208" customWidth="1"/>
    <col min="234" max="234" width="15.85546875" style="208" customWidth="1"/>
    <col min="235" max="235" width="9" style="208" customWidth="1"/>
    <col min="236" max="236" width="10.140625" style="208" customWidth="1"/>
    <col min="237" max="487" width="8.85546875" style="208"/>
    <col min="488" max="488" width="32.85546875" style="208" customWidth="1"/>
    <col min="489" max="489" width="10.85546875" style="208" customWidth="1"/>
    <col min="490" max="490" width="15.85546875" style="208" customWidth="1"/>
    <col min="491" max="491" width="9" style="208" customWidth="1"/>
    <col min="492" max="492" width="10.140625" style="208" customWidth="1"/>
    <col min="493" max="743" width="8.85546875" style="208"/>
    <col min="744" max="744" width="32.85546875" style="208" customWidth="1"/>
    <col min="745" max="745" width="10.85546875" style="208" customWidth="1"/>
    <col min="746" max="746" width="15.85546875" style="208" customWidth="1"/>
    <col min="747" max="747" width="9" style="208" customWidth="1"/>
    <col min="748" max="748" width="10.140625" style="208" customWidth="1"/>
    <col min="749" max="999" width="8.85546875" style="208"/>
    <col min="1000" max="1000" width="32.85546875" style="208" customWidth="1"/>
    <col min="1001" max="1001" width="10.85546875" style="208" customWidth="1"/>
    <col min="1002" max="1002" width="15.85546875" style="208" customWidth="1"/>
    <col min="1003" max="1003" width="9" style="208" customWidth="1"/>
    <col min="1004" max="1004" width="10.140625" style="208" customWidth="1"/>
    <col min="1005" max="1255" width="8.85546875" style="208"/>
    <col min="1256" max="1256" width="32.85546875" style="208" customWidth="1"/>
    <col min="1257" max="1257" width="10.85546875" style="208" customWidth="1"/>
    <col min="1258" max="1258" width="15.85546875" style="208" customWidth="1"/>
    <col min="1259" max="1259" width="9" style="208" customWidth="1"/>
    <col min="1260" max="1260" width="10.140625" style="208" customWidth="1"/>
    <col min="1261" max="1511" width="8.85546875" style="208"/>
    <col min="1512" max="1512" width="32.85546875" style="208" customWidth="1"/>
    <col min="1513" max="1513" width="10.85546875" style="208" customWidth="1"/>
    <col min="1514" max="1514" width="15.85546875" style="208" customWidth="1"/>
    <col min="1515" max="1515" width="9" style="208" customWidth="1"/>
    <col min="1516" max="1516" width="10.140625" style="208" customWidth="1"/>
    <col min="1517" max="1767" width="8.85546875" style="208"/>
    <col min="1768" max="1768" width="32.85546875" style="208" customWidth="1"/>
    <col min="1769" max="1769" width="10.85546875" style="208" customWidth="1"/>
    <col min="1770" max="1770" width="15.85546875" style="208" customWidth="1"/>
    <col min="1771" max="1771" width="9" style="208" customWidth="1"/>
    <col min="1772" max="1772" width="10.140625" style="208" customWidth="1"/>
    <col min="1773" max="2023" width="8.85546875" style="208"/>
    <col min="2024" max="2024" width="32.85546875" style="208" customWidth="1"/>
    <col min="2025" max="2025" width="10.85546875" style="208" customWidth="1"/>
    <col min="2026" max="2026" width="15.85546875" style="208" customWidth="1"/>
    <col min="2027" max="2027" width="9" style="208" customWidth="1"/>
    <col min="2028" max="2028" width="10.140625" style="208" customWidth="1"/>
    <col min="2029" max="2279" width="8.85546875" style="208"/>
    <col min="2280" max="2280" width="32.85546875" style="208" customWidth="1"/>
    <col min="2281" max="2281" width="10.85546875" style="208" customWidth="1"/>
    <col min="2282" max="2282" width="15.85546875" style="208" customWidth="1"/>
    <col min="2283" max="2283" width="9" style="208" customWidth="1"/>
    <col min="2284" max="2284" width="10.140625" style="208" customWidth="1"/>
    <col min="2285" max="2535" width="8.85546875" style="208"/>
    <col min="2536" max="2536" width="32.85546875" style="208" customWidth="1"/>
    <col min="2537" max="2537" width="10.85546875" style="208" customWidth="1"/>
    <col min="2538" max="2538" width="15.85546875" style="208" customWidth="1"/>
    <col min="2539" max="2539" width="9" style="208" customWidth="1"/>
    <col min="2540" max="2540" width="10.140625" style="208" customWidth="1"/>
    <col min="2541" max="2791" width="8.85546875" style="208"/>
    <col min="2792" max="2792" width="32.85546875" style="208" customWidth="1"/>
    <col min="2793" max="2793" width="10.85546875" style="208" customWidth="1"/>
    <col min="2794" max="2794" width="15.85546875" style="208" customWidth="1"/>
    <col min="2795" max="2795" width="9" style="208" customWidth="1"/>
    <col min="2796" max="2796" width="10.140625" style="208" customWidth="1"/>
    <col min="2797" max="3047" width="8.85546875" style="208"/>
    <col min="3048" max="3048" width="32.85546875" style="208" customWidth="1"/>
    <col min="3049" max="3049" width="10.85546875" style="208" customWidth="1"/>
    <col min="3050" max="3050" width="15.85546875" style="208" customWidth="1"/>
    <col min="3051" max="3051" width="9" style="208" customWidth="1"/>
    <col min="3052" max="3052" width="10.140625" style="208" customWidth="1"/>
    <col min="3053" max="3303" width="8.85546875" style="208"/>
    <col min="3304" max="3304" width="32.85546875" style="208" customWidth="1"/>
    <col min="3305" max="3305" width="10.85546875" style="208" customWidth="1"/>
    <col min="3306" max="3306" width="15.85546875" style="208" customWidth="1"/>
    <col min="3307" max="3307" width="9" style="208" customWidth="1"/>
    <col min="3308" max="3308" width="10.140625" style="208" customWidth="1"/>
    <col min="3309" max="3559" width="8.85546875" style="208"/>
    <col min="3560" max="3560" width="32.85546875" style="208" customWidth="1"/>
    <col min="3561" max="3561" width="10.85546875" style="208" customWidth="1"/>
    <col min="3562" max="3562" width="15.85546875" style="208" customWidth="1"/>
    <col min="3563" max="3563" width="9" style="208" customWidth="1"/>
    <col min="3564" max="3564" width="10.140625" style="208" customWidth="1"/>
    <col min="3565" max="3815" width="8.85546875" style="208"/>
    <col min="3816" max="3816" width="32.85546875" style="208" customWidth="1"/>
    <col min="3817" max="3817" width="10.85546875" style="208" customWidth="1"/>
    <col min="3818" max="3818" width="15.85546875" style="208" customWidth="1"/>
    <col min="3819" max="3819" width="9" style="208" customWidth="1"/>
    <col min="3820" max="3820" width="10.140625" style="208" customWidth="1"/>
    <col min="3821" max="4071" width="8.85546875" style="208"/>
    <col min="4072" max="4072" width="32.85546875" style="208" customWidth="1"/>
    <col min="4073" max="4073" width="10.85546875" style="208" customWidth="1"/>
    <col min="4074" max="4074" width="15.85546875" style="208" customWidth="1"/>
    <col min="4075" max="4075" width="9" style="208" customWidth="1"/>
    <col min="4076" max="4076" width="10.140625" style="208" customWidth="1"/>
    <col min="4077" max="4327" width="8.85546875" style="208"/>
    <col min="4328" max="4328" width="32.85546875" style="208" customWidth="1"/>
    <col min="4329" max="4329" width="10.85546875" style="208" customWidth="1"/>
    <col min="4330" max="4330" width="15.85546875" style="208" customWidth="1"/>
    <col min="4331" max="4331" width="9" style="208" customWidth="1"/>
    <col min="4332" max="4332" width="10.140625" style="208" customWidth="1"/>
    <col min="4333" max="4583" width="8.85546875" style="208"/>
    <col min="4584" max="4584" width="32.85546875" style="208" customWidth="1"/>
    <col min="4585" max="4585" width="10.85546875" style="208" customWidth="1"/>
    <col min="4586" max="4586" width="15.85546875" style="208" customWidth="1"/>
    <col min="4587" max="4587" width="9" style="208" customWidth="1"/>
    <col min="4588" max="4588" width="10.140625" style="208" customWidth="1"/>
    <col min="4589" max="4839" width="8.85546875" style="208"/>
    <col min="4840" max="4840" width="32.85546875" style="208" customWidth="1"/>
    <col min="4841" max="4841" width="10.85546875" style="208" customWidth="1"/>
    <col min="4842" max="4842" width="15.85546875" style="208" customWidth="1"/>
    <col min="4843" max="4843" width="9" style="208" customWidth="1"/>
    <col min="4844" max="4844" width="10.140625" style="208" customWidth="1"/>
    <col min="4845" max="5095" width="8.85546875" style="208"/>
    <col min="5096" max="5096" width="32.85546875" style="208" customWidth="1"/>
    <col min="5097" max="5097" width="10.85546875" style="208" customWidth="1"/>
    <col min="5098" max="5098" width="15.85546875" style="208" customWidth="1"/>
    <col min="5099" max="5099" width="9" style="208" customWidth="1"/>
    <col min="5100" max="5100" width="10.140625" style="208" customWidth="1"/>
    <col min="5101" max="5351" width="8.85546875" style="208"/>
    <col min="5352" max="5352" width="32.85546875" style="208" customWidth="1"/>
    <col min="5353" max="5353" width="10.85546875" style="208" customWidth="1"/>
    <col min="5354" max="5354" width="15.85546875" style="208" customWidth="1"/>
    <col min="5355" max="5355" width="9" style="208" customWidth="1"/>
    <col min="5356" max="5356" width="10.140625" style="208" customWidth="1"/>
    <col min="5357" max="5607" width="8.85546875" style="208"/>
    <col min="5608" max="5608" width="32.85546875" style="208" customWidth="1"/>
    <col min="5609" max="5609" width="10.85546875" style="208" customWidth="1"/>
    <col min="5610" max="5610" width="15.85546875" style="208" customWidth="1"/>
    <col min="5611" max="5611" width="9" style="208" customWidth="1"/>
    <col min="5612" max="5612" width="10.140625" style="208" customWidth="1"/>
    <col min="5613" max="5863" width="8.85546875" style="208"/>
    <col min="5864" max="5864" width="32.85546875" style="208" customWidth="1"/>
    <col min="5865" max="5865" width="10.85546875" style="208" customWidth="1"/>
    <col min="5866" max="5866" width="15.85546875" style="208" customWidth="1"/>
    <col min="5867" max="5867" width="9" style="208" customWidth="1"/>
    <col min="5868" max="5868" width="10.140625" style="208" customWidth="1"/>
    <col min="5869" max="6119" width="8.85546875" style="208"/>
    <col min="6120" max="6120" width="32.85546875" style="208" customWidth="1"/>
    <col min="6121" max="6121" width="10.85546875" style="208" customWidth="1"/>
    <col min="6122" max="6122" width="15.85546875" style="208" customWidth="1"/>
    <col min="6123" max="6123" width="9" style="208" customWidth="1"/>
    <col min="6124" max="6124" width="10.140625" style="208" customWidth="1"/>
    <col min="6125" max="6375" width="8.85546875" style="208"/>
    <col min="6376" max="6376" width="32.85546875" style="208" customWidth="1"/>
    <col min="6377" max="6377" width="10.85546875" style="208" customWidth="1"/>
    <col min="6378" max="6378" width="15.85546875" style="208" customWidth="1"/>
    <col min="6379" max="6379" width="9" style="208" customWidth="1"/>
    <col min="6380" max="6380" width="10.140625" style="208" customWidth="1"/>
    <col min="6381" max="6631" width="8.85546875" style="208"/>
    <col min="6632" max="6632" width="32.85546875" style="208" customWidth="1"/>
    <col min="6633" max="6633" width="10.85546875" style="208" customWidth="1"/>
    <col min="6634" max="6634" width="15.85546875" style="208" customWidth="1"/>
    <col min="6635" max="6635" width="9" style="208" customWidth="1"/>
    <col min="6636" max="6636" width="10.140625" style="208" customWidth="1"/>
    <col min="6637" max="6887" width="8.85546875" style="208"/>
    <col min="6888" max="6888" width="32.85546875" style="208" customWidth="1"/>
    <col min="6889" max="6889" width="10.85546875" style="208" customWidth="1"/>
    <col min="6890" max="6890" width="15.85546875" style="208" customWidth="1"/>
    <col min="6891" max="6891" width="9" style="208" customWidth="1"/>
    <col min="6892" max="6892" width="10.140625" style="208" customWidth="1"/>
    <col min="6893" max="7143" width="8.85546875" style="208"/>
    <col min="7144" max="7144" width="32.85546875" style="208" customWidth="1"/>
    <col min="7145" max="7145" width="10.85546875" style="208" customWidth="1"/>
    <col min="7146" max="7146" width="15.85546875" style="208" customWidth="1"/>
    <col min="7147" max="7147" width="9" style="208" customWidth="1"/>
    <col min="7148" max="7148" width="10.140625" style="208" customWidth="1"/>
    <col min="7149" max="7399" width="8.85546875" style="208"/>
    <col min="7400" max="7400" width="32.85546875" style="208" customWidth="1"/>
    <col min="7401" max="7401" width="10.85546875" style="208" customWidth="1"/>
    <col min="7402" max="7402" width="15.85546875" style="208" customWidth="1"/>
    <col min="7403" max="7403" width="9" style="208" customWidth="1"/>
    <col min="7404" max="7404" width="10.140625" style="208" customWidth="1"/>
    <col min="7405" max="7655" width="8.85546875" style="208"/>
    <col min="7656" max="7656" width="32.85546875" style="208" customWidth="1"/>
    <col min="7657" max="7657" width="10.85546875" style="208" customWidth="1"/>
    <col min="7658" max="7658" width="15.85546875" style="208" customWidth="1"/>
    <col min="7659" max="7659" width="9" style="208" customWidth="1"/>
    <col min="7660" max="7660" width="10.140625" style="208" customWidth="1"/>
    <col min="7661" max="7911" width="8.85546875" style="208"/>
    <col min="7912" max="7912" width="32.85546875" style="208" customWidth="1"/>
    <col min="7913" max="7913" width="10.85546875" style="208" customWidth="1"/>
    <col min="7914" max="7914" width="15.85546875" style="208" customWidth="1"/>
    <col min="7915" max="7915" width="9" style="208" customWidth="1"/>
    <col min="7916" max="7916" width="10.140625" style="208" customWidth="1"/>
    <col min="7917" max="8167" width="8.85546875" style="208"/>
    <col min="8168" max="8168" width="32.85546875" style="208" customWidth="1"/>
    <col min="8169" max="8169" width="10.85546875" style="208" customWidth="1"/>
    <col min="8170" max="8170" width="15.85546875" style="208" customWidth="1"/>
    <col min="8171" max="8171" width="9" style="208" customWidth="1"/>
    <col min="8172" max="8172" width="10.140625" style="208" customWidth="1"/>
    <col min="8173" max="8423" width="8.85546875" style="208"/>
    <col min="8424" max="8424" width="32.85546875" style="208" customWidth="1"/>
    <col min="8425" max="8425" width="10.85546875" style="208" customWidth="1"/>
    <col min="8426" max="8426" width="15.85546875" style="208" customWidth="1"/>
    <col min="8427" max="8427" width="9" style="208" customWidth="1"/>
    <col min="8428" max="8428" width="10.140625" style="208" customWidth="1"/>
    <col min="8429" max="8679" width="8.85546875" style="208"/>
    <col min="8680" max="8680" width="32.85546875" style="208" customWidth="1"/>
    <col min="8681" max="8681" width="10.85546875" style="208" customWidth="1"/>
    <col min="8682" max="8682" width="15.85546875" style="208" customWidth="1"/>
    <col min="8683" max="8683" width="9" style="208" customWidth="1"/>
    <col min="8684" max="8684" width="10.140625" style="208" customWidth="1"/>
    <col min="8685" max="8935" width="8.85546875" style="208"/>
    <col min="8936" max="8936" width="32.85546875" style="208" customWidth="1"/>
    <col min="8937" max="8937" width="10.85546875" style="208" customWidth="1"/>
    <col min="8938" max="8938" width="15.85546875" style="208" customWidth="1"/>
    <col min="8939" max="8939" width="9" style="208" customWidth="1"/>
    <col min="8940" max="8940" width="10.140625" style="208" customWidth="1"/>
    <col min="8941" max="9191" width="8.85546875" style="208"/>
    <col min="9192" max="9192" width="32.85546875" style="208" customWidth="1"/>
    <col min="9193" max="9193" width="10.85546875" style="208" customWidth="1"/>
    <col min="9194" max="9194" width="15.85546875" style="208" customWidth="1"/>
    <col min="9195" max="9195" width="9" style="208" customWidth="1"/>
    <col min="9196" max="9196" width="10.140625" style="208" customWidth="1"/>
    <col min="9197" max="9447" width="8.85546875" style="208"/>
    <col min="9448" max="9448" width="32.85546875" style="208" customWidth="1"/>
    <col min="9449" max="9449" width="10.85546875" style="208" customWidth="1"/>
    <col min="9450" max="9450" width="15.85546875" style="208" customWidth="1"/>
    <col min="9451" max="9451" width="9" style="208" customWidth="1"/>
    <col min="9452" max="9452" width="10.140625" style="208" customWidth="1"/>
    <col min="9453" max="9703" width="8.85546875" style="208"/>
    <col min="9704" max="9704" width="32.85546875" style="208" customWidth="1"/>
    <col min="9705" max="9705" width="10.85546875" style="208" customWidth="1"/>
    <col min="9706" max="9706" width="15.85546875" style="208" customWidth="1"/>
    <col min="9707" max="9707" width="9" style="208" customWidth="1"/>
    <col min="9708" max="9708" width="10.140625" style="208" customWidth="1"/>
    <col min="9709" max="9959" width="8.85546875" style="208"/>
    <col min="9960" max="9960" width="32.85546875" style="208" customWidth="1"/>
    <col min="9961" max="9961" width="10.85546875" style="208" customWidth="1"/>
    <col min="9962" max="9962" width="15.85546875" style="208" customWidth="1"/>
    <col min="9963" max="9963" width="9" style="208" customWidth="1"/>
    <col min="9964" max="9964" width="10.140625" style="208" customWidth="1"/>
    <col min="9965" max="10215" width="8.85546875" style="208"/>
    <col min="10216" max="10216" width="32.85546875" style="208" customWidth="1"/>
    <col min="10217" max="10217" width="10.85546875" style="208" customWidth="1"/>
    <col min="10218" max="10218" width="15.85546875" style="208" customWidth="1"/>
    <col min="10219" max="10219" width="9" style="208" customWidth="1"/>
    <col min="10220" max="10220" width="10.140625" style="208" customWidth="1"/>
    <col min="10221" max="10471" width="8.85546875" style="208"/>
    <col min="10472" max="10472" width="32.85546875" style="208" customWidth="1"/>
    <col min="10473" max="10473" width="10.85546875" style="208" customWidth="1"/>
    <col min="10474" max="10474" width="15.85546875" style="208" customWidth="1"/>
    <col min="10475" max="10475" width="9" style="208" customWidth="1"/>
    <col min="10476" max="10476" width="10.140625" style="208" customWidth="1"/>
    <col min="10477" max="10727" width="8.85546875" style="208"/>
    <col min="10728" max="10728" width="32.85546875" style="208" customWidth="1"/>
    <col min="10729" max="10729" width="10.85546875" style="208" customWidth="1"/>
    <col min="10730" max="10730" width="15.85546875" style="208" customWidth="1"/>
    <col min="10731" max="10731" width="9" style="208" customWidth="1"/>
    <col min="10732" max="10732" width="10.140625" style="208" customWidth="1"/>
    <col min="10733" max="10983" width="8.85546875" style="208"/>
    <col min="10984" max="10984" width="32.85546875" style="208" customWidth="1"/>
    <col min="10985" max="10985" width="10.85546875" style="208" customWidth="1"/>
    <col min="10986" max="10986" width="15.85546875" style="208" customWidth="1"/>
    <col min="10987" max="10987" width="9" style="208" customWidth="1"/>
    <col min="10988" max="10988" width="10.140625" style="208" customWidth="1"/>
    <col min="10989" max="11239" width="8.85546875" style="208"/>
    <col min="11240" max="11240" width="32.85546875" style="208" customWidth="1"/>
    <col min="11241" max="11241" width="10.85546875" style="208" customWidth="1"/>
    <col min="11242" max="11242" width="15.85546875" style="208" customWidth="1"/>
    <col min="11243" max="11243" width="9" style="208" customWidth="1"/>
    <col min="11244" max="11244" width="10.140625" style="208" customWidth="1"/>
    <col min="11245" max="11495" width="8.85546875" style="208"/>
    <col min="11496" max="11496" width="32.85546875" style="208" customWidth="1"/>
    <col min="11497" max="11497" width="10.85546875" style="208" customWidth="1"/>
    <col min="11498" max="11498" width="15.85546875" style="208" customWidth="1"/>
    <col min="11499" max="11499" width="9" style="208" customWidth="1"/>
    <col min="11500" max="11500" width="10.140625" style="208" customWidth="1"/>
    <col min="11501" max="11751" width="8.85546875" style="208"/>
    <col min="11752" max="11752" width="32.85546875" style="208" customWidth="1"/>
    <col min="11753" max="11753" width="10.85546875" style="208" customWidth="1"/>
    <col min="11754" max="11754" width="15.85546875" style="208" customWidth="1"/>
    <col min="11755" max="11755" width="9" style="208" customWidth="1"/>
    <col min="11756" max="11756" width="10.140625" style="208" customWidth="1"/>
    <col min="11757" max="12007" width="8.85546875" style="208"/>
    <col min="12008" max="12008" width="32.85546875" style="208" customWidth="1"/>
    <col min="12009" max="12009" width="10.85546875" style="208" customWidth="1"/>
    <col min="12010" max="12010" width="15.85546875" style="208" customWidth="1"/>
    <col min="12011" max="12011" width="9" style="208" customWidth="1"/>
    <col min="12012" max="12012" width="10.140625" style="208" customWidth="1"/>
    <col min="12013" max="12263" width="8.85546875" style="208"/>
    <col min="12264" max="12264" width="32.85546875" style="208" customWidth="1"/>
    <col min="12265" max="12265" width="10.85546875" style="208" customWidth="1"/>
    <col min="12266" max="12266" width="15.85546875" style="208" customWidth="1"/>
    <col min="12267" max="12267" width="9" style="208" customWidth="1"/>
    <col min="12268" max="12268" width="10.140625" style="208" customWidth="1"/>
    <col min="12269" max="12519" width="8.85546875" style="208"/>
    <col min="12520" max="12520" width="32.85546875" style="208" customWidth="1"/>
    <col min="12521" max="12521" width="10.85546875" style="208" customWidth="1"/>
    <col min="12522" max="12522" width="15.85546875" style="208" customWidth="1"/>
    <col min="12523" max="12523" width="9" style="208" customWidth="1"/>
    <col min="12524" max="12524" width="10.140625" style="208" customWidth="1"/>
    <col min="12525" max="12775" width="8.85546875" style="208"/>
    <col min="12776" max="12776" width="32.85546875" style="208" customWidth="1"/>
    <col min="12777" max="12777" width="10.85546875" style="208" customWidth="1"/>
    <col min="12778" max="12778" width="15.85546875" style="208" customWidth="1"/>
    <col min="12779" max="12779" width="9" style="208" customWidth="1"/>
    <col min="12780" max="12780" width="10.140625" style="208" customWidth="1"/>
    <col min="12781" max="13031" width="8.85546875" style="208"/>
    <col min="13032" max="13032" width="32.85546875" style="208" customWidth="1"/>
    <col min="13033" max="13033" width="10.85546875" style="208" customWidth="1"/>
    <col min="13034" max="13034" width="15.85546875" style="208" customWidth="1"/>
    <col min="13035" max="13035" width="9" style="208" customWidth="1"/>
    <col min="13036" max="13036" width="10.140625" style="208" customWidth="1"/>
    <col min="13037" max="13287" width="8.85546875" style="208"/>
    <col min="13288" max="13288" width="32.85546875" style="208" customWidth="1"/>
    <col min="13289" max="13289" width="10.85546875" style="208" customWidth="1"/>
    <col min="13290" max="13290" width="15.85546875" style="208" customWidth="1"/>
    <col min="13291" max="13291" width="9" style="208" customWidth="1"/>
    <col min="13292" max="13292" width="10.140625" style="208" customWidth="1"/>
    <col min="13293" max="13543" width="8.85546875" style="208"/>
    <col min="13544" max="13544" width="32.85546875" style="208" customWidth="1"/>
    <col min="13545" max="13545" width="10.85546875" style="208" customWidth="1"/>
    <col min="13546" max="13546" width="15.85546875" style="208" customWidth="1"/>
    <col min="13547" max="13547" width="9" style="208" customWidth="1"/>
    <col min="13548" max="13548" width="10.140625" style="208" customWidth="1"/>
    <col min="13549" max="13799" width="8.85546875" style="208"/>
    <col min="13800" max="13800" width="32.85546875" style="208" customWidth="1"/>
    <col min="13801" max="13801" width="10.85546875" style="208" customWidth="1"/>
    <col min="13802" max="13802" width="15.85546875" style="208" customWidth="1"/>
    <col min="13803" max="13803" width="9" style="208" customWidth="1"/>
    <col min="13804" max="13804" width="10.140625" style="208" customWidth="1"/>
    <col min="13805" max="14055" width="8.85546875" style="208"/>
    <col min="14056" max="14056" width="32.85546875" style="208" customWidth="1"/>
    <col min="14057" max="14057" width="10.85546875" style="208" customWidth="1"/>
    <col min="14058" max="14058" width="15.85546875" style="208" customWidth="1"/>
    <col min="14059" max="14059" width="9" style="208" customWidth="1"/>
    <col min="14060" max="14060" width="10.140625" style="208" customWidth="1"/>
    <col min="14061" max="14311" width="8.85546875" style="208"/>
    <col min="14312" max="14312" width="32.85546875" style="208" customWidth="1"/>
    <col min="14313" max="14313" width="10.85546875" style="208" customWidth="1"/>
    <col min="14314" max="14314" width="15.85546875" style="208" customWidth="1"/>
    <col min="14315" max="14315" width="9" style="208" customWidth="1"/>
    <col min="14316" max="14316" width="10.140625" style="208" customWidth="1"/>
    <col min="14317" max="14567" width="8.85546875" style="208"/>
    <col min="14568" max="14568" width="32.85546875" style="208" customWidth="1"/>
    <col min="14569" max="14569" width="10.85546875" style="208" customWidth="1"/>
    <col min="14570" max="14570" width="15.85546875" style="208" customWidth="1"/>
    <col min="14571" max="14571" width="9" style="208" customWidth="1"/>
    <col min="14572" max="14572" width="10.140625" style="208" customWidth="1"/>
    <col min="14573" max="14823" width="8.85546875" style="208"/>
    <col min="14824" max="14824" width="32.85546875" style="208" customWidth="1"/>
    <col min="14825" max="14825" width="10.85546875" style="208" customWidth="1"/>
    <col min="14826" max="14826" width="15.85546875" style="208" customWidth="1"/>
    <col min="14827" max="14827" width="9" style="208" customWidth="1"/>
    <col min="14828" max="14828" width="10.140625" style="208" customWidth="1"/>
    <col min="14829" max="15079" width="8.85546875" style="208"/>
    <col min="15080" max="15080" width="32.85546875" style="208" customWidth="1"/>
    <col min="15081" max="15081" width="10.85546875" style="208" customWidth="1"/>
    <col min="15082" max="15082" width="15.85546875" style="208" customWidth="1"/>
    <col min="15083" max="15083" width="9" style="208" customWidth="1"/>
    <col min="15084" max="15084" width="10.140625" style="208" customWidth="1"/>
    <col min="15085" max="15335" width="8.85546875" style="208"/>
    <col min="15336" max="15336" width="32.85546875" style="208" customWidth="1"/>
    <col min="15337" max="15337" width="10.85546875" style="208" customWidth="1"/>
    <col min="15338" max="15338" width="15.85546875" style="208" customWidth="1"/>
    <col min="15339" max="15339" width="9" style="208" customWidth="1"/>
    <col min="15340" max="15340" width="10.140625" style="208" customWidth="1"/>
    <col min="15341" max="15591" width="8.85546875" style="208"/>
    <col min="15592" max="15592" width="32.85546875" style="208" customWidth="1"/>
    <col min="15593" max="15593" width="10.85546875" style="208" customWidth="1"/>
    <col min="15594" max="15594" width="15.85546875" style="208" customWidth="1"/>
    <col min="15595" max="15595" width="9" style="208" customWidth="1"/>
    <col min="15596" max="15596" width="10.140625" style="208" customWidth="1"/>
    <col min="15597" max="15847" width="8.85546875" style="208"/>
    <col min="15848" max="15848" width="32.85546875" style="208" customWidth="1"/>
    <col min="15849" max="15849" width="10.85546875" style="208" customWidth="1"/>
    <col min="15850" max="15850" width="15.85546875" style="208" customWidth="1"/>
    <col min="15851" max="15851" width="9" style="208" customWidth="1"/>
    <col min="15852" max="15852" width="10.140625" style="208" customWidth="1"/>
    <col min="15853" max="16103" width="8.85546875" style="208"/>
    <col min="16104" max="16104" width="32.85546875" style="208" customWidth="1"/>
    <col min="16105" max="16105" width="10.85546875" style="208" customWidth="1"/>
    <col min="16106" max="16106" width="15.85546875" style="208" customWidth="1"/>
    <col min="16107" max="16107" width="9" style="208" customWidth="1"/>
    <col min="16108" max="16108" width="10.140625" style="208" customWidth="1"/>
    <col min="16109" max="16384" width="8.85546875" style="208"/>
  </cols>
  <sheetData>
    <row r="1" spans="1:14" ht="12" customHeight="1"/>
    <row r="2" spans="1:14" ht="12" customHeight="1"/>
    <row r="3" spans="1:14" ht="12" customHeight="1"/>
    <row r="4" spans="1:14" ht="16.5" customHeight="1">
      <c r="A4" s="210" t="s">
        <v>497</v>
      </c>
      <c r="B4" s="211"/>
      <c r="C4" s="211"/>
      <c r="D4" s="212"/>
      <c r="E4" s="212"/>
      <c r="F4" s="212"/>
      <c r="G4" s="212"/>
    </row>
    <row r="5" spans="1:14" ht="24" customHeight="1">
      <c r="A5" s="834" t="s">
        <v>214</v>
      </c>
      <c r="B5" s="834"/>
      <c r="C5" s="834"/>
      <c r="D5" s="834"/>
      <c r="E5" s="834"/>
      <c r="F5" s="834"/>
      <c r="G5" s="834"/>
      <c r="H5" s="834"/>
      <c r="I5" s="834"/>
      <c r="J5" s="834"/>
      <c r="K5" s="834"/>
    </row>
    <row r="6" spans="1:14" ht="12" customHeight="1">
      <c r="A6" s="213" t="s">
        <v>215</v>
      </c>
      <c r="B6" s="214"/>
      <c r="C6" s="214"/>
      <c r="D6" s="215"/>
      <c r="E6" s="215"/>
      <c r="F6" s="215"/>
      <c r="G6" s="215"/>
    </row>
    <row r="7" spans="1:14" ht="6" customHeight="1">
      <c r="B7" s="216"/>
      <c r="C7" s="216"/>
      <c r="D7" s="217"/>
      <c r="E7" s="217"/>
      <c r="F7" s="217"/>
      <c r="G7" s="217"/>
    </row>
    <row r="8" spans="1:14" s="209" customFormat="1" ht="30" customHeight="1">
      <c r="A8" s="835" t="s">
        <v>2</v>
      </c>
      <c r="B8" s="838" t="s">
        <v>216</v>
      </c>
      <c r="C8" s="838"/>
      <c r="D8" s="218"/>
      <c r="E8" s="838" t="s">
        <v>217</v>
      </c>
      <c r="F8" s="838"/>
      <c r="G8" s="838"/>
      <c r="H8" s="838"/>
      <c r="J8" s="839" t="s">
        <v>218</v>
      </c>
      <c r="K8" s="839"/>
    </row>
    <row r="9" spans="1:14" s="209" customFormat="1" ht="20.45" customHeight="1">
      <c r="A9" s="836"/>
      <c r="B9" s="840" t="s">
        <v>0</v>
      </c>
      <c r="C9" s="842" t="s">
        <v>219</v>
      </c>
      <c r="D9" s="219"/>
      <c r="E9" s="844" t="s">
        <v>220</v>
      </c>
      <c r="F9" s="220" t="s">
        <v>221</v>
      </c>
      <c r="G9" s="221" t="s">
        <v>99</v>
      </c>
      <c r="H9" s="222" t="s">
        <v>99</v>
      </c>
      <c r="J9" s="846" t="s">
        <v>222</v>
      </c>
      <c r="K9" s="846" t="s">
        <v>223</v>
      </c>
    </row>
    <row r="10" spans="1:14" s="209" customFormat="1" ht="30" customHeight="1">
      <c r="A10" s="837"/>
      <c r="B10" s="841"/>
      <c r="C10" s="843"/>
      <c r="D10" s="223"/>
      <c r="E10" s="845"/>
      <c r="F10" s="224"/>
      <c r="G10" s="223" t="s">
        <v>224</v>
      </c>
      <c r="H10" s="223" t="s">
        <v>225</v>
      </c>
      <c r="J10" s="847"/>
      <c r="K10" s="847"/>
    </row>
    <row r="11" spans="1:14" ht="3" customHeight="1">
      <c r="A11" s="225"/>
    </row>
    <row r="12" spans="1:14" ht="3" customHeight="1">
      <c r="A12" s="225"/>
    </row>
    <row r="13" spans="1:14" ht="9.75" customHeight="1">
      <c r="A13" s="173">
        <v>2017</v>
      </c>
      <c r="B13" s="40">
        <v>253</v>
      </c>
      <c r="C13" s="226">
        <v>8.2050443834525338E-2</v>
      </c>
      <c r="D13" s="3"/>
      <c r="E13" s="3">
        <v>43467</v>
      </c>
      <c r="F13" s="3">
        <v>29227</v>
      </c>
      <c r="G13" s="3">
        <v>18834</v>
      </c>
      <c r="H13" s="3">
        <v>18628</v>
      </c>
      <c r="J13" s="1">
        <v>91.7</v>
      </c>
      <c r="K13" s="1">
        <v>98.4</v>
      </c>
    </row>
    <row r="14" spans="1:14" ht="9.75" customHeight="1">
      <c r="A14" s="173">
        <v>2018</v>
      </c>
      <c r="B14" s="40">
        <v>257</v>
      </c>
      <c r="C14" s="226">
        <v>8.3622408189347422E-2</v>
      </c>
      <c r="D14" s="3"/>
      <c r="E14" s="3">
        <v>49394</v>
      </c>
      <c r="F14" s="3">
        <v>30056</v>
      </c>
      <c r="G14" s="3">
        <v>19071</v>
      </c>
      <c r="H14" s="3">
        <v>18936</v>
      </c>
      <c r="J14" s="1">
        <v>89.105058365758765</v>
      </c>
      <c r="K14" s="1">
        <v>96.498054474708169</v>
      </c>
      <c r="N14" s="209"/>
    </row>
    <row r="15" spans="1:14" ht="9.75" customHeight="1">
      <c r="A15" s="173">
        <v>2019</v>
      </c>
      <c r="B15" s="40">
        <v>281</v>
      </c>
      <c r="C15" s="226">
        <v>9.1714867290055777E-2</v>
      </c>
      <c r="D15" s="3"/>
      <c r="E15" s="3">
        <v>50645</v>
      </c>
      <c r="F15" s="3">
        <v>33005</v>
      </c>
      <c r="G15" s="3">
        <v>22802</v>
      </c>
      <c r="H15" s="3">
        <v>21309</v>
      </c>
      <c r="J15" s="1">
        <v>89.32384341637011</v>
      </c>
      <c r="K15" s="1">
        <v>98.220640569395016</v>
      </c>
      <c r="N15" s="227"/>
    </row>
    <row r="16" spans="1:14" s="209" customFormat="1" ht="9.75" customHeight="1">
      <c r="A16" s="228">
        <v>2020</v>
      </c>
      <c r="B16" s="40">
        <v>263</v>
      </c>
      <c r="C16" s="226">
        <v>0.09</v>
      </c>
      <c r="D16" s="40"/>
      <c r="E16" s="40">
        <v>54609</v>
      </c>
      <c r="F16" s="40">
        <v>30359</v>
      </c>
      <c r="G16" s="40">
        <v>20223</v>
      </c>
      <c r="H16" s="40">
        <v>17614</v>
      </c>
      <c r="J16" s="45">
        <v>66.159695817490487</v>
      </c>
      <c r="K16" s="45">
        <v>96.197718631178702</v>
      </c>
      <c r="N16" s="227"/>
    </row>
    <row r="17" spans="1:11" s="209" customFormat="1" ht="10.5" customHeight="1">
      <c r="A17" s="228"/>
      <c r="B17" s="40"/>
      <c r="C17" s="40"/>
      <c r="D17" s="40"/>
      <c r="E17" s="40"/>
      <c r="F17" s="40"/>
      <c r="G17" s="40"/>
    </row>
    <row r="18" spans="1:11" s="209" customFormat="1">
      <c r="A18" s="229"/>
      <c r="B18" s="832" t="s">
        <v>164</v>
      </c>
      <c r="C18" s="832"/>
      <c r="D18" s="832"/>
      <c r="E18" s="832"/>
      <c r="F18" s="832"/>
      <c r="G18" s="832"/>
      <c r="H18" s="832"/>
    </row>
    <row r="19" spans="1:11" s="209" customFormat="1" ht="10.5" customHeight="1">
      <c r="A19" s="230" t="s">
        <v>3</v>
      </c>
      <c r="B19" s="231">
        <v>21</v>
      </c>
      <c r="C19" s="226">
        <v>0.1</v>
      </c>
      <c r="D19" s="40"/>
      <c r="E19" s="40">
        <v>10452</v>
      </c>
      <c r="F19" s="40">
        <v>3234</v>
      </c>
      <c r="G19" s="40">
        <v>2265</v>
      </c>
      <c r="H19" s="40">
        <v>1946</v>
      </c>
      <c r="I19" s="231"/>
      <c r="J19" s="45">
        <v>85.714285714285708</v>
      </c>
      <c r="K19" s="45">
        <v>100</v>
      </c>
    </row>
    <row r="20" spans="1:11" s="209" customFormat="1" ht="10.5" customHeight="1">
      <c r="A20" s="232" t="s">
        <v>93</v>
      </c>
      <c r="B20" s="231">
        <v>1</v>
      </c>
      <c r="C20" s="226">
        <v>0.16</v>
      </c>
      <c r="D20" s="40"/>
      <c r="E20" s="40">
        <v>58</v>
      </c>
      <c r="F20" s="40">
        <v>55</v>
      </c>
      <c r="G20" s="40">
        <v>36</v>
      </c>
      <c r="H20" s="40">
        <v>44</v>
      </c>
      <c r="I20" s="231"/>
      <c r="J20" s="45">
        <v>100</v>
      </c>
      <c r="K20" s="45">
        <v>100</v>
      </c>
    </row>
    <row r="21" spans="1:11" s="209" customFormat="1" ht="10.5" customHeight="1">
      <c r="A21" s="230" t="s">
        <v>4</v>
      </c>
      <c r="B21" s="231">
        <v>10</v>
      </c>
      <c r="C21" s="226">
        <v>0.13</v>
      </c>
      <c r="D21" s="40"/>
      <c r="E21" s="40">
        <v>1891</v>
      </c>
      <c r="F21" s="40">
        <v>1504</v>
      </c>
      <c r="G21" s="40">
        <v>954</v>
      </c>
      <c r="H21" s="40">
        <v>831</v>
      </c>
      <c r="I21" s="231"/>
      <c r="J21" s="45">
        <v>100</v>
      </c>
      <c r="K21" s="45">
        <v>100</v>
      </c>
    </row>
    <row r="22" spans="1:11" s="209" customFormat="1" ht="10.5" customHeight="1">
      <c r="A22" s="230" t="s">
        <v>5</v>
      </c>
      <c r="B22" s="231">
        <v>48</v>
      </c>
      <c r="C22" s="226">
        <v>0.09</v>
      </c>
      <c r="D22" s="40"/>
      <c r="E22" s="40">
        <v>9153</v>
      </c>
      <c r="F22" s="40">
        <v>6714</v>
      </c>
      <c r="G22" s="40">
        <v>4433</v>
      </c>
      <c r="H22" s="40">
        <v>4040</v>
      </c>
      <c r="I22" s="231"/>
      <c r="J22" s="45">
        <v>89.583333333333343</v>
      </c>
      <c r="K22" s="45">
        <v>95.833333333333343</v>
      </c>
    </row>
    <row r="23" spans="1:11" s="209" customFormat="1" ht="10.5" customHeight="1">
      <c r="A23" s="232" t="s">
        <v>6</v>
      </c>
      <c r="B23" s="231">
        <v>5</v>
      </c>
      <c r="C23" s="226">
        <v>0.09</v>
      </c>
      <c r="D23" s="40"/>
      <c r="E23" s="40">
        <v>961</v>
      </c>
      <c r="F23" s="40">
        <v>911</v>
      </c>
      <c r="G23" s="40">
        <v>661</v>
      </c>
      <c r="H23" s="40">
        <v>625</v>
      </c>
      <c r="I23" s="231"/>
      <c r="J23" s="45">
        <v>80</v>
      </c>
      <c r="K23" s="45">
        <v>100</v>
      </c>
    </row>
    <row r="24" spans="1:11" s="209" customFormat="1" ht="10.5" customHeight="1">
      <c r="A24" s="233" t="s">
        <v>7</v>
      </c>
      <c r="B24" s="234">
        <v>4</v>
      </c>
      <c r="C24" s="235">
        <v>0.15</v>
      </c>
      <c r="D24" s="236"/>
      <c r="E24" s="236">
        <v>586</v>
      </c>
      <c r="F24" s="236">
        <v>576</v>
      </c>
      <c r="G24" s="236">
        <v>363</v>
      </c>
      <c r="H24" s="236">
        <v>403</v>
      </c>
      <c r="I24" s="234"/>
      <c r="J24" s="237">
        <v>75</v>
      </c>
      <c r="K24" s="237">
        <v>100</v>
      </c>
    </row>
    <row r="25" spans="1:11" s="209" customFormat="1" ht="10.5" customHeight="1">
      <c r="A25" s="238" t="s">
        <v>1</v>
      </c>
      <c r="B25" s="234">
        <v>1</v>
      </c>
      <c r="C25" s="235">
        <v>0.04</v>
      </c>
      <c r="D25" s="236"/>
      <c r="E25" s="236">
        <v>375</v>
      </c>
      <c r="F25" s="236">
        <v>335</v>
      </c>
      <c r="G25" s="236">
        <v>298</v>
      </c>
      <c r="H25" s="236">
        <v>222</v>
      </c>
      <c r="I25" s="234"/>
      <c r="J25" s="237">
        <v>100</v>
      </c>
      <c r="K25" s="237">
        <v>100</v>
      </c>
    </row>
    <row r="26" spans="1:11" s="209" customFormat="1" ht="10.5" customHeight="1">
      <c r="A26" s="230" t="s">
        <v>8</v>
      </c>
      <c r="B26" s="231">
        <v>26</v>
      </c>
      <c r="C26" s="226">
        <v>0.11</v>
      </c>
      <c r="D26" s="40"/>
      <c r="E26" s="40">
        <v>4589</v>
      </c>
      <c r="F26" s="40">
        <v>3341</v>
      </c>
      <c r="G26" s="40">
        <v>2070</v>
      </c>
      <c r="H26" s="40">
        <v>2447</v>
      </c>
      <c r="I26" s="231"/>
      <c r="J26" s="45">
        <v>88.461538461538453</v>
      </c>
      <c r="K26" s="45">
        <v>100</v>
      </c>
    </row>
    <row r="27" spans="1:11" s="209" customFormat="1" ht="10.5" customHeight="1">
      <c r="A27" s="230" t="s">
        <v>9</v>
      </c>
      <c r="B27" s="231">
        <v>8</v>
      </c>
      <c r="C27" s="226">
        <v>0.13</v>
      </c>
      <c r="D27" s="40"/>
      <c r="E27" s="40">
        <v>2101</v>
      </c>
      <c r="F27" s="40">
        <v>1185</v>
      </c>
      <c r="G27" s="40">
        <v>757</v>
      </c>
      <c r="H27" s="40">
        <v>823</v>
      </c>
      <c r="I27" s="231"/>
      <c r="J27" s="45">
        <v>62.5</v>
      </c>
      <c r="K27" s="45">
        <v>87.5</v>
      </c>
    </row>
    <row r="28" spans="1:11" s="209" customFormat="1" ht="10.5" customHeight="1">
      <c r="A28" s="230" t="s">
        <v>10</v>
      </c>
      <c r="B28" s="231">
        <v>22</v>
      </c>
      <c r="C28" s="226">
        <v>0.1</v>
      </c>
      <c r="D28" s="40"/>
      <c r="E28" s="40">
        <v>4934</v>
      </c>
      <c r="F28" s="40">
        <v>3718</v>
      </c>
      <c r="G28" s="40">
        <v>2646</v>
      </c>
      <c r="H28" s="40">
        <v>2488</v>
      </c>
      <c r="I28" s="231"/>
      <c r="J28" s="45">
        <v>77.272727272727266</v>
      </c>
      <c r="K28" s="45">
        <v>95.454545454545453</v>
      </c>
    </row>
    <row r="29" spans="1:11" s="209" customFormat="1" ht="10.5" customHeight="1">
      <c r="A29" s="230" t="s">
        <v>11</v>
      </c>
      <c r="B29" s="231">
        <v>25</v>
      </c>
      <c r="C29" s="226">
        <v>0.13</v>
      </c>
      <c r="D29" s="40"/>
      <c r="E29" s="40">
        <v>4469</v>
      </c>
      <c r="F29" s="40">
        <v>2864</v>
      </c>
      <c r="G29" s="40">
        <v>2084</v>
      </c>
      <c r="H29" s="40">
        <v>2003</v>
      </c>
      <c r="I29" s="231"/>
      <c r="J29" s="45">
        <v>64</v>
      </c>
      <c r="K29" s="45">
        <v>100</v>
      </c>
    </row>
    <row r="30" spans="1:11" s="209" customFormat="1" ht="10.5" customHeight="1">
      <c r="A30" s="230" t="s">
        <v>12</v>
      </c>
      <c r="B30" s="231">
        <v>5</v>
      </c>
      <c r="C30" s="226">
        <v>0.11</v>
      </c>
      <c r="D30" s="40"/>
      <c r="E30" s="40">
        <v>315</v>
      </c>
      <c r="F30" s="40">
        <v>301</v>
      </c>
      <c r="G30" s="40">
        <v>143</v>
      </c>
      <c r="H30" s="40">
        <v>221</v>
      </c>
      <c r="I30" s="231"/>
      <c r="J30" s="45">
        <v>100</v>
      </c>
      <c r="K30" s="45">
        <v>100</v>
      </c>
    </row>
    <row r="31" spans="1:11" s="209" customFormat="1" ht="10.5" customHeight="1">
      <c r="A31" s="230" t="s">
        <v>13</v>
      </c>
      <c r="B31" s="231">
        <v>5</v>
      </c>
      <c r="C31" s="226">
        <v>7.0000000000000007E-2</v>
      </c>
      <c r="D31" s="40"/>
      <c r="E31" s="40">
        <v>675</v>
      </c>
      <c r="F31" s="40">
        <v>712</v>
      </c>
      <c r="G31" s="40">
        <v>554</v>
      </c>
      <c r="H31" s="40">
        <v>475</v>
      </c>
      <c r="I31" s="231"/>
      <c r="J31" s="45">
        <v>100</v>
      </c>
      <c r="K31" s="45">
        <v>100</v>
      </c>
    </row>
    <row r="32" spans="1:11" s="209" customFormat="1" ht="10.5" customHeight="1">
      <c r="A32" s="230" t="s">
        <v>14</v>
      </c>
      <c r="B32" s="231">
        <v>33</v>
      </c>
      <c r="C32" s="226">
        <v>0.11</v>
      </c>
      <c r="D32" s="40"/>
      <c r="E32" s="40">
        <v>7968</v>
      </c>
      <c r="F32" s="40">
        <v>3565</v>
      </c>
      <c r="G32" s="40">
        <v>2628</v>
      </c>
      <c r="H32" s="40">
        <v>2165</v>
      </c>
      <c r="I32" s="231"/>
      <c r="J32" s="45">
        <v>87.878787878787875</v>
      </c>
      <c r="K32" s="45">
        <v>96.969696969696969</v>
      </c>
    </row>
    <row r="33" spans="1:14" s="209" customFormat="1" ht="10.5" customHeight="1">
      <c r="A33" s="230" t="s">
        <v>15</v>
      </c>
      <c r="B33" s="231">
        <v>13</v>
      </c>
      <c r="C33" s="226">
        <v>0.2</v>
      </c>
      <c r="D33" s="40"/>
      <c r="E33" s="40">
        <v>904</v>
      </c>
      <c r="F33" s="40">
        <v>638</v>
      </c>
      <c r="G33" s="40">
        <v>468</v>
      </c>
      <c r="H33" s="40">
        <v>323</v>
      </c>
      <c r="I33" s="231"/>
      <c r="J33" s="45">
        <v>92.307692307692307</v>
      </c>
      <c r="K33" s="45">
        <v>100</v>
      </c>
    </row>
    <row r="34" spans="1:14" s="209" customFormat="1" ht="10.5" customHeight="1">
      <c r="A34" s="230" t="s">
        <v>16</v>
      </c>
      <c r="B34" s="231">
        <v>3</v>
      </c>
      <c r="C34" s="226">
        <v>0.2</v>
      </c>
      <c r="D34" s="40"/>
      <c r="E34" s="40">
        <v>68</v>
      </c>
      <c r="F34" s="40">
        <v>47</v>
      </c>
      <c r="G34" s="40">
        <v>47</v>
      </c>
      <c r="H34" s="40">
        <v>37</v>
      </c>
      <c r="I34" s="231"/>
      <c r="J34" s="45">
        <v>100</v>
      </c>
      <c r="K34" s="45">
        <v>100</v>
      </c>
    </row>
    <row r="35" spans="1:14" s="209" customFormat="1" ht="10.5" customHeight="1">
      <c r="A35" s="230" t="s">
        <v>17</v>
      </c>
      <c r="B35" s="231">
        <v>23</v>
      </c>
      <c r="C35" s="226">
        <v>0.08</v>
      </c>
      <c r="D35" s="40"/>
      <c r="E35" s="40">
        <v>1501</v>
      </c>
      <c r="F35" s="40">
        <v>1147</v>
      </c>
      <c r="G35" s="40">
        <v>507</v>
      </c>
      <c r="H35" s="40">
        <v>515</v>
      </c>
      <c r="I35" s="231"/>
      <c r="J35" s="45">
        <v>77.272727272727266</v>
      </c>
      <c r="K35" s="45">
        <v>86.36363636363636</v>
      </c>
    </row>
    <row r="36" spans="1:14" s="209" customFormat="1" ht="10.5" customHeight="1">
      <c r="A36" s="230" t="s">
        <v>18</v>
      </c>
      <c r="B36" s="231">
        <v>25</v>
      </c>
      <c r="C36" s="226">
        <v>0.12</v>
      </c>
      <c r="D36" s="40"/>
      <c r="E36" s="40">
        <v>2202</v>
      </c>
      <c r="F36" s="40">
        <v>1779</v>
      </c>
      <c r="G36" s="40">
        <v>1230</v>
      </c>
      <c r="H36" s="40">
        <v>879</v>
      </c>
      <c r="I36" s="231"/>
      <c r="J36" s="45">
        <v>96.15384615384616</v>
      </c>
      <c r="K36" s="45">
        <v>100</v>
      </c>
    </row>
    <row r="37" spans="1:14" s="209" customFormat="1" ht="10.5" customHeight="1">
      <c r="A37" s="230" t="s">
        <v>19</v>
      </c>
      <c r="B37" s="239">
        <v>1</v>
      </c>
      <c r="C37" s="676" t="s">
        <v>248</v>
      </c>
      <c r="D37" s="239"/>
      <c r="E37" s="239">
        <v>18</v>
      </c>
      <c r="F37" s="239">
        <v>18</v>
      </c>
      <c r="G37" s="239">
        <v>18</v>
      </c>
      <c r="H37" s="239">
        <v>18</v>
      </c>
      <c r="I37" s="231"/>
      <c r="J37" s="45">
        <v>0</v>
      </c>
      <c r="K37" s="45">
        <v>100</v>
      </c>
    </row>
    <row r="38" spans="1:14" s="209" customFormat="1" ht="10.5" customHeight="1">
      <c r="A38" s="230" t="s">
        <v>20</v>
      </c>
      <c r="B38" s="231">
        <v>10</v>
      </c>
      <c r="C38" s="226">
        <v>0.11</v>
      </c>
      <c r="D38" s="40"/>
      <c r="E38" s="40">
        <v>961</v>
      </c>
      <c r="F38" s="40">
        <v>398</v>
      </c>
      <c r="G38" s="40">
        <v>323</v>
      </c>
      <c r="H38" s="40">
        <v>178</v>
      </c>
      <c r="I38" s="231"/>
      <c r="J38" s="45">
        <v>100</v>
      </c>
      <c r="K38" s="45">
        <v>100</v>
      </c>
    </row>
    <row r="39" spans="1:14" s="209" customFormat="1" ht="10.5" customHeight="1">
      <c r="A39" s="230" t="s">
        <v>21</v>
      </c>
      <c r="B39" s="231">
        <v>12</v>
      </c>
      <c r="C39" s="226">
        <v>0.05</v>
      </c>
      <c r="D39" s="40"/>
      <c r="E39" s="40">
        <v>1332</v>
      </c>
      <c r="F39" s="40">
        <v>815</v>
      </c>
      <c r="G39" s="40">
        <v>538</v>
      </c>
      <c r="H39" s="40">
        <v>289</v>
      </c>
      <c r="I39" s="231"/>
      <c r="J39" s="45">
        <v>83.333333333333343</v>
      </c>
      <c r="K39" s="45">
        <v>91.666666666666657</v>
      </c>
    </row>
    <row r="40" spans="1:14" s="209" customFormat="1" ht="10.5" customHeight="1">
      <c r="A40" s="230" t="s">
        <v>22</v>
      </c>
      <c r="B40" s="231">
        <v>11</v>
      </c>
      <c r="C40" s="226">
        <v>0.14000000000000001</v>
      </c>
      <c r="D40" s="40"/>
      <c r="E40" s="40">
        <v>1797</v>
      </c>
      <c r="F40" s="40">
        <v>1554</v>
      </c>
      <c r="G40" s="40">
        <v>721</v>
      </c>
      <c r="H40" s="40">
        <v>905</v>
      </c>
      <c r="I40" s="231"/>
      <c r="J40" s="45">
        <v>90.909090909090907</v>
      </c>
      <c r="K40" s="45">
        <v>100</v>
      </c>
    </row>
    <row r="41" spans="1:14" s="209" customFormat="1" ht="10.5" customHeight="1">
      <c r="A41" s="240" t="s">
        <v>23</v>
      </c>
      <c r="B41" s="241">
        <v>80</v>
      </c>
      <c r="C41" s="242">
        <v>0.1</v>
      </c>
      <c r="D41" s="41"/>
      <c r="E41" s="41">
        <v>21554</v>
      </c>
      <c r="F41" s="41">
        <v>11507</v>
      </c>
      <c r="G41" s="41">
        <v>7688</v>
      </c>
      <c r="H41" s="41">
        <v>6861</v>
      </c>
      <c r="I41" s="241"/>
      <c r="J41" s="46">
        <v>90</v>
      </c>
      <c r="K41" s="46">
        <v>97.5</v>
      </c>
    </row>
    <row r="42" spans="1:14" s="209" customFormat="1" ht="10.5" customHeight="1">
      <c r="A42" s="240" t="s">
        <v>24</v>
      </c>
      <c r="B42" s="241">
        <v>61</v>
      </c>
      <c r="C42" s="242">
        <v>0.1</v>
      </c>
      <c r="D42" s="41"/>
      <c r="E42" s="41">
        <v>12585</v>
      </c>
      <c r="F42" s="41">
        <v>9155</v>
      </c>
      <c r="G42" s="41">
        <v>6134</v>
      </c>
      <c r="H42" s="41">
        <v>6383</v>
      </c>
      <c r="I42" s="241"/>
      <c r="J42" s="46">
        <v>80.327868852459019</v>
      </c>
      <c r="K42" s="46">
        <v>96.721311475409834</v>
      </c>
    </row>
    <row r="43" spans="1:14" s="209" customFormat="1" ht="10.5" customHeight="1">
      <c r="A43" s="240" t="s">
        <v>25</v>
      </c>
      <c r="B43" s="241">
        <v>68</v>
      </c>
      <c r="C43" s="242">
        <v>0.11</v>
      </c>
      <c r="D43" s="41"/>
      <c r="E43" s="41">
        <v>13427</v>
      </c>
      <c r="F43" s="41">
        <v>7442</v>
      </c>
      <c r="G43" s="41">
        <v>5409</v>
      </c>
      <c r="H43" s="41">
        <v>4864</v>
      </c>
      <c r="I43" s="241"/>
      <c r="J43" s="46">
        <v>80.882352941176478</v>
      </c>
      <c r="K43" s="46">
        <v>98.529411764705884</v>
      </c>
    </row>
    <row r="44" spans="1:14" s="209" customFormat="1" ht="10.5" customHeight="1">
      <c r="A44" s="240" t="s">
        <v>26</v>
      </c>
      <c r="B44" s="241">
        <v>75</v>
      </c>
      <c r="C44" s="242">
        <v>0.11</v>
      </c>
      <c r="D44" s="41"/>
      <c r="E44" s="41">
        <v>5654</v>
      </c>
      <c r="F44" s="41">
        <v>4027</v>
      </c>
      <c r="G44" s="41">
        <v>2593</v>
      </c>
      <c r="H44" s="41">
        <v>1950</v>
      </c>
      <c r="I44" s="241"/>
      <c r="J44" s="46">
        <v>89.333333333333329</v>
      </c>
      <c r="K44" s="46">
        <v>96</v>
      </c>
    </row>
    <row r="45" spans="1:14" s="209" customFormat="1" ht="10.5" customHeight="1">
      <c r="A45" s="240" t="s">
        <v>27</v>
      </c>
      <c r="B45" s="241">
        <v>23</v>
      </c>
      <c r="C45" s="242">
        <v>7.0000000000000007E-2</v>
      </c>
      <c r="D45" s="41"/>
      <c r="E45" s="41">
        <v>3129</v>
      </c>
      <c r="F45" s="41">
        <v>2369</v>
      </c>
      <c r="G45" s="41">
        <v>1259</v>
      </c>
      <c r="H45" s="41">
        <v>1194</v>
      </c>
      <c r="I45" s="241"/>
      <c r="J45" s="46">
        <v>86.956521739130437</v>
      </c>
      <c r="K45" s="46">
        <v>95.652173913043484</v>
      </c>
    </row>
    <row r="46" spans="1:14" s="209" customFormat="1" ht="10.5" customHeight="1">
      <c r="A46" s="243" t="s">
        <v>28</v>
      </c>
      <c r="B46" s="244">
        <v>307</v>
      </c>
      <c r="C46" s="245">
        <v>0.1</v>
      </c>
      <c r="D46" s="246"/>
      <c r="E46" s="246">
        <v>56349</v>
      </c>
      <c r="F46" s="246">
        <v>34500</v>
      </c>
      <c r="G46" s="246">
        <v>23083</v>
      </c>
      <c r="H46" s="246">
        <v>21252</v>
      </c>
      <c r="I46" s="253"/>
      <c r="J46" s="247">
        <v>85.667752442996743</v>
      </c>
      <c r="K46" s="247">
        <v>97.068403908794792</v>
      </c>
      <c r="N46" s="248"/>
    </row>
    <row r="47" spans="1:14" ht="3" customHeight="1">
      <c r="A47" s="249"/>
      <c r="B47" s="41"/>
      <c r="C47" s="41"/>
      <c r="D47" s="5"/>
      <c r="E47" s="5"/>
      <c r="F47" s="5"/>
      <c r="G47" s="250"/>
      <c r="H47" s="251"/>
    </row>
    <row r="48" spans="1:14" ht="10.5" customHeight="1">
      <c r="A48" s="833" t="s">
        <v>226</v>
      </c>
      <c r="B48" s="833"/>
      <c r="C48" s="833"/>
      <c r="D48" s="833"/>
      <c r="E48" s="833"/>
      <c r="F48" s="833"/>
      <c r="G48" s="833"/>
      <c r="H48" s="251"/>
      <c r="I48" s="251"/>
    </row>
    <row r="49" spans="1:8" ht="10.5" customHeight="1">
      <c r="A49" s="833" t="s">
        <v>227</v>
      </c>
      <c r="B49" s="833"/>
      <c r="C49" s="833"/>
      <c r="D49" s="833"/>
      <c r="E49" s="833"/>
      <c r="F49" s="833"/>
      <c r="G49" s="833"/>
      <c r="H49" s="251"/>
    </row>
    <row r="50" spans="1:8" ht="10.5" customHeight="1">
      <c r="A50" s="833"/>
      <c r="B50" s="833"/>
      <c r="C50" s="833"/>
      <c r="D50" s="833"/>
      <c r="E50" s="833"/>
      <c r="F50" s="833"/>
      <c r="G50" s="833"/>
      <c r="H50" s="833"/>
    </row>
    <row r="51" spans="1:8" ht="10.5" customHeight="1"/>
    <row r="53" spans="1:8">
      <c r="E53" s="252"/>
    </row>
  </sheetData>
  <mergeCells count="14">
    <mergeCell ref="B18:H18"/>
    <mergeCell ref="A48:G48"/>
    <mergeCell ref="A49:G49"/>
    <mergeCell ref="A50:H50"/>
    <mergeCell ref="A5:K5"/>
    <mergeCell ref="A8:A10"/>
    <mergeCell ref="B8:C8"/>
    <mergeCell ref="E8:H8"/>
    <mergeCell ref="J8:K8"/>
    <mergeCell ref="B9:B10"/>
    <mergeCell ref="C9:C10"/>
    <mergeCell ref="E9:E10"/>
    <mergeCell ref="J9:J10"/>
    <mergeCell ref="K9:K10"/>
  </mergeCells>
  <pageMargins left="0.7" right="0.7" top="0.75" bottom="0.75" header="0.3" footer="0.3"/>
  <pageSetup paperSize="9"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6"/>
  <sheetViews>
    <sheetView zoomScaleNormal="100" workbookViewId="0">
      <selection activeCell="A4" sqref="A4"/>
    </sheetView>
  </sheetViews>
  <sheetFormatPr defaultColWidth="8.85546875" defaultRowHeight="12.75"/>
  <cols>
    <col min="1" max="1" width="22.7109375" style="208" customWidth="1"/>
    <col min="2" max="3" width="8.85546875" style="208" customWidth="1"/>
    <col min="4" max="4" width="0.85546875" style="208" customWidth="1"/>
    <col min="5" max="5" width="9.5703125" style="208" customWidth="1"/>
    <col min="6" max="6" width="0.85546875" style="208" customWidth="1"/>
    <col min="7" max="8" width="8.85546875" style="208" customWidth="1"/>
    <col min="9" max="9" width="0.85546875" style="208" customWidth="1"/>
    <col min="10" max="10" width="9.42578125" style="208" customWidth="1"/>
    <col min="11" max="233" width="8.85546875" style="208"/>
    <col min="234" max="234" width="32.85546875" style="208" customWidth="1"/>
    <col min="235" max="235" width="10.85546875" style="208" customWidth="1"/>
    <col min="236" max="236" width="15.85546875" style="208" customWidth="1"/>
    <col min="237" max="237" width="9" style="208" customWidth="1"/>
    <col min="238" max="238" width="10.140625" style="208" customWidth="1"/>
    <col min="239" max="489" width="8.85546875" style="208"/>
    <col min="490" max="490" width="32.85546875" style="208" customWidth="1"/>
    <col min="491" max="491" width="10.85546875" style="208" customWidth="1"/>
    <col min="492" max="492" width="15.85546875" style="208" customWidth="1"/>
    <col min="493" max="493" width="9" style="208" customWidth="1"/>
    <col min="494" max="494" width="10.140625" style="208" customWidth="1"/>
    <col min="495" max="745" width="8.85546875" style="208"/>
    <col min="746" max="746" width="32.85546875" style="208" customWidth="1"/>
    <col min="747" max="747" width="10.85546875" style="208" customWidth="1"/>
    <col min="748" max="748" width="15.85546875" style="208" customWidth="1"/>
    <col min="749" max="749" width="9" style="208" customWidth="1"/>
    <col min="750" max="750" width="10.140625" style="208" customWidth="1"/>
    <col min="751" max="1001" width="8.85546875" style="208"/>
    <col min="1002" max="1002" width="32.85546875" style="208" customWidth="1"/>
    <col min="1003" max="1003" width="10.85546875" style="208" customWidth="1"/>
    <col min="1004" max="1004" width="15.85546875" style="208" customWidth="1"/>
    <col min="1005" max="1005" width="9" style="208" customWidth="1"/>
    <col min="1006" max="1006" width="10.140625" style="208" customWidth="1"/>
    <col min="1007" max="1257" width="8.85546875" style="208"/>
    <col min="1258" max="1258" width="32.85546875" style="208" customWidth="1"/>
    <col min="1259" max="1259" width="10.85546875" style="208" customWidth="1"/>
    <col min="1260" max="1260" width="15.85546875" style="208" customWidth="1"/>
    <col min="1261" max="1261" width="9" style="208" customWidth="1"/>
    <col min="1262" max="1262" width="10.140625" style="208" customWidth="1"/>
    <col min="1263" max="1513" width="8.85546875" style="208"/>
    <col min="1514" max="1514" width="32.85546875" style="208" customWidth="1"/>
    <col min="1515" max="1515" width="10.85546875" style="208" customWidth="1"/>
    <col min="1516" max="1516" width="15.85546875" style="208" customWidth="1"/>
    <col min="1517" max="1517" width="9" style="208" customWidth="1"/>
    <col min="1518" max="1518" width="10.140625" style="208" customWidth="1"/>
    <col min="1519" max="1769" width="8.85546875" style="208"/>
    <col min="1770" max="1770" width="32.85546875" style="208" customWidth="1"/>
    <col min="1771" max="1771" width="10.85546875" style="208" customWidth="1"/>
    <col min="1772" max="1772" width="15.85546875" style="208" customWidth="1"/>
    <col min="1773" max="1773" width="9" style="208" customWidth="1"/>
    <col min="1774" max="1774" width="10.140625" style="208" customWidth="1"/>
    <col min="1775" max="2025" width="8.85546875" style="208"/>
    <col min="2026" max="2026" width="32.85546875" style="208" customWidth="1"/>
    <col min="2027" max="2027" width="10.85546875" style="208" customWidth="1"/>
    <col min="2028" max="2028" width="15.85546875" style="208" customWidth="1"/>
    <col min="2029" max="2029" width="9" style="208" customWidth="1"/>
    <col min="2030" max="2030" width="10.140625" style="208" customWidth="1"/>
    <col min="2031" max="2281" width="8.85546875" style="208"/>
    <col min="2282" max="2282" width="32.85546875" style="208" customWidth="1"/>
    <col min="2283" max="2283" width="10.85546875" style="208" customWidth="1"/>
    <col min="2284" max="2284" width="15.85546875" style="208" customWidth="1"/>
    <col min="2285" max="2285" width="9" style="208" customWidth="1"/>
    <col min="2286" max="2286" width="10.140625" style="208" customWidth="1"/>
    <col min="2287" max="2537" width="8.85546875" style="208"/>
    <col min="2538" max="2538" width="32.85546875" style="208" customWidth="1"/>
    <col min="2539" max="2539" width="10.85546875" style="208" customWidth="1"/>
    <col min="2540" max="2540" width="15.85546875" style="208" customWidth="1"/>
    <col min="2541" max="2541" width="9" style="208" customWidth="1"/>
    <col min="2542" max="2542" width="10.140625" style="208" customWidth="1"/>
    <col min="2543" max="2793" width="8.85546875" style="208"/>
    <col min="2794" max="2794" width="32.85546875" style="208" customWidth="1"/>
    <col min="2795" max="2795" width="10.85546875" style="208" customWidth="1"/>
    <col min="2796" max="2796" width="15.85546875" style="208" customWidth="1"/>
    <col min="2797" max="2797" width="9" style="208" customWidth="1"/>
    <col min="2798" max="2798" width="10.140625" style="208" customWidth="1"/>
    <col min="2799" max="3049" width="8.85546875" style="208"/>
    <col min="3050" max="3050" width="32.85546875" style="208" customWidth="1"/>
    <col min="3051" max="3051" width="10.85546875" style="208" customWidth="1"/>
    <col min="3052" max="3052" width="15.85546875" style="208" customWidth="1"/>
    <col min="3053" max="3053" width="9" style="208" customWidth="1"/>
    <col min="3054" max="3054" width="10.140625" style="208" customWidth="1"/>
    <col min="3055" max="3305" width="8.85546875" style="208"/>
    <col min="3306" max="3306" width="32.85546875" style="208" customWidth="1"/>
    <col min="3307" max="3307" width="10.85546875" style="208" customWidth="1"/>
    <col min="3308" max="3308" width="15.85546875" style="208" customWidth="1"/>
    <col min="3309" max="3309" width="9" style="208" customWidth="1"/>
    <col min="3310" max="3310" width="10.140625" style="208" customWidth="1"/>
    <col min="3311" max="3561" width="8.85546875" style="208"/>
    <col min="3562" max="3562" width="32.85546875" style="208" customWidth="1"/>
    <col min="3563" max="3563" width="10.85546875" style="208" customWidth="1"/>
    <col min="3564" max="3564" width="15.85546875" style="208" customWidth="1"/>
    <col min="3565" max="3565" width="9" style="208" customWidth="1"/>
    <col min="3566" max="3566" width="10.140625" style="208" customWidth="1"/>
    <col min="3567" max="3817" width="8.85546875" style="208"/>
    <col min="3818" max="3818" width="32.85546875" style="208" customWidth="1"/>
    <col min="3819" max="3819" width="10.85546875" style="208" customWidth="1"/>
    <col min="3820" max="3820" width="15.85546875" style="208" customWidth="1"/>
    <col min="3821" max="3821" width="9" style="208" customWidth="1"/>
    <col min="3822" max="3822" width="10.140625" style="208" customWidth="1"/>
    <col min="3823" max="4073" width="8.85546875" style="208"/>
    <col min="4074" max="4074" width="32.85546875" style="208" customWidth="1"/>
    <col min="4075" max="4075" width="10.85546875" style="208" customWidth="1"/>
    <col min="4076" max="4076" width="15.85546875" style="208" customWidth="1"/>
    <col min="4077" max="4077" width="9" style="208" customWidth="1"/>
    <col min="4078" max="4078" width="10.140625" style="208" customWidth="1"/>
    <col min="4079" max="4329" width="8.85546875" style="208"/>
    <col min="4330" max="4330" width="32.85546875" style="208" customWidth="1"/>
    <col min="4331" max="4331" width="10.85546875" style="208" customWidth="1"/>
    <col min="4332" max="4332" width="15.85546875" style="208" customWidth="1"/>
    <col min="4333" max="4333" width="9" style="208" customWidth="1"/>
    <col min="4334" max="4334" width="10.140625" style="208" customWidth="1"/>
    <col min="4335" max="4585" width="8.85546875" style="208"/>
    <col min="4586" max="4586" width="32.85546875" style="208" customWidth="1"/>
    <col min="4587" max="4587" width="10.85546875" style="208" customWidth="1"/>
    <col min="4588" max="4588" width="15.85546875" style="208" customWidth="1"/>
    <col min="4589" max="4589" width="9" style="208" customWidth="1"/>
    <col min="4590" max="4590" width="10.140625" style="208" customWidth="1"/>
    <col min="4591" max="4841" width="8.85546875" style="208"/>
    <col min="4842" max="4842" width="32.85546875" style="208" customWidth="1"/>
    <col min="4843" max="4843" width="10.85546875" style="208" customWidth="1"/>
    <col min="4844" max="4844" width="15.85546875" style="208" customWidth="1"/>
    <col min="4845" max="4845" width="9" style="208" customWidth="1"/>
    <col min="4846" max="4846" width="10.140625" style="208" customWidth="1"/>
    <col min="4847" max="5097" width="8.85546875" style="208"/>
    <col min="5098" max="5098" width="32.85546875" style="208" customWidth="1"/>
    <col min="5099" max="5099" width="10.85546875" style="208" customWidth="1"/>
    <col min="5100" max="5100" width="15.85546875" style="208" customWidth="1"/>
    <col min="5101" max="5101" width="9" style="208" customWidth="1"/>
    <col min="5102" max="5102" width="10.140625" style="208" customWidth="1"/>
    <col min="5103" max="5353" width="8.85546875" style="208"/>
    <col min="5354" max="5354" width="32.85546875" style="208" customWidth="1"/>
    <col min="5355" max="5355" width="10.85546875" style="208" customWidth="1"/>
    <col min="5356" max="5356" width="15.85546875" style="208" customWidth="1"/>
    <col min="5357" max="5357" width="9" style="208" customWidth="1"/>
    <col min="5358" max="5358" width="10.140625" style="208" customWidth="1"/>
    <col min="5359" max="5609" width="8.85546875" style="208"/>
    <col min="5610" max="5610" width="32.85546875" style="208" customWidth="1"/>
    <col min="5611" max="5611" width="10.85546875" style="208" customWidth="1"/>
    <col min="5612" max="5612" width="15.85546875" style="208" customWidth="1"/>
    <col min="5613" max="5613" width="9" style="208" customWidth="1"/>
    <col min="5614" max="5614" width="10.140625" style="208" customWidth="1"/>
    <col min="5615" max="5865" width="8.85546875" style="208"/>
    <col min="5866" max="5866" width="32.85546875" style="208" customWidth="1"/>
    <col min="5867" max="5867" width="10.85546875" style="208" customWidth="1"/>
    <col min="5868" max="5868" width="15.85546875" style="208" customWidth="1"/>
    <col min="5869" max="5869" width="9" style="208" customWidth="1"/>
    <col min="5870" max="5870" width="10.140625" style="208" customWidth="1"/>
    <col min="5871" max="6121" width="8.85546875" style="208"/>
    <col min="6122" max="6122" width="32.85546875" style="208" customWidth="1"/>
    <col min="6123" max="6123" width="10.85546875" style="208" customWidth="1"/>
    <col min="6124" max="6124" width="15.85546875" style="208" customWidth="1"/>
    <col min="6125" max="6125" width="9" style="208" customWidth="1"/>
    <col min="6126" max="6126" width="10.140625" style="208" customWidth="1"/>
    <col min="6127" max="6377" width="8.85546875" style="208"/>
    <col min="6378" max="6378" width="32.85546875" style="208" customWidth="1"/>
    <col min="6379" max="6379" width="10.85546875" style="208" customWidth="1"/>
    <col min="6380" max="6380" width="15.85546875" style="208" customWidth="1"/>
    <col min="6381" max="6381" width="9" style="208" customWidth="1"/>
    <col min="6382" max="6382" width="10.140625" style="208" customWidth="1"/>
    <col min="6383" max="6633" width="8.85546875" style="208"/>
    <col min="6634" max="6634" width="32.85546875" style="208" customWidth="1"/>
    <col min="6635" max="6635" width="10.85546875" style="208" customWidth="1"/>
    <col min="6636" max="6636" width="15.85546875" style="208" customWidth="1"/>
    <col min="6637" max="6637" width="9" style="208" customWidth="1"/>
    <col min="6638" max="6638" width="10.140625" style="208" customWidth="1"/>
    <col min="6639" max="6889" width="8.85546875" style="208"/>
    <col min="6890" max="6890" width="32.85546875" style="208" customWidth="1"/>
    <col min="6891" max="6891" width="10.85546875" style="208" customWidth="1"/>
    <col min="6892" max="6892" width="15.85546875" style="208" customWidth="1"/>
    <col min="6893" max="6893" width="9" style="208" customWidth="1"/>
    <col min="6894" max="6894" width="10.140625" style="208" customWidth="1"/>
    <col min="6895" max="7145" width="8.85546875" style="208"/>
    <col min="7146" max="7146" width="32.85546875" style="208" customWidth="1"/>
    <col min="7147" max="7147" width="10.85546875" style="208" customWidth="1"/>
    <col min="7148" max="7148" width="15.85546875" style="208" customWidth="1"/>
    <col min="7149" max="7149" width="9" style="208" customWidth="1"/>
    <col min="7150" max="7150" width="10.140625" style="208" customWidth="1"/>
    <col min="7151" max="7401" width="8.85546875" style="208"/>
    <col min="7402" max="7402" width="32.85546875" style="208" customWidth="1"/>
    <col min="7403" max="7403" width="10.85546875" style="208" customWidth="1"/>
    <col min="7404" max="7404" width="15.85546875" style="208" customWidth="1"/>
    <col min="7405" max="7405" width="9" style="208" customWidth="1"/>
    <col min="7406" max="7406" width="10.140625" style="208" customWidth="1"/>
    <col min="7407" max="7657" width="8.85546875" style="208"/>
    <col min="7658" max="7658" width="32.85546875" style="208" customWidth="1"/>
    <col min="7659" max="7659" width="10.85546875" style="208" customWidth="1"/>
    <col min="7660" max="7660" width="15.85546875" style="208" customWidth="1"/>
    <col min="7661" max="7661" width="9" style="208" customWidth="1"/>
    <col min="7662" max="7662" width="10.140625" style="208" customWidth="1"/>
    <col min="7663" max="7913" width="8.85546875" style="208"/>
    <col min="7914" max="7914" width="32.85546875" style="208" customWidth="1"/>
    <col min="7915" max="7915" width="10.85546875" style="208" customWidth="1"/>
    <col min="7916" max="7916" width="15.85546875" style="208" customWidth="1"/>
    <col min="7917" max="7917" width="9" style="208" customWidth="1"/>
    <col min="7918" max="7918" width="10.140625" style="208" customWidth="1"/>
    <col min="7919" max="8169" width="8.85546875" style="208"/>
    <col min="8170" max="8170" width="32.85546875" style="208" customWidth="1"/>
    <col min="8171" max="8171" width="10.85546875" style="208" customWidth="1"/>
    <col min="8172" max="8172" width="15.85546875" style="208" customWidth="1"/>
    <col min="8173" max="8173" width="9" style="208" customWidth="1"/>
    <col min="8174" max="8174" width="10.140625" style="208" customWidth="1"/>
    <col min="8175" max="8425" width="8.85546875" style="208"/>
    <col min="8426" max="8426" width="32.85546875" style="208" customWidth="1"/>
    <col min="8427" max="8427" width="10.85546875" style="208" customWidth="1"/>
    <col min="8428" max="8428" width="15.85546875" style="208" customWidth="1"/>
    <col min="8429" max="8429" width="9" style="208" customWidth="1"/>
    <col min="8430" max="8430" width="10.140625" style="208" customWidth="1"/>
    <col min="8431" max="8681" width="8.85546875" style="208"/>
    <col min="8682" max="8682" width="32.85546875" style="208" customWidth="1"/>
    <col min="8683" max="8683" width="10.85546875" style="208" customWidth="1"/>
    <col min="8684" max="8684" width="15.85546875" style="208" customWidth="1"/>
    <col min="8685" max="8685" width="9" style="208" customWidth="1"/>
    <col min="8686" max="8686" width="10.140625" style="208" customWidth="1"/>
    <col min="8687" max="8937" width="8.85546875" style="208"/>
    <col min="8938" max="8938" width="32.85546875" style="208" customWidth="1"/>
    <col min="8939" max="8939" width="10.85546875" style="208" customWidth="1"/>
    <col min="8940" max="8940" width="15.85546875" style="208" customWidth="1"/>
    <col min="8941" max="8941" width="9" style="208" customWidth="1"/>
    <col min="8942" max="8942" width="10.140625" style="208" customWidth="1"/>
    <col min="8943" max="9193" width="8.85546875" style="208"/>
    <col min="9194" max="9194" width="32.85546875" style="208" customWidth="1"/>
    <col min="9195" max="9195" width="10.85546875" style="208" customWidth="1"/>
    <col min="9196" max="9196" width="15.85546875" style="208" customWidth="1"/>
    <col min="9197" max="9197" width="9" style="208" customWidth="1"/>
    <col min="9198" max="9198" width="10.140625" style="208" customWidth="1"/>
    <col min="9199" max="9449" width="8.85546875" style="208"/>
    <col min="9450" max="9450" width="32.85546875" style="208" customWidth="1"/>
    <col min="9451" max="9451" width="10.85546875" style="208" customWidth="1"/>
    <col min="9452" max="9452" width="15.85546875" style="208" customWidth="1"/>
    <col min="9453" max="9453" width="9" style="208" customWidth="1"/>
    <col min="9454" max="9454" width="10.140625" style="208" customWidth="1"/>
    <col min="9455" max="9705" width="8.85546875" style="208"/>
    <col min="9706" max="9706" width="32.85546875" style="208" customWidth="1"/>
    <col min="9707" max="9707" width="10.85546875" style="208" customWidth="1"/>
    <col min="9708" max="9708" width="15.85546875" style="208" customWidth="1"/>
    <col min="9709" max="9709" width="9" style="208" customWidth="1"/>
    <col min="9710" max="9710" width="10.140625" style="208" customWidth="1"/>
    <col min="9711" max="9961" width="8.85546875" style="208"/>
    <col min="9962" max="9962" width="32.85546875" style="208" customWidth="1"/>
    <col min="9963" max="9963" width="10.85546875" style="208" customWidth="1"/>
    <col min="9964" max="9964" width="15.85546875" style="208" customWidth="1"/>
    <col min="9965" max="9965" width="9" style="208" customWidth="1"/>
    <col min="9966" max="9966" width="10.140625" style="208" customWidth="1"/>
    <col min="9967" max="10217" width="8.85546875" style="208"/>
    <col min="10218" max="10218" width="32.85546875" style="208" customWidth="1"/>
    <col min="10219" max="10219" width="10.85546875" style="208" customWidth="1"/>
    <col min="10220" max="10220" width="15.85546875" style="208" customWidth="1"/>
    <col min="10221" max="10221" width="9" style="208" customWidth="1"/>
    <col min="10222" max="10222" width="10.140625" style="208" customWidth="1"/>
    <col min="10223" max="10473" width="8.85546875" style="208"/>
    <col min="10474" max="10474" width="32.85546875" style="208" customWidth="1"/>
    <col min="10475" max="10475" width="10.85546875" style="208" customWidth="1"/>
    <col min="10476" max="10476" width="15.85546875" style="208" customWidth="1"/>
    <col min="10477" max="10477" width="9" style="208" customWidth="1"/>
    <col min="10478" max="10478" width="10.140625" style="208" customWidth="1"/>
    <col min="10479" max="10729" width="8.85546875" style="208"/>
    <col min="10730" max="10730" width="32.85546875" style="208" customWidth="1"/>
    <col min="10731" max="10731" width="10.85546875" style="208" customWidth="1"/>
    <col min="10732" max="10732" width="15.85546875" style="208" customWidth="1"/>
    <col min="10733" max="10733" width="9" style="208" customWidth="1"/>
    <col min="10734" max="10734" width="10.140625" style="208" customWidth="1"/>
    <col min="10735" max="10985" width="8.85546875" style="208"/>
    <col min="10986" max="10986" width="32.85546875" style="208" customWidth="1"/>
    <col min="10987" max="10987" width="10.85546875" style="208" customWidth="1"/>
    <col min="10988" max="10988" width="15.85546875" style="208" customWidth="1"/>
    <col min="10989" max="10989" width="9" style="208" customWidth="1"/>
    <col min="10990" max="10990" width="10.140625" style="208" customWidth="1"/>
    <col min="10991" max="11241" width="8.85546875" style="208"/>
    <col min="11242" max="11242" width="32.85546875" style="208" customWidth="1"/>
    <col min="11243" max="11243" width="10.85546875" style="208" customWidth="1"/>
    <col min="11244" max="11244" width="15.85546875" style="208" customWidth="1"/>
    <col min="11245" max="11245" width="9" style="208" customWidth="1"/>
    <col min="11246" max="11246" width="10.140625" style="208" customWidth="1"/>
    <col min="11247" max="11497" width="8.85546875" style="208"/>
    <col min="11498" max="11498" width="32.85546875" style="208" customWidth="1"/>
    <col min="11499" max="11499" width="10.85546875" style="208" customWidth="1"/>
    <col min="11500" max="11500" width="15.85546875" style="208" customWidth="1"/>
    <col min="11501" max="11501" width="9" style="208" customWidth="1"/>
    <col min="11502" max="11502" width="10.140625" style="208" customWidth="1"/>
    <col min="11503" max="11753" width="8.85546875" style="208"/>
    <col min="11754" max="11754" width="32.85546875" style="208" customWidth="1"/>
    <col min="11755" max="11755" width="10.85546875" style="208" customWidth="1"/>
    <col min="11756" max="11756" width="15.85546875" style="208" customWidth="1"/>
    <col min="11757" max="11757" width="9" style="208" customWidth="1"/>
    <col min="11758" max="11758" width="10.140625" style="208" customWidth="1"/>
    <col min="11759" max="12009" width="8.85546875" style="208"/>
    <col min="12010" max="12010" width="32.85546875" style="208" customWidth="1"/>
    <col min="12011" max="12011" width="10.85546875" style="208" customWidth="1"/>
    <col min="12012" max="12012" width="15.85546875" style="208" customWidth="1"/>
    <col min="12013" max="12013" width="9" style="208" customWidth="1"/>
    <col min="12014" max="12014" width="10.140625" style="208" customWidth="1"/>
    <col min="12015" max="12265" width="8.85546875" style="208"/>
    <col min="12266" max="12266" width="32.85546875" style="208" customWidth="1"/>
    <col min="12267" max="12267" width="10.85546875" style="208" customWidth="1"/>
    <col min="12268" max="12268" width="15.85546875" style="208" customWidth="1"/>
    <col min="12269" max="12269" width="9" style="208" customWidth="1"/>
    <col min="12270" max="12270" width="10.140625" style="208" customWidth="1"/>
    <col min="12271" max="12521" width="8.85546875" style="208"/>
    <col min="12522" max="12522" width="32.85546875" style="208" customWidth="1"/>
    <col min="12523" max="12523" width="10.85546875" style="208" customWidth="1"/>
    <col min="12524" max="12524" width="15.85546875" style="208" customWidth="1"/>
    <col min="12525" max="12525" width="9" style="208" customWidth="1"/>
    <col min="12526" max="12526" width="10.140625" style="208" customWidth="1"/>
    <col min="12527" max="12777" width="8.85546875" style="208"/>
    <col min="12778" max="12778" width="32.85546875" style="208" customWidth="1"/>
    <col min="12779" max="12779" width="10.85546875" style="208" customWidth="1"/>
    <col min="12780" max="12780" width="15.85546875" style="208" customWidth="1"/>
    <col min="12781" max="12781" width="9" style="208" customWidth="1"/>
    <col min="12782" max="12782" width="10.140625" style="208" customWidth="1"/>
    <col min="12783" max="13033" width="8.85546875" style="208"/>
    <col min="13034" max="13034" width="32.85546875" style="208" customWidth="1"/>
    <col min="13035" max="13035" width="10.85546875" style="208" customWidth="1"/>
    <col min="13036" max="13036" width="15.85546875" style="208" customWidth="1"/>
    <col min="13037" max="13037" width="9" style="208" customWidth="1"/>
    <col min="13038" max="13038" width="10.140625" style="208" customWidth="1"/>
    <col min="13039" max="13289" width="8.85546875" style="208"/>
    <col min="13290" max="13290" width="32.85546875" style="208" customWidth="1"/>
    <col min="13291" max="13291" width="10.85546875" style="208" customWidth="1"/>
    <col min="13292" max="13292" width="15.85546875" style="208" customWidth="1"/>
    <col min="13293" max="13293" width="9" style="208" customWidth="1"/>
    <col min="13294" max="13294" width="10.140625" style="208" customWidth="1"/>
    <col min="13295" max="13545" width="8.85546875" style="208"/>
    <col min="13546" max="13546" width="32.85546875" style="208" customWidth="1"/>
    <col min="13547" max="13547" width="10.85546875" style="208" customWidth="1"/>
    <col min="13548" max="13548" width="15.85546875" style="208" customWidth="1"/>
    <col min="13549" max="13549" width="9" style="208" customWidth="1"/>
    <col min="13550" max="13550" width="10.140625" style="208" customWidth="1"/>
    <col min="13551" max="13801" width="8.85546875" style="208"/>
    <col min="13802" max="13802" width="32.85546875" style="208" customWidth="1"/>
    <col min="13803" max="13803" width="10.85546875" style="208" customWidth="1"/>
    <col min="13804" max="13804" width="15.85546875" style="208" customWidth="1"/>
    <col min="13805" max="13805" width="9" style="208" customWidth="1"/>
    <col min="13806" max="13806" width="10.140625" style="208" customWidth="1"/>
    <col min="13807" max="14057" width="8.85546875" style="208"/>
    <col min="14058" max="14058" width="32.85546875" style="208" customWidth="1"/>
    <col min="14059" max="14059" width="10.85546875" style="208" customWidth="1"/>
    <col min="14060" max="14060" width="15.85546875" style="208" customWidth="1"/>
    <col min="14061" max="14061" width="9" style="208" customWidth="1"/>
    <col min="14062" max="14062" width="10.140625" style="208" customWidth="1"/>
    <col min="14063" max="14313" width="8.85546875" style="208"/>
    <col min="14314" max="14314" width="32.85546875" style="208" customWidth="1"/>
    <col min="14315" max="14315" width="10.85546875" style="208" customWidth="1"/>
    <col min="14316" max="14316" width="15.85546875" style="208" customWidth="1"/>
    <col min="14317" max="14317" width="9" style="208" customWidth="1"/>
    <col min="14318" max="14318" width="10.140625" style="208" customWidth="1"/>
    <col min="14319" max="14569" width="8.85546875" style="208"/>
    <col min="14570" max="14570" width="32.85546875" style="208" customWidth="1"/>
    <col min="14571" max="14571" width="10.85546875" style="208" customWidth="1"/>
    <col min="14572" max="14572" width="15.85546875" style="208" customWidth="1"/>
    <col min="14573" max="14573" width="9" style="208" customWidth="1"/>
    <col min="14574" max="14574" width="10.140625" style="208" customWidth="1"/>
    <col min="14575" max="14825" width="8.85546875" style="208"/>
    <col min="14826" max="14826" width="32.85546875" style="208" customWidth="1"/>
    <col min="14827" max="14827" width="10.85546875" style="208" customWidth="1"/>
    <col min="14828" max="14828" width="15.85546875" style="208" customWidth="1"/>
    <col min="14829" max="14829" width="9" style="208" customWidth="1"/>
    <col min="14830" max="14830" width="10.140625" style="208" customWidth="1"/>
    <col min="14831" max="15081" width="8.85546875" style="208"/>
    <col min="15082" max="15082" width="32.85546875" style="208" customWidth="1"/>
    <col min="15083" max="15083" width="10.85546875" style="208" customWidth="1"/>
    <col min="15084" max="15084" width="15.85546875" style="208" customWidth="1"/>
    <col min="15085" max="15085" width="9" style="208" customWidth="1"/>
    <col min="15086" max="15086" width="10.140625" style="208" customWidth="1"/>
    <col min="15087" max="15337" width="8.85546875" style="208"/>
    <col min="15338" max="15338" width="32.85546875" style="208" customWidth="1"/>
    <col min="15339" max="15339" width="10.85546875" style="208" customWidth="1"/>
    <col min="15340" max="15340" width="15.85546875" style="208" customWidth="1"/>
    <col min="15341" max="15341" width="9" style="208" customWidth="1"/>
    <col min="15342" max="15342" width="10.140625" style="208" customWidth="1"/>
    <col min="15343" max="15593" width="8.85546875" style="208"/>
    <col min="15594" max="15594" width="32.85546875" style="208" customWidth="1"/>
    <col min="15595" max="15595" width="10.85546875" style="208" customWidth="1"/>
    <col min="15596" max="15596" width="15.85546875" style="208" customWidth="1"/>
    <col min="15597" max="15597" width="9" style="208" customWidth="1"/>
    <col min="15598" max="15598" width="10.140625" style="208" customWidth="1"/>
    <col min="15599" max="15849" width="8.85546875" style="208"/>
    <col min="15850" max="15850" width="32.85546875" style="208" customWidth="1"/>
    <col min="15851" max="15851" width="10.85546875" style="208" customWidth="1"/>
    <col min="15852" max="15852" width="15.85546875" style="208" customWidth="1"/>
    <col min="15853" max="15853" width="9" style="208" customWidth="1"/>
    <col min="15854" max="15854" width="10.140625" style="208" customWidth="1"/>
    <col min="15855" max="16105" width="8.85546875" style="208"/>
    <col min="16106" max="16106" width="32.85546875" style="208" customWidth="1"/>
    <col min="16107" max="16107" width="10.85546875" style="208" customWidth="1"/>
    <col min="16108" max="16108" width="15.85546875" style="208" customWidth="1"/>
    <col min="16109" max="16109" width="9" style="208" customWidth="1"/>
    <col min="16110" max="16110" width="10.140625" style="208" customWidth="1"/>
    <col min="16111" max="16384" width="8.85546875" style="208"/>
  </cols>
  <sheetData>
    <row r="1" spans="1:21" ht="12" customHeight="1"/>
    <row r="2" spans="1:21" ht="12" customHeight="1"/>
    <row r="3" spans="1:21" ht="12" customHeight="1"/>
    <row r="4" spans="1:21" ht="16.5" customHeight="1">
      <c r="A4" s="210" t="s">
        <v>208</v>
      </c>
      <c r="B4" s="212"/>
      <c r="C4" s="212"/>
      <c r="D4" s="212"/>
      <c r="E4" s="212"/>
      <c r="F4" s="212"/>
      <c r="G4" s="212"/>
      <c r="H4" s="212"/>
    </row>
    <row r="5" spans="1:21" ht="12" customHeight="1">
      <c r="A5" s="834" t="s">
        <v>228</v>
      </c>
      <c r="B5" s="834"/>
      <c r="C5" s="834"/>
      <c r="D5" s="834"/>
      <c r="E5" s="834"/>
      <c r="F5" s="834"/>
      <c r="G5" s="834"/>
      <c r="H5" s="834"/>
      <c r="I5" s="834"/>
      <c r="J5" s="834"/>
    </row>
    <row r="6" spans="1:21" ht="12" customHeight="1">
      <c r="A6" s="213" t="s">
        <v>229</v>
      </c>
      <c r="B6" s="215"/>
      <c r="C6" s="215"/>
      <c r="D6" s="215"/>
      <c r="E6" s="215"/>
      <c r="F6" s="215"/>
      <c r="G6" s="215"/>
      <c r="H6" s="215"/>
    </row>
    <row r="7" spans="1:21" ht="6" customHeight="1">
      <c r="B7" s="217"/>
      <c r="C7" s="217"/>
      <c r="D7" s="217"/>
      <c r="E7" s="217"/>
      <c r="F7" s="217"/>
      <c r="G7" s="217"/>
      <c r="H7" s="217"/>
      <c r="I7" s="274"/>
    </row>
    <row r="8" spans="1:21" ht="12" customHeight="1">
      <c r="A8" s="848" t="s">
        <v>2</v>
      </c>
      <c r="B8" s="851" t="s">
        <v>230</v>
      </c>
      <c r="C8" s="851"/>
      <c r="D8" s="254"/>
      <c r="E8" s="852" t="s">
        <v>231</v>
      </c>
      <c r="F8" s="255"/>
      <c r="G8" s="851" t="s">
        <v>232</v>
      </c>
      <c r="H8" s="851"/>
      <c r="J8" s="852" t="s">
        <v>233</v>
      </c>
      <c r="L8"/>
      <c r="M8"/>
      <c r="N8"/>
      <c r="O8"/>
      <c r="P8"/>
      <c r="Q8"/>
      <c r="R8"/>
      <c r="S8"/>
      <c r="T8"/>
    </row>
    <row r="9" spans="1:21" ht="12" customHeight="1">
      <c r="A9" s="849"/>
      <c r="B9" s="855" t="s">
        <v>0</v>
      </c>
      <c r="C9" s="857" t="s">
        <v>234</v>
      </c>
      <c r="D9" s="256"/>
      <c r="E9" s="853"/>
      <c r="F9" s="257"/>
      <c r="G9" s="258" t="s">
        <v>235</v>
      </c>
      <c r="H9" s="259" t="s">
        <v>99</v>
      </c>
      <c r="J9" s="853"/>
      <c r="L9"/>
      <c r="M9"/>
      <c r="N9"/>
      <c r="O9"/>
      <c r="P9"/>
      <c r="Q9"/>
      <c r="R9"/>
      <c r="S9"/>
      <c r="T9"/>
    </row>
    <row r="10" spans="1:21" ht="30" customHeight="1">
      <c r="A10" s="850"/>
      <c r="B10" s="856"/>
      <c r="C10" s="858"/>
      <c r="D10" s="260"/>
      <c r="E10" s="854"/>
      <c r="F10" s="261"/>
      <c r="G10" s="261"/>
      <c r="H10" s="260" t="s">
        <v>236</v>
      </c>
      <c r="I10" s="274"/>
      <c r="J10" s="854"/>
      <c r="L10"/>
      <c r="M10"/>
      <c r="N10"/>
      <c r="O10"/>
      <c r="P10"/>
      <c r="Q10"/>
      <c r="R10"/>
      <c r="S10"/>
      <c r="T10"/>
    </row>
    <row r="11" spans="1:21" ht="3" customHeight="1">
      <c r="A11" s="225"/>
      <c r="L11"/>
      <c r="M11"/>
      <c r="N11"/>
      <c r="O11"/>
      <c r="P11"/>
      <c r="Q11"/>
      <c r="R11"/>
      <c r="S11"/>
      <c r="T11"/>
    </row>
    <row r="12" spans="1:21" ht="9.75" customHeight="1">
      <c r="A12" s="173">
        <v>2017</v>
      </c>
      <c r="B12" s="3">
        <v>211</v>
      </c>
      <c r="C12" s="262">
        <v>6.8429421537884769E-2</v>
      </c>
      <c r="D12" s="3"/>
      <c r="E12" s="1">
        <v>9.3000000000000007</v>
      </c>
      <c r="F12" s="3"/>
      <c r="G12" s="3">
        <v>1786</v>
      </c>
      <c r="H12" s="3">
        <v>1446</v>
      </c>
      <c r="J12" s="3">
        <v>99</v>
      </c>
      <c r="L12"/>
      <c r="M12"/>
      <c r="N12"/>
      <c r="O12"/>
      <c r="P12"/>
      <c r="Q12"/>
      <c r="R12"/>
      <c r="S12"/>
      <c r="T12"/>
    </row>
    <row r="13" spans="1:21" ht="9.9499999999999993" customHeight="1">
      <c r="A13" s="173">
        <v>2018</v>
      </c>
      <c r="B13" s="3">
        <v>222</v>
      </c>
      <c r="C13" s="262">
        <v>7.2234142482626953E-2</v>
      </c>
      <c r="D13" s="3"/>
      <c r="E13" s="1">
        <v>8.91</v>
      </c>
      <c r="F13" s="3"/>
      <c r="G13" s="3">
        <v>1940</v>
      </c>
      <c r="H13" s="3">
        <v>1565</v>
      </c>
      <c r="J13" s="3">
        <v>121</v>
      </c>
      <c r="L13"/>
      <c r="M13"/>
      <c r="N13"/>
      <c r="O13"/>
      <c r="P13"/>
      <c r="Q13"/>
      <c r="R13"/>
      <c r="S13"/>
      <c r="T13"/>
      <c r="U13" s="252"/>
    </row>
    <row r="14" spans="1:21" ht="9.9499999999999993" customHeight="1">
      <c r="A14" s="173">
        <v>2019</v>
      </c>
      <c r="B14" s="3">
        <v>257</v>
      </c>
      <c r="C14" s="262">
        <v>8.3881569016172011E-2</v>
      </c>
      <c r="D14" s="3"/>
      <c r="E14" s="1">
        <v>9.35</v>
      </c>
      <c r="F14" s="3"/>
      <c r="G14" s="3">
        <v>2193</v>
      </c>
      <c r="H14" s="3">
        <v>1763</v>
      </c>
      <c r="J14" s="3">
        <v>127</v>
      </c>
      <c r="L14"/>
      <c r="M14"/>
      <c r="N14"/>
      <c r="O14"/>
      <c r="P14"/>
      <c r="Q14"/>
      <c r="R14"/>
      <c r="S14"/>
      <c r="T14"/>
    </row>
    <row r="15" spans="1:21" ht="9.9499999999999993" customHeight="1">
      <c r="A15" s="173">
        <v>2020</v>
      </c>
      <c r="B15" s="3">
        <v>242</v>
      </c>
      <c r="C15" s="262">
        <v>7.9394529444617709E-2</v>
      </c>
      <c r="D15" s="3"/>
      <c r="E15" s="1">
        <v>8.7899999999999991</v>
      </c>
      <c r="F15" s="3"/>
      <c r="G15" s="3">
        <v>1772</v>
      </c>
      <c r="H15" s="3">
        <v>1254</v>
      </c>
      <c r="J15" s="3">
        <v>137</v>
      </c>
      <c r="L15"/>
      <c r="M15"/>
      <c r="N15"/>
      <c r="O15"/>
      <c r="P15"/>
      <c r="Q15"/>
      <c r="R15"/>
      <c r="S15"/>
      <c r="T15"/>
    </row>
    <row r="16" spans="1:21" ht="3" customHeight="1">
      <c r="A16" s="173"/>
      <c r="B16" s="3"/>
      <c r="C16" s="3"/>
      <c r="D16" s="3"/>
      <c r="E16" s="3"/>
      <c r="F16" s="3"/>
      <c r="G16" s="3"/>
      <c r="H16" s="3"/>
      <c r="J16" s="252"/>
    </row>
    <row r="17" spans="1:10" ht="9.9499999999999993" customHeight="1">
      <c r="A17" s="113"/>
      <c r="B17" s="767" t="s">
        <v>164</v>
      </c>
      <c r="C17" s="767"/>
      <c r="D17" s="767"/>
      <c r="E17" s="767"/>
      <c r="F17" s="767"/>
      <c r="G17" s="767"/>
      <c r="H17" s="767"/>
      <c r="I17" s="767"/>
      <c r="J17" s="767"/>
    </row>
    <row r="18" spans="1:10" ht="3" customHeight="1">
      <c r="A18" s="113"/>
      <c r="B18" s="191"/>
      <c r="C18" s="191"/>
      <c r="D18" s="191"/>
      <c r="E18" s="191"/>
      <c r="F18" s="191"/>
      <c r="G18" s="191"/>
      <c r="H18" s="191"/>
      <c r="I18" s="191"/>
      <c r="J18" s="191"/>
    </row>
    <row r="19" spans="1:10" ht="9.9499999999999993" customHeight="1">
      <c r="A19" s="230" t="s">
        <v>3</v>
      </c>
      <c r="B19" s="40">
        <v>13</v>
      </c>
      <c r="C19" s="226">
        <v>5.9387183651896082E-2</v>
      </c>
      <c r="D19" s="40"/>
      <c r="E19" s="263">
        <v>8.23</v>
      </c>
      <c r="F19" s="40"/>
      <c r="G19" s="40">
        <v>80</v>
      </c>
      <c r="H19" s="40">
        <v>55</v>
      </c>
      <c r="I19" s="209"/>
      <c r="J19" s="40">
        <v>183</v>
      </c>
    </row>
    <row r="20" spans="1:10" ht="9.9499999999999993" customHeight="1">
      <c r="A20" s="264" t="s">
        <v>93</v>
      </c>
      <c r="B20" s="40">
        <v>1</v>
      </c>
      <c r="C20" s="226">
        <v>0.15832304233558153</v>
      </c>
      <c r="D20" s="40"/>
      <c r="E20" s="263">
        <v>15</v>
      </c>
      <c r="F20" s="40"/>
      <c r="G20" s="40">
        <v>20</v>
      </c>
      <c r="H20" s="40">
        <v>17</v>
      </c>
      <c r="I20" s="209"/>
      <c r="J20" s="40">
        <v>60</v>
      </c>
    </row>
    <row r="21" spans="1:10" ht="9.9499999999999993" customHeight="1">
      <c r="A21" s="230" t="s">
        <v>4</v>
      </c>
      <c r="B21" s="40">
        <v>7</v>
      </c>
      <c r="C21" s="226">
        <v>8.8998738760730708E-2</v>
      </c>
      <c r="D21" s="40"/>
      <c r="E21" s="263">
        <v>8</v>
      </c>
      <c r="F21" s="40"/>
      <c r="G21" s="40">
        <v>65</v>
      </c>
      <c r="H21" s="40">
        <v>55</v>
      </c>
      <c r="I21" s="265"/>
      <c r="J21" s="40">
        <v>98</v>
      </c>
    </row>
    <row r="22" spans="1:10" ht="9.9499999999999993" customHeight="1">
      <c r="A22" s="230" t="s">
        <v>5</v>
      </c>
      <c r="B22" s="40">
        <v>100</v>
      </c>
      <c r="C22" s="226">
        <v>0.1970912485178738</v>
      </c>
      <c r="D22" s="40"/>
      <c r="E22" s="263">
        <v>8.18</v>
      </c>
      <c r="F22" s="40"/>
      <c r="G22" s="40">
        <v>498</v>
      </c>
      <c r="H22" s="40">
        <v>349</v>
      </c>
      <c r="I22" s="209"/>
      <c r="J22" s="40">
        <v>185</v>
      </c>
    </row>
    <row r="23" spans="1:10" ht="9.9499999999999993" customHeight="1">
      <c r="A23" s="264" t="s">
        <v>6</v>
      </c>
      <c r="B23" s="40">
        <v>6</v>
      </c>
      <c r="C23" s="226">
        <v>0.11029695617166618</v>
      </c>
      <c r="D23" s="40"/>
      <c r="E23" s="263">
        <v>21</v>
      </c>
      <c r="F23" s="40"/>
      <c r="G23" s="40">
        <v>123</v>
      </c>
      <c r="H23" s="40">
        <v>88</v>
      </c>
      <c r="I23" s="209"/>
      <c r="J23" s="40">
        <v>109</v>
      </c>
    </row>
    <row r="24" spans="1:10" ht="9.9499999999999993" customHeight="1">
      <c r="A24" s="266" t="s">
        <v>7</v>
      </c>
      <c r="B24" s="236">
        <v>5</v>
      </c>
      <c r="C24" s="235">
        <v>0.18588949984571171</v>
      </c>
      <c r="D24" s="236"/>
      <c r="E24" s="267">
        <v>20.6</v>
      </c>
      <c r="F24" s="236"/>
      <c r="G24" s="236">
        <v>105</v>
      </c>
      <c r="H24" s="236">
        <v>77</v>
      </c>
      <c r="I24" s="268"/>
      <c r="J24" s="236">
        <v>107</v>
      </c>
    </row>
    <row r="25" spans="1:10" ht="9.9499999999999993" customHeight="1">
      <c r="A25" s="238" t="s">
        <v>1</v>
      </c>
      <c r="B25" s="236">
        <v>1</v>
      </c>
      <c r="C25" s="235">
        <v>3.6362446319938624E-2</v>
      </c>
      <c r="D25" s="236"/>
      <c r="E25" s="267">
        <v>23</v>
      </c>
      <c r="F25" s="236"/>
      <c r="G25" s="236">
        <v>18</v>
      </c>
      <c r="H25" s="236">
        <v>11</v>
      </c>
      <c r="I25" s="268"/>
      <c r="J25" s="236">
        <v>120</v>
      </c>
    </row>
    <row r="26" spans="1:10" ht="9.9499999999999993" customHeight="1">
      <c r="A26" s="230" t="s">
        <v>8</v>
      </c>
      <c r="B26" s="40">
        <v>27</v>
      </c>
      <c r="C26" s="226">
        <v>0.10918646379012906</v>
      </c>
      <c r="D26" s="40"/>
      <c r="E26" s="263">
        <v>8.26</v>
      </c>
      <c r="F26" s="40"/>
      <c r="G26" s="40">
        <v>209</v>
      </c>
      <c r="H26" s="40">
        <v>171</v>
      </c>
      <c r="I26" s="209"/>
      <c r="J26" s="40">
        <v>156</v>
      </c>
    </row>
    <row r="27" spans="1:10" ht="9.9499999999999993" customHeight="1">
      <c r="A27" s="230" t="s">
        <v>9</v>
      </c>
      <c r="B27" s="40">
        <v>15</v>
      </c>
      <c r="C27" s="226">
        <v>0.24438086921387564</v>
      </c>
      <c r="D27" s="40"/>
      <c r="E27" s="263">
        <v>5.27</v>
      </c>
      <c r="F27" s="40"/>
      <c r="G27" s="40">
        <v>67</v>
      </c>
      <c r="H27" s="40">
        <v>53</v>
      </c>
      <c r="I27" s="209"/>
      <c r="J27" s="40">
        <v>145</v>
      </c>
    </row>
    <row r="28" spans="1:10" ht="9.9499999999999993" customHeight="1">
      <c r="A28" s="230" t="s">
        <v>10</v>
      </c>
      <c r="B28" s="40">
        <v>49</v>
      </c>
      <c r="C28" s="226">
        <v>0.21610750686913147</v>
      </c>
      <c r="D28" s="40"/>
      <c r="E28" s="263">
        <v>7.29</v>
      </c>
      <c r="F28" s="40"/>
      <c r="G28" s="40">
        <v>320</v>
      </c>
      <c r="H28" s="40">
        <v>245</v>
      </c>
      <c r="I28" s="209"/>
      <c r="J28" s="40">
        <v>124</v>
      </c>
    </row>
    <row r="29" spans="1:10" ht="9.9499999999999993" customHeight="1">
      <c r="A29" s="230" t="s">
        <v>11</v>
      </c>
      <c r="B29" s="40">
        <v>22</v>
      </c>
      <c r="C29" s="226">
        <v>0.11607354842113594</v>
      </c>
      <c r="D29" s="40"/>
      <c r="E29" s="263">
        <v>6.77</v>
      </c>
      <c r="F29" s="40"/>
      <c r="G29" s="40">
        <v>113</v>
      </c>
      <c r="H29" s="40">
        <v>68</v>
      </c>
      <c r="I29" s="209"/>
      <c r="J29" s="40">
        <v>184</v>
      </c>
    </row>
    <row r="30" spans="1:10" ht="9.9499999999999993" customHeight="1">
      <c r="A30" s="230" t="s">
        <v>12</v>
      </c>
      <c r="B30" s="40">
        <v>2</v>
      </c>
      <c r="C30" s="226">
        <v>4.4875196469219537E-2</v>
      </c>
      <c r="D30" s="40"/>
      <c r="E30" s="263">
        <v>9</v>
      </c>
      <c r="F30" s="40"/>
      <c r="G30" s="40">
        <v>15</v>
      </c>
      <c r="H30" s="40">
        <v>7</v>
      </c>
      <c r="I30" s="209"/>
      <c r="J30" s="40">
        <v>26</v>
      </c>
    </row>
    <row r="31" spans="1:10" ht="9.9499999999999993" customHeight="1">
      <c r="A31" s="230" t="s">
        <v>13</v>
      </c>
      <c r="B31" s="40">
        <v>8</v>
      </c>
      <c r="C31" s="226">
        <v>0.10455240787462598</v>
      </c>
      <c r="D31" s="40"/>
      <c r="E31" s="263">
        <v>11.75</v>
      </c>
      <c r="F31" s="40"/>
      <c r="G31" s="40">
        <v>129</v>
      </c>
      <c r="H31" s="40">
        <v>107</v>
      </c>
      <c r="I31" s="209"/>
      <c r="J31" s="40">
        <v>117</v>
      </c>
    </row>
    <row r="32" spans="1:10" ht="9.9499999999999993" customHeight="1">
      <c r="A32" s="230" t="s">
        <v>14</v>
      </c>
      <c r="B32" s="40">
        <v>13</v>
      </c>
      <c r="C32" s="226">
        <v>4.3995077966046625E-2</v>
      </c>
      <c r="D32" s="40"/>
      <c r="E32" s="263">
        <v>10.54</v>
      </c>
      <c r="F32" s="40"/>
      <c r="G32" s="40">
        <v>142</v>
      </c>
      <c r="H32" s="40">
        <v>105</v>
      </c>
      <c r="I32" s="209"/>
      <c r="J32" s="40">
        <v>111</v>
      </c>
    </row>
    <row r="33" spans="1:20" ht="9.9499999999999993" customHeight="1">
      <c r="A33" s="230" t="s">
        <v>15</v>
      </c>
      <c r="B33" s="40">
        <v>6</v>
      </c>
      <c r="C33" s="226">
        <v>9.1798212229816836E-2</v>
      </c>
      <c r="D33" s="40"/>
      <c r="E33" s="263">
        <v>8.83</v>
      </c>
      <c r="F33" s="40"/>
      <c r="G33" s="40">
        <v>24</v>
      </c>
      <c r="H33" s="40">
        <v>18</v>
      </c>
      <c r="I33" s="209"/>
      <c r="J33" s="40">
        <v>168</v>
      </c>
    </row>
    <row r="34" spans="1:20" ht="9.9499999999999993" customHeight="1">
      <c r="A34" s="230" t="s">
        <v>16</v>
      </c>
      <c r="B34" s="40">
        <v>1</v>
      </c>
      <c r="C34" s="226">
        <v>6.7211753991538031E-2</v>
      </c>
      <c r="D34" s="40"/>
      <c r="E34" s="263">
        <v>11</v>
      </c>
      <c r="F34" s="40"/>
      <c r="G34" s="40">
        <v>15</v>
      </c>
      <c r="H34" s="40">
        <v>15</v>
      </c>
      <c r="I34" s="209"/>
      <c r="J34" s="40">
        <v>12</v>
      </c>
    </row>
    <row r="35" spans="1:20" ht="9.9499999999999993" customHeight="1">
      <c r="A35" s="230" t="s">
        <v>17</v>
      </c>
      <c r="B35" s="40">
        <v>12</v>
      </c>
      <c r="C35" s="226">
        <v>4.1651727002085706E-2</v>
      </c>
      <c r="D35" s="40"/>
      <c r="E35" s="263">
        <v>11.92</v>
      </c>
      <c r="F35" s="40"/>
      <c r="G35" s="40">
        <v>136</v>
      </c>
      <c r="H35" s="40">
        <v>113</v>
      </c>
      <c r="I35" s="209"/>
      <c r="J35" s="40">
        <v>74</v>
      </c>
    </row>
    <row r="36" spans="1:20" ht="9.9499999999999993" customHeight="1">
      <c r="A36" s="230" t="s">
        <v>18</v>
      </c>
      <c r="B36" s="40">
        <v>14</v>
      </c>
      <c r="C36" s="226">
        <v>6.9434869596355267E-2</v>
      </c>
      <c r="D36" s="40"/>
      <c r="E36" s="263">
        <v>8.07</v>
      </c>
      <c r="F36" s="40"/>
      <c r="G36" s="40">
        <v>76</v>
      </c>
      <c r="H36" s="40">
        <v>64</v>
      </c>
      <c r="I36" s="209"/>
      <c r="J36" s="40">
        <v>126</v>
      </c>
    </row>
    <row r="37" spans="1:20" ht="9.9499999999999993" customHeight="1">
      <c r="A37" s="230" t="s">
        <v>19</v>
      </c>
      <c r="B37" s="40">
        <v>1</v>
      </c>
      <c r="C37" s="226">
        <v>3.624298018777488E-2</v>
      </c>
      <c r="D37" s="40"/>
      <c r="E37" s="263">
        <v>8</v>
      </c>
      <c r="F37" s="40"/>
      <c r="G37" s="275">
        <v>4</v>
      </c>
      <c r="H37" s="275">
        <v>4</v>
      </c>
      <c r="I37" s="248"/>
      <c r="J37" s="275">
        <v>30</v>
      </c>
    </row>
    <row r="38" spans="1:20" ht="9.9499999999999993" customHeight="1">
      <c r="A38" s="230" t="s">
        <v>20</v>
      </c>
      <c r="B38" s="40">
        <v>6</v>
      </c>
      <c r="C38" s="226">
        <v>6.3171825786844577E-2</v>
      </c>
      <c r="D38" s="40"/>
      <c r="E38" s="263">
        <v>10.5</v>
      </c>
      <c r="F38" s="40"/>
      <c r="G38" s="40">
        <v>66</v>
      </c>
      <c r="H38" s="40">
        <v>60</v>
      </c>
      <c r="I38" s="209"/>
      <c r="J38" s="40">
        <v>90</v>
      </c>
    </row>
    <row r="39" spans="1:20" ht="9.9499999999999993" customHeight="1">
      <c r="A39" s="230" t="s">
        <v>21</v>
      </c>
      <c r="B39" s="40">
        <v>29</v>
      </c>
      <c r="C39" s="226">
        <v>0.11678239533579167</v>
      </c>
      <c r="D39" s="40"/>
      <c r="E39" s="263">
        <v>10.48</v>
      </c>
      <c r="F39" s="40"/>
      <c r="G39" s="40">
        <v>235</v>
      </c>
      <c r="H39" s="40">
        <v>200</v>
      </c>
      <c r="I39" s="209"/>
      <c r="J39" s="40">
        <v>81</v>
      </c>
    </row>
    <row r="40" spans="1:20" ht="9.9499999999999993" customHeight="1">
      <c r="A40" s="230" t="s">
        <v>22</v>
      </c>
      <c r="B40" s="40">
        <v>5</v>
      </c>
      <c r="C40" s="226">
        <v>6.1702609465056887E-2</v>
      </c>
      <c r="D40" s="40"/>
      <c r="E40" s="263">
        <v>10.199999999999999</v>
      </c>
      <c r="F40" s="40"/>
      <c r="G40" s="40">
        <v>86</v>
      </c>
      <c r="H40" s="40">
        <v>75</v>
      </c>
      <c r="I40" s="209"/>
      <c r="J40" s="40">
        <v>66</v>
      </c>
    </row>
    <row r="41" spans="1:20" ht="9.9499999999999993" customHeight="1">
      <c r="A41" s="249" t="s">
        <v>23</v>
      </c>
      <c r="B41" s="41">
        <v>121</v>
      </c>
      <c r="C41" s="242">
        <v>0.14915241367434259</v>
      </c>
      <c r="D41" s="41"/>
      <c r="E41" s="269">
        <v>8.23</v>
      </c>
      <c r="F41" s="41"/>
      <c r="G41" s="41">
        <v>663</v>
      </c>
      <c r="H41" s="41">
        <v>476</v>
      </c>
      <c r="I41" s="270"/>
      <c r="J41" s="41">
        <v>178</v>
      </c>
      <c r="L41"/>
      <c r="M41"/>
      <c r="N41"/>
      <c r="O41"/>
      <c r="P41"/>
      <c r="Q41"/>
      <c r="R41"/>
      <c r="S41"/>
      <c r="T41"/>
    </row>
    <row r="42" spans="1:20" ht="9.9499999999999993" customHeight="1">
      <c r="A42" s="249" t="s">
        <v>24</v>
      </c>
      <c r="B42" s="41">
        <v>97</v>
      </c>
      <c r="C42" s="242">
        <v>0.16446236236450082</v>
      </c>
      <c r="D42" s="41"/>
      <c r="E42" s="269">
        <v>8.09</v>
      </c>
      <c r="F42" s="41"/>
      <c r="G42" s="41">
        <v>719</v>
      </c>
      <c r="H42" s="41">
        <v>557</v>
      </c>
      <c r="I42" s="270"/>
      <c r="J42" s="41">
        <v>135</v>
      </c>
      <c r="L42"/>
      <c r="M42"/>
      <c r="N42"/>
      <c r="O42"/>
      <c r="P42"/>
      <c r="Q42"/>
      <c r="R42"/>
      <c r="S42"/>
      <c r="T42"/>
    </row>
    <row r="43" spans="1:20" ht="9.9499999999999993" customHeight="1">
      <c r="A43" s="249" t="s">
        <v>25</v>
      </c>
      <c r="B43" s="41">
        <v>45</v>
      </c>
      <c r="C43" s="242">
        <v>7.4244279849458999E-2</v>
      </c>
      <c r="D43" s="41"/>
      <c r="E43" s="269">
        <v>8.84</v>
      </c>
      <c r="F43" s="41"/>
      <c r="G43" s="41">
        <v>399</v>
      </c>
      <c r="H43" s="41">
        <v>287</v>
      </c>
      <c r="I43" s="270"/>
      <c r="J43" s="41">
        <v>144</v>
      </c>
      <c r="L43"/>
      <c r="M43"/>
      <c r="N43"/>
      <c r="O43"/>
      <c r="P43"/>
      <c r="Q43"/>
      <c r="R43"/>
      <c r="S43"/>
      <c r="T43"/>
    </row>
    <row r="44" spans="1:20" ht="9.9499999999999993" customHeight="1">
      <c r="A44" s="249" t="s">
        <v>26</v>
      </c>
      <c r="B44" s="41">
        <v>40</v>
      </c>
      <c r="C44" s="242">
        <v>5.7758334076370231E-2</v>
      </c>
      <c r="D44" s="41"/>
      <c r="E44" s="269">
        <v>9.7799999999999994</v>
      </c>
      <c r="F44" s="41"/>
      <c r="G44" s="41">
        <v>321</v>
      </c>
      <c r="H44" s="41">
        <v>274</v>
      </c>
      <c r="I44" s="270"/>
      <c r="J44" s="41">
        <v>106</v>
      </c>
      <c r="L44"/>
      <c r="M44"/>
      <c r="N44"/>
      <c r="O44"/>
      <c r="P44"/>
      <c r="Q44"/>
      <c r="R44"/>
      <c r="S44"/>
      <c r="T44"/>
    </row>
    <row r="45" spans="1:20" ht="9.9499999999999993" customHeight="1">
      <c r="A45" s="249" t="s">
        <v>27</v>
      </c>
      <c r="B45" s="41">
        <v>34</v>
      </c>
      <c r="C45" s="242">
        <v>0.10323083675121018</v>
      </c>
      <c r="D45" s="41"/>
      <c r="E45" s="269">
        <v>10.44</v>
      </c>
      <c r="F45" s="41"/>
      <c r="G45" s="41">
        <v>321</v>
      </c>
      <c r="H45" s="41">
        <v>275</v>
      </c>
      <c r="I45" s="270"/>
      <c r="J45" s="41">
        <v>78</v>
      </c>
      <c r="L45"/>
      <c r="M45"/>
      <c r="N45"/>
      <c r="O45"/>
      <c r="P45"/>
      <c r="Q45"/>
      <c r="R45"/>
      <c r="S45"/>
      <c r="T45"/>
    </row>
    <row r="46" spans="1:20" ht="9.9499999999999993" customHeight="1">
      <c r="A46" s="271" t="s">
        <v>28</v>
      </c>
      <c r="B46" s="246">
        <v>337</v>
      </c>
      <c r="C46" s="245">
        <v>0.11125570317533022</v>
      </c>
      <c r="D46" s="246"/>
      <c r="E46" s="272">
        <v>8.68</v>
      </c>
      <c r="F46" s="246"/>
      <c r="G46" s="246">
        <v>2423</v>
      </c>
      <c r="H46" s="246">
        <v>1869</v>
      </c>
      <c r="I46" s="246"/>
      <c r="J46" s="246">
        <v>142</v>
      </c>
      <c r="L46"/>
      <c r="M46"/>
      <c r="N46"/>
      <c r="O46"/>
      <c r="P46"/>
      <c r="Q46"/>
      <c r="R46"/>
      <c r="S46"/>
      <c r="T46"/>
    </row>
    <row r="47" spans="1:20" ht="3" customHeight="1">
      <c r="A47" s="249"/>
      <c r="B47" s="5"/>
      <c r="C47" s="5"/>
      <c r="D47" s="5"/>
      <c r="E47" s="5"/>
      <c r="F47" s="5"/>
      <c r="G47" s="5"/>
      <c r="H47" s="250"/>
      <c r="I47" s="251"/>
      <c r="J47" s="273"/>
      <c r="L47"/>
      <c r="M47"/>
      <c r="N47"/>
      <c r="O47"/>
      <c r="P47"/>
      <c r="Q47"/>
      <c r="R47"/>
      <c r="S47"/>
      <c r="T47"/>
    </row>
    <row r="48" spans="1:20" ht="9.9499999999999993" customHeight="1">
      <c r="A48" s="833" t="s">
        <v>237</v>
      </c>
      <c r="B48" s="833"/>
      <c r="C48" s="833"/>
      <c r="D48" s="833"/>
      <c r="E48" s="833"/>
      <c r="F48" s="833"/>
      <c r="G48" s="833"/>
      <c r="H48" s="833"/>
      <c r="I48" s="251"/>
      <c r="J48" s="251"/>
      <c r="L48"/>
      <c r="M48"/>
      <c r="N48"/>
      <c r="O48"/>
      <c r="P48"/>
      <c r="Q48"/>
      <c r="R48"/>
      <c r="S48"/>
      <c r="T48"/>
    </row>
    <row r="49" spans="1:20" ht="19.5" customHeight="1">
      <c r="A49" s="833" t="s">
        <v>238</v>
      </c>
      <c r="B49" s="833"/>
      <c r="C49" s="833"/>
      <c r="D49" s="833"/>
      <c r="E49" s="833"/>
      <c r="F49" s="833"/>
      <c r="G49" s="833"/>
      <c r="H49" s="833"/>
      <c r="I49" s="833"/>
      <c r="J49" s="833"/>
      <c r="L49"/>
      <c r="M49"/>
      <c r="N49"/>
      <c r="O49"/>
      <c r="P49"/>
      <c r="Q49"/>
      <c r="R49"/>
      <c r="S49"/>
      <c r="T49"/>
    </row>
    <row r="50" spans="1:20" ht="9.9499999999999993" customHeight="1">
      <c r="A50" s="833" t="s">
        <v>239</v>
      </c>
      <c r="B50" s="833"/>
      <c r="C50" s="833"/>
      <c r="D50" s="833"/>
      <c r="E50" s="833"/>
      <c r="F50" s="833"/>
      <c r="G50" s="833"/>
      <c r="H50" s="833"/>
      <c r="I50" s="833"/>
      <c r="J50" s="833"/>
      <c r="L50"/>
      <c r="M50"/>
      <c r="N50"/>
      <c r="O50"/>
      <c r="P50"/>
      <c r="Q50"/>
      <c r="R50"/>
      <c r="S50"/>
      <c r="T50"/>
    </row>
    <row r="51" spans="1:20" ht="20.25" customHeight="1">
      <c r="A51" s="859" t="s">
        <v>240</v>
      </c>
      <c r="B51" s="859"/>
      <c r="C51" s="859"/>
      <c r="D51" s="859"/>
      <c r="E51" s="859"/>
      <c r="F51" s="859"/>
      <c r="G51" s="859"/>
      <c r="H51" s="859"/>
      <c r="I51" s="859"/>
      <c r="J51" s="859"/>
      <c r="L51"/>
      <c r="M51"/>
      <c r="N51"/>
      <c r="O51"/>
      <c r="P51"/>
      <c r="Q51"/>
      <c r="R51"/>
      <c r="S51"/>
      <c r="T51"/>
    </row>
    <row r="52" spans="1:20" ht="10.5" customHeight="1">
      <c r="L52"/>
      <c r="M52"/>
      <c r="N52"/>
      <c r="O52"/>
      <c r="P52"/>
      <c r="Q52"/>
      <c r="R52"/>
      <c r="S52"/>
      <c r="T52"/>
    </row>
    <row r="53" spans="1:20" ht="15">
      <c r="L53"/>
      <c r="M53"/>
      <c r="N53"/>
      <c r="O53"/>
      <c r="P53"/>
      <c r="Q53"/>
      <c r="R53"/>
      <c r="S53"/>
      <c r="T53"/>
    </row>
    <row r="54" spans="1:20" ht="15">
      <c r="L54"/>
      <c r="M54"/>
      <c r="N54"/>
      <c r="O54"/>
      <c r="P54"/>
      <c r="Q54"/>
      <c r="R54"/>
      <c r="S54"/>
      <c r="T54"/>
    </row>
    <row r="55" spans="1:20" ht="15">
      <c r="L55"/>
      <c r="M55"/>
      <c r="N55"/>
      <c r="O55"/>
      <c r="P55"/>
      <c r="Q55"/>
      <c r="R55"/>
      <c r="S55"/>
      <c r="T55"/>
    </row>
    <row r="56" spans="1:20" ht="15">
      <c r="L56"/>
      <c r="M56"/>
      <c r="N56"/>
      <c r="O56"/>
      <c r="P56"/>
      <c r="Q56"/>
      <c r="R56"/>
      <c r="S56"/>
      <c r="T56"/>
    </row>
  </sheetData>
  <mergeCells count="13">
    <mergeCell ref="B17:J17"/>
    <mergeCell ref="A48:H48"/>
    <mergeCell ref="A49:J49"/>
    <mergeCell ref="A50:J50"/>
    <mergeCell ref="A51:J51"/>
    <mergeCell ref="A5:J5"/>
    <mergeCell ref="A8:A10"/>
    <mergeCell ref="B8:C8"/>
    <mergeCell ref="E8:E10"/>
    <mergeCell ref="G8:H8"/>
    <mergeCell ref="J8:J10"/>
    <mergeCell ref="B9:B10"/>
    <mergeCell ref="C9:C10"/>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07"/>
  <sheetViews>
    <sheetView zoomScaleNormal="100" workbookViewId="0">
      <selection activeCell="A4" sqref="A4"/>
    </sheetView>
  </sheetViews>
  <sheetFormatPr defaultRowHeight="15" customHeight="1"/>
  <cols>
    <col min="1" max="1" width="17" customWidth="1"/>
    <col min="2" max="2" width="12" customWidth="1"/>
    <col min="3" max="3" width="10.5703125" customWidth="1"/>
    <col min="4" max="4" width="8.140625" customWidth="1"/>
    <col min="5" max="5" width="10.5703125" customWidth="1"/>
    <col min="6" max="6" width="0.85546875" customWidth="1"/>
    <col min="7" max="7" width="10.5703125" customWidth="1"/>
    <col min="8" max="8" width="7.5703125" customWidth="1"/>
    <col min="9" max="9" width="10.5703125" customWidth="1"/>
    <col min="10" max="10" width="7.5703125" style="265" customWidth="1"/>
    <col min="122" max="122" width="21.42578125" customWidth="1"/>
    <col min="123" max="123" width="12" customWidth="1"/>
    <col min="124" max="124" width="8.140625" customWidth="1"/>
    <col min="125" max="125" width="10.5703125" customWidth="1"/>
    <col min="126" max="126" width="7.5703125" customWidth="1"/>
    <col min="127" max="127" width="0.85546875" customWidth="1"/>
    <col min="128" max="128" width="7.5703125" customWidth="1"/>
    <col min="129" max="129" width="10.5703125" customWidth="1"/>
    <col min="130" max="130" width="7.5703125" customWidth="1"/>
    <col min="378" max="378" width="21.42578125" customWidth="1"/>
    <col min="379" max="379" width="12" customWidth="1"/>
    <col min="380" max="380" width="8.140625" customWidth="1"/>
    <col min="381" max="381" width="10.5703125" customWidth="1"/>
    <col min="382" max="382" width="7.5703125" customWidth="1"/>
    <col min="383" max="383" width="0.85546875" customWidth="1"/>
    <col min="384" max="384" width="7.5703125" customWidth="1"/>
    <col min="385" max="385" width="10.5703125" customWidth="1"/>
    <col min="386" max="386" width="7.5703125" customWidth="1"/>
    <col min="634" max="634" width="21.42578125" customWidth="1"/>
    <col min="635" max="635" width="12" customWidth="1"/>
    <col min="636" max="636" width="8.140625" customWidth="1"/>
    <col min="637" max="637" width="10.5703125" customWidth="1"/>
    <col min="638" max="638" width="7.5703125" customWidth="1"/>
    <col min="639" max="639" width="0.85546875" customWidth="1"/>
    <col min="640" max="640" width="7.5703125" customWidth="1"/>
    <col min="641" max="641" width="10.5703125" customWidth="1"/>
    <col min="642" max="642" width="7.5703125" customWidth="1"/>
    <col min="890" max="890" width="21.42578125" customWidth="1"/>
    <col min="891" max="891" width="12" customWidth="1"/>
    <col min="892" max="892" width="8.140625" customWidth="1"/>
    <col min="893" max="893" width="10.5703125" customWidth="1"/>
    <col min="894" max="894" width="7.5703125" customWidth="1"/>
    <col min="895" max="895" width="0.85546875" customWidth="1"/>
    <col min="896" max="896" width="7.5703125" customWidth="1"/>
    <col min="897" max="897" width="10.5703125" customWidth="1"/>
    <col min="898" max="898" width="7.5703125" customWidth="1"/>
    <col min="1146" max="1146" width="21.42578125" customWidth="1"/>
    <col min="1147" max="1147" width="12" customWidth="1"/>
    <col min="1148" max="1148" width="8.140625" customWidth="1"/>
    <col min="1149" max="1149" width="10.5703125" customWidth="1"/>
    <col min="1150" max="1150" width="7.5703125" customWidth="1"/>
    <col min="1151" max="1151" width="0.85546875" customWidth="1"/>
    <col min="1152" max="1152" width="7.5703125" customWidth="1"/>
    <col min="1153" max="1153" width="10.5703125" customWidth="1"/>
    <col min="1154" max="1154" width="7.5703125" customWidth="1"/>
    <col min="1402" max="1402" width="21.42578125" customWidth="1"/>
    <col min="1403" max="1403" width="12" customWidth="1"/>
    <col min="1404" max="1404" width="8.140625" customWidth="1"/>
    <col min="1405" max="1405" width="10.5703125" customWidth="1"/>
    <col min="1406" max="1406" width="7.5703125" customWidth="1"/>
    <col min="1407" max="1407" width="0.85546875" customWidth="1"/>
    <col min="1408" max="1408" width="7.5703125" customWidth="1"/>
    <col min="1409" max="1409" width="10.5703125" customWidth="1"/>
    <col min="1410" max="1410" width="7.5703125" customWidth="1"/>
    <col min="1658" max="1658" width="21.42578125" customWidth="1"/>
    <col min="1659" max="1659" width="12" customWidth="1"/>
    <col min="1660" max="1660" width="8.140625" customWidth="1"/>
    <col min="1661" max="1661" width="10.5703125" customWidth="1"/>
    <col min="1662" max="1662" width="7.5703125" customWidth="1"/>
    <col min="1663" max="1663" width="0.85546875" customWidth="1"/>
    <col min="1664" max="1664" width="7.5703125" customWidth="1"/>
    <col min="1665" max="1665" width="10.5703125" customWidth="1"/>
    <col min="1666" max="1666" width="7.5703125" customWidth="1"/>
    <col min="1914" max="1914" width="21.42578125" customWidth="1"/>
    <col min="1915" max="1915" width="12" customWidth="1"/>
    <col min="1916" max="1916" width="8.140625" customWidth="1"/>
    <col min="1917" max="1917" width="10.5703125" customWidth="1"/>
    <col min="1918" max="1918" width="7.5703125" customWidth="1"/>
    <col min="1919" max="1919" width="0.85546875" customWidth="1"/>
    <col min="1920" max="1920" width="7.5703125" customWidth="1"/>
    <col min="1921" max="1921" width="10.5703125" customWidth="1"/>
    <col min="1922" max="1922" width="7.5703125" customWidth="1"/>
    <col min="2170" max="2170" width="21.42578125" customWidth="1"/>
    <col min="2171" max="2171" width="12" customWidth="1"/>
    <col min="2172" max="2172" width="8.140625" customWidth="1"/>
    <col min="2173" max="2173" width="10.5703125" customWidth="1"/>
    <col min="2174" max="2174" width="7.5703125" customWidth="1"/>
    <col min="2175" max="2175" width="0.85546875" customWidth="1"/>
    <col min="2176" max="2176" width="7.5703125" customWidth="1"/>
    <col min="2177" max="2177" width="10.5703125" customWidth="1"/>
    <col min="2178" max="2178" width="7.5703125" customWidth="1"/>
    <col min="2426" max="2426" width="21.42578125" customWidth="1"/>
    <col min="2427" max="2427" width="12" customWidth="1"/>
    <col min="2428" max="2428" width="8.140625" customWidth="1"/>
    <col min="2429" max="2429" width="10.5703125" customWidth="1"/>
    <col min="2430" max="2430" width="7.5703125" customWidth="1"/>
    <col min="2431" max="2431" width="0.85546875" customWidth="1"/>
    <col min="2432" max="2432" width="7.5703125" customWidth="1"/>
    <col min="2433" max="2433" width="10.5703125" customWidth="1"/>
    <col min="2434" max="2434" width="7.5703125" customWidth="1"/>
    <col min="2682" max="2682" width="21.42578125" customWidth="1"/>
    <col min="2683" max="2683" width="12" customWidth="1"/>
    <col min="2684" max="2684" width="8.140625" customWidth="1"/>
    <col min="2685" max="2685" width="10.5703125" customWidth="1"/>
    <col min="2686" max="2686" width="7.5703125" customWidth="1"/>
    <col min="2687" max="2687" width="0.85546875" customWidth="1"/>
    <col min="2688" max="2688" width="7.5703125" customWidth="1"/>
    <col min="2689" max="2689" width="10.5703125" customWidth="1"/>
    <col min="2690" max="2690" width="7.5703125" customWidth="1"/>
    <col min="2938" max="2938" width="21.42578125" customWidth="1"/>
    <col min="2939" max="2939" width="12" customWidth="1"/>
    <col min="2940" max="2940" width="8.140625" customWidth="1"/>
    <col min="2941" max="2941" width="10.5703125" customWidth="1"/>
    <col min="2942" max="2942" width="7.5703125" customWidth="1"/>
    <col min="2943" max="2943" width="0.85546875" customWidth="1"/>
    <col min="2944" max="2944" width="7.5703125" customWidth="1"/>
    <col min="2945" max="2945" width="10.5703125" customWidth="1"/>
    <col min="2946" max="2946" width="7.5703125" customWidth="1"/>
    <col min="3194" max="3194" width="21.42578125" customWidth="1"/>
    <col min="3195" max="3195" width="12" customWidth="1"/>
    <col min="3196" max="3196" width="8.140625" customWidth="1"/>
    <col min="3197" max="3197" width="10.5703125" customWidth="1"/>
    <col min="3198" max="3198" width="7.5703125" customWidth="1"/>
    <col min="3199" max="3199" width="0.85546875" customWidth="1"/>
    <col min="3200" max="3200" width="7.5703125" customWidth="1"/>
    <col min="3201" max="3201" width="10.5703125" customWidth="1"/>
    <col min="3202" max="3202" width="7.5703125" customWidth="1"/>
    <col min="3450" max="3450" width="21.42578125" customWidth="1"/>
    <col min="3451" max="3451" width="12" customWidth="1"/>
    <col min="3452" max="3452" width="8.140625" customWidth="1"/>
    <col min="3453" max="3453" width="10.5703125" customWidth="1"/>
    <col min="3454" max="3454" width="7.5703125" customWidth="1"/>
    <col min="3455" max="3455" width="0.85546875" customWidth="1"/>
    <col min="3456" max="3456" width="7.5703125" customWidth="1"/>
    <col min="3457" max="3457" width="10.5703125" customWidth="1"/>
    <col min="3458" max="3458" width="7.5703125" customWidth="1"/>
    <col min="3706" max="3706" width="21.42578125" customWidth="1"/>
    <col min="3707" max="3707" width="12" customWidth="1"/>
    <col min="3708" max="3708" width="8.140625" customWidth="1"/>
    <col min="3709" max="3709" width="10.5703125" customWidth="1"/>
    <col min="3710" max="3710" width="7.5703125" customWidth="1"/>
    <col min="3711" max="3711" width="0.85546875" customWidth="1"/>
    <col min="3712" max="3712" width="7.5703125" customWidth="1"/>
    <col min="3713" max="3713" width="10.5703125" customWidth="1"/>
    <col min="3714" max="3714" width="7.5703125" customWidth="1"/>
    <col min="3962" max="3962" width="21.42578125" customWidth="1"/>
    <col min="3963" max="3963" width="12" customWidth="1"/>
    <col min="3964" max="3964" width="8.140625" customWidth="1"/>
    <col min="3965" max="3965" width="10.5703125" customWidth="1"/>
    <col min="3966" max="3966" width="7.5703125" customWidth="1"/>
    <col min="3967" max="3967" width="0.85546875" customWidth="1"/>
    <col min="3968" max="3968" width="7.5703125" customWidth="1"/>
    <col min="3969" max="3969" width="10.5703125" customWidth="1"/>
    <col min="3970" max="3970" width="7.5703125" customWidth="1"/>
    <col min="4218" max="4218" width="21.42578125" customWidth="1"/>
    <col min="4219" max="4219" width="12" customWidth="1"/>
    <col min="4220" max="4220" width="8.140625" customWidth="1"/>
    <col min="4221" max="4221" width="10.5703125" customWidth="1"/>
    <col min="4222" max="4222" width="7.5703125" customWidth="1"/>
    <col min="4223" max="4223" width="0.85546875" customWidth="1"/>
    <col min="4224" max="4224" width="7.5703125" customWidth="1"/>
    <col min="4225" max="4225" width="10.5703125" customWidth="1"/>
    <col min="4226" max="4226" width="7.5703125" customWidth="1"/>
    <col min="4474" max="4474" width="21.42578125" customWidth="1"/>
    <col min="4475" max="4475" width="12" customWidth="1"/>
    <col min="4476" max="4476" width="8.140625" customWidth="1"/>
    <col min="4477" max="4477" width="10.5703125" customWidth="1"/>
    <col min="4478" max="4478" width="7.5703125" customWidth="1"/>
    <col min="4479" max="4479" width="0.85546875" customWidth="1"/>
    <col min="4480" max="4480" width="7.5703125" customWidth="1"/>
    <col min="4481" max="4481" width="10.5703125" customWidth="1"/>
    <col min="4482" max="4482" width="7.5703125" customWidth="1"/>
    <col min="4730" max="4730" width="21.42578125" customWidth="1"/>
    <col min="4731" max="4731" width="12" customWidth="1"/>
    <col min="4732" max="4732" width="8.140625" customWidth="1"/>
    <col min="4733" max="4733" width="10.5703125" customWidth="1"/>
    <col min="4734" max="4734" width="7.5703125" customWidth="1"/>
    <col min="4735" max="4735" width="0.85546875" customWidth="1"/>
    <col min="4736" max="4736" width="7.5703125" customWidth="1"/>
    <col min="4737" max="4737" width="10.5703125" customWidth="1"/>
    <col min="4738" max="4738" width="7.5703125" customWidth="1"/>
    <col min="4986" max="4986" width="21.42578125" customWidth="1"/>
    <col min="4987" max="4987" width="12" customWidth="1"/>
    <col min="4988" max="4988" width="8.140625" customWidth="1"/>
    <col min="4989" max="4989" width="10.5703125" customWidth="1"/>
    <col min="4990" max="4990" width="7.5703125" customWidth="1"/>
    <col min="4991" max="4991" width="0.85546875" customWidth="1"/>
    <col min="4992" max="4992" width="7.5703125" customWidth="1"/>
    <col min="4993" max="4993" width="10.5703125" customWidth="1"/>
    <col min="4994" max="4994" width="7.5703125" customWidth="1"/>
    <col min="5242" max="5242" width="21.42578125" customWidth="1"/>
    <col min="5243" max="5243" width="12" customWidth="1"/>
    <col min="5244" max="5244" width="8.140625" customWidth="1"/>
    <col min="5245" max="5245" width="10.5703125" customWidth="1"/>
    <col min="5246" max="5246" width="7.5703125" customWidth="1"/>
    <col min="5247" max="5247" width="0.85546875" customWidth="1"/>
    <col min="5248" max="5248" width="7.5703125" customWidth="1"/>
    <col min="5249" max="5249" width="10.5703125" customWidth="1"/>
    <col min="5250" max="5250" width="7.5703125" customWidth="1"/>
    <col min="5498" max="5498" width="21.42578125" customWidth="1"/>
    <col min="5499" max="5499" width="12" customWidth="1"/>
    <col min="5500" max="5500" width="8.140625" customWidth="1"/>
    <col min="5501" max="5501" width="10.5703125" customWidth="1"/>
    <col min="5502" max="5502" width="7.5703125" customWidth="1"/>
    <col min="5503" max="5503" width="0.85546875" customWidth="1"/>
    <col min="5504" max="5504" width="7.5703125" customWidth="1"/>
    <col min="5505" max="5505" width="10.5703125" customWidth="1"/>
    <col min="5506" max="5506" width="7.5703125" customWidth="1"/>
    <col min="5754" max="5754" width="21.42578125" customWidth="1"/>
    <col min="5755" max="5755" width="12" customWidth="1"/>
    <col min="5756" max="5756" width="8.140625" customWidth="1"/>
    <col min="5757" max="5757" width="10.5703125" customWidth="1"/>
    <col min="5758" max="5758" width="7.5703125" customWidth="1"/>
    <col min="5759" max="5759" width="0.85546875" customWidth="1"/>
    <col min="5760" max="5760" width="7.5703125" customWidth="1"/>
    <col min="5761" max="5761" width="10.5703125" customWidth="1"/>
    <col min="5762" max="5762" width="7.5703125" customWidth="1"/>
    <col min="6010" max="6010" width="21.42578125" customWidth="1"/>
    <col min="6011" max="6011" width="12" customWidth="1"/>
    <col min="6012" max="6012" width="8.140625" customWidth="1"/>
    <col min="6013" max="6013" width="10.5703125" customWidth="1"/>
    <col min="6014" max="6014" width="7.5703125" customWidth="1"/>
    <col min="6015" max="6015" width="0.85546875" customWidth="1"/>
    <col min="6016" max="6016" width="7.5703125" customWidth="1"/>
    <col min="6017" max="6017" width="10.5703125" customWidth="1"/>
    <col min="6018" max="6018" width="7.5703125" customWidth="1"/>
    <col min="6266" max="6266" width="21.42578125" customWidth="1"/>
    <col min="6267" max="6267" width="12" customWidth="1"/>
    <col min="6268" max="6268" width="8.140625" customWidth="1"/>
    <col min="6269" max="6269" width="10.5703125" customWidth="1"/>
    <col min="6270" max="6270" width="7.5703125" customWidth="1"/>
    <col min="6271" max="6271" width="0.85546875" customWidth="1"/>
    <col min="6272" max="6272" width="7.5703125" customWidth="1"/>
    <col min="6273" max="6273" width="10.5703125" customWidth="1"/>
    <col min="6274" max="6274" width="7.5703125" customWidth="1"/>
    <col min="6522" max="6522" width="21.42578125" customWidth="1"/>
    <col min="6523" max="6523" width="12" customWidth="1"/>
    <col min="6524" max="6524" width="8.140625" customWidth="1"/>
    <col min="6525" max="6525" width="10.5703125" customWidth="1"/>
    <col min="6526" max="6526" width="7.5703125" customWidth="1"/>
    <col min="6527" max="6527" width="0.85546875" customWidth="1"/>
    <col min="6528" max="6528" width="7.5703125" customWidth="1"/>
    <col min="6529" max="6529" width="10.5703125" customWidth="1"/>
    <col min="6530" max="6530" width="7.5703125" customWidth="1"/>
    <col min="6778" max="6778" width="21.42578125" customWidth="1"/>
    <col min="6779" max="6779" width="12" customWidth="1"/>
    <col min="6780" max="6780" width="8.140625" customWidth="1"/>
    <col min="6781" max="6781" width="10.5703125" customWidth="1"/>
    <col min="6782" max="6782" width="7.5703125" customWidth="1"/>
    <col min="6783" max="6783" width="0.85546875" customWidth="1"/>
    <col min="6784" max="6784" width="7.5703125" customWidth="1"/>
    <col min="6785" max="6785" width="10.5703125" customWidth="1"/>
    <col min="6786" max="6786" width="7.5703125" customWidth="1"/>
    <col min="7034" max="7034" width="21.42578125" customWidth="1"/>
    <col min="7035" max="7035" width="12" customWidth="1"/>
    <col min="7036" max="7036" width="8.140625" customWidth="1"/>
    <col min="7037" max="7037" width="10.5703125" customWidth="1"/>
    <col min="7038" max="7038" width="7.5703125" customWidth="1"/>
    <col min="7039" max="7039" width="0.85546875" customWidth="1"/>
    <col min="7040" max="7040" width="7.5703125" customWidth="1"/>
    <col min="7041" max="7041" width="10.5703125" customWidth="1"/>
    <col min="7042" max="7042" width="7.5703125" customWidth="1"/>
    <col min="7290" max="7290" width="21.42578125" customWidth="1"/>
    <col min="7291" max="7291" width="12" customWidth="1"/>
    <col min="7292" max="7292" width="8.140625" customWidth="1"/>
    <col min="7293" max="7293" width="10.5703125" customWidth="1"/>
    <col min="7294" max="7294" width="7.5703125" customWidth="1"/>
    <col min="7295" max="7295" width="0.85546875" customWidth="1"/>
    <col min="7296" max="7296" width="7.5703125" customWidth="1"/>
    <col min="7297" max="7297" width="10.5703125" customWidth="1"/>
    <col min="7298" max="7298" width="7.5703125" customWidth="1"/>
    <col min="7546" max="7546" width="21.42578125" customWidth="1"/>
    <col min="7547" max="7547" width="12" customWidth="1"/>
    <col min="7548" max="7548" width="8.140625" customWidth="1"/>
    <col min="7549" max="7549" width="10.5703125" customWidth="1"/>
    <col min="7550" max="7550" width="7.5703125" customWidth="1"/>
    <col min="7551" max="7551" width="0.85546875" customWidth="1"/>
    <col min="7552" max="7552" width="7.5703125" customWidth="1"/>
    <col min="7553" max="7553" width="10.5703125" customWidth="1"/>
    <col min="7554" max="7554" width="7.5703125" customWidth="1"/>
    <col min="7802" max="7802" width="21.42578125" customWidth="1"/>
    <col min="7803" max="7803" width="12" customWidth="1"/>
    <col min="7804" max="7804" width="8.140625" customWidth="1"/>
    <col min="7805" max="7805" width="10.5703125" customWidth="1"/>
    <col min="7806" max="7806" width="7.5703125" customWidth="1"/>
    <col min="7807" max="7807" width="0.85546875" customWidth="1"/>
    <col min="7808" max="7808" width="7.5703125" customWidth="1"/>
    <col min="7809" max="7809" width="10.5703125" customWidth="1"/>
    <col min="7810" max="7810" width="7.5703125" customWidth="1"/>
    <col min="8058" max="8058" width="21.42578125" customWidth="1"/>
    <col min="8059" max="8059" width="12" customWidth="1"/>
    <col min="8060" max="8060" width="8.140625" customWidth="1"/>
    <col min="8061" max="8061" width="10.5703125" customWidth="1"/>
    <col min="8062" max="8062" width="7.5703125" customWidth="1"/>
    <col min="8063" max="8063" width="0.85546875" customWidth="1"/>
    <col min="8064" max="8064" width="7.5703125" customWidth="1"/>
    <col min="8065" max="8065" width="10.5703125" customWidth="1"/>
    <col min="8066" max="8066" width="7.5703125" customWidth="1"/>
    <col min="8314" max="8314" width="21.42578125" customWidth="1"/>
    <col min="8315" max="8315" width="12" customWidth="1"/>
    <col min="8316" max="8316" width="8.140625" customWidth="1"/>
    <col min="8317" max="8317" width="10.5703125" customWidth="1"/>
    <col min="8318" max="8318" width="7.5703125" customWidth="1"/>
    <col min="8319" max="8319" width="0.85546875" customWidth="1"/>
    <col min="8320" max="8320" width="7.5703125" customWidth="1"/>
    <col min="8321" max="8321" width="10.5703125" customWidth="1"/>
    <col min="8322" max="8322" width="7.5703125" customWidth="1"/>
    <col min="8570" max="8570" width="21.42578125" customWidth="1"/>
    <col min="8571" max="8571" width="12" customWidth="1"/>
    <col min="8572" max="8572" width="8.140625" customWidth="1"/>
    <col min="8573" max="8573" width="10.5703125" customWidth="1"/>
    <col min="8574" max="8574" width="7.5703125" customWidth="1"/>
    <col min="8575" max="8575" width="0.85546875" customWidth="1"/>
    <col min="8576" max="8576" width="7.5703125" customWidth="1"/>
    <col min="8577" max="8577" width="10.5703125" customWidth="1"/>
    <col min="8578" max="8578" width="7.5703125" customWidth="1"/>
    <col min="8826" max="8826" width="21.42578125" customWidth="1"/>
    <col min="8827" max="8827" width="12" customWidth="1"/>
    <col min="8828" max="8828" width="8.140625" customWidth="1"/>
    <col min="8829" max="8829" width="10.5703125" customWidth="1"/>
    <col min="8830" max="8830" width="7.5703125" customWidth="1"/>
    <col min="8831" max="8831" width="0.85546875" customWidth="1"/>
    <col min="8832" max="8832" width="7.5703125" customWidth="1"/>
    <col min="8833" max="8833" width="10.5703125" customWidth="1"/>
    <col min="8834" max="8834" width="7.5703125" customWidth="1"/>
    <col min="9082" max="9082" width="21.42578125" customWidth="1"/>
    <col min="9083" max="9083" width="12" customWidth="1"/>
    <col min="9084" max="9084" width="8.140625" customWidth="1"/>
    <col min="9085" max="9085" width="10.5703125" customWidth="1"/>
    <col min="9086" max="9086" width="7.5703125" customWidth="1"/>
    <col min="9087" max="9087" width="0.85546875" customWidth="1"/>
    <col min="9088" max="9088" width="7.5703125" customWidth="1"/>
    <col min="9089" max="9089" width="10.5703125" customWidth="1"/>
    <col min="9090" max="9090" width="7.5703125" customWidth="1"/>
    <col min="9338" max="9338" width="21.42578125" customWidth="1"/>
    <col min="9339" max="9339" width="12" customWidth="1"/>
    <col min="9340" max="9340" width="8.140625" customWidth="1"/>
    <col min="9341" max="9341" width="10.5703125" customWidth="1"/>
    <col min="9342" max="9342" width="7.5703125" customWidth="1"/>
    <col min="9343" max="9343" width="0.85546875" customWidth="1"/>
    <col min="9344" max="9344" width="7.5703125" customWidth="1"/>
    <col min="9345" max="9345" width="10.5703125" customWidth="1"/>
    <col min="9346" max="9346" width="7.5703125" customWidth="1"/>
    <col min="9594" max="9594" width="21.42578125" customWidth="1"/>
    <col min="9595" max="9595" width="12" customWidth="1"/>
    <col min="9596" max="9596" width="8.140625" customWidth="1"/>
    <col min="9597" max="9597" width="10.5703125" customWidth="1"/>
    <col min="9598" max="9598" width="7.5703125" customWidth="1"/>
    <col min="9599" max="9599" width="0.85546875" customWidth="1"/>
    <col min="9600" max="9600" width="7.5703125" customWidth="1"/>
    <col min="9601" max="9601" width="10.5703125" customWidth="1"/>
    <col min="9602" max="9602" width="7.5703125" customWidth="1"/>
    <col min="9850" max="9850" width="21.42578125" customWidth="1"/>
    <col min="9851" max="9851" width="12" customWidth="1"/>
    <col min="9852" max="9852" width="8.140625" customWidth="1"/>
    <col min="9853" max="9853" width="10.5703125" customWidth="1"/>
    <col min="9854" max="9854" width="7.5703125" customWidth="1"/>
    <col min="9855" max="9855" width="0.85546875" customWidth="1"/>
    <col min="9856" max="9856" width="7.5703125" customWidth="1"/>
    <col min="9857" max="9857" width="10.5703125" customWidth="1"/>
    <col min="9858" max="9858" width="7.5703125" customWidth="1"/>
    <col min="10106" max="10106" width="21.42578125" customWidth="1"/>
    <col min="10107" max="10107" width="12" customWidth="1"/>
    <col min="10108" max="10108" width="8.140625" customWidth="1"/>
    <col min="10109" max="10109" width="10.5703125" customWidth="1"/>
    <col min="10110" max="10110" width="7.5703125" customWidth="1"/>
    <col min="10111" max="10111" width="0.85546875" customWidth="1"/>
    <col min="10112" max="10112" width="7.5703125" customWidth="1"/>
    <col min="10113" max="10113" width="10.5703125" customWidth="1"/>
    <col min="10114" max="10114" width="7.5703125" customWidth="1"/>
    <col min="10362" max="10362" width="21.42578125" customWidth="1"/>
    <col min="10363" max="10363" width="12" customWidth="1"/>
    <col min="10364" max="10364" width="8.140625" customWidth="1"/>
    <col min="10365" max="10365" width="10.5703125" customWidth="1"/>
    <col min="10366" max="10366" width="7.5703125" customWidth="1"/>
    <col min="10367" max="10367" width="0.85546875" customWidth="1"/>
    <col min="10368" max="10368" width="7.5703125" customWidth="1"/>
    <col min="10369" max="10369" width="10.5703125" customWidth="1"/>
    <col min="10370" max="10370" width="7.5703125" customWidth="1"/>
    <col min="10618" max="10618" width="21.42578125" customWidth="1"/>
    <col min="10619" max="10619" width="12" customWidth="1"/>
    <col min="10620" max="10620" width="8.140625" customWidth="1"/>
    <col min="10621" max="10621" width="10.5703125" customWidth="1"/>
    <col min="10622" max="10622" width="7.5703125" customWidth="1"/>
    <col min="10623" max="10623" width="0.85546875" customWidth="1"/>
    <col min="10624" max="10624" width="7.5703125" customWidth="1"/>
    <col min="10625" max="10625" width="10.5703125" customWidth="1"/>
    <col min="10626" max="10626" width="7.5703125" customWidth="1"/>
    <col min="10874" max="10874" width="21.42578125" customWidth="1"/>
    <col min="10875" max="10875" width="12" customWidth="1"/>
    <col min="10876" max="10876" width="8.140625" customWidth="1"/>
    <col min="10877" max="10877" width="10.5703125" customWidth="1"/>
    <col min="10878" max="10878" width="7.5703125" customWidth="1"/>
    <col min="10879" max="10879" width="0.85546875" customWidth="1"/>
    <col min="10880" max="10880" width="7.5703125" customWidth="1"/>
    <col min="10881" max="10881" width="10.5703125" customWidth="1"/>
    <col min="10882" max="10882" width="7.5703125" customWidth="1"/>
    <col min="11130" max="11130" width="21.42578125" customWidth="1"/>
    <col min="11131" max="11131" width="12" customWidth="1"/>
    <col min="11132" max="11132" width="8.140625" customWidth="1"/>
    <col min="11133" max="11133" width="10.5703125" customWidth="1"/>
    <col min="11134" max="11134" width="7.5703125" customWidth="1"/>
    <col min="11135" max="11135" width="0.85546875" customWidth="1"/>
    <col min="11136" max="11136" width="7.5703125" customWidth="1"/>
    <col min="11137" max="11137" width="10.5703125" customWidth="1"/>
    <col min="11138" max="11138" width="7.5703125" customWidth="1"/>
    <col min="11386" max="11386" width="21.42578125" customWidth="1"/>
    <col min="11387" max="11387" width="12" customWidth="1"/>
    <col min="11388" max="11388" width="8.140625" customWidth="1"/>
    <col min="11389" max="11389" width="10.5703125" customWidth="1"/>
    <col min="11390" max="11390" width="7.5703125" customWidth="1"/>
    <col min="11391" max="11391" width="0.85546875" customWidth="1"/>
    <col min="11392" max="11392" width="7.5703125" customWidth="1"/>
    <col min="11393" max="11393" width="10.5703125" customWidth="1"/>
    <col min="11394" max="11394" width="7.5703125" customWidth="1"/>
    <col min="11642" max="11642" width="21.42578125" customWidth="1"/>
    <col min="11643" max="11643" width="12" customWidth="1"/>
    <col min="11644" max="11644" width="8.140625" customWidth="1"/>
    <col min="11645" max="11645" width="10.5703125" customWidth="1"/>
    <col min="11646" max="11646" width="7.5703125" customWidth="1"/>
    <col min="11647" max="11647" width="0.85546875" customWidth="1"/>
    <col min="11648" max="11648" width="7.5703125" customWidth="1"/>
    <col min="11649" max="11649" width="10.5703125" customWidth="1"/>
    <col min="11650" max="11650" width="7.5703125" customWidth="1"/>
    <col min="11898" max="11898" width="21.42578125" customWidth="1"/>
    <col min="11899" max="11899" width="12" customWidth="1"/>
    <col min="11900" max="11900" width="8.140625" customWidth="1"/>
    <col min="11901" max="11901" width="10.5703125" customWidth="1"/>
    <col min="11902" max="11902" width="7.5703125" customWidth="1"/>
    <col min="11903" max="11903" width="0.85546875" customWidth="1"/>
    <col min="11904" max="11904" width="7.5703125" customWidth="1"/>
    <col min="11905" max="11905" width="10.5703125" customWidth="1"/>
    <col min="11906" max="11906" width="7.5703125" customWidth="1"/>
    <col min="12154" max="12154" width="21.42578125" customWidth="1"/>
    <col min="12155" max="12155" width="12" customWidth="1"/>
    <col min="12156" max="12156" width="8.140625" customWidth="1"/>
    <col min="12157" max="12157" width="10.5703125" customWidth="1"/>
    <col min="12158" max="12158" width="7.5703125" customWidth="1"/>
    <col min="12159" max="12159" width="0.85546875" customWidth="1"/>
    <col min="12160" max="12160" width="7.5703125" customWidth="1"/>
    <col min="12161" max="12161" width="10.5703125" customWidth="1"/>
    <col min="12162" max="12162" width="7.5703125" customWidth="1"/>
    <col min="12410" max="12410" width="21.42578125" customWidth="1"/>
    <col min="12411" max="12411" width="12" customWidth="1"/>
    <col min="12412" max="12412" width="8.140625" customWidth="1"/>
    <col min="12413" max="12413" width="10.5703125" customWidth="1"/>
    <col min="12414" max="12414" width="7.5703125" customWidth="1"/>
    <col min="12415" max="12415" width="0.85546875" customWidth="1"/>
    <col min="12416" max="12416" width="7.5703125" customWidth="1"/>
    <col min="12417" max="12417" width="10.5703125" customWidth="1"/>
    <col min="12418" max="12418" width="7.5703125" customWidth="1"/>
    <col min="12666" max="12666" width="21.42578125" customWidth="1"/>
    <col min="12667" max="12667" width="12" customWidth="1"/>
    <col min="12668" max="12668" width="8.140625" customWidth="1"/>
    <col min="12669" max="12669" width="10.5703125" customWidth="1"/>
    <col min="12670" max="12670" width="7.5703125" customWidth="1"/>
    <col min="12671" max="12671" width="0.85546875" customWidth="1"/>
    <col min="12672" max="12672" width="7.5703125" customWidth="1"/>
    <col min="12673" max="12673" width="10.5703125" customWidth="1"/>
    <col min="12674" max="12674" width="7.5703125" customWidth="1"/>
    <col min="12922" max="12922" width="21.42578125" customWidth="1"/>
    <col min="12923" max="12923" width="12" customWidth="1"/>
    <col min="12924" max="12924" width="8.140625" customWidth="1"/>
    <col min="12925" max="12925" width="10.5703125" customWidth="1"/>
    <col min="12926" max="12926" width="7.5703125" customWidth="1"/>
    <col min="12927" max="12927" width="0.85546875" customWidth="1"/>
    <col min="12928" max="12928" width="7.5703125" customWidth="1"/>
    <col min="12929" max="12929" width="10.5703125" customWidth="1"/>
    <col min="12930" max="12930" width="7.5703125" customWidth="1"/>
    <col min="13178" max="13178" width="21.42578125" customWidth="1"/>
    <col min="13179" max="13179" width="12" customWidth="1"/>
    <col min="13180" max="13180" width="8.140625" customWidth="1"/>
    <col min="13181" max="13181" width="10.5703125" customWidth="1"/>
    <col min="13182" max="13182" width="7.5703125" customWidth="1"/>
    <col min="13183" max="13183" width="0.85546875" customWidth="1"/>
    <col min="13184" max="13184" width="7.5703125" customWidth="1"/>
    <col min="13185" max="13185" width="10.5703125" customWidth="1"/>
    <col min="13186" max="13186" width="7.5703125" customWidth="1"/>
    <col min="13434" max="13434" width="21.42578125" customWidth="1"/>
    <col min="13435" max="13435" width="12" customWidth="1"/>
    <col min="13436" max="13436" width="8.140625" customWidth="1"/>
    <col min="13437" max="13437" width="10.5703125" customWidth="1"/>
    <col min="13438" max="13438" width="7.5703125" customWidth="1"/>
    <col min="13439" max="13439" width="0.85546875" customWidth="1"/>
    <col min="13440" max="13440" width="7.5703125" customWidth="1"/>
    <col min="13441" max="13441" width="10.5703125" customWidth="1"/>
    <col min="13442" max="13442" width="7.5703125" customWidth="1"/>
    <col min="13690" max="13690" width="21.42578125" customWidth="1"/>
    <col min="13691" max="13691" width="12" customWidth="1"/>
    <col min="13692" max="13692" width="8.140625" customWidth="1"/>
    <col min="13693" max="13693" width="10.5703125" customWidth="1"/>
    <col min="13694" max="13694" width="7.5703125" customWidth="1"/>
    <col min="13695" max="13695" width="0.85546875" customWidth="1"/>
    <col min="13696" max="13696" width="7.5703125" customWidth="1"/>
    <col min="13697" max="13697" width="10.5703125" customWidth="1"/>
    <col min="13698" max="13698" width="7.5703125" customWidth="1"/>
    <col min="13946" max="13946" width="21.42578125" customWidth="1"/>
    <col min="13947" max="13947" width="12" customWidth="1"/>
    <col min="13948" max="13948" width="8.140625" customWidth="1"/>
    <col min="13949" max="13949" width="10.5703125" customWidth="1"/>
    <col min="13950" max="13950" width="7.5703125" customWidth="1"/>
    <col min="13951" max="13951" width="0.85546875" customWidth="1"/>
    <col min="13952" max="13952" width="7.5703125" customWidth="1"/>
    <col min="13953" max="13953" width="10.5703125" customWidth="1"/>
    <col min="13954" max="13954" width="7.5703125" customWidth="1"/>
    <col min="14202" max="14202" width="21.42578125" customWidth="1"/>
    <col min="14203" max="14203" width="12" customWidth="1"/>
    <col min="14204" max="14204" width="8.140625" customWidth="1"/>
    <col min="14205" max="14205" width="10.5703125" customWidth="1"/>
    <col min="14206" max="14206" width="7.5703125" customWidth="1"/>
    <col min="14207" max="14207" width="0.85546875" customWidth="1"/>
    <col min="14208" max="14208" width="7.5703125" customWidth="1"/>
    <col min="14209" max="14209" width="10.5703125" customWidth="1"/>
    <col min="14210" max="14210" width="7.5703125" customWidth="1"/>
    <col min="14458" max="14458" width="21.42578125" customWidth="1"/>
    <col min="14459" max="14459" width="12" customWidth="1"/>
    <col min="14460" max="14460" width="8.140625" customWidth="1"/>
    <col min="14461" max="14461" width="10.5703125" customWidth="1"/>
    <col min="14462" max="14462" width="7.5703125" customWidth="1"/>
    <col min="14463" max="14463" width="0.85546875" customWidth="1"/>
    <col min="14464" max="14464" width="7.5703125" customWidth="1"/>
    <col min="14465" max="14465" width="10.5703125" customWidth="1"/>
    <col min="14466" max="14466" width="7.5703125" customWidth="1"/>
    <col min="14714" max="14714" width="21.42578125" customWidth="1"/>
    <col min="14715" max="14715" width="12" customWidth="1"/>
    <col min="14716" max="14716" width="8.140625" customWidth="1"/>
    <col min="14717" max="14717" width="10.5703125" customWidth="1"/>
    <col min="14718" max="14718" width="7.5703125" customWidth="1"/>
    <col min="14719" max="14719" width="0.85546875" customWidth="1"/>
    <col min="14720" max="14720" width="7.5703125" customWidth="1"/>
    <col min="14721" max="14721" width="10.5703125" customWidth="1"/>
    <col min="14722" max="14722" width="7.5703125" customWidth="1"/>
    <col min="14970" max="14970" width="21.42578125" customWidth="1"/>
    <col min="14971" max="14971" width="12" customWidth="1"/>
    <col min="14972" max="14972" width="8.140625" customWidth="1"/>
    <col min="14973" max="14973" width="10.5703125" customWidth="1"/>
    <col min="14974" max="14974" width="7.5703125" customWidth="1"/>
    <col min="14975" max="14975" width="0.85546875" customWidth="1"/>
    <col min="14976" max="14976" width="7.5703125" customWidth="1"/>
    <col min="14977" max="14977" width="10.5703125" customWidth="1"/>
    <col min="14978" max="14978" width="7.5703125" customWidth="1"/>
    <col min="15226" max="15226" width="21.42578125" customWidth="1"/>
    <col min="15227" max="15227" width="12" customWidth="1"/>
    <col min="15228" max="15228" width="8.140625" customWidth="1"/>
    <col min="15229" max="15229" width="10.5703125" customWidth="1"/>
    <col min="15230" max="15230" width="7.5703125" customWidth="1"/>
    <col min="15231" max="15231" width="0.85546875" customWidth="1"/>
    <col min="15232" max="15232" width="7.5703125" customWidth="1"/>
    <col min="15233" max="15233" width="10.5703125" customWidth="1"/>
    <col min="15234" max="15234" width="7.5703125" customWidth="1"/>
    <col min="15482" max="15482" width="21.42578125" customWidth="1"/>
    <col min="15483" max="15483" width="12" customWidth="1"/>
    <col min="15484" max="15484" width="8.140625" customWidth="1"/>
    <col min="15485" max="15485" width="10.5703125" customWidth="1"/>
    <col min="15486" max="15486" width="7.5703125" customWidth="1"/>
    <col min="15487" max="15487" width="0.85546875" customWidth="1"/>
    <col min="15488" max="15488" width="7.5703125" customWidth="1"/>
    <col min="15489" max="15489" width="10.5703125" customWidth="1"/>
    <col min="15490" max="15490" width="7.5703125" customWidth="1"/>
    <col min="15738" max="15738" width="21.42578125" customWidth="1"/>
    <col min="15739" max="15739" width="12" customWidth="1"/>
    <col min="15740" max="15740" width="8.140625" customWidth="1"/>
    <col min="15741" max="15741" width="10.5703125" customWidth="1"/>
    <col min="15742" max="15742" width="7.5703125" customWidth="1"/>
    <col min="15743" max="15743" width="0.85546875" customWidth="1"/>
    <col min="15744" max="15744" width="7.5703125" customWidth="1"/>
    <col min="15745" max="15745" width="10.5703125" customWidth="1"/>
    <col min="15746" max="15746" width="7.5703125" customWidth="1"/>
    <col min="15994" max="15994" width="21.42578125" customWidth="1"/>
    <col min="15995" max="15995" width="12" customWidth="1"/>
    <col min="15996" max="15996" width="8.140625" customWidth="1"/>
    <col min="15997" max="15997" width="10.5703125" customWidth="1"/>
    <col min="15998" max="15998" width="7.5703125" customWidth="1"/>
    <col min="15999" max="15999" width="0.85546875" customWidth="1"/>
    <col min="16000" max="16000" width="7.5703125" customWidth="1"/>
    <col min="16001" max="16001" width="10.5703125" customWidth="1"/>
    <col min="16002" max="16002" width="7.5703125" customWidth="1"/>
  </cols>
  <sheetData>
    <row r="1" spans="1:10" ht="12.75" customHeight="1"/>
    <row r="2" spans="1:10" ht="12.75" customHeight="1"/>
    <row r="3" spans="1:10" ht="12.75" customHeight="1">
      <c r="A3" s="328"/>
    </row>
    <row r="4" spans="1:10" s="277" customFormat="1" ht="12" customHeight="1">
      <c r="A4" s="276" t="s">
        <v>181</v>
      </c>
      <c r="J4" s="385"/>
    </row>
    <row r="5" spans="1:10" s="277" customFormat="1" ht="12" customHeight="1">
      <c r="A5" s="276" t="s">
        <v>182</v>
      </c>
      <c r="B5" s="276"/>
      <c r="J5" s="385"/>
    </row>
    <row r="6" spans="1:10" s="277" customFormat="1" ht="12" customHeight="1">
      <c r="A6" s="277" t="s">
        <v>169</v>
      </c>
      <c r="J6" s="385"/>
    </row>
    <row r="7" spans="1:10" ht="6" customHeight="1">
      <c r="A7" s="332"/>
      <c r="B7" s="333"/>
      <c r="C7" s="333"/>
      <c r="D7" s="333"/>
      <c r="E7" s="333"/>
      <c r="F7" s="333"/>
      <c r="G7" s="358"/>
      <c r="H7" s="358"/>
      <c r="I7" s="333"/>
      <c r="J7" s="333"/>
    </row>
    <row r="8" spans="1:10" s="65" customFormat="1" ht="9.9499999999999993" customHeight="1">
      <c r="A8" s="687" t="s">
        <v>288</v>
      </c>
      <c r="B8" s="689" t="s">
        <v>275</v>
      </c>
      <c r="C8" s="689"/>
      <c r="D8" s="689"/>
      <c r="E8" s="689"/>
      <c r="F8" s="690"/>
      <c r="G8" s="689" t="s">
        <v>276</v>
      </c>
      <c r="H8" s="689"/>
      <c r="I8" s="689"/>
      <c r="J8" s="386"/>
    </row>
    <row r="9" spans="1:10" s="65" customFormat="1" ht="20.100000000000001" customHeight="1">
      <c r="A9" s="688"/>
      <c r="B9" s="387" t="s">
        <v>289</v>
      </c>
      <c r="C9" s="388" t="s">
        <v>290</v>
      </c>
      <c r="D9" s="387" t="s">
        <v>279</v>
      </c>
      <c r="E9" s="387" t="s">
        <v>0</v>
      </c>
      <c r="F9" s="387"/>
      <c r="G9" s="388" t="s">
        <v>290</v>
      </c>
      <c r="H9" s="387" t="s">
        <v>279</v>
      </c>
      <c r="I9" s="387" t="s">
        <v>0</v>
      </c>
      <c r="J9" s="361"/>
    </row>
    <row r="10" spans="1:10" s="65" customFormat="1" ht="3" customHeight="1">
      <c r="A10" s="228"/>
      <c r="B10" s="389"/>
      <c r="C10" s="389"/>
      <c r="D10" s="389"/>
      <c r="E10" s="389"/>
      <c r="F10" s="389"/>
      <c r="G10" s="389"/>
      <c r="H10" s="389"/>
      <c r="I10" s="389"/>
      <c r="J10" s="389"/>
    </row>
    <row r="11" spans="1:10" s="65" customFormat="1" ht="9.9499999999999993" customHeight="1">
      <c r="A11" s="228">
        <v>2018</v>
      </c>
      <c r="B11" s="351">
        <v>1027947</v>
      </c>
      <c r="C11" s="351">
        <v>2422217</v>
      </c>
      <c r="D11" s="350">
        <v>22533</v>
      </c>
      <c r="E11" s="351">
        <v>3472697</v>
      </c>
      <c r="F11" s="351"/>
      <c r="G11" s="351">
        <v>22852</v>
      </c>
      <c r="H11" s="350">
        <v>100078</v>
      </c>
      <c r="I11" s="351">
        <v>122930</v>
      </c>
      <c r="J11" s="390"/>
    </row>
    <row r="12" spans="1:10" s="65" customFormat="1" ht="9.9499999999999993" customHeight="1">
      <c r="A12" s="228">
        <v>2019</v>
      </c>
      <c r="B12" s="351">
        <v>947585</v>
      </c>
      <c r="C12" s="351">
        <v>2424094</v>
      </c>
      <c r="D12" s="350">
        <v>23464</v>
      </c>
      <c r="E12" s="351">
        <v>3395143</v>
      </c>
      <c r="F12" s="351"/>
      <c r="G12" s="351">
        <v>22708</v>
      </c>
      <c r="H12" s="350">
        <v>89737</v>
      </c>
      <c r="I12" s="351">
        <v>112445</v>
      </c>
      <c r="J12" s="390"/>
    </row>
    <row r="13" spans="1:10" s="65" customFormat="1" ht="9.9499999999999993" customHeight="1">
      <c r="A13" s="228">
        <v>2020</v>
      </c>
      <c r="B13" s="351">
        <v>729120</v>
      </c>
      <c r="C13" s="354">
        <v>1884452</v>
      </c>
      <c r="D13" s="350">
        <v>19176</v>
      </c>
      <c r="E13" s="351">
        <v>2632748</v>
      </c>
      <c r="F13" s="351"/>
      <c r="G13" s="351">
        <v>20812</v>
      </c>
      <c r="H13" s="350">
        <v>72849</v>
      </c>
      <c r="I13" s="351">
        <v>93661</v>
      </c>
      <c r="J13" s="390"/>
    </row>
    <row r="14" spans="1:10" s="65" customFormat="1" ht="9.9499999999999993" customHeight="1">
      <c r="A14" s="228">
        <v>2021</v>
      </c>
      <c r="B14" s="351">
        <v>834452</v>
      </c>
      <c r="C14" s="354">
        <v>2119486</v>
      </c>
      <c r="D14" s="350">
        <v>21896</v>
      </c>
      <c r="E14" s="351">
        <v>2975834</v>
      </c>
      <c r="F14" s="351"/>
      <c r="G14" s="351">
        <v>21042</v>
      </c>
      <c r="H14" s="350">
        <v>80632</v>
      </c>
      <c r="I14" s="351">
        <v>101674</v>
      </c>
      <c r="J14" s="390"/>
    </row>
    <row r="15" spans="1:10" s="360" customFormat="1" ht="9.9499999999999993" customHeight="1">
      <c r="A15" s="228">
        <v>2022</v>
      </c>
      <c r="B15" s="351">
        <v>783784.99999999988</v>
      </c>
      <c r="C15" s="351">
        <v>2222494</v>
      </c>
      <c r="D15" s="350">
        <v>20235</v>
      </c>
      <c r="E15" s="351">
        <v>3026514</v>
      </c>
      <c r="F15" s="351"/>
      <c r="G15" s="351">
        <v>21904</v>
      </c>
      <c r="H15" s="350">
        <v>76404</v>
      </c>
      <c r="I15" s="351">
        <v>98308</v>
      </c>
      <c r="J15" s="390"/>
    </row>
    <row r="16" spans="1:10" s="65" customFormat="1" ht="9.9499999999999993" customHeight="1">
      <c r="J16" s="361"/>
    </row>
    <row r="17" spans="1:10" s="65" customFormat="1" ht="9.9499999999999993" customHeight="1">
      <c r="A17" s="228"/>
      <c r="B17" s="691" t="s">
        <v>291</v>
      </c>
      <c r="C17" s="691"/>
      <c r="D17" s="691"/>
      <c r="E17" s="691"/>
      <c r="F17" s="691"/>
      <c r="G17" s="691"/>
      <c r="H17" s="691"/>
      <c r="I17" s="691"/>
      <c r="J17" s="389"/>
    </row>
    <row r="18" spans="1:10" s="65" customFormat="1" ht="4.5" customHeight="1">
      <c r="A18" s="389"/>
      <c r="B18" s="389"/>
      <c r="C18" s="389"/>
      <c r="D18" s="389"/>
      <c r="E18" s="389"/>
      <c r="F18" s="389"/>
      <c r="G18" s="389"/>
      <c r="H18" s="389"/>
      <c r="I18" s="389"/>
      <c r="J18" s="389"/>
    </row>
    <row r="19" spans="1:10" s="65" customFormat="1" ht="9.9499999999999993" customHeight="1">
      <c r="A19" s="389"/>
      <c r="B19" s="691" t="s">
        <v>135</v>
      </c>
      <c r="C19" s="691"/>
      <c r="D19" s="691"/>
      <c r="E19" s="691"/>
      <c r="F19" s="691"/>
      <c r="G19" s="691"/>
      <c r="H19" s="691"/>
      <c r="I19" s="691"/>
      <c r="J19" s="389"/>
    </row>
    <row r="20" spans="1:10" s="65" customFormat="1" ht="4.5" customHeight="1">
      <c r="A20" s="389"/>
      <c r="B20" s="389"/>
      <c r="C20" s="389"/>
      <c r="D20" s="389"/>
      <c r="E20" s="389"/>
      <c r="F20" s="389"/>
      <c r="G20" s="389"/>
      <c r="H20" s="389"/>
      <c r="I20" s="389"/>
      <c r="J20" s="389"/>
    </row>
    <row r="21" spans="1:10" s="65" customFormat="1" ht="9.9499999999999993" customHeight="1">
      <c r="A21" s="389" t="s">
        <v>292</v>
      </c>
      <c r="B21" s="391">
        <v>36688</v>
      </c>
      <c r="C21" s="392">
        <v>163228</v>
      </c>
      <c r="D21" s="393">
        <v>272</v>
      </c>
      <c r="E21" s="351">
        <v>200188</v>
      </c>
      <c r="F21" s="394"/>
      <c r="G21" s="395">
        <v>496</v>
      </c>
      <c r="H21" s="392">
        <v>2668</v>
      </c>
      <c r="I21" s="351">
        <v>3164</v>
      </c>
      <c r="J21" s="396"/>
    </row>
    <row r="22" spans="1:10" s="65" customFormat="1" ht="9.9499999999999993" customHeight="1">
      <c r="A22" s="389" t="s">
        <v>293</v>
      </c>
      <c r="B22" s="391">
        <v>85800</v>
      </c>
      <c r="C22" s="392">
        <v>193073</v>
      </c>
      <c r="D22" s="393">
        <v>906</v>
      </c>
      <c r="E22" s="351">
        <v>279779</v>
      </c>
      <c r="F22" s="394"/>
      <c r="G22" s="395">
        <v>813</v>
      </c>
      <c r="H22" s="393">
        <v>5421</v>
      </c>
      <c r="I22" s="351">
        <v>6234</v>
      </c>
      <c r="J22" s="396"/>
    </row>
    <row r="23" spans="1:10" s="65" customFormat="1" ht="9.9499999999999993" customHeight="1">
      <c r="A23" s="389" t="s">
        <v>294</v>
      </c>
      <c r="B23" s="391">
        <v>18803</v>
      </c>
      <c r="C23" s="392">
        <v>89679</v>
      </c>
      <c r="D23" s="393">
        <v>173</v>
      </c>
      <c r="E23" s="351">
        <v>108655</v>
      </c>
      <c r="F23" s="394"/>
      <c r="G23" s="395">
        <v>299</v>
      </c>
      <c r="H23" s="393">
        <v>1831</v>
      </c>
      <c r="I23" s="351">
        <v>2130</v>
      </c>
      <c r="J23" s="396"/>
    </row>
    <row r="24" spans="1:10" s="199" customFormat="1" ht="9.9499999999999993" customHeight="1">
      <c r="A24" s="389" t="s">
        <v>1</v>
      </c>
      <c r="B24" s="391">
        <v>6050</v>
      </c>
      <c r="C24" s="392">
        <v>26932</v>
      </c>
      <c r="D24" s="393">
        <v>89</v>
      </c>
      <c r="E24" s="351">
        <v>33071</v>
      </c>
      <c r="F24" s="394"/>
      <c r="G24" s="395">
        <v>74</v>
      </c>
      <c r="H24" s="393">
        <v>671</v>
      </c>
      <c r="I24" s="351">
        <v>745</v>
      </c>
      <c r="J24" s="396"/>
    </row>
    <row r="25" spans="1:10" s="65" customFormat="1" ht="9.9499999999999993" customHeight="1">
      <c r="A25" s="389" t="s">
        <v>295</v>
      </c>
      <c r="B25" s="391">
        <v>31094</v>
      </c>
      <c r="C25" s="392">
        <v>128875</v>
      </c>
      <c r="D25" s="393">
        <v>739</v>
      </c>
      <c r="E25" s="351">
        <v>160708</v>
      </c>
      <c r="F25" s="394"/>
      <c r="G25" s="395">
        <v>393</v>
      </c>
      <c r="H25" s="393">
        <v>3599</v>
      </c>
      <c r="I25" s="351">
        <v>3992</v>
      </c>
      <c r="J25" s="396"/>
    </row>
    <row r="26" spans="1:10" s="65" customFormat="1" ht="9.9499999999999993" customHeight="1">
      <c r="A26" s="389" t="s">
        <v>296</v>
      </c>
      <c r="B26" s="391">
        <v>7860</v>
      </c>
      <c r="C26" s="392">
        <v>46531</v>
      </c>
      <c r="D26" s="393">
        <v>135</v>
      </c>
      <c r="E26" s="351">
        <v>54526</v>
      </c>
      <c r="F26" s="394"/>
      <c r="G26" s="395">
        <v>113</v>
      </c>
      <c r="H26" s="393">
        <v>797</v>
      </c>
      <c r="I26" s="351">
        <v>910</v>
      </c>
      <c r="J26" s="396"/>
    </row>
    <row r="27" spans="1:10" s="65" customFormat="1" ht="9.9499999999999993" customHeight="1">
      <c r="A27" s="389" t="s">
        <v>297</v>
      </c>
      <c r="B27" s="391">
        <v>16628</v>
      </c>
      <c r="C27" s="392">
        <v>62999</v>
      </c>
      <c r="D27" s="393">
        <v>222</v>
      </c>
      <c r="E27" s="351">
        <v>79849</v>
      </c>
      <c r="F27" s="394"/>
      <c r="G27" s="395">
        <v>428</v>
      </c>
      <c r="H27" s="393">
        <v>1911</v>
      </c>
      <c r="I27" s="351">
        <v>2339</v>
      </c>
      <c r="J27" s="396"/>
    </row>
    <row r="28" spans="1:10" s="65" customFormat="1" ht="9.9499999999999993" customHeight="1">
      <c r="A28" s="389" t="s">
        <v>298</v>
      </c>
      <c r="B28" s="391">
        <v>37084</v>
      </c>
      <c r="C28" s="392">
        <v>143387</v>
      </c>
      <c r="D28" s="393">
        <v>833</v>
      </c>
      <c r="E28" s="351">
        <v>181304</v>
      </c>
      <c r="F28" s="394"/>
      <c r="G28" s="395">
        <v>672</v>
      </c>
      <c r="H28" s="393">
        <v>3231</v>
      </c>
      <c r="I28" s="351">
        <v>3903</v>
      </c>
      <c r="J28" s="396"/>
    </row>
    <row r="29" spans="1:10" s="65" customFormat="1" ht="9.9499999999999993" customHeight="1">
      <c r="A29" s="389" t="s">
        <v>299</v>
      </c>
      <c r="B29" s="391">
        <v>34374</v>
      </c>
      <c r="C29" s="392">
        <v>120258</v>
      </c>
      <c r="D29" s="393">
        <v>679</v>
      </c>
      <c r="E29" s="351">
        <v>155311</v>
      </c>
      <c r="F29" s="394"/>
      <c r="G29" s="395">
        <v>571</v>
      </c>
      <c r="H29" s="393">
        <v>3596</v>
      </c>
      <c r="I29" s="351">
        <v>4167</v>
      </c>
      <c r="J29" s="396"/>
    </row>
    <row r="30" spans="1:10" s="65" customFormat="1" ht="9.9499999999999993" customHeight="1">
      <c r="A30" s="389" t="s">
        <v>300</v>
      </c>
      <c r="B30" s="391">
        <v>10977</v>
      </c>
      <c r="C30" s="392">
        <v>34652</v>
      </c>
      <c r="D30" s="393">
        <v>418</v>
      </c>
      <c r="E30" s="351">
        <v>46047</v>
      </c>
      <c r="F30" s="394"/>
      <c r="G30" s="395">
        <v>236</v>
      </c>
      <c r="H30" s="393">
        <v>1145</v>
      </c>
      <c r="I30" s="351">
        <v>1381</v>
      </c>
      <c r="J30" s="396"/>
    </row>
    <row r="31" spans="1:10" s="65" customFormat="1" ht="9.9499999999999993" customHeight="1">
      <c r="A31" s="389" t="s">
        <v>301</v>
      </c>
      <c r="B31" s="391">
        <v>11171</v>
      </c>
      <c r="C31" s="392">
        <v>51601</v>
      </c>
      <c r="D31" s="393">
        <v>932</v>
      </c>
      <c r="E31" s="351">
        <v>63704</v>
      </c>
      <c r="F31" s="394"/>
      <c r="G31" s="395">
        <v>308</v>
      </c>
      <c r="H31" s="393">
        <v>1862</v>
      </c>
      <c r="I31" s="351">
        <v>2170</v>
      </c>
      <c r="J31" s="396"/>
    </row>
    <row r="32" spans="1:10" s="65" customFormat="1" ht="9.9499999999999993" customHeight="1">
      <c r="A32" s="389" t="s">
        <v>302</v>
      </c>
      <c r="B32" s="391">
        <v>86379</v>
      </c>
      <c r="C32" s="392">
        <v>275212</v>
      </c>
      <c r="D32" s="392">
        <v>1599</v>
      </c>
      <c r="E32" s="351">
        <v>363190</v>
      </c>
      <c r="F32" s="394"/>
      <c r="G32" s="395">
        <v>3275</v>
      </c>
      <c r="H32" s="393">
        <v>11483</v>
      </c>
      <c r="I32" s="351">
        <v>14758</v>
      </c>
      <c r="J32" s="396"/>
    </row>
    <row r="33" spans="1:10" s="65" customFormat="1" ht="9.9499999999999993" customHeight="1">
      <c r="A33" s="389" t="s">
        <v>303</v>
      </c>
      <c r="B33" s="391">
        <v>13458</v>
      </c>
      <c r="C33" s="392">
        <v>52982</v>
      </c>
      <c r="D33" s="393">
        <v>290</v>
      </c>
      <c r="E33" s="351">
        <v>66730</v>
      </c>
      <c r="F33" s="394"/>
      <c r="G33" s="395">
        <v>543</v>
      </c>
      <c r="H33" s="393">
        <v>2034</v>
      </c>
      <c r="I33" s="351">
        <v>2577</v>
      </c>
      <c r="J33" s="396"/>
    </row>
    <row r="34" spans="1:10" s="65" customFormat="1" ht="9.9499999999999993" customHeight="1">
      <c r="A34" s="389" t="s">
        <v>304</v>
      </c>
      <c r="B34" s="391">
        <v>4924</v>
      </c>
      <c r="C34" s="392">
        <v>14110</v>
      </c>
      <c r="D34" s="393">
        <v>321</v>
      </c>
      <c r="E34" s="351">
        <v>19355</v>
      </c>
      <c r="F34" s="394"/>
      <c r="G34" s="395">
        <v>235</v>
      </c>
      <c r="H34" s="392">
        <v>616</v>
      </c>
      <c r="I34" s="351">
        <v>851</v>
      </c>
      <c r="J34" s="396"/>
    </row>
    <row r="35" spans="1:10" s="65" customFormat="1" ht="9.9499999999999993" customHeight="1">
      <c r="A35" s="389" t="s">
        <v>305</v>
      </c>
      <c r="B35" s="391">
        <v>182253</v>
      </c>
      <c r="C35" s="392">
        <v>215456</v>
      </c>
      <c r="D35" s="393">
        <v>2615</v>
      </c>
      <c r="E35" s="351">
        <v>400324</v>
      </c>
      <c r="F35" s="394"/>
      <c r="G35" s="395">
        <v>5347</v>
      </c>
      <c r="H35" s="393">
        <v>9419</v>
      </c>
      <c r="I35" s="351">
        <v>14766</v>
      </c>
      <c r="J35" s="396"/>
    </row>
    <row r="36" spans="1:10" s="65" customFormat="1" ht="9.9499999999999993" customHeight="1">
      <c r="A36" s="389" t="s">
        <v>306</v>
      </c>
      <c r="B36" s="391">
        <v>31523</v>
      </c>
      <c r="C36" s="392">
        <v>48947</v>
      </c>
      <c r="D36" s="393">
        <v>1013</v>
      </c>
      <c r="E36" s="351">
        <v>81483</v>
      </c>
      <c r="F36" s="394"/>
      <c r="G36" s="395">
        <v>2186</v>
      </c>
      <c r="H36" s="393">
        <v>1930</v>
      </c>
      <c r="I36" s="351">
        <v>4116</v>
      </c>
      <c r="J36" s="396"/>
    </row>
    <row r="37" spans="1:10" s="65" customFormat="1" ht="9.9499999999999993" customHeight="1">
      <c r="A37" s="389" t="s">
        <v>307</v>
      </c>
      <c r="B37" s="391">
        <v>23914</v>
      </c>
      <c r="C37" s="392">
        <v>87322</v>
      </c>
      <c r="D37" s="393">
        <v>1803</v>
      </c>
      <c r="E37" s="351">
        <v>113039</v>
      </c>
      <c r="F37" s="394"/>
      <c r="G37" s="395">
        <v>900</v>
      </c>
      <c r="H37" s="393">
        <v>3872</v>
      </c>
      <c r="I37" s="351">
        <v>4772</v>
      </c>
      <c r="J37" s="396"/>
    </row>
    <row r="38" spans="1:10" s="65" customFormat="1" ht="9.9499999999999993" customHeight="1">
      <c r="A38" s="389" t="s">
        <v>308</v>
      </c>
      <c r="B38" s="391">
        <v>32425</v>
      </c>
      <c r="C38" s="392">
        <v>70707</v>
      </c>
      <c r="D38" s="393">
        <v>528</v>
      </c>
      <c r="E38" s="351">
        <v>103660</v>
      </c>
      <c r="F38" s="394"/>
      <c r="G38" s="395">
        <v>857</v>
      </c>
      <c r="H38" s="393">
        <v>2961</v>
      </c>
      <c r="I38" s="351">
        <v>3818</v>
      </c>
      <c r="J38" s="396"/>
    </row>
    <row r="39" spans="1:10" s="65" customFormat="1" ht="9.9499999999999993" customHeight="1">
      <c r="A39" s="389" t="s">
        <v>309</v>
      </c>
      <c r="B39" s="391">
        <v>11323</v>
      </c>
      <c r="C39" s="392">
        <v>22673</v>
      </c>
      <c r="D39" s="393">
        <v>374</v>
      </c>
      <c r="E39" s="351">
        <v>34370</v>
      </c>
      <c r="F39" s="394"/>
      <c r="G39" s="395">
        <v>513</v>
      </c>
      <c r="H39" s="393">
        <v>915</v>
      </c>
      <c r="I39" s="351">
        <v>1428</v>
      </c>
      <c r="J39" s="396"/>
    </row>
    <row r="40" spans="1:10" s="65" customFormat="1" ht="9.9499999999999993" customHeight="1">
      <c r="A40" s="389" t="s">
        <v>310</v>
      </c>
      <c r="B40" s="391">
        <v>29240</v>
      </c>
      <c r="C40" s="392">
        <v>76496</v>
      </c>
      <c r="D40" s="393">
        <v>1403</v>
      </c>
      <c r="E40" s="351">
        <v>107139</v>
      </c>
      <c r="F40" s="394"/>
      <c r="G40" s="395">
        <v>931</v>
      </c>
      <c r="H40" s="393">
        <v>3390</v>
      </c>
      <c r="I40" s="351">
        <v>4321</v>
      </c>
      <c r="J40" s="396"/>
    </row>
    <row r="41" spans="1:10" s="65" customFormat="1" ht="9.9499999999999993" customHeight="1">
      <c r="A41" s="389" t="s">
        <v>311</v>
      </c>
      <c r="B41" s="391">
        <v>7782</v>
      </c>
      <c r="C41" s="392">
        <v>31426</v>
      </c>
      <c r="D41" s="393">
        <v>698</v>
      </c>
      <c r="E41" s="351">
        <v>39906</v>
      </c>
      <c r="F41" s="394"/>
      <c r="G41" s="395">
        <v>485</v>
      </c>
      <c r="H41" s="393">
        <v>1651</v>
      </c>
      <c r="I41" s="351">
        <v>2136</v>
      </c>
      <c r="J41" s="396"/>
    </row>
    <row r="42" spans="1:10" s="65" customFormat="1" ht="9.9499999999999993" customHeight="1">
      <c r="A42" s="389" t="s">
        <v>312</v>
      </c>
      <c r="B42" s="391">
        <v>20877</v>
      </c>
      <c r="C42" s="392">
        <v>86549</v>
      </c>
      <c r="D42" s="393">
        <v>562</v>
      </c>
      <c r="E42" s="351">
        <v>107988</v>
      </c>
      <c r="F42" s="394"/>
      <c r="G42" s="395">
        <v>721</v>
      </c>
      <c r="H42" s="393">
        <v>3716</v>
      </c>
      <c r="I42" s="351">
        <v>4437</v>
      </c>
      <c r="J42" s="396"/>
    </row>
    <row r="43" spans="1:10" s="65" customFormat="1" ht="9.9499999999999993" customHeight="1">
      <c r="A43" s="389" t="s">
        <v>313</v>
      </c>
      <c r="B43" s="391">
        <v>6984</v>
      </c>
      <c r="C43" s="392">
        <v>35159</v>
      </c>
      <c r="D43" s="393">
        <v>1514</v>
      </c>
      <c r="E43" s="351">
        <v>43657</v>
      </c>
      <c r="F43" s="394"/>
      <c r="G43" s="395">
        <v>248</v>
      </c>
      <c r="H43" s="393">
        <v>2008</v>
      </c>
      <c r="I43" s="351">
        <v>2256</v>
      </c>
      <c r="J43" s="396"/>
    </row>
    <row r="44" spans="1:10" s="65" customFormat="1" ht="9.9499999999999993" customHeight="1">
      <c r="A44" s="389" t="s">
        <v>314</v>
      </c>
      <c r="B44" s="391">
        <v>3385</v>
      </c>
      <c r="C44" s="392">
        <v>18066</v>
      </c>
      <c r="D44" s="393">
        <v>148</v>
      </c>
      <c r="E44" s="351">
        <v>21599</v>
      </c>
      <c r="F44" s="394"/>
      <c r="G44" s="395">
        <v>130</v>
      </c>
      <c r="H44" s="392">
        <v>761</v>
      </c>
      <c r="I44" s="351">
        <v>891</v>
      </c>
      <c r="J44" s="396"/>
    </row>
    <row r="45" spans="1:10" s="65" customFormat="1" ht="9.9499999999999993" customHeight="1">
      <c r="A45" s="389" t="s">
        <v>315</v>
      </c>
      <c r="B45" s="391">
        <v>22754</v>
      </c>
      <c r="C45" s="392">
        <v>75676</v>
      </c>
      <c r="D45" s="393">
        <v>1286</v>
      </c>
      <c r="E45" s="351">
        <v>99716</v>
      </c>
      <c r="F45" s="394"/>
      <c r="G45" s="395">
        <v>752</v>
      </c>
      <c r="H45" s="393">
        <v>3221</v>
      </c>
      <c r="I45" s="351">
        <v>3973</v>
      </c>
      <c r="J45" s="396"/>
    </row>
    <row r="46" spans="1:10" s="65" customFormat="1" ht="9.9499999999999993" customHeight="1">
      <c r="A46" s="389" t="s">
        <v>316</v>
      </c>
      <c r="B46" s="391">
        <v>10035</v>
      </c>
      <c r="C46" s="392">
        <v>50498</v>
      </c>
      <c r="D46" s="393">
        <v>683</v>
      </c>
      <c r="E46" s="351">
        <v>61216</v>
      </c>
      <c r="F46" s="394"/>
      <c r="G46" s="395">
        <v>378</v>
      </c>
      <c r="H46" s="393">
        <v>1695</v>
      </c>
      <c r="I46" s="351">
        <v>2073</v>
      </c>
      <c r="J46" s="396"/>
    </row>
    <row r="47" spans="1:10" s="65" customFormat="1" ht="9.9499999999999993" customHeight="1">
      <c r="A47" s="397" t="s">
        <v>317</v>
      </c>
      <c r="B47" s="398">
        <v>783785</v>
      </c>
      <c r="C47" s="399">
        <v>2222494</v>
      </c>
      <c r="D47" s="398">
        <v>20235</v>
      </c>
      <c r="E47" s="400">
        <v>3026514</v>
      </c>
      <c r="F47" s="401"/>
      <c r="G47" s="398">
        <v>21904</v>
      </c>
      <c r="H47" s="398">
        <v>76404</v>
      </c>
      <c r="I47" s="398">
        <v>98308</v>
      </c>
      <c r="J47" s="396"/>
    </row>
    <row r="48" spans="1:10" s="65" customFormat="1" ht="3" customHeight="1">
      <c r="A48" s="402"/>
      <c r="B48" s="402"/>
      <c r="C48" s="402"/>
      <c r="D48" s="402"/>
      <c r="E48" s="402"/>
      <c r="F48" s="402"/>
      <c r="G48" s="402"/>
      <c r="H48" s="402"/>
      <c r="I48" s="402"/>
      <c r="J48" s="360"/>
    </row>
    <row r="49" spans="1:10" s="65" customFormat="1" ht="3" customHeight="1">
      <c r="A49" s="401"/>
      <c r="B49" s="401"/>
      <c r="C49" s="401"/>
      <c r="D49" s="401"/>
      <c r="E49" s="401"/>
      <c r="F49" s="401"/>
      <c r="G49" s="401"/>
      <c r="H49" s="401"/>
      <c r="I49" s="401"/>
      <c r="J49" s="384"/>
    </row>
    <row r="50" spans="1:10" s="65" customFormat="1" ht="20.100000000000001" customHeight="1">
      <c r="A50" s="684" t="s">
        <v>318</v>
      </c>
      <c r="B50" s="684"/>
      <c r="C50" s="684"/>
      <c r="D50" s="684"/>
      <c r="E50" s="684"/>
      <c r="F50" s="684"/>
      <c r="G50" s="684"/>
      <c r="H50" s="684"/>
      <c r="I50" s="684"/>
      <c r="J50" s="403"/>
    </row>
    <row r="51" spans="1:10" s="65" customFormat="1" ht="9.75" customHeight="1">
      <c r="A51" s="333" t="s">
        <v>319</v>
      </c>
      <c r="B51" s="404"/>
      <c r="C51" s="404"/>
      <c r="D51" s="404"/>
      <c r="E51" s="404"/>
      <c r="F51" s="404"/>
      <c r="J51" s="384"/>
    </row>
    <row r="52" spans="1:10" s="360" customFormat="1" ht="38.25" customHeight="1">
      <c r="A52" s="683" t="s">
        <v>503</v>
      </c>
      <c r="B52" s="683"/>
      <c r="C52" s="683"/>
      <c r="D52" s="683"/>
      <c r="E52" s="683"/>
      <c r="F52" s="683"/>
      <c r="G52" s="683"/>
      <c r="H52" s="683"/>
      <c r="I52" s="683"/>
      <c r="J52" s="368"/>
    </row>
    <row r="53" spans="1:10" s="65" customFormat="1" ht="15" customHeight="1">
      <c r="A53" s="401"/>
      <c r="B53" s="384"/>
      <c r="C53" s="384"/>
      <c r="D53" s="384"/>
      <c r="E53" s="384"/>
      <c r="F53" s="384"/>
      <c r="G53" s="384"/>
      <c r="H53" s="384"/>
      <c r="I53" s="384"/>
      <c r="J53" s="368"/>
    </row>
    <row r="54" spans="1:10" s="65" customFormat="1" ht="15" customHeight="1">
      <c r="A54" s="403"/>
      <c r="B54" s="403"/>
      <c r="C54" s="403"/>
      <c r="D54" s="403"/>
      <c r="E54" s="403"/>
      <c r="F54" s="403"/>
      <c r="G54" s="403"/>
      <c r="H54" s="403"/>
      <c r="I54" s="403"/>
      <c r="J54" s="368"/>
    </row>
    <row r="55" spans="1:10" s="65" customFormat="1" ht="15" customHeight="1">
      <c r="A55" s="389"/>
      <c r="B55" s="391"/>
      <c r="C55" s="392"/>
      <c r="D55" s="395"/>
      <c r="E55" s="351"/>
      <c r="F55" s="394"/>
      <c r="G55" s="395"/>
      <c r="H55" s="392"/>
      <c r="I55" s="351"/>
      <c r="J55" s="368"/>
    </row>
    <row r="56" spans="1:10" s="65" customFormat="1" ht="15" customHeight="1">
      <c r="A56" s="389"/>
      <c r="B56" s="391"/>
      <c r="C56" s="392"/>
      <c r="D56" s="395"/>
      <c r="E56" s="351"/>
      <c r="F56" s="394"/>
      <c r="G56" s="395"/>
      <c r="H56" s="393"/>
      <c r="I56" s="351"/>
      <c r="J56" s="368"/>
    </row>
    <row r="57" spans="1:10" s="65" customFormat="1" ht="15" customHeight="1">
      <c r="A57" s="389"/>
      <c r="B57" s="391"/>
      <c r="C57" s="392"/>
      <c r="D57" s="395"/>
      <c r="E57" s="351"/>
      <c r="F57" s="394"/>
      <c r="G57" s="395"/>
      <c r="H57" s="393"/>
      <c r="I57" s="351"/>
      <c r="J57" s="368"/>
    </row>
    <row r="58" spans="1:10" s="65" customFormat="1" ht="15" customHeight="1">
      <c r="A58" s="389"/>
      <c r="B58" s="391"/>
      <c r="C58" s="392"/>
      <c r="D58" s="395"/>
      <c r="E58" s="351"/>
      <c r="F58" s="394"/>
      <c r="G58" s="395"/>
      <c r="H58" s="393"/>
      <c r="I58" s="351"/>
      <c r="J58" s="368"/>
    </row>
    <row r="59" spans="1:10" s="65" customFormat="1" ht="15" customHeight="1">
      <c r="A59" s="389"/>
      <c r="B59" s="391"/>
      <c r="C59" s="392"/>
      <c r="D59" s="395"/>
      <c r="E59" s="351"/>
      <c r="F59" s="394"/>
      <c r="G59" s="395"/>
      <c r="H59" s="393"/>
      <c r="I59" s="351"/>
      <c r="J59" s="368"/>
    </row>
    <row r="60" spans="1:10" s="65" customFormat="1" ht="15" customHeight="1">
      <c r="A60" s="389"/>
      <c r="B60" s="391"/>
      <c r="C60" s="392"/>
      <c r="D60" s="395"/>
      <c r="E60" s="351"/>
      <c r="F60" s="394"/>
      <c r="G60" s="395"/>
      <c r="H60" s="393"/>
      <c r="I60" s="351"/>
      <c r="J60" s="368"/>
    </row>
    <row r="61" spans="1:10" s="65" customFormat="1" ht="15" customHeight="1">
      <c r="A61" s="389"/>
      <c r="B61" s="391"/>
      <c r="C61" s="392"/>
      <c r="D61" s="395"/>
      <c r="E61" s="351"/>
      <c r="F61" s="394"/>
      <c r="G61" s="395"/>
      <c r="H61" s="393"/>
      <c r="I61" s="351"/>
      <c r="J61" s="368"/>
    </row>
    <row r="62" spans="1:10" s="65" customFormat="1" ht="15" customHeight="1">
      <c r="A62" s="389"/>
      <c r="B62" s="391"/>
      <c r="C62" s="392"/>
      <c r="D62" s="395"/>
      <c r="E62" s="351"/>
      <c r="F62" s="394"/>
      <c r="G62" s="395"/>
      <c r="H62" s="393"/>
      <c r="I62" s="351"/>
      <c r="J62" s="368"/>
    </row>
    <row r="63" spans="1:10" s="65" customFormat="1" ht="15" customHeight="1">
      <c r="A63" s="389"/>
      <c r="B63" s="391"/>
      <c r="C63" s="392"/>
      <c r="D63" s="395"/>
      <c r="E63" s="351"/>
      <c r="F63" s="394"/>
      <c r="G63" s="395"/>
      <c r="H63" s="393"/>
      <c r="I63" s="351"/>
      <c r="J63" s="368"/>
    </row>
    <row r="64" spans="1:10" s="65" customFormat="1" ht="15" customHeight="1">
      <c r="A64" s="389"/>
      <c r="B64" s="391"/>
      <c r="C64" s="392"/>
      <c r="D64" s="395"/>
      <c r="E64" s="351"/>
      <c r="F64" s="394"/>
      <c r="G64" s="395"/>
      <c r="H64" s="393"/>
      <c r="I64" s="351"/>
      <c r="J64" s="368"/>
    </row>
    <row r="65" spans="1:10" s="65" customFormat="1" ht="15" customHeight="1">
      <c r="A65" s="389"/>
      <c r="B65" s="391"/>
      <c r="C65" s="392"/>
      <c r="D65" s="395"/>
      <c r="E65" s="351"/>
      <c r="F65" s="394"/>
      <c r="G65" s="395"/>
      <c r="H65" s="393"/>
      <c r="I65" s="351"/>
      <c r="J65" s="368"/>
    </row>
    <row r="66" spans="1:10" s="65" customFormat="1" ht="15" customHeight="1">
      <c r="A66" s="389"/>
      <c r="B66" s="391"/>
      <c r="C66" s="392"/>
      <c r="D66" s="395"/>
      <c r="E66" s="351"/>
      <c r="F66" s="394"/>
      <c r="G66" s="395"/>
      <c r="H66" s="393"/>
      <c r="I66" s="351"/>
      <c r="J66" s="368"/>
    </row>
    <row r="67" spans="1:10" s="65" customFormat="1" ht="15" customHeight="1">
      <c r="A67" s="389"/>
      <c r="B67" s="391"/>
      <c r="C67" s="392"/>
      <c r="D67" s="395"/>
      <c r="E67" s="351"/>
      <c r="F67" s="394"/>
      <c r="G67" s="395"/>
      <c r="H67" s="393"/>
      <c r="I67" s="351"/>
      <c r="J67" s="368"/>
    </row>
    <row r="68" spans="1:10" s="65" customFormat="1" ht="15" customHeight="1">
      <c r="A68" s="389"/>
      <c r="B68" s="391"/>
      <c r="C68" s="392"/>
      <c r="D68" s="395"/>
      <c r="E68" s="351"/>
      <c r="F68" s="394"/>
      <c r="G68" s="395"/>
      <c r="H68" s="392"/>
      <c r="I68" s="351"/>
      <c r="J68" s="368"/>
    </row>
    <row r="69" spans="1:10" s="65" customFormat="1" ht="15" customHeight="1">
      <c r="A69" s="389"/>
      <c r="B69" s="391"/>
      <c r="C69" s="392"/>
      <c r="D69" s="395"/>
      <c r="E69" s="351"/>
      <c r="F69" s="394"/>
      <c r="G69" s="395"/>
      <c r="H69" s="393"/>
      <c r="I69" s="351"/>
      <c r="J69" s="368"/>
    </row>
    <row r="70" spans="1:10" s="65" customFormat="1" ht="15" customHeight="1">
      <c r="A70" s="389"/>
      <c r="B70" s="391"/>
      <c r="C70" s="392"/>
      <c r="D70" s="395"/>
      <c r="E70" s="351"/>
      <c r="F70" s="394"/>
      <c r="G70" s="395"/>
      <c r="H70" s="393"/>
      <c r="I70" s="351"/>
      <c r="J70" s="368"/>
    </row>
    <row r="71" spans="1:10" s="65" customFormat="1" ht="15" customHeight="1">
      <c r="A71" s="389"/>
      <c r="B71" s="391"/>
      <c r="C71" s="392"/>
      <c r="D71" s="395"/>
      <c r="E71" s="351"/>
      <c r="F71" s="394"/>
      <c r="G71" s="395"/>
      <c r="H71" s="393"/>
      <c r="I71" s="351"/>
      <c r="J71" s="368"/>
    </row>
    <row r="72" spans="1:10" s="65" customFormat="1" ht="15" customHeight="1">
      <c r="A72" s="389"/>
      <c r="B72" s="391"/>
      <c r="C72" s="392"/>
      <c r="D72" s="395"/>
      <c r="E72" s="351"/>
      <c r="F72" s="394"/>
      <c r="G72" s="395"/>
      <c r="H72" s="393"/>
      <c r="I72" s="351"/>
      <c r="J72" s="368"/>
    </row>
    <row r="73" spans="1:10" s="65" customFormat="1" ht="15" customHeight="1">
      <c r="A73" s="389"/>
      <c r="B73" s="391"/>
      <c r="C73" s="392"/>
      <c r="D73" s="395"/>
      <c r="E73" s="351"/>
      <c r="F73" s="394"/>
      <c r="G73" s="395"/>
      <c r="H73" s="393"/>
      <c r="I73" s="351"/>
      <c r="J73" s="368"/>
    </row>
    <row r="74" spans="1:10" s="65" customFormat="1" ht="15" customHeight="1">
      <c r="A74" s="389"/>
      <c r="B74" s="391"/>
      <c r="C74" s="392"/>
      <c r="D74" s="395"/>
      <c r="E74" s="351"/>
      <c r="F74" s="394"/>
      <c r="G74" s="395"/>
      <c r="H74" s="393"/>
      <c r="I74" s="351"/>
      <c r="J74" s="368"/>
    </row>
    <row r="75" spans="1:10" s="65" customFormat="1" ht="15" customHeight="1">
      <c r="A75" s="389"/>
      <c r="B75" s="391"/>
      <c r="C75" s="392"/>
      <c r="D75" s="395"/>
      <c r="E75" s="351"/>
      <c r="F75" s="394"/>
      <c r="G75" s="395"/>
      <c r="H75" s="393"/>
      <c r="I75" s="351"/>
      <c r="J75" s="368"/>
    </row>
    <row r="76" spans="1:10" s="65" customFormat="1" ht="15" customHeight="1">
      <c r="A76" s="389"/>
      <c r="B76" s="391"/>
      <c r="C76" s="392"/>
      <c r="D76" s="395"/>
      <c r="E76" s="351"/>
      <c r="F76" s="394"/>
      <c r="G76" s="395"/>
      <c r="H76" s="393"/>
      <c r="I76" s="351"/>
      <c r="J76" s="368"/>
    </row>
    <row r="77" spans="1:10" s="65" customFormat="1" ht="15" customHeight="1">
      <c r="A77" s="389"/>
      <c r="B77" s="391"/>
      <c r="C77" s="392"/>
      <c r="D77" s="395"/>
      <c r="E77" s="351"/>
      <c r="F77" s="394"/>
      <c r="G77" s="395"/>
      <c r="H77" s="393"/>
      <c r="I77" s="351"/>
      <c r="J77" s="368"/>
    </row>
    <row r="78" spans="1:10" s="65" customFormat="1" ht="15" customHeight="1">
      <c r="A78" s="389"/>
      <c r="B78" s="391"/>
      <c r="C78" s="392"/>
      <c r="D78" s="395"/>
      <c r="E78" s="351"/>
      <c r="F78" s="394"/>
      <c r="G78" s="395"/>
      <c r="H78" s="392"/>
      <c r="I78" s="351"/>
      <c r="J78" s="368"/>
    </row>
    <row r="79" spans="1:10" s="65" customFormat="1" ht="15" customHeight="1">
      <c r="A79" s="389"/>
      <c r="B79" s="391"/>
      <c r="C79" s="392"/>
      <c r="D79" s="395"/>
      <c r="E79" s="351"/>
      <c r="F79" s="394"/>
      <c r="G79" s="395"/>
      <c r="H79" s="393"/>
      <c r="I79" s="351"/>
      <c r="J79" s="368"/>
    </row>
    <row r="80" spans="1:10" s="65" customFormat="1" ht="15" customHeight="1">
      <c r="A80" s="389"/>
      <c r="B80" s="391"/>
      <c r="C80" s="392"/>
      <c r="D80" s="395"/>
      <c r="E80" s="351"/>
      <c r="F80" s="394"/>
      <c r="G80" s="395"/>
      <c r="H80" s="393"/>
      <c r="I80" s="351"/>
      <c r="J80" s="368"/>
    </row>
    <row r="81" spans="1:10" s="65" customFormat="1" ht="15" customHeight="1">
      <c r="A81" s="397"/>
      <c r="B81" s="398"/>
      <c r="C81" s="399"/>
      <c r="D81" s="398"/>
      <c r="E81" s="400"/>
      <c r="F81" s="401"/>
      <c r="G81" s="398"/>
      <c r="H81" s="398"/>
      <c r="I81" s="400"/>
      <c r="J81" s="368"/>
    </row>
    <row r="82" spans="1:10" s="65" customFormat="1" ht="15" customHeight="1">
      <c r="A82" s="401"/>
      <c r="B82" s="401"/>
      <c r="C82" s="401"/>
      <c r="D82" s="401"/>
      <c r="E82" s="401"/>
      <c r="F82" s="401"/>
      <c r="G82" s="401"/>
      <c r="H82" s="401"/>
      <c r="I82" s="401"/>
      <c r="J82" s="384"/>
    </row>
    <row r="83" spans="1:10" s="65" customFormat="1" ht="15" customHeight="1">
      <c r="A83" s="401"/>
      <c r="B83" s="401"/>
      <c r="C83" s="401"/>
      <c r="D83" s="401"/>
      <c r="E83" s="401"/>
      <c r="F83" s="401"/>
      <c r="G83" s="401"/>
      <c r="H83" s="401"/>
      <c r="I83" s="401"/>
      <c r="J83" s="384"/>
    </row>
    <row r="84" spans="1:10" s="65" customFormat="1" ht="15" customHeight="1">
      <c r="A84" s="401"/>
      <c r="B84" s="401"/>
      <c r="C84" s="401"/>
      <c r="D84" s="401"/>
      <c r="E84" s="401"/>
      <c r="F84" s="401"/>
      <c r="G84" s="401"/>
      <c r="H84" s="401"/>
      <c r="I84" s="401"/>
      <c r="J84" s="384"/>
    </row>
    <row r="85" spans="1:10" s="65" customFormat="1" ht="15" customHeight="1">
      <c r="A85" s="401"/>
      <c r="B85" s="401"/>
      <c r="C85" s="401"/>
      <c r="D85" s="401"/>
      <c r="E85" s="401"/>
      <c r="F85" s="401"/>
      <c r="G85" s="401"/>
      <c r="H85" s="401"/>
      <c r="I85" s="401"/>
      <c r="J85" s="384"/>
    </row>
    <row r="86" spans="1:10" s="65" customFormat="1" ht="15" customHeight="1">
      <c r="A86" s="401"/>
      <c r="B86" s="401"/>
      <c r="C86" s="401"/>
      <c r="D86" s="401"/>
      <c r="E86" s="401"/>
      <c r="F86" s="401"/>
      <c r="G86" s="401"/>
      <c r="H86" s="401"/>
      <c r="I86" s="401"/>
      <c r="J86" s="384"/>
    </row>
    <row r="87" spans="1:10" s="65" customFormat="1" ht="15" customHeight="1">
      <c r="A87" s="401"/>
      <c r="B87" s="401"/>
      <c r="C87" s="401"/>
      <c r="D87" s="401"/>
      <c r="E87" s="401"/>
      <c r="F87" s="401"/>
      <c r="G87" s="401"/>
      <c r="H87" s="401"/>
      <c r="I87" s="401"/>
      <c r="J87" s="384"/>
    </row>
    <row r="88" spans="1:10" s="65" customFormat="1" ht="15" customHeight="1">
      <c r="A88" s="401"/>
      <c r="B88" s="401"/>
      <c r="C88" s="401"/>
      <c r="D88" s="401"/>
      <c r="E88" s="401"/>
      <c r="F88" s="401"/>
      <c r="G88" s="401"/>
      <c r="H88" s="401"/>
      <c r="I88" s="401"/>
      <c r="J88" s="384"/>
    </row>
    <row r="89" spans="1:10" s="65" customFormat="1" ht="15" customHeight="1">
      <c r="A89" s="401"/>
      <c r="B89" s="401"/>
      <c r="C89" s="401"/>
      <c r="D89" s="401"/>
      <c r="E89" s="401"/>
      <c r="F89" s="401"/>
      <c r="G89" s="401"/>
      <c r="H89" s="401"/>
      <c r="I89" s="401"/>
      <c r="J89" s="384"/>
    </row>
    <row r="90" spans="1:10" s="65" customFormat="1" ht="15" customHeight="1">
      <c r="A90" s="401"/>
      <c r="B90" s="401"/>
      <c r="C90" s="401"/>
      <c r="D90" s="401"/>
      <c r="E90" s="401"/>
      <c r="F90" s="401"/>
      <c r="G90" s="401"/>
      <c r="H90" s="401"/>
      <c r="I90" s="401"/>
      <c r="J90" s="384"/>
    </row>
    <row r="91" spans="1:10" s="65" customFormat="1" ht="15" customHeight="1">
      <c r="A91" s="401"/>
      <c r="B91" s="401"/>
      <c r="C91" s="401"/>
      <c r="D91" s="401"/>
      <c r="E91" s="401"/>
      <c r="F91" s="401"/>
      <c r="G91" s="401"/>
      <c r="H91" s="401"/>
      <c r="I91" s="401"/>
      <c r="J91" s="384"/>
    </row>
    <row r="92" spans="1:10" s="65" customFormat="1" ht="15" customHeight="1">
      <c r="A92" s="401"/>
      <c r="B92" s="401"/>
      <c r="C92" s="401"/>
      <c r="D92" s="401"/>
      <c r="E92" s="401"/>
      <c r="F92" s="401"/>
      <c r="G92" s="401"/>
      <c r="H92" s="401"/>
      <c r="I92" s="401"/>
      <c r="J92" s="384"/>
    </row>
    <row r="93" spans="1:10" s="65" customFormat="1" ht="15" customHeight="1">
      <c r="A93" s="401"/>
      <c r="B93" s="401"/>
      <c r="C93" s="401"/>
      <c r="D93" s="401"/>
      <c r="E93" s="401"/>
      <c r="F93" s="401"/>
      <c r="G93" s="401"/>
      <c r="H93" s="401"/>
      <c r="I93" s="401"/>
      <c r="J93" s="384"/>
    </row>
    <row r="94" spans="1:10" s="65" customFormat="1" ht="15" customHeight="1">
      <c r="A94" s="401"/>
      <c r="B94" s="401"/>
      <c r="C94" s="401"/>
      <c r="D94" s="401"/>
      <c r="E94" s="401"/>
      <c r="F94" s="401"/>
      <c r="G94" s="401"/>
      <c r="H94" s="401"/>
      <c r="I94" s="401"/>
      <c r="J94" s="384"/>
    </row>
    <row r="95" spans="1:10" s="65" customFormat="1" ht="15" customHeight="1">
      <c r="A95" s="401"/>
      <c r="B95" s="401"/>
      <c r="C95" s="401"/>
      <c r="D95" s="401"/>
      <c r="E95" s="401"/>
      <c r="F95" s="401"/>
      <c r="G95" s="401"/>
      <c r="H95" s="401"/>
      <c r="I95" s="401"/>
      <c r="J95" s="384"/>
    </row>
    <row r="96" spans="1:10" s="65" customFormat="1" ht="15" customHeight="1">
      <c r="A96" s="401"/>
      <c r="B96" s="401"/>
      <c r="C96" s="401"/>
      <c r="D96" s="401"/>
      <c r="E96" s="401"/>
      <c r="F96" s="401"/>
      <c r="G96" s="401"/>
      <c r="H96" s="401"/>
      <c r="I96" s="401"/>
      <c r="J96" s="384"/>
    </row>
    <row r="97" spans="1:10" s="65" customFormat="1" ht="15" customHeight="1">
      <c r="A97" s="401"/>
      <c r="B97" s="401"/>
      <c r="C97" s="401"/>
      <c r="D97" s="401"/>
      <c r="E97" s="401"/>
      <c r="F97" s="401"/>
      <c r="G97" s="401"/>
      <c r="H97" s="401"/>
      <c r="I97" s="401"/>
      <c r="J97" s="384"/>
    </row>
    <row r="98" spans="1:10" s="65" customFormat="1" ht="15" customHeight="1">
      <c r="A98" s="401"/>
      <c r="B98" s="401"/>
      <c r="C98" s="401"/>
      <c r="D98" s="401"/>
      <c r="E98" s="401"/>
      <c r="F98" s="401"/>
      <c r="G98" s="401"/>
      <c r="H98" s="401"/>
      <c r="I98" s="401"/>
      <c r="J98" s="384"/>
    </row>
    <row r="99" spans="1:10" s="65" customFormat="1" ht="15" customHeight="1">
      <c r="A99" s="401"/>
      <c r="B99" s="401"/>
      <c r="C99" s="401"/>
      <c r="D99" s="401"/>
      <c r="E99" s="401"/>
      <c r="F99" s="401"/>
      <c r="G99" s="401"/>
      <c r="H99" s="401"/>
      <c r="I99" s="401"/>
      <c r="J99" s="384"/>
    </row>
    <row r="100" spans="1:10" s="65" customFormat="1" ht="15" customHeight="1">
      <c r="A100" s="401"/>
      <c r="B100" s="401"/>
      <c r="C100" s="401"/>
      <c r="D100" s="401"/>
      <c r="E100" s="401"/>
      <c r="F100" s="401"/>
      <c r="G100" s="401"/>
      <c r="H100" s="401"/>
      <c r="I100" s="401"/>
      <c r="J100" s="384"/>
    </row>
    <row r="101" spans="1:10" s="65" customFormat="1" ht="15" customHeight="1">
      <c r="A101" s="401"/>
      <c r="B101" s="401"/>
      <c r="C101" s="401"/>
      <c r="D101" s="401"/>
      <c r="E101" s="401"/>
      <c r="F101" s="401"/>
      <c r="G101" s="401"/>
      <c r="H101" s="401"/>
      <c r="I101" s="401"/>
      <c r="J101" s="384"/>
    </row>
    <row r="102" spans="1:10" s="65" customFormat="1" ht="15" customHeight="1">
      <c r="A102" s="401"/>
      <c r="B102" s="401"/>
      <c r="C102" s="401"/>
      <c r="D102" s="401"/>
      <c r="E102" s="401"/>
      <c r="F102" s="401"/>
      <c r="G102" s="401"/>
      <c r="H102" s="401"/>
      <c r="I102" s="401"/>
      <c r="J102" s="384"/>
    </row>
    <row r="103" spans="1:10" s="65" customFormat="1" ht="15" customHeight="1">
      <c r="A103" s="401"/>
      <c r="B103" s="401"/>
      <c r="C103" s="401"/>
      <c r="D103" s="401"/>
      <c r="E103" s="401"/>
      <c r="F103" s="401"/>
      <c r="G103" s="401"/>
      <c r="H103" s="401"/>
      <c r="I103" s="401"/>
      <c r="J103" s="384"/>
    </row>
    <row r="104" spans="1:10" s="65" customFormat="1" ht="15" customHeight="1">
      <c r="A104" s="401"/>
      <c r="B104" s="401"/>
      <c r="C104" s="401"/>
      <c r="D104" s="401"/>
      <c r="E104" s="401"/>
      <c r="F104" s="401"/>
      <c r="G104" s="401"/>
      <c r="H104" s="401"/>
      <c r="I104" s="401"/>
      <c r="J104" s="384"/>
    </row>
    <row r="105" spans="1:10" s="65" customFormat="1" ht="15" customHeight="1">
      <c r="A105" s="401"/>
      <c r="B105" s="401"/>
      <c r="C105" s="401"/>
      <c r="D105" s="401"/>
      <c r="E105" s="401"/>
      <c r="F105" s="401"/>
      <c r="G105" s="401"/>
      <c r="H105" s="401"/>
      <c r="I105" s="401"/>
      <c r="J105" s="384"/>
    </row>
    <row r="106" spans="1:10" s="65" customFormat="1" ht="15" customHeight="1">
      <c r="A106" s="401"/>
      <c r="B106" s="401"/>
      <c r="C106" s="401"/>
      <c r="D106" s="401"/>
      <c r="E106" s="401"/>
      <c r="F106" s="401"/>
      <c r="G106" s="401"/>
      <c r="H106" s="401"/>
      <c r="I106" s="401"/>
      <c r="J106" s="384"/>
    </row>
    <row r="107" spans="1:10" s="65" customFormat="1" ht="15" customHeight="1">
      <c r="A107" s="401"/>
      <c r="B107" s="401"/>
      <c r="C107" s="401"/>
      <c r="D107" s="401"/>
      <c r="E107" s="401"/>
      <c r="F107" s="401"/>
      <c r="G107" s="401"/>
      <c r="H107" s="401"/>
      <c r="I107" s="401"/>
      <c r="J107" s="384"/>
    </row>
    <row r="108" spans="1:10" s="65" customFormat="1" ht="15" customHeight="1">
      <c r="A108" s="401"/>
      <c r="B108" s="401"/>
      <c r="C108" s="401"/>
      <c r="D108" s="401"/>
      <c r="E108" s="401"/>
      <c r="F108" s="401"/>
      <c r="G108" s="401"/>
      <c r="H108" s="401"/>
      <c r="I108" s="401"/>
      <c r="J108" s="384"/>
    </row>
    <row r="109" spans="1:10" s="65" customFormat="1" ht="15" customHeight="1">
      <c r="A109" s="401"/>
      <c r="B109" s="401"/>
      <c r="C109" s="401"/>
      <c r="D109" s="401"/>
      <c r="E109" s="401"/>
      <c r="F109" s="401"/>
      <c r="G109" s="401"/>
      <c r="H109" s="401"/>
      <c r="I109" s="401"/>
      <c r="J109" s="384"/>
    </row>
    <row r="110" spans="1:10" s="65" customFormat="1" ht="15" customHeight="1">
      <c r="A110" s="401"/>
      <c r="B110" s="401"/>
      <c r="C110" s="401"/>
      <c r="D110" s="401"/>
      <c r="E110" s="401"/>
      <c r="F110" s="401"/>
      <c r="G110" s="401"/>
      <c r="H110" s="401"/>
      <c r="I110" s="401"/>
      <c r="J110" s="384"/>
    </row>
    <row r="111" spans="1:10" s="65" customFormat="1" ht="15" customHeight="1">
      <c r="A111" s="401"/>
      <c r="B111" s="401"/>
      <c r="C111" s="401"/>
      <c r="D111" s="401"/>
      <c r="E111" s="401"/>
      <c r="F111" s="401"/>
      <c r="G111" s="401"/>
      <c r="H111" s="401"/>
      <c r="I111" s="401"/>
      <c r="J111" s="384"/>
    </row>
    <row r="112" spans="1:10" s="65" customFormat="1" ht="15" customHeight="1">
      <c r="A112" s="401"/>
      <c r="B112" s="401"/>
      <c r="C112" s="401"/>
      <c r="D112" s="401"/>
      <c r="E112" s="401"/>
      <c r="F112" s="401"/>
      <c r="G112" s="401"/>
      <c r="H112" s="401"/>
      <c r="I112" s="401"/>
      <c r="J112" s="384"/>
    </row>
    <row r="113" spans="1:10" s="65" customFormat="1" ht="15" customHeight="1">
      <c r="A113" s="401"/>
      <c r="B113" s="401"/>
      <c r="C113" s="401"/>
      <c r="D113" s="401"/>
      <c r="E113" s="401"/>
      <c r="F113" s="401"/>
      <c r="G113" s="401"/>
      <c r="H113" s="401"/>
      <c r="I113" s="401"/>
      <c r="J113" s="384"/>
    </row>
    <row r="114" spans="1:10" s="65" customFormat="1" ht="15" customHeight="1">
      <c r="A114" s="401"/>
      <c r="B114" s="401"/>
      <c r="C114" s="401"/>
      <c r="D114" s="401"/>
      <c r="E114" s="401"/>
      <c r="F114" s="401"/>
      <c r="G114" s="401"/>
      <c r="H114" s="401"/>
      <c r="I114" s="401"/>
      <c r="J114" s="384"/>
    </row>
    <row r="115" spans="1:10" s="65" customFormat="1" ht="15" customHeight="1">
      <c r="A115" s="401"/>
      <c r="B115" s="401"/>
      <c r="C115" s="401"/>
      <c r="D115" s="401"/>
      <c r="E115" s="401"/>
      <c r="F115" s="401"/>
      <c r="G115" s="401"/>
      <c r="H115" s="401"/>
      <c r="I115" s="401"/>
      <c r="J115" s="384"/>
    </row>
    <row r="116" spans="1:10" s="65" customFormat="1" ht="15" customHeight="1">
      <c r="A116" s="401"/>
      <c r="B116" s="401"/>
      <c r="C116" s="401"/>
      <c r="D116" s="401"/>
      <c r="E116" s="401"/>
      <c r="F116" s="401"/>
      <c r="G116" s="401"/>
      <c r="H116" s="401"/>
      <c r="I116" s="401"/>
      <c r="J116" s="384"/>
    </row>
    <row r="117" spans="1:10" s="65" customFormat="1" ht="15" customHeight="1">
      <c r="A117" s="401"/>
      <c r="B117" s="401"/>
      <c r="C117" s="401"/>
      <c r="D117" s="401"/>
      <c r="E117" s="401"/>
      <c r="F117" s="401"/>
      <c r="G117" s="401"/>
      <c r="H117" s="401"/>
      <c r="I117" s="401"/>
      <c r="J117" s="384"/>
    </row>
    <row r="118" spans="1:10" s="65" customFormat="1" ht="15" customHeight="1">
      <c r="A118" s="401"/>
      <c r="B118" s="401"/>
      <c r="C118" s="401"/>
      <c r="D118" s="401"/>
      <c r="E118" s="401"/>
      <c r="F118" s="401"/>
      <c r="G118" s="401"/>
      <c r="H118" s="401"/>
      <c r="I118" s="401"/>
      <c r="J118" s="384"/>
    </row>
    <row r="119" spans="1:10" s="65" customFormat="1" ht="15" customHeight="1">
      <c r="A119" s="401"/>
      <c r="B119" s="401"/>
      <c r="C119" s="401"/>
      <c r="D119" s="401"/>
      <c r="E119" s="401"/>
      <c r="F119" s="401"/>
      <c r="G119" s="401"/>
      <c r="H119" s="401"/>
      <c r="I119" s="401"/>
      <c r="J119" s="384"/>
    </row>
    <row r="120" spans="1:10" s="65" customFormat="1" ht="15" customHeight="1">
      <c r="A120" s="401"/>
      <c r="B120" s="401"/>
      <c r="C120" s="401"/>
      <c r="D120" s="401"/>
      <c r="E120" s="401"/>
      <c r="F120" s="401"/>
      <c r="G120" s="401"/>
      <c r="H120" s="401"/>
      <c r="I120" s="401"/>
      <c r="J120" s="384"/>
    </row>
    <row r="121" spans="1:10" s="65" customFormat="1" ht="15" customHeight="1">
      <c r="A121" s="401"/>
      <c r="B121" s="401"/>
      <c r="C121" s="401"/>
      <c r="D121" s="401"/>
      <c r="E121" s="401"/>
      <c r="F121" s="401"/>
      <c r="G121" s="401"/>
      <c r="H121" s="401"/>
      <c r="I121" s="401"/>
      <c r="J121" s="384"/>
    </row>
    <row r="122" spans="1:10" s="65" customFormat="1" ht="15" customHeight="1">
      <c r="A122" s="401"/>
      <c r="B122" s="401"/>
      <c r="C122" s="401"/>
      <c r="D122" s="401"/>
      <c r="E122" s="401"/>
      <c r="F122" s="401"/>
      <c r="G122" s="401"/>
      <c r="H122" s="401"/>
      <c r="I122" s="401"/>
      <c r="J122" s="384"/>
    </row>
    <row r="123" spans="1:10" s="65" customFormat="1" ht="15" customHeight="1">
      <c r="A123" s="401"/>
      <c r="B123" s="401"/>
      <c r="C123" s="401"/>
      <c r="D123" s="401"/>
      <c r="E123" s="401"/>
      <c r="F123" s="401"/>
      <c r="G123" s="401"/>
      <c r="H123" s="401"/>
      <c r="I123" s="401"/>
      <c r="J123" s="384"/>
    </row>
    <row r="124" spans="1:10" s="65" customFormat="1" ht="15" customHeight="1">
      <c r="A124" s="401"/>
      <c r="B124" s="401"/>
      <c r="C124" s="401"/>
      <c r="D124" s="401"/>
      <c r="E124" s="401"/>
      <c r="F124" s="401"/>
      <c r="G124" s="401"/>
      <c r="H124" s="401"/>
      <c r="I124" s="401"/>
      <c r="J124" s="384"/>
    </row>
    <row r="125" spans="1:10" s="65" customFormat="1" ht="15" customHeight="1">
      <c r="A125" s="401"/>
      <c r="B125" s="401"/>
      <c r="C125" s="401"/>
      <c r="D125" s="401"/>
      <c r="E125" s="401"/>
      <c r="F125" s="401"/>
      <c r="G125" s="401"/>
      <c r="H125" s="401"/>
      <c r="I125" s="401"/>
      <c r="J125" s="384"/>
    </row>
    <row r="126" spans="1:10" s="65" customFormat="1" ht="15" customHeight="1">
      <c r="A126" s="401"/>
      <c r="B126" s="401"/>
      <c r="C126" s="401"/>
      <c r="D126" s="401"/>
      <c r="E126" s="401"/>
      <c r="F126" s="401"/>
      <c r="G126" s="401"/>
      <c r="H126" s="401"/>
      <c r="I126" s="401"/>
      <c r="J126" s="384"/>
    </row>
    <row r="127" spans="1:10" s="65" customFormat="1" ht="15" customHeight="1">
      <c r="A127" s="401"/>
      <c r="B127" s="401"/>
      <c r="C127" s="401"/>
      <c r="D127" s="401"/>
      <c r="E127" s="401"/>
      <c r="F127" s="401"/>
      <c r="G127" s="401"/>
      <c r="H127" s="401"/>
      <c r="I127" s="401"/>
      <c r="J127" s="384"/>
    </row>
    <row r="128" spans="1:10" s="65" customFormat="1" ht="15" customHeight="1">
      <c r="A128" s="401"/>
      <c r="B128" s="401"/>
      <c r="C128" s="401"/>
      <c r="D128" s="401"/>
      <c r="E128" s="401"/>
      <c r="F128" s="401"/>
      <c r="G128" s="401"/>
      <c r="H128" s="401"/>
      <c r="I128" s="401"/>
      <c r="J128" s="384"/>
    </row>
    <row r="129" spans="1:10" s="65" customFormat="1" ht="15" customHeight="1">
      <c r="A129" s="401"/>
      <c r="B129" s="401"/>
      <c r="C129" s="401"/>
      <c r="D129" s="401"/>
      <c r="E129" s="401"/>
      <c r="F129" s="401"/>
      <c r="G129" s="401"/>
      <c r="H129" s="401"/>
      <c r="I129" s="401"/>
      <c r="J129" s="384"/>
    </row>
    <row r="130" spans="1:10" s="65" customFormat="1" ht="15" customHeight="1">
      <c r="A130" s="401"/>
      <c r="B130" s="401"/>
      <c r="C130" s="401"/>
      <c r="D130" s="401"/>
      <c r="E130" s="401"/>
      <c r="F130" s="401"/>
      <c r="G130" s="401"/>
      <c r="H130" s="401"/>
      <c r="I130" s="401"/>
      <c r="J130" s="384"/>
    </row>
    <row r="131" spans="1:10" s="65" customFormat="1" ht="15" customHeight="1">
      <c r="A131" s="401"/>
      <c r="B131" s="401"/>
      <c r="C131" s="401"/>
      <c r="D131" s="401"/>
      <c r="E131" s="401"/>
      <c r="F131" s="401"/>
      <c r="G131" s="401"/>
      <c r="H131" s="401"/>
      <c r="I131" s="401"/>
      <c r="J131" s="384"/>
    </row>
    <row r="132" spans="1:10" s="65" customFormat="1" ht="15" customHeight="1">
      <c r="A132" s="401"/>
      <c r="B132" s="401"/>
      <c r="C132" s="401"/>
      <c r="D132" s="401"/>
      <c r="E132" s="401"/>
      <c r="F132" s="401"/>
      <c r="G132" s="401"/>
      <c r="H132" s="401"/>
      <c r="I132" s="401"/>
      <c r="J132" s="384"/>
    </row>
    <row r="133" spans="1:10" s="65" customFormat="1" ht="15" customHeight="1">
      <c r="A133" s="401"/>
      <c r="B133" s="401"/>
      <c r="C133" s="401"/>
      <c r="D133" s="401"/>
      <c r="E133" s="401"/>
      <c r="F133" s="401"/>
      <c r="G133" s="401"/>
      <c r="H133" s="401"/>
      <c r="I133" s="401"/>
      <c r="J133" s="384"/>
    </row>
    <row r="134" spans="1:10" s="65" customFormat="1" ht="15" customHeight="1">
      <c r="A134" s="401"/>
      <c r="B134" s="401"/>
      <c r="C134" s="401"/>
      <c r="D134" s="401"/>
      <c r="E134" s="401"/>
      <c r="F134" s="401"/>
      <c r="G134" s="401"/>
      <c r="H134" s="401"/>
      <c r="I134" s="401"/>
      <c r="J134" s="384"/>
    </row>
    <row r="135" spans="1:10" s="65" customFormat="1" ht="15" customHeight="1">
      <c r="A135" s="401"/>
      <c r="B135" s="401"/>
      <c r="C135" s="401"/>
      <c r="D135" s="401"/>
      <c r="E135" s="401"/>
      <c r="F135" s="401"/>
      <c r="G135" s="401"/>
      <c r="H135" s="401"/>
      <c r="I135" s="401"/>
      <c r="J135" s="384"/>
    </row>
    <row r="136" spans="1:10" s="65" customFormat="1" ht="15" customHeight="1">
      <c r="A136" s="401"/>
      <c r="B136" s="401"/>
      <c r="C136" s="401"/>
      <c r="D136" s="401"/>
      <c r="E136" s="401"/>
      <c r="F136" s="401"/>
      <c r="G136" s="401"/>
      <c r="H136" s="401"/>
      <c r="I136" s="401"/>
      <c r="J136" s="384"/>
    </row>
    <row r="137" spans="1:10" s="65" customFormat="1" ht="15" customHeight="1">
      <c r="A137" s="401"/>
      <c r="B137" s="401"/>
      <c r="C137" s="401"/>
      <c r="D137" s="401"/>
      <c r="E137" s="401"/>
      <c r="F137" s="401"/>
      <c r="G137" s="401"/>
      <c r="H137" s="401"/>
      <c r="I137" s="401"/>
      <c r="J137" s="384"/>
    </row>
    <row r="138" spans="1:10" s="65" customFormat="1" ht="15" customHeight="1">
      <c r="A138" s="401"/>
      <c r="B138" s="401"/>
      <c r="C138" s="401"/>
      <c r="D138" s="401"/>
      <c r="E138" s="401"/>
      <c r="F138" s="401"/>
      <c r="G138" s="401"/>
      <c r="H138" s="401"/>
      <c r="I138" s="401"/>
      <c r="J138" s="384"/>
    </row>
    <row r="139" spans="1:10" s="65" customFormat="1" ht="15" customHeight="1">
      <c r="A139" s="401"/>
      <c r="B139" s="401"/>
      <c r="C139" s="401"/>
      <c r="D139" s="401"/>
      <c r="E139" s="401"/>
      <c r="F139" s="401"/>
      <c r="G139" s="401"/>
      <c r="H139" s="401"/>
      <c r="I139" s="401"/>
      <c r="J139" s="384"/>
    </row>
    <row r="140" spans="1:10" s="65" customFormat="1" ht="15" customHeight="1">
      <c r="A140" s="401"/>
      <c r="B140" s="401"/>
      <c r="C140" s="401"/>
      <c r="D140" s="401"/>
      <c r="E140" s="401"/>
      <c r="F140" s="401"/>
      <c r="G140" s="401"/>
      <c r="H140" s="401"/>
      <c r="I140" s="401"/>
      <c r="J140" s="384"/>
    </row>
    <row r="141" spans="1:10" s="65" customFormat="1" ht="15" customHeight="1">
      <c r="A141" s="401"/>
      <c r="B141" s="401"/>
      <c r="C141" s="401"/>
      <c r="D141" s="401"/>
      <c r="E141" s="401"/>
      <c r="F141" s="401"/>
      <c r="G141" s="401"/>
      <c r="H141" s="401"/>
      <c r="I141" s="401"/>
      <c r="J141" s="384"/>
    </row>
    <row r="142" spans="1:10" s="65" customFormat="1" ht="15" customHeight="1">
      <c r="A142" s="401"/>
      <c r="B142" s="401"/>
      <c r="C142" s="401"/>
      <c r="D142" s="401"/>
      <c r="E142" s="401"/>
      <c r="F142" s="401"/>
      <c r="G142" s="401"/>
      <c r="H142" s="401"/>
      <c r="I142" s="401"/>
      <c r="J142" s="384"/>
    </row>
    <row r="143" spans="1:10" s="65" customFormat="1" ht="15" customHeight="1">
      <c r="A143" s="401"/>
      <c r="B143" s="401"/>
      <c r="C143" s="401"/>
      <c r="D143" s="401"/>
      <c r="E143" s="401"/>
      <c r="F143" s="401"/>
      <c r="G143" s="401"/>
      <c r="H143" s="401"/>
      <c r="I143" s="401"/>
      <c r="J143" s="384"/>
    </row>
    <row r="144" spans="1:10" s="65" customFormat="1" ht="15" customHeight="1">
      <c r="A144" s="401"/>
      <c r="B144" s="401"/>
      <c r="C144" s="401"/>
      <c r="D144" s="401"/>
      <c r="E144" s="401"/>
      <c r="F144" s="401"/>
      <c r="G144" s="401"/>
      <c r="H144" s="401"/>
      <c r="I144" s="401"/>
      <c r="J144" s="384"/>
    </row>
    <row r="145" spans="1:10" s="65" customFormat="1" ht="15" customHeight="1">
      <c r="A145" s="401"/>
      <c r="B145" s="401"/>
      <c r="C145" s="401"/>
      <c r="D145" s="401"/>
      <c r="E145" s="401"/>
      <c r="F145" s="401"/>
      <c r="G145" s="401"/>
      <c r="H145" s="401"/>
      <c r="I145" s="401"/>
      <c r="J145" s="384"/>
    </row>
    <row r="146" spans="1:10" s="65" customFormat="1" ht="15" customHeight="1">
      <c r="A146" s="401"/>
      <c r="B146" s="401"/>
      <c r="C146" s="401"/>
      <c r="D146" s="401"/>
      <c r="E146" s="401"/>
      <c r="F146" s="401"/>
      <c r="G146" s="401"/>
      <c r="H146" s="401"/>
      <c r="I146" s="401"/>
      <c r="J146" s="384"/>
    </row>
    <row r="147" spans="1:10" s="65" customFormat="1" ht="15" customHeight="1">
      <c r="A147" s="401"/>
      <c r="B147" s="401"/>
      <c r="C147" s="401"/>
      <c r="D147" s="401"/>
      <c r="E147" s="401"/>
      <c r="F147" s="401"/>
      <c r="G147" s="401"/>
      <c r="H147" s="401"/>
      <c r="I147" s="401"/>
      <c r="J147" s="384"/>
    </row>
    <row r="148" spans="1:10" s="65" customFormat="1" ht="15" customHeight="1">
      <c r="A148" s="401"/>
      <c r="B148" s="401"/>
      <c r="C148" s="401"/>
      <c r="D148" s="401"/>
      <c r="E148" s="401"/>
      <c r="F148" s="401"/>
      <c r="G148" s="401"/>
      <c r="H148" s="401"/>
      <c r="I148" s="401"/>
      <c r="J148" s="384"/>
    </row>
    <row r="149" spans="1:10" s="65" customFormat="1" ht="15" customHeight="1">
      <c r="A149" s="401"/>
      <c r="B149" s="401"/>
      <c r="C149" s="401"/>
      <c r="D149" s="401"/>
      <c r="E149" s="401"/>
      <c r="F149" s="401"/>
      <c r="G149" s="401"/>
      <c r="H149" s="401"/>
      <c r="I149" s="401"/>
      <c r="J149" s="384"/>
    </row>
    <row r="150" spans="1:10" s="65" customFormat="1" ht="15" customHeight="1">
      <c r="A150" s="401"/>
      <c r="B150" s="401"/>
      <c r="C150" s="401"/>
      <c r="D150" s="401"/>
      <c r="E150" s="401"/>
      <c r="F150" s="401"/>
      <c r="G150" s="401"/>
      <c r="H150" s="401"/>
      <c r="I150" s="401"/>
      <c r="J150" s="231"/>
    </row>
    <row r="151" spans="1:10" s="65" customFormat="1" ht="15" customHeight="1">
      <c r="A151" s="401"/>
      <c r="B151" s="401"/>
      <c r="C151" s="401"/>
      <c r="D151" s="401"/>
      <c r="E151" s="401"/>
      <c r="F151" s="401"/>
      <c r="G151" s="401"/>
      <c r="H151" s="401"/>
      <c r="I151" s="401"/>
      <c r="J151" s="231"/>
    </row>
    <row r="152" spans="1:10" s="65" customFormat="1" ht="15" customHeight="1">
      <c r="A152" s="401"/>
      <c r="B152" s="401"/>
      <c r="C152" s="401"/>
      <c r="D152" s="401"/>
      <c r="E152" s="401"/>
      <c r="F152" s="401"/>
      <c r="G152" s="401"/>
      <c r="H152" s="401"/>
      <c r="I152" s="401"/>
      <c r="J152" s="231"/>
    </row>
    <row r="153" spans="1:10" s="65" customFormat="1" ht="15" customHeight="1">
      <c r="A153" s="401"/>
      <c r="B153" s="401"/>
      <c r="C153" s="401"/>
      <c r="D153" s="401"/>
      <c r="E153" s="401"/>
      <c r="F153" s="401"/>
      <c r="G153" s="401"/>
      <c r="H153" s="401"/>
      <c r="I153" s="401"/>
      <c r="J153" s="231"/>
    </row>
    <row r="154" spans="1:10" s="65" customFormat="1" ht="15" customHeight="1">
      <c r="A154" s="401"/>
      <c r="B154" s="401"/>
      <c r="C154" s="401"/>
      <c r="D154" s="401"/>
      <c r="E154" s="401"/>
      <c r="F154" s="401"/>
      <c r="G154" s="401"/>
      <c r="H154" s="401"/>
      <c r="I154" s="401"/>
      <c r="J154" s="231"/>
    </row>
    <row r="155" spans="1:10" s="65" customFormat="1" ht="15" customHeight="1">
      <c r="A155" s="401"/>
      <c r="B155" s="401"/>
      <c r="C155" s="401"/>
      <c r="D155" s="401"/>
      <c r="E155" s="401"/>
      <c r="F155" s="401"/>
      <c r="G155" s="401"/>
      <c r="H155" s="401"/>
      <c r="I155" s="401"/>
      <c r="J155" s="231"/>
    </row>
    <row r="156" spans="1:10" s="65" customFormat="1" ht="15" customHeight="1">
      <c r="A156" s="401"/>
      <c r="B156" s="401"/>
      <c r="C156" s="401"/>
      <c r="D156" s="401"/>
      <c r="E156" s="401"/>
      <c r="F156" s="401"/>
      <c r="G156" s="401"/>
      <c r="H156" s="401"/>
      <c r="I156" s="401"/>
      <c r="J156" s="231"/>
    </row>
    <row r="157" spans="1:10" s="65" customFormat="1" ht="15" customHeight="1">
      <c r="A157" s="401"/>
      <c r="B157" s="401"/>
      <c r="C157" s="401"/>
      <c r="D157" s="401"/>
      <c r="E157" s="401"/>
      <c r="F157" s="401"/>
      <c r="G157" s="401"/>
      <c r="H157" s="401"/>
      <c r="I157" s="401"/>
      <c r="J157" s="231"/>
    </row>
    <row r="158" spans="1:10" s="65" customFormat="1" ht="15" customHeight="1">
      <c r="A158" s="401"/>
      <c r="B158" s="401"/>
      <c r="C158" s="401"/>
      <c r="D158" s="401"/>
      <c r="E158" s="401"/>
      <c r="F158" s="401"/>
      <c r="G158" s="401"/>
      <c r="H158" s="401"/>
      <c r="I158" s="401"/>
      <c r="J158" s="231"/>
    </row>
    <row r="159" spans="1:10" s="65" customFormat="1" ht="15" customHeight="1">
      <c r="A159" s="401"/>
      <c r="B159" s="401"/>
      <c r="C159" s="401"/>
      <c r="D159" s="401"/>
      <c r="E159" s="401"/>
      <c r="F159" s="401"/>
      <c r="G159" s="401"/>
      <c r="H159" s="401"/>
      <c r="I159" s="401"/>
      <c r="J159" s="231"/>
    </row>
    <row r="160" spans="1:10" s="65" customFormat="1" ht="15" customHeight="1">
      <c r="A160" s="401"/>
      <c r="B160" s="401"/>
      <c r="C160" s="401"/>
      <c r="D160" s="401"/>
      <c r="E160" s="401"/>
      <c r="F160" s="401"/>
      <c r="G160" s="401"/>
      <c r="H160" s="401"/>
      <c r="I160" s="401"/>
      <c r="J160" s="231"/>
    </row>
    <row r="161" spans="1:10" s="65" customFormat="1" ht="15" customHeight="1">
      <c r="A161" s="401"/>
      <c r="B161" s="401"/>
      <c r="C161" s="401"/>
      <c r="D161" s="401"/>
      <c r="E161" s="401"/>
      <c r="F161" s="401"/>
      <c r="G161" s="401"/>
      <c r="H161" s="401"/>
      <c r="I161" s="401"/>
      <c r="J161" s="231"/>
    </row>
    <row r="162" spans="1:10" s="65" customFormat="1" ht="15" customHeight="1">
      <c r="A162" s="401"/>
      <c r="B162" s="401"/>
      <c r="C162" s="401"/>
      <c r="D162" s="401"/>
      <c r="E162" s="401"/>
      <c r="F162" s="401"/>
      <c r="G162" s="401"/>
      <c r="H162" s="401"/>
      <c r="I162" s="401"/>
      <c r="J162" s="231"/>
    </row>
    <row r="163" spans="1:10" s="65" customFormat="1" ht="15" customHeight="1">
      <c r="A163" s="401"/>
      <c r="B163" s="401"/>
      <c r="C163" s="401"/>
      <c r="D163" s="401"/>
      <c r="E163" s="401"/>
      <c r="F163" s="401"/>
      <c r="G163" s="401"/>
      <c r="H163" s="401"/>
      <c r="I163" s="401"/>
      <c r="J163" s="231"/>
    </row>
    <row r="164" spans="1:10" s="65" customFormat="1" ht="15" customHeight="1">
      <c r="A164" s="401"/>
      <c r="B164" s="401"/>
      <c r="C164" s="401"/>
      <c r="D164" s="401"/>
      <c r="E164" s="401"/>
      <c r="F164" s="401"/>
      <c r="G164" s="401"/>
      <c r="H164" s="401"/>
      <c r="I164" s="401"/>
      <c r="J164" s="231"/>
    </row>
    <row r="165" spans="1:10" s="65" customFormat="1" ht="15" customHeight="1">
      <c r="A165" s="401"/>
      <c r="B165" s="401"/>
      <c r="C165" s="401"/>
      <c r="D165" s="401"/>
      <c r="E165" s="401"/>
      <c r="F165" s="401"/>
      <c r="G165" s="401"/>
      <c r="H165" s="401"/>
      <c r="I165" s="401"/>
      <c r="J165" s="231"/>
    </row>
    <row r="166" spans="1:10" s="65" customFormat="1" ht="15" customHeight="1">
      <c r="A166" s="401"/>
      <c r="B166" s="401"/>
      <c r="C166" s="401"/>
      <c r="D166" s="401"/>
      <c r="E166" s="401"/>
      <c r="F166" s="401"/>
      <c r="G166" s="401"/>
      <c r="H166" s="401"/>
      <c r="I166" s="401"/>
      <c r="J166" s="231"/>
    </row>
    <row r="167" spans="1:10" s="65" customFormat="1" ht="15" customHeight="1">
      <c r="A167" s="401"/>
      <c r="B167" s="401"/>
      <c r="C167" s="401"/>
      <c r="D167" s="401"/>
      <c r="E167" s="401"/>
      <c r="F167" s="401"/>
      <c r="G167" s="401"/>
      <c r="H167" s="401"/>
      <c r="I167" s="401"/>
      <c r="J167" s="231"/>
    </row>
    <row r="168" spans="1:10" s="65" customFormat="1" ht="15" customHeight="1">
      <c r="A168" s="401"/>
      <c r="B168" s="401"/>
      <c r="C168" s="401"/>
      <c r="D168" s="401"/>
      <c r="E168" s="401"/>
      <c r="F168" s="401"/>
      <c r="G168" s="401"/>
      <c r="H168" s="401"/>
      <c r="I168" s="401"/>
      <c r="J168" s="231"/>
    </row>
    <row r="169" spans="1:10" s="65" customFormat="1" ht="15" customHeight="1">
      <c r="A169" s="401"/>
      <c r="B169" s="401"/>
      <c r="C169" s="401"/>
      <c r="D169" s="401"/>
      <c r="E169" s="401"/>
      <c r="F169" s="401"/>
      <c r="G169" s="401"/>
      <c r="H169" s="401"/>
      <c r="I169" s="401"/>
      <c r="J169" s="231"/>
    </row>
    <row r="170" spans="1:10" s="65" customFormat="1" ht="15" customHeight="1">
      <c r="A170" s="401"/>
      <c r="B170" s="401"/>
      <c r="C170" s="401"/>
      <c r="D170" s="401"/>
      <c r="E170" s="401"/>
      <c r="F170" s="401"/>
      <c r="G170" s="401"/>
      <c r="H170" s="401"/>
      <c r="I170" s="401"/>
      <c r="J170" s="231"/>
    </row>
    <row r="171" spans="1:10" s="65" customFormat="1" ht="15" customHeight="1">
      <c r="A171" s="401"/>
      <c r="B171" s="401"/>
      <c r="C171" s="401"/>
      <c r="D171" s="401"/>
      <c r="E171" s="401"/>
      <c r="F171" s="401"/>
      <c r="G171" s="401"/>
      <c r="H171" s="401"/>
      <c r="I171" s="401"/>
      <c r="J171" s="231"/>
    </row>
    <row r="172" spans="1:10" s="65" customFormat="1" ht="15" customHeight="1">
      <c r="A172" s="401"/>
      <c r="B172" s="401"/>
      <c r="C172" s="401"/>
      <c r="D172" s="401"/>
      <c r="E172" s="401"/>
      <c r="F172" s="401"/>
      <c r="G172" s="401"/>
      <c r="H172" s="401"/>
      <c r="I172" s="401"/>
      <c r="J172" s="231"/>
    </row>
    <row r="173" spans="1:10" s="65" customFormat="1" ht="15" customHeight="1">
      <c r="A173" s="401"/>
      <c r="B173" s="401"/>
      <c r="C173" s="401"/>
      <c r="D173" s="401"/>
      <c r="E173" s="401"/>
      <c r="F173" s="401"/>
      <c r="G173" s="401"/>
      <c r="H173" s="401"/>
      <c r="I173" s="401"/>
      <c r="J173" s="231"/>
    </row>
    <row r="174" spans="1:10" s="65" customFormat="1" ht="15" customHeight="1">
      <c r="A174" s="401"/>
      <c r="B174" s="401"/>
      <c r="C174" s="401"/>
      <c r="D174" s="401"/>
      <c r="E174" s="401"/>
      <c r="F174" s="401"/>
      <c r="G174" s="401"/>
      <c r="H174" s="401"/>
      <c r="I174" s="401"/>
      <c r="J174" s="231"/>
    </row>
    <row r="175" spans="1:10" s="65" customFormat="1" ht="15" customHeight="1">
      <c r="A175" s="401"/>
      <c r="B175" s="401"/>
      <c r="C175" s="401"/>
      <c r="D175" s="401"/>
      <c r="E175" s="401"/>
      <c r="F175" s="401"/>
      <c r="G175" s="401"/>
      <c r="H175" s="401"/>
      <c r="I175" s="401"/>
      <c r="J175" s="231"/>
    </row>
    <row r="176" spans="1:10" s="65" customFormat="1" ht="15" customHeight="1">
      <c r="A176" s="401"/>
      <c r="B176" s="401"/>
      <c r="C176" s="401"/>
      <c r="D176" s="401"/>
      <c r="E176" s="401"/>
      <c r="F176" s="401"/>
      <c r="G176" s="401"/>
      <c r="H176" s="401"/>
      <c r="I176" s="401"/>
      <c r="J176" s="231"/>
    </row>
    <row r="177" spans="1:10" s="65" customFormat="1" ht="15" customHeight="1">
      <c r="A177" s="401"/>
      <c r="B177" s="401"/>
      <c r="C177" s="401"/>
      <c r="D177" s="401"/>
      <c r="E177" s="401"/>
      <c r="F177" s="401"/>
      <c r="G177" s="401"/>
      <c r="H177" s="401"/>
      <c r="I177" s="401"/>
      <c r="J177" s="231"/>
    </row>
    <row r="178" spans="1:10" ht="15" customHeight="1">
      <c r="A178" s="291"/>
      <c r="B178" s="291"/>
      <c r="C178" s="291"/>
      <c r="D178" s="291"/>
      <c r="E178" s="291"/>
      <c r="F178" s="291"/>
      <c r="G178" s="291"/>
      <c r="H178" s="291"/>
      <c r="I178" s="291"/>
      <c r="J178" s="231"/>
    </row>
    <row r="179" spans="1:10" ht="15" customHeight="1">
      <c r="A179" s="291"/>
      <c r="B179" s="291"/>
      <c r="C179" s="291"/>
      <c r="D179" s="291"/>
      <c r="E179" s="291"/>
      <c r="F179" s="291"/>
      <c r="G179" s="291"/>
      <c r="H179" s="291"/>
      <c r="I179" s="291"/>
      <c r="J179" s="231"/>
    </row>
    <row r="180" spans="1:10" ht="15" customHeight="1">
      <c r="A180" s="291"/>
      <c r="B180" s="291"/>
      <c r="C180" s="291"/>
      <c r="D180" s="291"/>
      <c r="E180" s="291"/>
      <c r="F180" s="291"/>
      <c r="G180" s="291"/>
      <c r="H180" s="291"/>
      <c r="I180" s="291"/>
      <c r="J180" s="231"/>
    </row>
    <row r="181" spans="1:10" ht="15" customHeight="1">
      <c r="A181" s="291"/>
      <c r="B181" s="291"/>
      <c r="C181" s="291"/>
      <c r="D181" s="291"/>
      <c r="E181" s="291"/>
      <c r="F181" s="291"/>
      <c r="G181" s="291"/>
      <c r="H181" s="291"/>
      <c r="I181" s="291"/>
      <c r="J181" s="231"/>
    </row>
    <row r="182" spans="1:10" ht="15" customHeight="1">
      <c r="A182" s="291"/>
      <c r="B182" s="291"/>
      <c r="C182" s="291"/>
      <c r="D182" s="291"/>
      <c r="E182" s="291"/>
      <c r="F182" s="291"/>
      <c r="G182" s="291"/>
      <c r="H182" s="291"/>
      <c r="I182" s="291"/>
      <c r="J182" s="231"/>
    </row>
    <row r="183" spans="1:10" ht="15" customHeight="1">
      <c r="A183" s="291"/>
      <c r="B183" s="291"/>
      <c r="C183" s="291"/>
      <c r="D183" s="291"/>
      <c r="E183" s="291"/>
      <c r="F183" s="291"/>
      <c r="G183" s="291"/>
      <c r="H183" s="291"/>
      <c r="I183" s="291"/>
      <c r="J183" s="231"/>
    </row>
    <row r="184" spans="1:10" ht="15" customHeight="1">
      <c r="A184" s="291"/>
      <c r="B184" s="291"/>
      <c r="C184" s="291"/>
      <c r="D184" s="291"/>
      <c r="E184" s="291"/>
      <c r="F184" s="291"/>
      <c r="G184" s="291"/>
      <c r="H184" s="291"/>
      <c r="I184" s="291"/>
      <c r="J184" s="231"/>
    </row>
    <row r="185" spans="1:10" ht="15" customHeight="1">
      <c r="A185" s="291"/>
      <c r="B185" s="291"/>
      <c r="C185" s="291"/>
      <c r="D185" s="291"/>
      <c r="E185" s="291"/>
      <c r="F185" s="291"/>
      <c r="G185" s="291"/>
      <c r="H185" s="291"/>
      <c r="I185" s="291"/>
      <c r="J185" s="231"/>
    </row>
    <row r="186" spans="1:10" ht="15" customHeight="1">
      <c r="A186" s="291"/>
      <c r="B186" s="291"/>
      <c r="C186" s="291"/>
      <c r="D186" s="291"/>
      <c r="E186" s="291"/>
      <c r="F186" s="291"/>
      <c r="G186" s="291"/>
      <c r="H186" s="291"/>
      <c r="I186" s="291"/>
      <c r="J186" s="231"/>
    </row>
    <row r="187" spans="1:10" ht="15" customHeight="1">
      <c r="A187" s="291"/>
      <c r="B187" s="291"/>
      <c r="C187" s="291"/>
      <c r="D187" s="291"/>
      <c r="E187" s="291"/>
      <c r="F187" s="291"/>
      <c r="G187" s="291"/>
      <c r="H187" s="291"/>
      <c r="I187" s="291"/>
      <c r="J187" s="231"/>
    </row>
    <row r="188" spans="1:10" ht="15" customHeight="1">
      <c r="A188" s="291"/>
      <c r="B188" s="291"/>
      <c r="C188" s="291"/>
      <c r="D188" s="291"/>
      <c r="E188" s="291"/>
      <c r="F188" s="291"/>
      <c r="G188" s="291"/>
      <c r="H188" s="291"/>
      <c r="I188" s="291"/>
      <c r="J188" s="231"/>
    </row>
    <row r="189" spans="1:10" ht="15" customHeight="1">
      <c r="A189" s="291"/>
      <c r="B189" s="291"/>
      <c r="C189" s="291"/>
      <c r="D189" s="291"/>
      <c r="E189" s="291"/>
      <c r="F189" s="291"/>
      <c r="G189" s="291"/>
      <c r="H189" s="291"/>
      <c r="I189" s="291"/>
      <c r="J189" s="231"/>
    </row>
    <row r="190" spans="1:10" ht="15" customHeight="1">
      <c r="A190" s="291"/>
      <c r="B190" s="291"/>
      <c r="C190" s="291"/>
      <c r="D190" s="291"/>
      <c r="E190" s="291"/>
      <c r="F190" s="291"/>
      <c r="G190" s="291"/>
      <c r="H190" s="291"/>
      <c r="I190" s="291"/>
      <c r="J190" s="231"/>
    </row>
    <row r="191" spans="1:10" ht="15" customHeight="1">
      <c r="A191" s="291"/>
      <c r="B191" s="291"/>
      <c r="C191" s="291"/>
      <c r="D191" s="291"/>
      <c r="E191" s="291"/>
      <c r="F191" s="291"/>
      <c r="G191" s="291"/>
      <c r="H191" s="291"/>
      <c r="I191" s="291"/>
      <c r="J191" s="231"/>
    </row>
    <row r="192" spans="1:10" ht="15" customHeight="1">
      <c r="A192" s="291"/>
      <c r="B192" s="291"/>
      <c r="C192" s="291"/>
      <c r="D192" s="291"/>
      <c r="E192" s="291"/>
      <c r="F192" s="291"/>
      <c r="G192" s="291"/>
      <c r="H192" s="291"/>
      <c r="I192" s="291"/>
      <c r="J192" s="231"/>
    </row>
    <row r="193" spans="1:10" ht="15" customHeight="1">
      <c r="A193" s="291"/>
      <c r="B193" s="291"/>
      <c r="C193" s="291"/>
      <c r="D193" s="291"/>
      <c r="E193" s="291"/>
      <c r="F193" s="291"/>
      <c r="G193" s="291"/>
      <c r="H193" s="291"/>
      <c r="I193" s="291"/>
      <c r="J193" s="231"/>
    </row>
    <row r="194" spans="1:10" ht="15" customHeight="1">
      <c r="A194" s="291"/>
      <c r="B194" s="291"/>
      <c r="C194" s="291"/>
      <c r="D194" s="291"/>
      <c r="E194" s="291"/>
      <c r="F194" s="291"/>
      <c r="G194" s="291"/>
      <c r="H194" s="291"/>
      <c r="I194" s="291"/>
      <c r="J194" s="231"/>
    </row>
    <row r="195" spans="1:10" ht="15" customHeight="1">
      <c r="A195" s="291"/>
      <c r="B195" s="291"/>
      <c r="C195" s="291"/>
      <c r="D195" s="291"/>
      <c r="E195" s="291"/>
      <c r="F195" s="291"/>
      <c r="G195" s="291"/>
      <c r="H195" s="291"/>
      <c r="I195" s="291"/>
      <c r="J195" s="231"/>
    </row>
    <row r="196" spans="1:10" ht="15" customHeight="1">
      <c r="A196" s="291"/>
      <c r="B196" s="291"/>
      <c r="C196" s="291"/>
      <c r="D196" s="291"/>
      <c r="E196" s="291"/>
      <c r="F196" s="291"/>
      <c r="G196" s="291"/>
      <c r="H196" s="291"/>
      <c r="I196" s="291"/>
      <c r="J196" s="231"/>
    </row>
    <row r="197" spans="1:10" ht="15" customHeight="1">
      <c r="A197" s="291"/>
      <c r="B197" s="291"/>
      <c r="C197" s="291"/>
      <c r="D197" s="291"/>
      <c r="E197" s="291"/>
      <c r="F197" s="291"/>
      <c r="G197" s="291"/>
      <c r="H197" s="291"/>
      <c r="I197" s="291"/>
      <c r="J197" s="231"/>
    </row>
    <row r="198" spans="1:10" ht="15" customHeight="1">
      <c r="A198" s="291"/>
      <c r="B198" s="291"/>
      <c r="C198" s="291"/>
      <c r="D198" s="291"/>
      <c r="E198" s="291"/>
      <c r="F198" s="291"/>
      <c r="G198" s="291"/>
      <c r="H198" s="291"/>
      <c r="I198" s="291"/>
      <c r="J198" s="231"/>
    </row>
    <row r="199" spans="1:10" ht="15" customHeight="1">
      <c r="A199" s="291"/>
      <c r="B199" s="291"/>
      <c r="C199" s="291"/>
      <c r="D199" s="291"/>
      <c r="E199" s="291"/>
      <c r="F199" s="291"/>
      <c r="G199" s="291"/>
      <c r="H199" s="291"/>
      <c r="I199" s="291"/>
      <c r="J199" s="231"/>
    </row>
    <row r="200" spans="1:10" ht="15" customHeight="1">
      <c r="A200" s="291"/>
      <c r="B200" s="291"/>
      <c r="C200" s="291"/>
      <c r="D200" s="291"/>
      <c r="E200" s="291"/>
      <c r="F200" s="291"/>
      <c r="G200" s="291"/>
      <c r="H200" s="291"/>
      <c r="I200" s="291"/>
      <c r="J200" s="231"/>
    </row>
    <row r="201" spans="1:10" ht="15" customHeight="1">
      <c r="A201" s="291"/>
      <c r="B201" s="291"/>
      <c r="C201" s="291"/>
      <c r="D201" s="291"/>
      <c r="E201" s="291"/>
      <c r="F201" s="291"/>
      <c r="G201" s="291"/>
      <c r="H201" s="291"/>
      <c r="I201" s="291"/>
      <c r="J201" s="231"/>
    </row>
    <row r="202" spans="1:10" ht="15" customHeight="1">
      <c r="A202" s="291"/>
      <c r="B202" s="291"/>
      <c r="C202" s="291"/>
      <c r="D202" s="291"/>
      <c r="E202" s="291"/>
      <c r="F202" s="291"/>
      <c r="G202" s="291"/>
      <c r="H202" s="291"/>
      <c r="I202" s="291"/>
      <c r="J202" s="231"/>
    </row>
    <row r="203" spans="1:10" ht="15" customHeight="1">
      <c r="A203" s="291"/>
      <c r="B203" s="291"/>
      <c r="C203" s="291"/>
      <c r="D203" s="291"/>
      <c r="E203" s="291"/>
      <c r="F203" s="291"/>
      <c r="G203" s="291"/>
      <c r="H203" s="291"/>
      <c r="I203" s="291"/>
      <c r="J203" s="231"/>
    </row>
    <row r="204" spans="1:10" ht="15" customHeight="1">
      <c r="A204" s="291"/>
      <c r="B204" s="291"/>
      <c r="C204" s="291"/>
      <c r="D204" s="291"/>
      <c r="E204" s="291"/>
      <c r="F204" s="291"/>
      <c r="G204" s="291"/>
      <c r="H204" s="291"/>
      <c r="I204" s="291"/>
      <c r="J204" s="231"/>
    </row>
    <row r="205" spans="1:10" ht="15" customHeight="1">
      <c r="A205" s="291"/>
      <c r="B205" s="291"/>
      <c r="C205" s="291"/>
      <c r="D205" s="291"/>
      <c r="E205" s="291"/>
      <c r="F205" s="291"/>
      <c r="G205" s="291"/>
      <c r="H205" s="291"/>
      <c r="I205" s="291"/>
      <c r="J205" s="231"/>
    </row>
    <row r="206" spans="1:10" ht="15" customHeight="1">
      <c r="A206" s="291"/>
      <c r="B206" s="291"/>
      <c r="C206" s="291"/>
      <c r="D206" s="291"/>
      <c r="E206" s="291"/>
      <c r="F206" s="291"/>
      <c r="G206" s="291"/>
      <c r="H206" s="291"/>
      <c r="I206" s="291"/>
      <c r="J206" s="231"/>
    </row>
    <row r="207" spans="1:10" ht="15" customHeight="1">
      <c r="A207" s="291"/>
      <c r="B207" s="291"/>
      <c r="C207" s="291"/>
      <c r="D207" s="291"/>
      <c r="E207" s="291"/>
      <c r="F207" s="291"/>
      <c r="G207" s="291"/>
      <c r="H207" s="291"/>
      <c r="I207" s="291"/>
      <c r="J207" s="231"/>
    </row>
    <row r="208" spans="1:10" ht="15" customHeight="1">
      <c r="A208" s="291"/>
      <c r="B208" s="291"/>
      <c r="C208" s="291"/>
      <c r="D208" s="291"/>
      <c r="E208" s="291"/>
      <c r="F208" s="291"/>
      <c r="G208" s="291"/>
      <c r="H208" s="291"/>
      <c r="I208" s="291"/>
      <c r="J208" s="231"/>
    </row>
    <row r="209" spans="1:10" ht="15" customHeight="1">
      <c r="A209" s="291"/>
      <c r="B209" s="291"/>
      <c r="C209" s="291"/>
      <c r="D209" s="291"/>
      <c r="E209" s="291"/>
      <c r="F209" s="291"/>
      <c r="G209" s="291"/>
      <c r="H209" s="291"/>
      <c r="I209" s="291"/>
      <c r="J209" s="231"/>
    </row>
    <row r="210" spans="1:10" ht="15" customHeight="1">
      <c r="A210" s="291"/>
      <c r="B210" s="291"/>
      <c r="C210" s="291"/>
      <c r="D210" s="291"/>
      <c r="E210" s="291"/>
      <c r="F210" s="291"/>
      <c r="G210" s="291"/>
      <c r="H210" s="291"/>
      <c r="I210" s="291"/>
      <c r="J210" s="231"/>
    </row>
    <row r="211" spans="1:10" ht="15" customHeight="1">
      <c r="A211" s="291"/>
      <c r="B211" s="291"/>
      <c r="C211" s="291"/>
      <c r="D211" s="291"/>
      <c r="E211" s="291"/>
      <c r="F211" s="291"/>
      <c r="G211" s="291"/>
      <c r="H211" s="291"/>
      <c r="I211" s="291"/>
      <c r="J211" s="231"/>
    </row>
    <row r="212" spans="1:10" ht="15" customHeight="1">
      <c r="A212" s="291"/>
      <c r="B212" s="291"/>
      <c r="C212" s="291"/>
      <c r="D212" s="291"/>
      <c r="E212" s="291"/>
      <c r="F212" s="291"/>
      <c r="G212" s="291"/>
      <c r="H212" s="291"/>
      <c r="I212" s="291"/>
      <c r="J212" s="231"/>
    </row>
    <row r="213" spans="1:10" ht="15" customHeight="1">
      <c r="A213" s="291"/>
      <c r="B213" s="291"/>
      <c r="C213" s="291"/>
      <c r="D213" s="291"/>
      <c r="E213" s="291"/>
      <c r="F213" s="291"/>
      <c r="G213" s="291"/>
      <c r="H213" s="291"/>
      <c r="I213" s="291"/>
      <c r="J213" s="231"/>
    </row>
    <row r="214" spans="1:10" ht="15" customHeight="1">
      <c r="A214" s="291"/>
      <c r="B214" s="291"/>
      <c r="C214" s="291"/>
      <c r="D214" s="291"/>
      <c r="E214" s="291"/>
      <c r="F214" s="291"/>
      <c r="G214" s="291"/>
      <c r="H214" s="291"/>
      <c r="I214" s="291"/>
      <c r="J214" s="231"/>
    </row>
    <row r="215" spans="1:10" ht="15" customHeight="1">
      <c r="A215" s="291"/>
      <c r="B215" s="291"/>
      <c r="C215" s="291"/>
      <c r="D215" s="291"/>
      <c r="E215" s="291"/>
      <c r="F215" s="291"/>
      <c r="G215" s="291"/>
      <c r="H215" s="291"/>
      <c r="I215" s="291"/>
      <c r="J215" s="231"/>
    </row>
    <row r="216" spans="1:10" ht="15" customHeight="1">
      <c r="A216" s="291"/>
      <c r="B216" s="291"/>
      <c r="C216" s="291"/>
      <c r="D216" s="291"/>
      <c r="E216" s="291"/>
      <c r="F216" s="291"/>
      <c r="G216" s="291"/>
      <c r="H216" s="291"/>
      <c r="I216" s="291"/>
      <c r="J216" s="231"/>
    </row>
    <row r="217" spans="1:10" ht="15" customHeight="1">
      <c r="A217" s="291"/>
      <c r="B217" s="291"/>
      <c r="C217" s="291"/>
      <c r="D217" s="291"/>
      <c r="E217" s="291"/>
      <c r="F217" s="291"/>
      <c r="G217" s="291"/>
      <c r="H217" s="291"/>
      <c r="I217" s="291"/>
      <c r="J217" s="231"/>
    </row>
    <row r="218" spans="1:10" ht="15" customHeight="1">
      <c r="A218" s="291"/>
      <c r="B218" s="291"/>
      <c r="C218" s="291"/>
      <c r="D218" s="291"/>
      <c r="E218" s="291"/>
      <c r="F218" s="291"/>
      <c r="G218" s="291"/>
      <c r="H218" s="291"/>
      <c r="I218" s="291"/>
      <c r="J218" s="231"/>
    </row>
    <row r="219" spans="1:10" ht="15" customHeight="1">
      <c r="A219" s="291"/>
      <c r="B219" s="291"/>
      <c r="C219" s="291"/>
      <c r="D219" s="291"/>
      <c r="E219" s="291"/>
      <c r="F219" s="291"/>
      <c r="G219" s="291"/>
      <c r="H219" s="291"/>
      <c r="I219" s="291"/>
      <c r="J219" s="231"/>
    </row>
    <row r="220" spans="1:10" ht="15" customHeight="1">
      <c r="A220" s="291"/>
      <c r="B220" s="291"/>
      <c r="C220" s="291"/>
      <c r="D220" s="291"/>
      <c r="E220" s="291"/>
      <c r="F220" s="291"/>
      <c r="G220" s="291"/>
      <c r="H220" s="291"/>
      <c r="I220" s="291"/>
      <c r="J220" s="231"/>
    </row>
    <row r="221" spans="1:10" ht="15" customHeight="1">
      <c r="A221" s="291"/>
      <c r="B221" s="291"/>
      <c r="C221" s="291"/>
      <c r="D221" s="291"/>
      <c r="E221" s="291"/>
      <c r="F221" s="291"/>
      <c r="G221" s="291"/>
      <c r="H221" s="291"/>
      <c r="I221" s="291"/>
      <c r="J221" s="231"/>
    </row>
    <row r="222" spans="1:10" ht="15" customHeight="1">
      <c r="A222" s="291"/>
      <c r="B222" s="291"/>
      <c r="C222" s="291"/>
      <c r="D222" s="291"/>
      <c r="E222" s="291"/>
      <c r="F222" s="291"/>
      <c r="G222" s="291"/>
      <c r="H222" s="291"/>
      <c r="I222" s="291"/>
      <c r="J222" s="231"/>
    </row>
    <row r="223" spans="1:10" ht="15" customHeight="1">
      <c r="A223" s="291"/>
      <c r="B223" s="291"/>
      <c r="C223" s="291"/>
      <c r="D223" s="291"/>
      <c r="E223" s="291"/>
      <c r="F223" s="291"/>
      <c r="G223" s="291"/>
      <c r="H223" s="291"/>
      <c r="I223" s="291"/>
      <c r="J223" s="231"/>
    </row>
    <row r="224" spans="1:10" ht="15" customHeight="1">
      <c r="A224" s="291"/>
      <c r="B224" s="291"/>
      <c r="C224" s="291"/>
      <c r="D224" s="291"/>
      <c r="E224" s="291"/>
      <c r="F224" s="291"/>
      <c r="G224" s="291"/>
      <c r="H224" s="291"/>
      <c r="I224" s="291"/>
      <c r="J224" s="231"/>
    </row>
    <row r="225" spans="1:10" ht="15" customHeight="1">
      <c r="A225" s="291"/>
      <c r="B225" s="291"/>
      <c r="C225" s="291"/>
      <c r="D225" s="291"/>
      <c r="E225" s="291"/>
      <c r="F225" s="291"/>
      <c r="G225" s="291"/>
      <c r="H225" s="291"/>
      <c r="I225" s="291"/>
      <c r="J225" s="231"/>
    </row>
    <row r="226" spans="1:10" ht="15" customHeight="1">
      <c r="A226" s="291"/>
      <c r="B226" s="291"/>
      <c r="C226" s="291"/>
      <c r="D226" s="291"/>
      <c r="E226" s="291"/>
      <c r="F226" s="291"/>
      <c r="G226" s="291"/>
      <c r="H226" s="291"/>
      <c r="I226" s="291"/>
      <c r="J226" s="231"/>
    </row>
    <row r="227" spans="1:10" ht="15" customHeight="1">
      <c r="A227" s="291"/>
      <c r="B227" s="291"/>
      <c r="C227" s="291"/>
      <c r="D227" s="291"/>
      <c r="E227" s="291"/>
      <c r="F227" s="291"/>
      <c r="G227" s="291"/>
      <c r="H227" s="291"/>
      <c r="I227" s="291"/>
      <c r="J227" s="231"/>
    </row>
    <row r="228" spans="1:10" ht="15" customHeight="1">
      <c r="A228" s="291"/>
      <c r="B228" s="291"/>
      <c r="C228" s="291"/>
      <c r="D228" s="291"/>
      <c r="E228" s="291"/>
      <c r="F228" s="291"/>
      <c r="G228" s="291"/>
      <c r="H228" s="291"/>
      <c r="I228" s="291"/>
      <c r="J228" s="231"/>
    </row>
    <row r="229" spans="1:10" ht="15" customHeight="1">
      <c r="A229" s="291"/>
      <c r="B229" s="291"/>
      <c r="C229" s="291"/>
      <c r="D229" s="291"/>
      <c r="E229" s="291"/>
      <c r="F229" s="291"/>
      <c r="G229" s="291"/>
      <c r="H229" s="291"/>
      <c r="I229" s="291"/>
      <c r="J229" s="231"/>
    </row>
    <row r="230" spans="1:10" ht="15" customHeight="1">
      <c r="A230" s="291"/>
      <c r="B230" s="291"/>
      <c r="C230" s="291"/>
      <c r="D230" s="291"/>
      <c r="E230" s="291"/>
      <c r="F230" s="291"/>
      <c r="G230" s="291"/>
      <c r="H230" s="291"/>
      <c r="I230" s="291"/>
      <c r="J230" s="231"/>
    </row>
    <row r="231" spans="1:10" ht="15" customHeight="1">
      <c r="A231" s="291"/>
      <c r="B231" s="291"/>
      <c r="C231" s="291"/>
      <c r="D231" s="291"/>
      <c r="E231" s="291"/>
      <c r="F231" s="291"/>
      <c r="G231" s="291"/>
      <c r="H231" s="291"/>
      <c r="I231" s="291"/>
      <c r="J231" s="231"/>
    </row>
    <row r="232" spans="1:10" ht="15" customHeight="1">
      <c r="A232" s="291"/>
      <c r="B232" s="291"/>
      <c r="C232" s="291"/>
      <c r="D232" s="291"/>
      <c r="E232" s="291"/>
      <c r="F232" s="291"/>
      <c r="G232" s="291"/>
      <c r="H232" s="291"/>
      <c r="I232" s="291"/>
      <c r="J232" s="231"/>
    </row>
    <row r="233" spans="1:10" ht="15" customHeight="1">
      <c r="A233" s="291"/>
      <c r="B233" s="291"/>
      <c r="C233" s="291"/>
      <c r="D233" s="291"/>
      <c r="E233" s="291"/>
      <c r="F233" s="291"/>
      <c r="G233" s="291"/>
      <c r="H233" s="291"/>
      <c r="I233" s="291"/>
      <c r="J233" s="231"/>
    </row>
    <row r="234" spans="1:10" ht="15" customHeight="1">
      <c r="A234" s="291"/>
      <c r="B234" s="291"/>
      <c r="C234" s="291"/>
      <c r="D234" s="291"/>
      <c r="E234" s="291"/>
      <c r="F234" s="291"/>
      <c r="G234" s="291"/>
      <c r="H234" s="291"/>
      <c r="I234" s="291"/>
      <c r="J234" s="231"/>
    </row>
    <row r="235" spans="1:10" ht="15" customHeight="1">
      <c r="A235" s="291"/>
      <c r="B235" s="291"/>
      <c r="C235" s="291"/>
      <c r="D235" s="291"/>
      <c r="E235" s="291"/>
      <c r="F235" s="291"/>
      <c r="G235" s="291"/>
      <c r="H235" s="291"/>
      <c r="I235" s="291"/>
      <c r="J235" s="231"/>
    </row>
    <row r="236" spans="1:10" ht="15" customHeight="1">
      <c r="A236" s="291"/>
      <c r="B236" s="291"/>
      <c r="C236" s="291"/>
      <c r="D236" s="291"/>
      <c r="E236" s="291"/>
      <c r="F236" s="291"/>
      <c r="G236" s="291"/>
      <c r="H236" s="291"/>
      <c r="I236" s="291"/>
      <c r="J236" s="231"/>
    </row>
    <row r="237" spans="1:10" ht="15" customHeight="1">
      <c r="A237" s="291"/>
      <c r="B237" s="291"/>
      <c r="C237" s="291"/>
      <c r="D237" s="291"/>
      <c r="E237" s="291"/>
      <c r="F237" s="291"/>
      <c r="G237" s="291"/>
      <c r="H237" s="291"/>
      <c r="I237" s="291"/>
      <c r="J237" s="231"/>
    </row>
    <row r="238" spans="1:10" ht="15" customHeight="1">
      <c r="A238" s="291"/>
      <c r="B238" s="291"/>
      <c r="C238" s="291"/>
      <c r="D238" s="291"/>
      <c r="E238" s="291"/>
      <c r="F238" s="291"/>
      <c r="G238" s="291"/>
      <c r="H238" s="291"/>
      <c r="I238" s="291"/>
      <c r="J238" s="231"/>
    </row>
    <row r="239" spans="1:10" ht="15" customHeight="1">
      <c r="A239" s="291"/>
      <c r="B239" s="291"/>
      <c r="C239" s="291"/>
      <c r="D239" s="291"/>
      <c r="E239" s="291"/>
      <c r="F239" s="291"/>
      <c r="G239" s="291"/>
      <c r="H239" s="291"/>
      <c r="I239" s="291"/>
      <c r="J239" s="231"/>
    </row>
    <row r="240" spans="1:10" ht="15" customHeight="1">
      <c r="A240" s="291"/>
      <c r="B240" s="291"/>
      <c r="C240" s="291"/>
      <c r="D240" s="291"/>
      <c r="E240" s="291"/>
      <c r="F240" s="291"/>
      <c r="G240" s="291"/>
      <c r="H240" s="291"/>
      <c r="I240" s="291"/>
      <c r="J240" s="231"/>
    </row>
    <row r="241" spans="1:10" ht="15" customHeight="1">
      <c r="A241" s="291"/>
      <c r="B241" s="291"/>
      <c r="C241" s="291"/>
      <c r="D241" s="291"/>
      <c r="E241" s="291"/>
      <c r="F241" s="291"/>
      <c r="G241" s="291"/>
      <c r="H241" s="291"/>
      <c r="I241" s="291"/>
      <c r="J241" s="231"/>
    </row>
    <row r="242" spans="1:10" ht="15" customHeight="1">
      <c r="A242" s="291"/>
      <c r="B242" s="291"/>
      <c r="C242" s="291"/>
      <c r="D242" s="291"/>
      <c r="E242" s="291"/>
      <c r="F242" s="291"/>
      <c r="G242" s="291"/>
      <c r="H242" s="291"/>
      <c r="I242" s="291"/>
      <c r="J242" s="231"/>
    </row>
    <row r="243" spans="1:10" ht="15" customHeight="1">
      <c r="A243" s="291"/>
      <c r="B243" s="291"/>
      <c r="C243" s="291"/>
      <c r="D243" s="291"/>
      <c r="E243" s="291"/>
      <c r="F243" s="291"/>
      <c r="G243" s="291"/>
      <c r="H243" s="291"/>
      <c r="I243" s="291"/>
      <c r="J243" s="231"/>
    </row>
    <row r="244" spans="1:10" ht="15" customHeight="1">
      <c r="A244" s="291"/>
      <c r="B244" s="291"/>
      <c r="C244" s="291"/>
      <c r="D244" s="291"/>
      <c r="E244" s="291"/>
      <c r="F244" s="291"/>
      <c r="G244" s="291"/>
      <c r="H244" s="291"/>
      <c r="I244" s="291"/>
      <c r="J244" s="231"/>
    </row>
    <row r="245" spans="1:10" ht="15" customHeight="1">
      <c r="A245" s="291"/>
      <c r="B245" s="291"/>
      <c r="C245" s="291"/>
      <c r="D245" s="291"/>
      <c r="E245" s="291"/>
      <c r="F245" s="291"/>
      <c r="G245" s="291"/>
      <c r="H245" s="291"/>
      <c r="I245" s="291"/>
      <c r="J245" s="231"/>
    </row>
    <row r="246" spans="1:10" ht="15" customHeight="1">
      <c r="A246" s="291"/>
      <c r="B246" s="291"/>
      <c r="C246" s="291"/>
      <c r="D246" s="291"/>
      <c r="E246" s="291"/>
      <c r="F246" s="291"/>
      <c r="G246" s="291"/>
      <c r="H246" s="291"/>
      <c r="I246" s="291"/>
      <c r="J246" s="231"/>
    </row>
    <row r="247" spans="1:10" ht="15" customHeight="1">
      <c r="A247" s="291"/>
      <c r="B247" s="291"/>
      <c r="C247" s="291"/>
      <c r="D247" s="291"/>
      <c r="E247" s="291"/>
      <c r="F247" s="291"/>
      <c r="G247" s="291"/>
      <c r="H247" s="291"/>
      <c r="I247" s="291"/>
      <c r="J247" s="231"/>
    </row>
    <row r="248" spans="1:10" ht="15" customHeight="1">
      <c r="A248" s="291"/>
      <c r="B248" s="291"/>
      <c r="C248" s="291"/>
      <c r="D248" s="291"/>
      <c r="E248" s="291"/>
      <c r="F248" s="291"/>
      <c r="G248" s="291"/>
      <c r="H248" s="291"/>
      <c r="I248" s="291"/>
      <c r="J248" s="231"/>
    </row>
    <row r="249" spans="1:10" ht="15" customHeight="1">
      <c r="A249" s="291"/>
      <c r="B249" s="291"/>
      <c r="C249" s="291"/>
      <c r="D249" s="291"/>
      <c r="E249" s="291"/>
      <c r="F249" s="291"/>
      <c r="G249" s="291"/>
      <c r="H249" s="291"/>
      <c r="I249" s="291"/>
      <c r="J249" s="231"/>
    </row>
    <row r="250" spans="1:10" ht="15" customHeight="1">
      <c r="A250" s="291"/>
      <c r="B250" s="291"/>
      <c r="C250" s="291"/>
      <c r="D250" s="291"/>
      <c r="E250" s="291"/>
      <c r="F250" s="291"/>
      <c r="G250" s="291"/>
      <c r="H250" s="291"/>
      <c r="I250" s="291"/>
      <c r="J250" s="231"/>
    </row>
    <row r="251" spans="1:10" ht="15" customHeight="1">
      <c r="A251" s="291"/>
      <c r="B251" s="291"/>
      <c r="C251" s="291"/>
      <c r="D251" s="291"/>
      <c r="E251" s="291"/>
      <c r="F251" s="291"/>
      <c r="G251" s="291"/>
      <c r="H251" s="291"/>
      <c r="I251" s="291"/>
      <c r="J251" s="231"/>
    </row>
    <row r="252" spans="1:10" ht="15" customHeight="1">
      <c r="A252" s="291"/>
      <c r="B252" s="291"/>
      <c r="C252" s="291"/>
      <c r="D252" s="291"/>
      <c r="E252" s="291"/>
      <c r="F252" s="291"/>
      <c r="G252" s="291"/>
      <c r="H252" s="291"/>
      <c r="I252" s="291"/>
      <c r="J252" s="231"/>
    </row>
    <row r="253" spans="1:10" ht="15" customHeight="1">
      <c r="A253" s="291"/>
      <c r="B253" s="291"/>
      <c r="C253" s="291"/>
      <c r="D253" s="291"/>
      <c r="E253" s="291"/>
      <c r="F253" s="291"/>
      <c r="G253" s="291"/>
      <c r="H253" s="291"/>
      <c r="I253" s="291"/>
      <c r="J253" s="231"/>
    </row>
    <row r="254" spans="1:10" ht="15" customHeight="1">
      <c r="A254" s="291"/>
      <c r="B254" s="291"/>
      <c r="C254" s="291"/>
      <c r="D254" s="291"/>
      <c r="E254" s="291"/>
      <c r="F254" s="291"/>
      <c r="G254" s="291"/>
      <c r="H254" s="291"/>
      <c r="I254" s="291"/>
      <c r="J254" s="231"/>
    </row>
    <row r="255" spans="1:10" ht="15" customHeight="1">
      <c r="A255" s="291"/>
      <c r="B255" s="291"/>
      <c r="C255" s="291"/>
      <c r="D255" s="291"/>
      <c r="E255" s="291"/>
      <c r="F255" s="291"/>
      <c r="G255" s="291"/>
      <c r="H255" s="291"/>
      <c r="I255" s="291"/>
      <c r="J255" s="231"/>
    </row>
    <row r="256" spans="1:10" ht="15" customHeight="1">
      <c r="A256" s="291"/>
      <c r="B256" s="291"/>
      <c r="C256" s="291"/>
      <c r="D256" s="291"/>
      <c r="E256" s="291"/>
      <c r="F256" s="291"/>
      <c r="G256" s="291"/>
      <c r="H256" s="291"/>
      <c r="I256" s="291"/>
      <c r="J256" s="231"/>
    </row>
    <row r="257" spans="1:10" ht="15" customHeight="1">
      <c r="A257" s="291"/>
      <c r="B257" s="291"/>
      <c r="C257" s="291"/>
      <c r="D257" s="291"/>
      <c r="E257" s="291"/>
      <c r="F257" s="291"/>
      <c r="G257" s="291"/>
      <c r="H257" s="291"/>
      <c r="I257" s="291"/>
      <c r="J257" s="231"/>
    </row>
    <row r="258" spans="1:10" ht="15" customHeight="1">
      <c r="A258" s="291"/>
      <c r="B258" s="291"/>
      <c r="C258" s="291"/>
      <c r="D258" s="291"/>
      <c r="E258" s="291"/>
      <c r="F258" s="291"/>
      <c r="G258" s="291"/>
      <c r="H258" s="291"/>
      <c r="I258" s="291"/>
      <c r="J258" s="231"/>
    </row>
    <row r="259" spans="1:10" ht="15" customHeight="1">
      <c r="A259" s="291"/>
      <c r="B259" s="291"/>
      <c r="C259" s="291"/>
      <c r="D259" s="291"/>
      <c r="E259" s="291"/>
      <c r="F259" s="291"/>
      <c r="G259" s="291"/>
      <c r="H259" s="291"/>
      <c r="I259" s="291"/>
      <c r="J259" s="231"/>
    </row>
    <row r="260" spans="1:10" ht="15" customHeight="1">
      <c r="A260" s="291"/>
      <c r="B260" s="291"/>
      <c r="C260" s="291"/>
      <c r="D260" s="291"/>
      <c r="E260" s="291"/>
      <c r="F260" s="291"/>
      <c r="G260" s="291"/>
      <c r="H260" s="291"/>
      <c r="I260" s="291"/>
      <c r="J260" s="231"/>
    </row>
    <row r="261" spans="1:10" ht="15" customHeight="1">
      <c r="A261" s="291"/>
      <c r="B261" s="291"/>
      <c r="C261" s="291"/>
      <c r="D261" s="291"/>
      <c r="E261" s="291"/>
      <c r="F261" s="291"/>
      <c r="G261" s="291"/>
      <c r="H261" s="291"/>
      <c r="I261" s="291"/>
      <c r="J261" s="231"/>
    </row>
    <row r="262" spans="1:10" ht="15" customHeight="1">
      <c r="A262" s="291"/>
      <c r="B262" s="291"/>
      <c r="C262" s="291"/>
      <c r="D262" s="291"/>
      <c r="E262" s="291"/>
      <c r="F262" s="291"/>
      <c r="G262" s="291"/>
      <c r="H262" s="291"/>
      <c r="I262" s="291"/>
      <c r="J262" s="231"/>
    </row>
    <row r="263" spans="1:10" ht="15" customHeight="1">
      <c r="A263" s="291"/>
      <c r="B263" s="291"/>
      <c r="C263" s="291"/>
      <c r="D263" s="291"/>
      <c r="E263" s="291"/>
      <c r="F263" s="291"/>
      <c r="G263" s="291"/>
      <c r="H263" s="291"/>
      <c r="I263" s="291"/>
      <c r="J263" s="231"/>
    </row>
    <row r="264" spans="1:10" ht="15" customHeight="1">
      <c r="A264" s="291"/>
      <c r="B264" s="291"/>
      <c r="C264" s="291"/>
      <c r="D264" s="291"/>
      <c r="E264" s="291"/>
      <c r="F264" s="291"/>
      <c r="G264" s="291"/>
      <c r="H264" s="291"/>
      <c r="I264" s="291"/>
      <c r="J264" s="231"/>
    </row>
    <row r="265" spans="1:10" ht="15" customHeight="1">
      <c r="A265" s="291"/>
      <c r="B265" s="291"/>
      <c r="C265" s="291"/>
      <c r="D265" s="291"/>
      <c r="E265" s="291"/>
      <c r="F265" s="291"/>
      <c r="G265" s="291"/>
      <c r="H265" s="291"/>
      <c r="I265" s="291"/>
      <c r="J265" s="231"/>
    </row>
    <row r="266" spans="1:10" ht="15" customHeight="1">
      <c r="A266" s="291"/>
      <c r="B266" s="291"/>
      <c r="C266" s="291"/>
      <c r="D266" s="291"/>
      <c r="E266" s="291"/>
      <c r="F266" s="291"/>
      <c r="G266" s="291"/>
      <c r="H266" s="291"/>
      <c r="I266" s="291"/>
      <c r="J266" s="231"/>
    </row>
    <row r="267" spans="1:10" ht="15" customHeight="1">
      <c r="A267" s="291"/>
      <c r="B267" s="291"/>
      <c r="C267" s="291"/>
      <c r="D267" s="291"/>
      <c r="E267" s="291"/>
      <c r="F267" s="291"/>
      <c r="G267" s="291"/>
      <c r="H267" s="291"/>
      <c r="I267" s="291"/>
      <c r="J267" s="231"/>
    </row>
    <row r="268" spans="1:10" ht="15" customHeight="1">
      <c r="A268" s="291"/>
      <c r="B268" s="291"/>
      <c r="C268" s="291"/>
      <c r="D268" s="291"/>
      <c r="E268" s="291"/>
      <c r="F268" s="291"/>
      <c r="G268" s="291"/>
      <c r="H268" s="291"/>
      <c r="I268" s="291"/>
      <c r="J268" s="231"/>
    </row>
    <row r="269" spans="1:10" ht="15" customHeight="1">
      <c r="A269" s="291"/>
      <c r="B269" s="291"/>
      <c r="C269" s="291"/>
      <c r="D269" s="291"/>
      <c r="E269" s="291"/>
      <c r="F269" s="291"/>
      <c r="G269" s="291"/>
      <c r="H269" s="291"/>
      <c r="I269" s="291"/>
      <c r="J269" s="231"/>
    </row>
    <row r="270" spans="1:10" ht="15" customHeight="1">
      <c r="A270" s="291"/>
      <c r="B270" s="291"/>
      <c r="C270" s="291"/>
      <c r="D270" s="291"/>
      <c r="E270" s="291"/>
      <c r="F270" s="291"/>
      <c r="G270" s="291"/>
      <c r="H270" s="291"/>
      <c r="I270" s="291"/>
      <c r="J270" s="231"/>
    </row>
    <row r="271" spans="1:10" ht="15" customHeight="1">
      <c r="A271" s="291"/>
      <c r="B271" s="291"/>
      <c r="C271" s="291"/>
      <c r="D271" s="291"/>
      <c r="E271" s="291"/>
      <c r="F271" s="291"/>
      <c r="G271" s="291"/>
      <c r="H271" s="291"/>
      <c r="I271" s="291"/>
      <c r="J271" s="231"/>
    </row>
    <row r="272" spans="1:10" ht="15" customHeight="1">
      <c r="A272" s="291"/>
      <c r="B272" s="291"/>
      <c r="C272" s="291"/>
      <c r="D272" s="291"/>
      <c r="E272" s="291"/>
      <c r="F272" s="291"/>
      <c r="G272" s="291"/>
      <c r="H272" s="291"/>
      <c r="I272" s="291"/>
      <c r="J272" s="231"/>
    </row>
    <row r="273" spans="1:10" ht="15" customHeight="1">
      <c r="A273" s="291"/>
      <c r="B273" s="291"/>
      <c r="C273" s="291"/>
      <c r="D273" s="291"/>
      <c r="E273" s="291"/>
      <c r="F273" s="291"/>
      <c r="G273" s="291"/>
      <c r="H273" s="291"/>
      <c r="I273" s="291"/>
      <c r="J273" s="231"/>
    </row>
    <row r="274" spans="1:10" ht="15" customHeight="1">
      <c r="A274" s="291"/>
      <c r="B274" s="291"/>
      <c r="C274" s="291"/>
      <c r="D274" s="291"/>
      <c r="E274" s="291"/>
      <c r="F274" s="291"/>
      <c r="G274" s="291"/>
      <c r="H274" s="291"/>
      <c r="I274" s="291"/>
      <c r="J274" s="231"/>
    </row>
    <row r="275" spans="1:10" ht="15" customHeight="1">
      <c r="A275" s="291"/>
      <c r="B275" s="291"/>
      <c r="C275" s="291"/>
      <c r="D275" s="291"/>
      <c r="E275" s="291"/>
      <c r="F275" s="291"/>
      <c r="G275" s="291"/>
      <c r="H275" s="291"/>
      <c r="I275" s="291"/>
      <c r="J275" s="231"/>
    </row>
    <row r="276" spans="1:10" ht="15" customHeight="1">
      <c r="A276" s="291"/>
      <c r="B276" s="291"/>
      <c r="C276" s="291"/>
      <c r="D276" s="291"/>
      <c r="E276" s="291"/>
      <c r="F276" s="291"/>
      <c r="G276" s="291"/>
      <c r="H276" s="291"/>
      <c r="I276" s="291"/>
      <c r="J276" s="231"/>
    </row>
    <row r="277" spans="1:10" ht="15" customHeight="1">
      <c r="A277" s="291"/>
      <c r="B277" s="291"/>
      <c r="C277" s="291"/>
      <c r="D277" s="291"/>
      <c r="E277" s="291"/>
      <c r="F277" s="291"/>
      <c r="G277" s="291"/>
      <c r="H277" s="291"/>
      <c r="I277" s="291"/>
      <c r="J277" s="231"/>
    </row>
    <row r="278" spans="1:10" ht="15" customHeight="1">
      <c r="A278" s="291"/>
      <c r="B278" s="291"/>
      <c r="C278" s="291"/>
      <c r="D278" s="291"/>
      <c r="E278" s="291"/>
      <c r="F278" s="291"/>
      <c r="G278" s="291"/>
      <c r="H278" s="291"/>
      <c r="I278" s="291"/>
      <c r="J278" s="231"/>
    </row>
    <row r="279" spans="1:10" ht="15" customHeight="1">
      <c r="A279" s="291"/>
      <c r="B279" s="291"/>
      <c r="C279" s="291"/>
      <c r="D279" s="291"/>
      <c r="E279" s="291"/>
      <c r="F279" s="291"/>
      <c r="G279" s="291"/>
      <c r="H279" s="291"/>
      <c r="I279" s="291"/>
      <c r="J279" s="231"/>
    </row>
    <row r="280" spans="1:10" ht="15" customHeight="1">
      <c r="A280" s="291"/>
      <c r="B280" s="291"/>
      <c r="C280" s="291"/>
      <c r="D280" s="291"/>
      <c r="E280" s="291"/>
      <c r="F280" s="291"/>
      <c r="G280" s="291"/>
      <c r="H280" s="291"/>
      <c r="I280" s="291"/>
      <c r="J280" s="231"/>
    </row>
    <row r="281" spans="1:10" ht="15" customHeight="1">
      <c r="A281" s="291"/>
      <c r="B281" s="291"/>
      <c r="C281" s="291"/>
      <c r="D281" s="291"/>
      <c r="E281" s="291"/>
      <c r="F281" s="291"/>
      <c r="G281" s="291"/>
      <c r="H281" s="291"/>
      <c r="I281" s="291"/>
      <c r="J281" s="231"/>
    </row>
    <row r="282" spans="1:10" ht="15" customHeight="1">
      <c r="A282" s="291"/>
      <c r="B282" s="291"/>
      <c r="C282" s="291"/>
      <c r="D282" s="291"/>
      <c r="E282" s="291"/>
      <c r="F282" s="291"/>
      <c r="G282" s="291"/>
      <c r="H282" s="291"/>
      <c r="I282" s="291"/>
      <c r="J282" s="231"/>
    </row>
    <row r="283" spans="1:10" ht="15" customHeight="1">
      <c r="A283" s="291"/>
      <c r="B283" s="291"/>
      <c r="C283" s="291"/>
      <c r="D283" s="291"/>
      <c r="E283" s="291"/>
      <c r="F283" s="291"/>
      <c r="G283" s="291"/>
      <c r="H283" s="291"/>
      <c r="I283" s="291"/>
      <c r="J283" s="231"/>
    </row>
    <row r="284" spans="1:10" ht="15" customHeight="1">
      <c r="A284" s="291"/>
      <c r="B284" s="291"/>
      <c r="C284" s="291"/>
      <c r="D284" s="291"/>
      <c r="E284" s="291"/>
      <c r="F284" s="291"/>
      <c r="G284" s="291"/>
      <c r="H284" s="291"/>
      <c r="I284" s="291"/>
      <c r="J284" s="231"/>
    </row>
    <row r="285" spans="1:10" ht="15" customHeight="1">
      <c r="A285" s="291"/>
      <c r="B285" s="291"/>
      <c r="C285" s="291"/>
      <c r="D285" s="291"/>
      <c r="E285" s="291"/>
      <c r="F285" s="291"/>
      <c r="G285" s="291"/>
      <c r="H285" s="291"/>
      <c r="I285" s="291"/>
      <c r="J285" s="231"/>
    </row>
    <row r="286" spans="1:10" ht="15" customHeight="1">
      <c r="A286" s="291"/>
      <c r="B286" s="291"/>
      <c r="C286" s="291"/>
      <c r="D286" s="291"/>
      <c r="E286" s="291"/>
      <c r="F286" s="291"/>
      <c r="G286" s="291"/>
      <c r="H286" s="291"/>
      <c r="I286" s="291"/>
      <c r="J286" s="231"/>
    </row>
    <row r="287" spans="1:10" ht="15" customHeight="1">
      <c r="A287" s="291"/>
      <c r="B287" s="291"/>
      <c r="C287" s="291"/>
      <c r="D287" s="291"/>
      <c r="E287" s="291"/>
      <c r="F287" s="291"/>
      <c r="G287" s="291"/>
      <c r="H287" s="291"/>
      <c r="I287" s="291"/>
      <c r="J287" s="231"/>
    </row>
    <row r="288" spans="1:10" ht="15" customHeight="1">
      <c r="A288" s="291"/>
      <c r="B288" s="291"/>
      <c r="C288" s="291"/>
      <c r="D288" s="291"/>
      <c r="E288" s="291"/>
      <c r="F288" s="291"/>
      <c r="G288" s="291"/>
      <c r="H288" s="291"/>
      <c r="I288" s="291"/>
      <c r="J288" s="231"/>
    </row>
    <row r="289" spans="1:10" ht="15" customHeight="1">
      <c r="A289" s="291"/>
      <c r="B289" s="291"/>
      <c r="C289" s="291"/>
      <c r="D289" s="291"/>
      <c r="E289" s="291"/>
      <c r="F289" s="291"/>
      <c r="G289" s="291"/>
      <c r="H289" s="291"/>
      <c r="I289" s="291"/>
      <c r="J289" s="231"/>
    </row>
    <row r="290" spans="1:10" ht="15" customHeight="1">
      <c r="A290" s="291"/>
      <c r="B290" s="291"/>
      <c r="C290" s="291"/>
      <c r="D290" s="291"/>
      <c r="E290" s="291"/>
      <c r="F290" s="291"/>
      <c r="G290" s="291"/>
      <c r="H290" s="291"/>
      <c r="I290" s="291"/>
      <c r="J290" s="231"/>
    </row>
    <row r="291" spans="1:10" ht="15" customHeight="1">
      <c r="A291" s="291"/>
      <c r="B291" s="291"/>
      <c r="C291" s="291"/>
      <c r="D291" s="291"/>
      <c r="E291" s="291"/>
      <c r="F291" s="291"/>
      <c r="G291" s="291"/>
      <c r="H291" s="291"/>
      <c r="I291" s="291"/>
      <c r="J291" s="231"/>
    </row>
    <row r="292" spans="1:10" ht="15" customHeight="1">
      <c r="A292" s="291"/>
      <c r="B292" s="291"/>
      <c r="C292" s="291"/>
      <c r="D292" s="291"/>
      <c r="E292" s="291"/>
      <c r="F292" s="291"/>
      <c r="G292" s="291"/>
      <c r="H292" s="291"/>
      <c r="I292" s="291"/>
      <c r="J292" s="231"/>
    </row>
    <row r="293" spans="1:10" ht="15" customHeight="1">
      <c r="A293" s="291"/>
      <c r="B293" s="291"/>
      <c r="C293" s="291"/>
      <c r="D293" s="291"/>
      <c r="E293" s="291"/>
      <c r="F293" s="291"/>
      <c r="G293" s="291"/>
      <c r="H293" s="291"/>
      <c r="I293" s="291"/>
      <c r="J293" s="231"/>
    </row>
    <row r="294" spans="1:10" ht="15" customHeight="1">
      <c r="A294" s="291"/>
      <c r="B294" s="291"/>
      <c r="C294" s="291"/>
      <c r="D294" s="291"/>
      <c r="E294" s="291"/>
      <c r="F294" s="291"/>
      <c r="G294" s="291"/>
      <c r="H294" s="291"/>
      <c r="I294" s="291"/>
      <c r="J294" s="231"/>
    </row>
    <row r="295" spans="1:10" ht="15" customHeight="1">
      <c r="A295" s="291"/>
      <c r="B295" s="291"/>
      <c r="C295" s="291"/>
      <c r="D295" s="291"/>
      <c r="E295" s="291"/>
      <c r="F295" s="291"/>
      <c r="G295" s="291"/>
      <c r="H295" s="291"/>
      <c r="I295" s="291"/>
      <c r="J295" s="231"/>
    </row>
    <row r="296" spans="1:10" ht="15" customHeight="1">
      <c r="A296" s="291"/>
      <c r="B296" s="291"/>
      <c r="C296" s="291"/>
      <c r="D296" s="291"/>
      <c r="E296" s="291"/>
      <c r="F296" s="291"/>
      <c r="G296" s="291"/>
      <c r="H296" s="291"/>
      <c r="I296" s="291"/>
      <c r="J296" s="231"/>
    </row>
    <row r="297" spans="1:10" ht="15" customHeight="1">
      <c r="A297" s="291"/>
      <c r="B297" s="291"/>
      <c r="C297" s="291"/>
      <c r="D297" s="291"/>
      <c r="E297" s="291"/>
      <c r="F297" s="291"/>
      <c r="G297" s="291"/>
      <c r="H297" s="291"/>
      <c r="I297" s="291"/>
      <c r="J297" s="231"/>
    </row>
    <row r="298" spans="1:10" ht="15" customHeight="1">
      <c r="A298" s="291"/>
      <c r="B298" s="291"/>
      <c r="C298" s="291"/>
      <c r="D298" s="291"/>
      <c r="E298" s="291"/>
      <c r="F298" s="291"/>
      <c r="G298" s="291"/>
      <c r="H298" s="291"/>
      <c r="I298" s="291"/>
      <c r="J298" s="231"/>
    </row>
    <row r="299" spans="1:10" ht="15" customHeight="1">
      <c r="A299" s="291"/>
      <c r="B299" s="291"/>
      <c r="C299" s="291"/>
      <c r="D299" s="291"/>
      <c r="E299" s="291"/>
      <c r="F299" s="291"/>
      <c r="G299" s="291"/>
      <c r="H299" s="291"/>
      <c r="I299" s="291"/>
      <c r="J299" s="231"/>
    </row>
    <row r="300" spans="1:10" ht="15" customHeight="1">
      <c r="A300" s="291"/>
      <c r="B300" s="291"/>
      <c r="C300" s="291"/>
      <c r="D300" s="291"/>
      <c r="E300" s="291"/>
      <c r="F300" s="291"/>
      <c r="G300" s="291"/>
      <c r="H300" s="291"/>
      <c r="I300" s="291"/>
      <c r="J300" s="231"/>
    </row>
    <row r="301" spans="1:10" ht="15" customHeight="1">
      <c r="A301" s="291"/>
      <c r="B301" s="291"/>
      <c r="C301" s="291"/>
      <c r="D301" s="291"/>
      <c r="E301" s="291"/>
      <c r="F301" s="291"/>
      <c r="G301" s="291"/>
      <c r="H301" s="291"/>
      <c r="I301" s="291"/>
      <c r="J301" s="231"/>
    </row>
    <row r="302" spans="1:10" ht="15" customHeight="1">
      <c r="A302" s="291"/>
      <c r="B302" s="291"/>
      <c r="C302" s="291"/>
      <c r="D302" s="291"/>
      <c r="E302" s="291"/>
      <c r="F302" s="291"/>
      <c r="G302" s="291"/>
      <c r="H302" s="291"/>
      <c r="I302" s="291"/>
      <c r="J302" s="231"/>
    </row>
    <row r="303" spans="1:10" ht="15" customHeight="1">
      <c r="A303" s="291"/>
      <c r="B303" s="291"/>
      <c r="C303" s="291"/>
      <c r="D303" s="291"/>
      <c r="E303" s="291"/>
      <c r="F303" s="291"/>
      <c r="G303" s="291"/>
      <c r="H303" s="291"/>
      <c r="I303" s="291"/>
      <c r="J303" s="231"/>
    </row>
    <row r="304" spans="1:10" ht="15" customHeight="1">
      <c r="A304" s="291"/>
      <c r="B304" s="291"/>
      <c r="C304" s="291"/>
      <c r="D304" s="291"/>
      <c r="E304" s="291"/>
      <c r="F304" s="291"/>
      <c r="G304" s="291"/>
      <c r="H304" s="291"/>
      <c r="I304" s="291"/>
      <c r="J304" s="231"/>
    </row>
    <row r="305" spans="1:10" ht="15" customHeight="1">
      <c r="A305" s="291"/>
      <c r="B305" s="291"/>
      <c r="C305" s="291"/>
      <c r="D305" s="291"/>
      <c r="E305" s="291"/>
      <c r="F305" s="291"/>
      <c r="G305" s="291"/>
      <c r="H305" s="291"/>
      <c r="I305" s="291"/>
      <c r="J305" s="231"/>
    </row>
    <row r="306" spans="1:10" ht="15" customHeight="1">
      <c r="A306" s="291"/>
      <c r="B306" s="291"/>
      <c r="C306" s="291"/>
      <c r="D306" s="291"/>
      <c r="E306" s="291"/>
      <c r="F306" s="291"/>
      <c r="G306" s="291"/>
      <c r="H306" s="291"/>
      <c r="I306" s="291"/>
      <c r="J306" s="231"/>
    </row>
    <row r="307" spans="1:10" ht="15" customHeight="1">
      <c r="A307" s="291"/>
      <c r="B307" s="291"/>
      <c r="C307" s="291"/>
      <c r="D307" s="291"/>
      <c r="E307" s="291"/>
      <c r="F307" s="291"/>
      <c r="G307" s="291"/>
      <c r="H307" s="291"/>
      <c r="I307" s="291"/>
      <c r="J307" s="231"/>
    </row>
    <row r="308" spans="1:10" ht="15" customHeight="1">
      <c r="A308" s="291"/>
      <c r="B308" s="291"/>
      <c r="C308" s="291"/>
      <c r="D308" s="291"/>
      <c r="E308" s="291"/>
      <c r="F308" s="291"/>
      <c r="G308" s="291"/>
      <c r="H308" s="291"/>
      <c r="I308" s="291"/>
      <c r="J308" s="231"/>
    </row>
    <row r="309" spans="1:10" ht="15" customHeight="1">
      <c r="A309" s="291"/>
      <c r="B309" s="291"/>
      <c r="C309" s="291"/>
      <c r="D309" s="291"/>
      <c r="E309" s="291"/>
      <c r="F309" s="291"/>
      <c r="G309" s="291"/>
      <c r="H309" s="291"/>
      <c r="I309" s="291"/>
      <c r="J309" s="231"/>
    </row>
    <row r="310" spans="1:10" ht="15" customHeight="1">
      <c r="A310" s="291"/>
      <c r="B310" s="291"/>
      <c r="C310" s="291"/>
      <c r="D310" s="291"/>
      <c r="E310" s="291"/>
      <c r="F310" s="291"/>
      <c r="G310" s="291"/>
      <c r="H310" s="291"/>
      <c r="I310" s="291"/>
      <c r="J310" s="231"/>
    </row>
    <row r="311" spans="1:10" ht="15" customHeight="1">
      <c r="A311" s="291"/>
      <c r="B311" s="291"/>
      <c r="C311" s="291"/>
      <c r="D311" s="291"/>
      <c r="E311" s="291"/>
      <c r="F311" s="291"/>
      <c r="G311" s="291"/>
      <c r="H311" s="291"/>
      <c r="I311" s="291"/>
      <c r="J311" s="231"/>
    </row>
    <row r="312" spans="1:10" ht="15" customHeight="1">
      <c r="A312" s="291"/>
      <c r="B312" s="291"/>
      <c r="C312" s="291"/>
      <c r="D312" s="291"/>
      <c r="E312" s="291"/>
      <c r="F312" s="291"/>
      <c r="G312" s="291"/>
      <c r="H312" s="291"/>
      <c r="I312" s="291"/>
      <c r="J312" s="231"/>
    </row>
    <row r="313" spans="1:10" ht="15" customHeight="1">
      <c r="A313" s="291"/>
      <c r="B313" s="291"/>
      <c r="C313" s="291"/>
      <c r="D313" s="291"/>
      <c r="E313" s="291"/>
      <c r="F313" s="291"/>
      <c r="G313" s="291"/>
      <c r="H313" s="291"/>
      <c r="I313" s="291"/>
      <c r="J313" s="231"/>
    </row>
    <row r="314" spans="1:10" ht="15" customHeight="1">
      <c r="A314" s="291"/>
      <c r="B314" s="291"/>
      <c r="C314" s="291"/>
      <c r="D314" s="291"/>
      <c r="E314" s="291"/>
      <c r="F314" s="291"/>
      <c r="G314" s="291"/>
      <c r="H314" s="291"/>
      <c r="I314" s="291"/>
      <c r="J314" s="231"/>
    </row>
    <row r="315" spans="1:10" ht="15" customHeight="1">
      <c r="A315" s="291"/>
      <c r="B315" s="291"/>
      <c r="C315" s="291"/>
      <c r="D315" s="291"/>
      <c r="E315" s="291"/>
      <c r="F315" s="291"/>
      <c r="G315" s="291"/>
      <c r="H315" s="291"/>
      <c r="I315" s="291"/>
      <c r="J315" s="231"/>
    </row>
    <row r="316" spans="1:10" ht="15" customHeight="1">
      <c r="A316" s="291"/>
      <c r="B316" s="291"/>
      <c r="C316" s="291"/>
      <c r="D316" s="291"/>
      <c r="E316" s="291"/>
      <c r="F316" s="291"/>
      <c r="G316" s="291"/>
      <c r="H316" s="291"/>
      <c r="I316" s="291"/>
      <c r="J316" s="231"/>
    </row>
    <row r="317" spans="1:10" ht="15" customHeight="1">
      <c r="A317" s="291"/>
      <c r="B317" s="291"/>
      <c r="C317" s="291"/>
      <c r="D317" s="291"/>
      <c r="E317" s="291"/>
      <c r="F317" s="291"/>
      <c r="G317" s="291"/>
      <c r="H317" s="291"/>
      <c r="I317" s="291"/>
      <c r="J317" s="231"/>
    </row>
    <row r="318" spans="1:10" ht="15" customHeight="1">
      <c r="A318" s="291"/>
      <c r="B318" s="291"/>
      <c r="C318" s="291"/>
      <c r="D318" s="291"/>
      <c r="E318" s="291"/>
      <c r="F318" s="291"/>
      <c r="G318" s="291"/>
      <c r="H318" s="291"/>
      <c r="I318" s="291"/>
      <c r="J318" s="231"/>
    </row>
    <row r="319" spans="1:10" ht="15" customHeight="1">
      <c r="A319" s="291"/>
      <c r="B319" s="291"/>
      <c r="C319" s="291"/>
      <c r="D319" s="291"/>
      <c r="E319" s="291"/>
      <c r="F319" s="291"/>
      <c r="G319" s="291"/>
      <c r="H319" s="291"/>
      <c r="I319" s="291"/>
      <c r="J319" s="231"/>
    </row>
    <row r="320" spans="1:10" ht="15" customHeight="1">
      <c r="A320" s="291"/>
      <c r="B320" s="291"/>
      <c r="C320" s="291"/>
      <c r="D320" s="291"/>
      <c r="E320" s="291"/>
      <c r="F320" s="291"/>
      <c r="G320" s="291"/>
      <c r="H320" s="291"/>
      <c r="I320" s="291"/>
      <c r="J320" s="231"/>
    </row>
    <row r="321" spans="1:10" ht="15" customHeight="1">
      <c r="A321" s="291"/>
      <c r="B321" s="291"/>
      <c r="C321" s="291"/>
      <c r="D321" s="291"/>
      <c r="E321" s="291"/>
      <c r="F321" s="291"/>
      <c r="G321" s="291"/>
      <c r="H321" s="291"/>
      <c r="I321" s="291"/>
      <c r="J321" s="231"/>
    </row>
    <row r="322" spans="1:10" ht="15" customHeight="1">
      <c r="A322" s="291"/>
      <c r="B322" s="291"/>
      <c r="C322" s="291"/>
      <c r="D322" s="291"/>
      <c r="E322" s="291"/>
      <c r="F322" s="291"/>
      <c r="G322" s="291"/>
      <c r="H322" s="291"/>
      <c r="I322" s="291"/>
      <c r="J322" s="231"/>
    </row>
    <row r="323" spans="1:10" ht="15" customHeight="1">
      <c r="A323" s="291"/>
      <c r="B323" s="291"/>
      <c r="C323" s="291"/>
      <c r="D323" s="291"/>
      <c r="E323" s="291"/>
      <c r="F323" s="291"/>
      <c r="G323" s="291"/>
      <c r="H323" s="291"/>
      <c r="I323" s="291"/>
      <c r="J323" s="231"/>
    </row>
    <row r="324" spans="1:10" ht="15" customHeight="1">
      <c r="A324" s="291"/>
      <c r="B324" s="291"/>
      <c r="C324" s="291"/>
      <c r="D324" s="291"/>
      <c r="E324" s="291"/>
      <c r="F324" s="291"/>
      <c r="G324" s="291"/>
      <c r="H324" s="291"/>
      <c r="I324" s="291"/>
      <c r="J324" s="231"/>
    </row>
    <row r="325" spans="1:10" ht="15" customHeight="1">
      <c r="A325" s="291"/>
      <c r="B325" s="291"/>
      <c r="C325" s="291"/>
      <c r="D325" s="291"/>
      <c r="E325" s="291"/>
      <c r="F325" s="291"/>
      <c r="G325" s="291"/>
      <c r="H325" s="291"/>
      <c r="I325" s="291"/>
      <c r="J325" s="231"/>
    </row>
    <row r="326" spans="1:10" ht="15" customHeight="1">
      <c r="A326" s="291"/>
      <c r="B326" s="291"/>
      <c r="C326" s="291"/>
      <c r="D326" s="291"/>
      <c r="E326" s="291"/>
      <c r="F326" s="291"/>
      <c r="G326" s="291"/>
      <c r="H326" s="291"/>
      <c r="I326" s="291"/>
      <c r="J326" s="231"/>
    </row>
    <row r="327" spans="1:10" ht="15" customHeight="1">
      <c r="A327" s="291"/>
      <c r="B327" s="291"/>
      <c r="C327" s="291"/>
      <c r="D327" s="291"/>
      <c r="E327" s="291"/>
      <c r="F327" s="291"/>
      <c r="G327" s="291"/>
      <c r="H327" s="291"/>
      <c r="I327" s="291"/>
      <c r="J327" s="231"/>
    </row>
    <row r="328" spans="1:10" ht="15" customHeight="1">
      <c r="A328" s="291"/>
      <c r="B328" s="291"/>
      <c r="C328" s="291"/>
      <c r="D328" s="291"/>
      <c r="E328" s="291"/>
      <c r="F328" s="291"/>
      <c r="G328" s="291"/>
      <c r="H328" s="291"/>
      <c r="I328" s="291"/>
      <c r="J328" s="231"/>
    </row>
    <row r="329" spans="1:10" ht="15" customHeight="1">
      <c r="A329" s="291"/>
      <c r="B329" s="291"/>
      <c r="C329" s="291"/>
      <c r="D329" s="291"/>
      <c r="E329" s="291"/>
      <c r="F329" s="291"/>
      <c r="G329" s="291"/>
      <c r="H329" s="291"/>
      <c r="I329" s="291"/>
      <c r="J329" s="231"/>
    </row>
    <row r="330" spans="1:10" ht="15" customHeight="1">
      <c r="A330" s="291"/>
      <c r="B330" s="291"/>
      <c r="C330" s="291"/>
      <c r="D330" s="291"/>
      <c r="E330" s="291"/>
      <c r="F330" s="291"/>
      <c r="G330" s="291"/>
      <c r="H330" s="291"/>
      <c r="I330" s="291"/>
      <c r="J330" s="231"/>
    </row>
    <row r="331" spans="1:10" ht="15" customHeight="1">
      <c r="A331" s="291"/>
      <c r="B331" s="291"/>
      <c r="C331" s="291"/>
      <c r="D331" s="291"/>
      <c r="E331" s="291"/>
      <c r="F331" s="291"/>
      <c r="G331" s="291"/>
      <c r="H331" s="291"/>
      <c r="I331" s="291"/>
      <c r="J331" s="231"/>
    </row>
    <row r="332" spans="1:10" ht="15" customHeight="1">
      <c r="A332" s="291"/>
      <c r="B332" s="291"/>
      <c r="C332" s="291"/>
      <c r="D332" s="291"/>
      <c r="E332" s="291"/>
      <c r="F332" s="291"/>
      <c r="G332" s="291"/>
      <c r="H332" s="291"/>
      <c r="I332" s="291"/>
      <c r="J332" s="231"/>
    </row>
    <row r="333" spans="1:10" ht="15" customHeight="1">
      <c r="A333" s="291"/>
      <c r="B333" s="291"/>
      <c r="C333" s="291"/>
      <c r="D333" s="291"/>
      <c r="E333" s="291"/>
      <c r="F333" s="291"/>
      <c r="G333" s="291"/>
      <c r="H333" s="291"/>
      <c r="I333" s="291"/>
      <c r="J333" s="231"/>
    </row>
    <row r="334" spans="1:10" ht="15" customHeight="1">
      <c r="A334" s="291"/>
      <c r="B334" s="291"/>
      <c r="C334" s="291"/>
      <c r="D334" s="291"/>
      <c r="E334" s="291"/>
      <c r="F334" s="291"/>
      <c r="G334" s="291"/>
      <c r="H334" s="291"/>
      <c r="I334" s="291"/>
      <c r="J334" s="231"/>
    </row>
    <row r="335" spans="1:10" ht="15" customHeight="1">
      <c r="A335" s="291"/>
      <c r="B335" s="291"/>
      <c r="C335" s="291"/>
      <c r="D335" s="291"/>
      <c r="E335" s="291"/>
      <c r="F335" s="291"/>
      <c r="G335" s="291"/>
      <c r="H335" s="291"/>
      <c r="I335" s="291"/>
      <c r="J335" s="231"/>
    </row>
    <row r="336" spans="1:10" ht="15" customHeight="1">
      <c r="A336" s="291"/>
      <c r="B336" s="291"/>
      <c r="C336" s="291"/>
      <c r="D336" s="291"/>
      <c r="E336" s="291"/>
      <c r="F336" s="291"/>
      <c r="G336" s="291"/>
      <c r="H336" s="291"/>
      <c r="I336" s="291"/>
      <c r="J336" s="231"/>
    </row>
    <row r="337" spans="1:10" ht="15" customHeight="1">
      <c r="A337" s="291"/>
      <c r="B337" s="291"/>
      <c r="C337" s="291"/>
      <c r="D337" s="291"/>
      <c r="E337" s="291"/>
      <c r="F337" s="291"/>
      <c r="G337" s="291"/>
      <c r="H337" s="291"/>
      <c r="I337" s="291"/>
      <c r="J337" s="231"/>
    </row>
    <row r="338" spans="1:10" ht="15" customHeight="1">
      <c r="A338" s="291"/>
      <c r="B338" s="291"/>
      <c r="C338" s="291"/>
      <c r="D338" s="291"/>
      <c r="E338" s="291"/>
      <c r="F338" s="291"/>
      <c r="G338" s="291"/>
      <c r="H338" s="291"/>
      <c r="I338" s="291"/>
      <c r="J338" s="231"/>
    </row>
    <row r="339" spans="1:10" ht="15" customHeight="1">
      <c r="A339" s="291"/>
      <c r="B339" s="291"/>
      <c r="C339" s="291"/>
      <c r="D339" s="291"/>
      <c r="E339" s="291"/>
      <c r="F339" s="291"/>
      <c r="G339" s="291"/>
      <c r="H339" s="291"/>
      <c r="I339" s="291"/>
      <c r="J339" s="231"/>
    </row>
    <row r="340" spans="1:10" ht="15" customHeight="1">
      <c r="A340" s="291"/>
      <c r="B340" s="291"/>
      <c r="C340" s="291"/>
      <c r="D340" s="291"/>
      <c r="E340" s="291"/>
      <c r="F340" s="291"/>
      <c r="G340" s="291"/>
      <c r="H340" s="291"/>
      <c r="I340" s="291"/>
      <c r="J340" s="231"/>
    </row>
    <row r="341" spans="1:10" ht="15" customHeight="1">
      <c r="A341" s="291"/>
      <c r="B341" s="291"/>
      <c r="C341" s="291"/>
      <c r="D341" s="291"/>
      <c r="E341" s="291"/>
      <c r="F341" s="291"/>
      <c r="G341" s="291"/>
      <c r="H341" s="291"/>
      <c r="I341" s="291"/>
      <c r="J341" s="231"/>
    </row>
    <row r="342" spans="1:10" ht="15" customHeight="1">
      <c r="A342" s="291"/>
      <c r="B342" s="291"/>
      <c r="C342" s="291"/>
      <c r="D342" s="291"/>
      <c r="E342" s="291"/>
      <c r="F342" s="291"/>
      <c r="G342" s="291"/>
      <c r="H342" s="291"/>
      <c r="I342" s="291"/>
      <c r="J342" s="231"/>
    </row>
    <row r="343" spans="1:10" ht="15" customHeight="1">
      <c r="A343" s="291"/>
      <c r="B343" s="291"/>
      <c r="C343" s="291"/>
      <c r="D343" s="291"/>
      <c r="E343" s="291"/>
      <c r="F343" s="291"/>
      <c r="G343" s="291"/>
      <c r="H343" s="291"/>
      <c r="I343" s="291"/>
      <c r="J343" s="231"/>
    </row>
    <row r="344" spans="1:10" ht="15" customHeight="1">
      <c r="A344" s="291"/>
      <c r="B344" s="291"/>
      <c r="C344" s="291"/>
      <c r="D344" s="291"/>
      <c r="E344" s="291"/>
      <c r="F344" s="291"/>
      <c r="G344" s="291"/>
      <c r="H344" s="291"/>
      <c r="I344" s="291"/>
      <c r="J344" s="231"/>
    </row>
    <row r="345" spans="1:10" ht="15" customHeight="1">
      <c r="A345" s="291"/>
      <c r="B345" s="291"/>
      <c r="C345" s="291"/>
      <c r="D345" s="291"/>
      <c r="E345" s="291"/>
      <c r="F345" s="291"/>
      <c r="G345" s="291"/>
      <c r="H345" s="291"/>
      <c r="I345" s="291"/>
      <c r="J345" s="231"/>
    </row>
    <row r="346" spans="1:10" ht="15" customHeight="1">
      <c r="A346" s="291"/>
      <c r="B346" s="291"/>
      <c r="C346" s="291"/>
      <c r="D346" s="291"/>
      <c r="E346" s="291"/>
      <c r="F346" s="291"/>
      <c r="G346" s="291"/>
      <c r="H346" s="291"/>
      <c r="I346" s="291"/>
      <c r="J346" s="231"/>
    </row>
    <row r="347" spans="1:10" ht="15" customHeight="1">
      <c r="A347" s="291"/>
      <c r="B347" s="291"/>
      <c r="C347" s="291"/>
      <c r="D347" s="291"/>
      <c r="E347" s="291"/>
      <c r="F347" s="291"/>
      <c r="G347" s="291"/>
      <c r="H347" s="291"/>
      <c r="I347" s="291"/>
      <c r="J347" s="231"/>
    </row>
    <row r="348" spans="1:10" ht="15" customHeight="1">
      <c r="A348" s="291"/>
      <c r="B348" s="291"/>
      <c r="C348" s="291"/>
      <c r="D348" s="291"/>
      <c r="E348" s="291"/>
      <c r="F348" s="291"/>
      <c r="G348" s="291"/>
      <c r="H348" s="291"/>
      <c r="I348" s="291"/>
      <c r="J348" s="231"/>
    </row>
    <row r="349" spans="1:10" ht="15" customHeight="1">
      <c r="A349" s="291"/>
      <c r="B349" s="291"/>
      <c r="C349" s="291"/>
      <c r="D349" s="291"/>
      <c r="E349" s="291"/>
      <c r="F349" s="291"/>
      <c r="G349" s="291"/>
      <c r="H349" s="291"/>
      <c r="I349" s="291"/>
      <c r="J349" s="231"/>
    </row>
    <row r="350" spans="1:10" ht="15" customHeight="1">
      <c r="A350" s="291"/>
      <c r="B350" s="291"/>
      <c r="C350" s="291"/>
      <c r="D350" s="291"/>
      <c r="E350" s="291"/>
      <c r="F350" s="291"/>
      <c r="G350" s="291"/>
      <c r="H350" s="291"/>
      <c r="I350" s="291"/>
      <c r="J350" s="231"/>
    </row>
    <row r="351" spans="1:10" ht="15" customHeight="1">
      <c r="A351" s="291"/>
      <c r="B351" s="291"/>
      <c r="C351" s="291"/>
      <c r="D351" s="291"/>
      <c r="E351" s="291"/>
      <c r="F351" s="291"/>
      <c r="G351" s="291"/>
      <c r="H351" s="291"/>
      <c r="I351" s="291"/>
      <c r="J351" s="231"/>
    </row>
    <row r="352" spans="1:10" ht="15" customHeight="1">
      <c r="A352" s="291"/>
      <c r="B352" s="291"/>
      <c r="C352" s="291"/>
      <c r="D352" s="291"/>
      <c r="E352" s="291"/>
      <c r="F352" s="291"/>
      <c r="G352" s="291"/>
      <c r="H352" s="291"/>
      <c r="I352" s="291"/>
      <c r="J352" s="231"/>
    </row>
    <row r="353" spans="1:10" ht="15" customHeight="1">
      <c r="A353" s="291"/>
      <c r="B353" s="291"/>
      <c r="C353" s="291"/>
      <c r="D353" s="291"/>
      <c r="E353" s="291"/>
      <c r="F353" s="291"/>
      <c r="G353" s="291"/>
      <c r="H353" s="291"/>
      <c r="I353" s="291"/>
      <c r="J353" s="231"/>
    </row>
    <row r="354" spans="1:10" ht="15" customHeight="1">
      <c r="A354" s="291"/>
      <c r="B354" s="291"/>
      <c r="C354" s="291"/>
      <c r="D354" s="291"/>
      <c r="E354" s="291"/>
      <c r="F354" s="291"/>
      <c r="G354" s="291"/>
      <c r="H354" s="291"/>
      <c r="I354" s="291"/>
      <c r="J354" s="231"/>
    </row>
    <row r="355" spans="1:10" ht="15" customHeight="1">
      <c r="A355" s="291"/>
      <c r="B355" s="291"/>
      <c r="C355" s="291"/>
      <c r="D355" s="291"/>
      <c r="E355" s="291"/>
      <c r="F355" s="291"/>
      <c r="G355" s="291"/>
      <c r="H355" s="291"/>
      <c r="I355" s="291"/>
      <c r="J355" s="231"/>
    </row>
    <row r="356" spans="1:10" ht="15" customHeight="1">
      <c r="A356" s="291"/>
      <c r="B356" s="291"/>
      <c r="C356" s="291"/>
      <c r="D356" s="291"/>
      <c r="E356" s="291"/>
      <c r="F356" s="291"/>
      <c r="G356" s="291"/>
      <c r="H356" s="291"/>
      <c r="I356" s="291"/>
      <c r="J356" s="231"/>
    </row>
    <row r="357" spans="1:10" ht="15" customHeight="1">
      <c r="A357" s="291"/>
      <c r="B357" s="291"/>
      <c r="C357" s="291"/>
      <c r="D357" s="291"/>
      <c r="E357" s="291"/>
      <c r="F357" s="291"/>
      <c r="G357" s="291"/>
      <c r="H357" s="291"/>
      <c r="I357" s="291"/>
      <c r="J357" s="231"/>
    </row>
    <row r="358" spans="1:10" ht="15" customHeight="1">
      <c r="A358" s="291"/>
      <c r="B358" s="291"/>
      <c r="C358" s="291"/>
      <c r="D358" s="291"/>
      <c r="E358" s="291"/>
      <c r="F358" s="291"/>
      <c r="G358" s="291"/>
      <c r="H358" s="291"/>
      <c r="I358" s="291"/>
      <c r="J358" s="231"/>
    </row>
    <row r="359" spans="1:10" ht="15" customHeight="1">
      <c r="A359" s="291"/>
      <c r="B359" s="291"/>
      <c r="C359" s="291"/>
      <c r="D359" s="291"/>
      <c r="E359" s="291"/>
      <c r="F359" s="291"/>
      <c r="G359" s="291"/>
      <c r="H359" s="291"/>
      <c r="I359" s="291"/>
      <c r="J359" s="231"/>
    </row>
    <row r="360" spans="1:10" ht="15" customHeight="1">
      <c r="A360" s="291"/>
      <c r="B360" s="291"/>
      <c r="C360" s="291"/>
      <c r="D360" s="291"/>
      <c r="E360" s="291"/>
      <c r="F360" s="291"/>
      <c r="G360" s="291"/>
      <c r="H360" s="291"/>
      <c r="I360" s="291"/>
      <c r="J360" s="231"/>
    </row>
    <row r="361" spans="1:10" ht="15" customHeight="1">
      <c r="A361" s="291"/>
      <c r="B361" s="291"/>
      <c r="C361" s="291"/>
      <c r="D361" s="291"/>
      <c r="E361" s="291"/>
      <c r="F361" s="291"/>
      <c r="G361" s="291"/>
      <c r="H361" s="291"/>
      <c r="I361" s="291"/>
      <c r="J361" s="231"/>
    </row>
    <row r="362" spans="1:10" ht="15" customHeight="1">
      <c r="A362" s="291"/>
      <c r="B362" s="291"/>
      <c r="C362" s="291"/>
      <c r="D362" s="291"/>
      <c r="E362" s="291"/>
      <c r="F362" s="291"/>
      <c r="G362" s="291"/>
      <c r="H362" s="291"/>
      <c r="I362" s="291"/>
      <c r="J362" s="231"/>
    </row>
    <row r="363" spans="1:10" ht="15" customHeight="1">
      <c r="A363" s="291"/>
      <c r="B363" s="291"/>
      <c r="C363" s="291"/>
      <c r="D363" s="291"/>
      <c r="E363" s="291"/>
      <c r="F363" s="291"/>
      <c r="G363" s="291"/>
      <c r="H363" s="291"/>
      <c r="I363" s="291"/>
      <c r="J363" s="231"/>
    </row>
    <row r="364" spans="1:10" ht="15" customHeight="1">
      <c r="A364" s="291"/>
      <c r="B364" s="291"/>
      <c r="C364" s="291"/>
      <c r="D364" s="291"/>
      <c r="E364" s="291"/>
      <c r="F364" s="291"/>
      <c r="G364" s="291"/>
      <c r="H364" s="291"/>
      <c r="I364" s="291"/>
      <c r="J364" s="231"/>
    </row>
    <row r="365" spans="1:10" ht="15" customHeight="1">
      <c r="A365" s="291"/>
      <c r="B365" s="291"/>
      <c r="C365" s="291"/>
      <c r="D365" s="291"/>
      <c r="E365" s="291"/>
      <c r="F365" s="291"/>
      <c r="G365" s="291"/>
      <c r="H365" s="291"/>
      <c r="I365" s="291"/>
      <c r="J365" s="231"/>
    </row>
    <row r="366" spans="1:10" ht="15" customHeight="1">
      <c r="A366" s="291"/>
      <c r="B366" s="291"/>
      <c r="C366" s="291"/>
      <c r="D366" s="291"/>
      <c r="E366" s="291"/>
      <c r="F366" s="291"/>
      <c r="G366" s="291"/>
      <c r="H366" s="291"/>
      <c r="I366" s="291"/>
      <c r="J366" s="231"/>
    </row>
    <row r="367" spans="1:10" ht="15" customHeight="1">
      <c r="A367" s="291"/>
      <c r="B367" s="291"/>
      <c r="C367" s="291"/>
      <c r="D367" s="291"/>
      <c r="E367" s="291"/>
      <c r="F367" s="291"/>
      <c r="G367" s="291"/>
      <c r="H367" s="291"/>
      <c r="I367" s="291"/>
      <c r="J367" s="231"/>
    </row>
    <row r="368" spans="1:10" ht="15" customHeight="1">
      <c r="A368" s="291"/>
      <c r="B368" s="291"/>
      <c r="C368" s="291"/>
      <c r="D368" s="291"/>
      <c r="E368" s="291"/>
      <c r="F368" s="291"/>
      <c r="G368" s="291"/>
      <c r="H368" s="291"/>
      <c r="I368" s="291"/>
      <c r="J368" s="231"/>
    </row>
    <row r="369" spans="1:10" ht="15" customHeight="1">
      <c r="A369" s="291"/>
      <c r="B369" s="291"/>
      <c r="C369" s="291"/>
      <c r="D369" s="291"/>
      <c r="E369" s="291"/>
      <c r="F369" s="291"/>
      <c r="G369" s="291"/>
      <c r="H369" s="291"/>
      <c r="I369" s="291"/>
      <c r="J369" s="231"/>
    </row>
    <row r="370" spans="1:10" ht="15" customHeight="1">
      <c r="A370" s="291"/>
      <c r="B370" s="291"/>
      <c r="C370" s="291"/>
      <c r="D370" s="291"/>
      <c r="E370" s="291"/>
      <c r="F370" s="291"/>
      <c r="G370" s="291"/>
      <c r="H370" s="291"/>
      <c r="I370" s="291"/>
      <c r="J370" s="231"/>
    </row>
    <row r="371" spans="1:10" ht="15" customHeight="1">
      <c r="A371" s="291"/>
      <c r="B371" s="291"/>
      <c r="C371" s="291"/>
      <c r="D371" s="291"/>
      <c r="E371" s="291"/>
      <c r="F371" s="291"/>
      <c r="G371" s="291"/>
      <c r="H371" s="291"/>
      <c r="I371" s="291"/>
      <c r="J371" s="231"/>
    </row>
    <row r="372" spans="1:10" ht="15" customHeight="1">
      <c r="A372" s="291"/>
      <c r="B372" s="291"/>
      <c r="C372" s="291"/>
      <c r="D372" s="291"/>
      <c r="E372" s="291"/>
      <c r="F372" s="291"/>
      <c r="G372" s="291"/>
      <c r="H372" s="291"/>
      <c r="I372" s="291"/>
      <c r="J372" s="231"/>
    </row>
    <row r="373" spans="1:10" ht="15" customHeight="1">
      <c r="A373" s="291"/>
      <c r="B373" s="291"/>
      <c r="C373" s="291"/>
      <c r="D373" s="291"/>
      <c r="E373" s="291"/>
      <c r="F373" s="291"/>
      <c r="G373" s="291"/>
      <c r="H373" s="291"/>
      <c r="I373" s="291"/>
      <c r="J373" s="231"/>
    </row>
    <row r="374" spans="1:10" ht="15" customHeight="1">
      <c r="A374" s="291"/>
      <c r="B374" s="291"/>
      <c r="C374" s="291"/>
      <c r="D374" s="291"/>
      <c r="E374" s="291"/>
      <c r="F374" s="291"/>
      <c r="G374" s="291"/>
      <c r="H374" s="291"/>
      <c r="I374" s="291"/>
      <c r="J374" s="231"/>
    </row>
    <row r="375" spans="1:10" ht="15" customHeight="1">
      <c r="A375" s="291"/>
      <c r="B375" s="291"/>
      <c r="C375" s="291"/>
      <c r="D375" s="291"/>
      <c r="E375" s="291"/>
      <c r="F375" s="291"/>
      <c r="G375" s="291"/>
      <c r="H375" s="291"/>
      <c r="I375" s="291"/>
      <c r="J375" s="231"/>
    </row>
    <row r="376" spans="1:10" ht="15" customHeight="1">
      <c r="A376" s="291"/>
      <c r="B376" s="291"/>
      <c r="C376" s="291"/>
      <c r="D376" s="291"/>
      <c r="E376" s="291"/>
      <c r="F376" s="291"/>
      <c r="G376" s="291"/>
      <c r="H376" s="291"/>
      <c r="I376" s="291"/>
      <c r="J376" s="231"/>
    </row>
    <row r="377" spans="1:10" ht="15" customHeight="1">
      <c r="A377" s="291"/>
      <c r="B377" s="291"/>
      <c r="C377" s="291"/>
      <c r="D377" s="291"/>
      <c r="E377" s="291"/>
      <c r="F377" s="291"/>
      <c r="G377" s="291"/>
      <c r="H377" s="291"/>
      <c r="I377" s="291"/>
      <c r="J377" s="231"/>
    </row>
    <row r="378" spans="1:10" ht="15" customHeight="1">
      <c r="A378" s="291"/>
      <c r="B378" s="291"/>
      <c r="C378" s="291"/>
      <c r="D378" s="291"/>
      <c r="E378" s="291"/>
      <c r="F378" s="291"/>
      <c r="G378" s="291"/>
      <c r="H378" s="291"/>
      <c r="I378" s="291"/>
      <c r="J378" s="231"/>
    </row>
    <row r="379" spans="1:10" ht="15" customHeight="1">
      <c r="A379" s="291"/>
      <c r="B379" s="291"/>
      <c r="C379" s="291"/>
      <c r="D379" s="291"/>
      <c r="E379" s="291"/>
      <c r="F379" s="291"/>
      <c r="G379" s="291"/>
      <c r="H379" s="291"/>
      <c r="I379" s="291"/>
      <c r="J379" s="231"/>
    </row>
    <row r="380" spans="1:10" ht="15" customHeight="1">
      <c r="A380" s="291"/>
      <c r="B380" s="291"/>
      <c r="C380" s="291"/>
      <c r="D380" s="291"/>
      <c r="E380" s="291"/>
      <c r="F380" s="291"/>
      <c r="G380" s="291"/>
      <c r="H380" s="291"/>
      <c r="I380" s="291"/>
      <c r="J380" s="231"/>
    </row>
    <row r="381" spans="1:10" ht="15" customHeight="1">
      <c r="A381" s="291"/>
      <c r="B381" s="291"/>
      <c r="C381" s="291"/>
      <c r="D381" s="291"/>
      <c r="E381" s="291"/>
      <c r="F381" s="291"/>
      <c r="G381" s="291"/>
      <c r="H381" s="291"/>
      <c r="I381" s="291"/>
      <c r="J381" s="231"/>
    </row>
    <row r="382" spans="1:10" ht="15" customHeight="1">
      <c r="A382" s="291"/>
      <c r="B382" s="291"/>
      <c r="C382" s="291"/>
      <c r="D382" s="291"/>
      <c r="E382" s="291"/>
      <c r="F382" s="291"/>
      <c r="G382" s="291"/>
      <c r="H382" s="291"/>
      <c r="I382" s="291"/>
      <c r="J382" s="231"/>
    </row>
    <row r="383" spans="1:10" ht="15" customHeight="1">
      <c r="A383" s="291"/>
      <c r="B383" s="291"/>
      <c r="C383" s="291"/>
      <c r="D383" s="291"/>
      <c r="E383" s="291"/>
      <c r="F383" s="291"/>
      <c r="G383" s="291"/>
      <c r="H383" s="291"/>
      <c r="I383" s="291"/>
      <c r="J383" s="231"/>
    </row>
    <row r="384" spans="1:10" ht="15" customHeight="1">
      <c r="A384" s="291"/>
      <c r="B384" s="291"/>
      <c r="C384" s="291"/>
      <c r="D384" s="291"/>
      <c r="E384" s="291"/>
      <c r="F384" s="291"/>
      <c r="G384" s="291"/>
      <c r="H384" s="291"/>
      <c r="I384" s="291"/>
      <c r="J384" s="231"/>
    </row>
    <row r="385" spans="1:10" ht="15" customHeight="1">
      <c r="A385" s="291"/>
      <c r="B385" s="291"/>
      <c r="C385" s="291"/>
      <c r="D385" s="291"/>
      <c r="E385" s="291"/>
      <c r="F385" s="291"/>
      <c r="G385" s="291"/>
      <c r="H385" s="291"/>
      <c r="I385" s="291"/>
      <c r="J385" s="231"/>
    </row>
    <row r="386" spans="1:10" ht="15" customHeight="1">
      <c r="A386" s="291"/>
      <c r="B386" s="291"/>
      <c r="C386" s="291"/>
      <c r="D386" s="291"/>
      <c r="E386" s="291"/>
      <c r="F386" s="291"/>
      <c r="G386" s="291"/>
      <c r="H386" s="291"/>
      <c r="I386" s="291"/>
      <c r="J386" s="231"/>
    </row>
    <row r="387" spans="1:10" ht="15" customHeight="1">
      <c r="A387" s="291"/>
      <c r="B387" s="291"/>
      <c r="C387" s="291"/>
      <c r="D387" s="291"/>
      <c r="E387" s="291"/>
      <c r="F387" s="291"/>
      <c r="G387" s="291"/>
      <c r="H387" s="291"/>
      <c r="I387" s="291"/>
      <c r="J387" s="231"/>
    </row>
    <row r="388" spans="1:10" ht="15" customHeight="1">
      <c r="A388" s="291"/>
      <c r="B388" s="291"/>
      <c r="C388" s="291"/>
      <c r="D388" s="291"/>
      <c r="E388" s="291"/>
      <c r="F388" s="291"/>
      <c r="G388" s="291"/>
      <c r="H388" s="291"/>
      <c r="I388" s="291"/>
      <c r="J388" s="231"/>
    </row>
    <row r="389" spans="1:10" ht="15" customHeight="1">
      <c r="A389" s="291"/>
      <c r="B389" s="291"/>
      <c r="C389" s="291"/>
      <c r="D389" s="291"/>
      <c r="E389" s="291"/>
      <c r="F389" s="291"/>
      <c r="G389" s="291"/>
      <c r="H389" s="291"/>
      <c r="I389" s="291"/>
      <c r="J389" s="231"/>
    </row>
    <row r="390" spans="1:10" ht="15" customHeight="1">
      <c r="A390" s="291"/>
      <c r="B390" s="291"/>
      <c r="C390" s="291"/>
      <c r="D390" s="291"/>
      <c r="E390" s="291"/>
      <c r="F390" s="291"/>
      <c r="G390" s="291"/>
      <c r="H390" s="291"/>
      <c r="I390" s="291"/>
      <c r="J390" s="231"/>
    </row>
    <row r="391" spans="1:10" ht="15" customHeight="1">
      <c r="A391" s="291"/>
      <c r="B391" s="291"/>
      <c r="C391" s="291"/>
      <c r="D391" s="291"/>
      <c r="E391" s="291"/>
      <c r="F391" s="291"/>
      <c r="G391" s="291"/>
      <c r="H391" s="291"/>
      <c r="I391" s="291"/>
      <c r="J391" s="231"/>
    </row>
    <row r="392" spans="1:10" ht="15" customHeight="1">
      <c r="A392" s="291"/>
      <c r="B392" s="291"/>
      <c r="C392" s="291"/>
      <c r="D392" s="291"/>
      <c r="E392" s="291"/>
      <c r="F392" s="291"/>
      <c r="G392" s="291"/>
      <c r="H392" s="291"/>
      <c r="I392" s="291"/>
      <c r="J392" s="231"/>
    </row>
    <row r="393" spans="1:10" ht="15" customHeight="1">
      <c r="A393" s="291"/>
      <c r="B393" s="291"/>
      <c r="C393" s="291"/>
      <c r="D393" s="291"/>
      <c r="E393" s="291"/>
      <c r="F393" s="291"/>
      <c r="G393" s="291"/>
      <c r="H393" s="291"/>
      <c r="I393" s="291"/>
      <c r="J393" s="231"/>
    </row>
    <row r="394" spans="1:10" ht="15" customHeight="1">
      <c r="A394" s="291"/>
      <c r="B394" s="291"/>
      <c r="C394" s="291"/>
      <c r="D394" s="291"/>
      <c r="E394" s="291"/>
      <c r="F394" s="291"/>
      <c r="G394" s="291"/>
      <c r="H394" s="291"/>
      <c r="I394" s="291"/>
      <c r="J394" s="231"/>
    </row>
    <row r="395" spans="1:10" ht="15" customHeight="1">
      <c r="A395" s="291"/>
      <c r="B395" s="291"/>
      <c r="C395" s="291"/>
      <c r="D395" s="291"/>
      <c r="E395" s="291"/>
      <c r="F395" s="291"/>
      <c r="G395" s="291"/>
      <c r="H395" s="291"/>
      <c r="I395" s="291"/>
      <c r="J395" s="231"/>
    </row>
    <row r="396" spans="1:10" ht="15" customHeight="1">
      <c r="A396" s="291"/>
      <c r="B396" s="291"/>
      <c r="C396" s="291"/>
      <c r="D396" s="291"/>
      <c r="E396" s="291"/>
      <c r="F396" s="291"/>
      <c r="G396" s="291"/>
      <c r="H396" s="291"/>
      <c r="I396" s="291"/>
      <c r="J396" s="231"/>
    </row>
    <row r="397" spans="1:10" ht="15" customHeight="1">
      <c r="A397" s="291"/>
      <c r="B397" s="291"/>
      <c r="C397" s="291"/>
      <c r="D397" s="291"/>
      <c r="E397" s="291"/>
      <c r="F397" s="291"/>
      <c r="G397" s="291"/>
      <c r="H397" s="291"/>
      <c r="I397" s="291"/>
      <c r="J397" s="231"/>
    </row>
    <row r="398" spans="1:10" ht="15" customHeight="1">
      <c r="A398" s="291"/>
      <c r="B398" s="291"/>
      <c r="C398" s="291"/>
      <c r="D398" s="291"/>
      <c r="E398" s="291"/>
      <c r="F398" s="291"/>
      <c r="G398" s="291"/>
      <c r="H398" s="291"/>
      <c r="I398" s="291"/>
      <c r="J398" s="231"/>
    </row>
    <row r="399" spans="1:10" ht="15" customHeight="1">
      <c r="A399" s="291"/>
      <c r="B399" s="291"/>
      <c r="C399" s="291"/>
      <c r="D399" s="291"/>
      <c r="E399" s="291"/>
      <c r="F399" s="291"/>
      <c r="G399" s="291"/>
      <c r="H399" s="291"/>
      <c r="I399" s="291"/>
      <c r="J399" s="231"/>
    </row>
    <row r="400" spans="1:10" ht="15" customHeight="1">
      <c r="A400" s="291"/>
      <c r="B400" s="291"/>
      <c r="C400" s="291"/>
      <c r="D400" s="291"/>
      <c r="E400" s="291"/>
      <c r="F400" s="291"/>
      <c r="G400" s="291"/>
      <c r="H400" s="291"/>
      <c r="I400" s="291"/>
      <c r="J400" s="231"/>
    </row>
    <row r="401" spans="1:10" ht="15" customHeight="1">
      <c r="A401" s="291"/>
      <c r="B401" s="291"/>
      <c r="C401" s="291"/>
      <c r="D401" s="291"/>
      <c r="E401" s="291"/>
      <c r="F401" s="291"/>
      <c r="G401" s="291"/>
      <c r="H401" s="291"/>
      <c r="I401" s="291"/>
      <c r="J401" s="231"/>
    </row>
    <row r="402" spans="1:10" ht="15" customHeight="1">
      <c r="A402" s="291"/>
      <c r="B402" s="291"/>
      <c r="C402" s="291"/>
      <c r="D402" s="291"/>
      <c r="E402" s="291"/>
      <c r="F402" s="291"/>
      <c r="G402" s="291"/>
      <c r="H402" s="291"/>
      <c r="I402" s="291"/>
      <c r="J402" s="231"/>
    </row>
    <row r="403" spans="1:10" ht="15" customHeight="1">
      <c r="A403" s="291"/>
      <c r="B403" s="291"/>
      <c r="C403" s="291"/>
      <c r="D403" s="291"/>
      <c r="E403" s="291"/>
      <c r="F403" s="291"/>
      <c r="G403" s="291"/>
      <c r="H403" s="291"/>
      <c r="I403" s="291"/>
      <c r="J403" s="231"/>
    </row>
    <row r="404" spans="1:10" ht="15" customHeight="1">
      <c r="A404" s="291"/>
      <c r="B404" s="291"/>
      <c r="C404" s="291"/>
      <c r="D404" s="291"/>
      <c r="E404" s="291"/>
      <c r="F404" s="291"/>
      <c r="G404" s="291"/>
      <c r="H404" s="291"/>
      <c r="I404" s="291"/>
      <c r="J404" s="231"/>
    </row>
    <row r="405" spans="1:10" ht="15" customHeight="1">
      <c r="A405" s="291"/>
      <c r="B405" s="291"/>
      <c r="C405" s="291"/>
      <c r="D405" s="291"/>
      <c r="E405" s="291"/>
      <c r="F405" s="291"/>
      <c r="G405" s="291"/>
      <c r="H405" s="291"/>
      <c r="I405" s="291"/>
      <c r="J405" s="231"/>
    </row>
    <row r="406" spans="1:10" ht="15" customHeight="1">
      <c r="A406" s="291"/>
      <c r="B406" s="291"/>
      <c r="C406" s="291"/>
      <c r="D406" s="291"/>
      <c r="E406" s="291"/>
      <c r="F406" s="291"/>
      <c r="G406" s="291"/>
      <c r="H406" s="291"/>
      <c r="I406" s="291"/>
      <c r="J406" s="231"/>
    </row>
    <row r="407" spans="1:10" ht="15" customHeight="1">
      <c r="A407" s="291"/>
      <c r="B407" s="291"/>
      <c r="C407" s="291"/>
      <c r="D407" s="291"/>
      <c r="E407" s="291"/>
      <c r="F407" s="291"/>
      <c r="G407" s="291"/>
      <c r="H407" s="291"/>
      <c r="I407" s="291"/>
      <c r="J407" s="231"/>
    </row>
    <row r="408" spans="1:10" ht="15" customHeight="1">
      <c r="A408" s="291"/>
      <c r="B408" s="291"/>
      <c r="C408" s="291"/>
      <c r="D408" s="291"/>
      <c r="E408" s="291"/>
      <c r="F408" s="291"/>
      <c r="G408" s="291"/>
      <c r="H408" s="291"/>
      <c r="I408" s="291"/>
      <c r="J408" s="231"/>
    </row>
    <row r="409" spans="1:10" ht="15" customHeight="1">
      <c r="A409" s="291"/>
      <c r="B409" s="291"/>
      <c r="C409" s="291"/>
      <c r="D409" s="291"/>
      <c r="E409" s="291"/>
      <c r="F409" s="291"/>
      <c r="G409" s="291"/>
      <c r="H409" s="291"/>
      <c r="I409" s="291"/>
      <c r="J409" s="231"/>
    </row>
    <row r="410" spans="1:10" ht="15" customHeight="1">
      <c r="A410" s="291"/>
      <c r="B410" s="291"/>
      <c r="C410" s="291"/>
      <c r="D410" s="291"/>
      <c r="E410" s="291"/>
      <c r="F410" s="291"/>
      <c r="G410" s="291"/>
      <c r="H410" s="291"/>
      <c r="I410" s="291"/>
      <c r="J410" s="231"/>
    </row>
    <row r="411" spans="1:10" ht="15" customHeight="1">
      <c r="A411" s="291"/>
      <c r="B411" s="291"/>
      <c r="C411" s="291"/>
      <c r="D411" s="291"/>
      <c r="E411" s="291"/>
      <c r="F411" s="291"/>
      <c r="G411" s="291"/>
      <c r="H411" s="291"/>
      <c r="I411" s="291"/>
      <c r="J411" s="231"/>
    </row>
    <row r="412" spans="1:10" ht="15" customHeight="1">
      <c r="A412" s="291"/>
      <c r="B412" s="291"/>
      <c r="C412" s="291"/>
      <c r="D412" s="291"/>
      <c r="E412" s="291"/>
      <c r="F412" s="291"/>
      <c r="G412" s="291"/>
      <c r="H412" s="291"/>
      <c r="I412" s="291"/>
      <c r="J412" s="231"/>
    </row>
    <row r="413" spans="1:10" ht="15" customHeight="1">
      <c r="A413" s="291"/>
      <c r="B413" s="291"/>
      <c r="C413" s="291"/>
      <c r="D413" s="291"/>
      <c r="E413" s="291"/>
      <c r="F413" s="291"/>
      <c r="G413" s="291"/>
      <c r="H413" s="291"/>
      <c r="I413" s="291"/>
      <c r="J413" s="231"/>
    </row>
    <row r="414" spans="1:10" ht="15" customHeight="1">
      <c r="A414" s="291"/>
      <c r="B414" s="291"/>
      <c r="C414" s="291"/>
      <c r="D414" s="291"/>
      <c r="E414" s="291"/>
      <c r="F414" s="291"/>
      <c r="G414" s="291"/>
      <c r="H414" s="291"/>
      <c r="I414" s="291"/>
      <c r="J414" s="231"/>
    </row>
    <row r="415" spans="1:10" ht="15" customHeight="1">
      <c r="A415" s="291"/>
      <c r="B415" s="291"/>
      <c r="C415" s="291"/>
      <c r="D415" s="291"/>
      <c r="E415" s="291"/>
      <c r="F415" s="291"/>
      <c r="G415" s="291"/>
      <c r="H415" s="291"/>
      <c r="I415" s="291"/>
      <c r="J415" s="231"/>
    </row>
    <row r="416" spans="1:10" ht="15" customHeight="1">
      <c r="A416" s="291"/>
      <c r="B416" s="291"/>
      <c r="C416" s="291"/>
      <c r="D416" s="291"/>
      <c r="E416" s="291"/>
      <c r="F416" s="291"/>
      <c r="G416" s="291"/>
      <c r="H416" s="291"/>
      <c r="I416" s="291"/>
      <c r="J416" s="231"/>
    </row>
    <row r="417" spans="1:10" ht="15" customHeight="1">
      <c r="A417" s="291"/>
      <c r="B417" s="291"/>
      <c r="C417" s="291"/>
      <c r="D417" s="291"/>
      <c r="E417" s="291"/>
      <c r="F417" s="291"/>
      <c r="G417" s="291"/>
      <c r="H417" s="291"/>
      <c r="I417" s="291"/>
      <c r="J417" s="231"/>
    </row>
    <row r="418" spans="1:10" ht="15" customHeight="1">
      <c r="A418" s="291"/>
      <c r="B418" s="291"/>
      <c r="C418" s="291"/>
      <c r="D418" s="291"/>
      <c r="E418" s="291"/>
      <c r="F418" s="291"/>
      <c r="G418" s="291"/>
      <c r="H418" s="291"/>
      <c r="I418" s="291"/>
      <c r="J418" s="231"/>
    </row>
    <row r="419" spans="1:10" ht="15" customHeight="1">
      <c r="A419" s="291"/>
      <c r="B419" s="291"/>
      <c r="C419" s="291"/>
      <c r="D419" s="291"/>
      <c r="E419" s="291"/>
      <c r="F419" s="291"/>
      <c r="G419" s="291"/>
      <c r="H419" s="291"/>
      <c r="I419" s="291"/>
      <c r="J419" s="231"/>
    </row>
    <row r="420" spans="1:10" ht="15" customHeight="1">
      <c r="A420" s="291"/>
      <c r="B420" s="291"/>
      <c r="C420" s="291"/>
      <c r="D420" s="291"/>
      <c r="E420" s="291"/>
      <c r="F420" s="291"/>
      <c r="G420" s="291"/>
      <c r="H420" s="291"/>
      <c r="I420" s="291"/>
      <c r="J420" s="231"/>
    </row>
    <row r="421" spans="1:10" ht="15" customHeight="1">
      <c r="A421" s="291"/>
      <c r="B421" s="291"/>
      <c r="C421" s="291"/>
      <c r="D421" s="291"/>
      <c r="E421" s="291"/>
      <c r="F421" s="291"/>
      <c r="G421" s="291"/>
      <c r="H421" s="291"/>
      <c r="I421" s="291"/>
      <c r="J421" s="231"/>
    </row>
    <row r="422" spans="1:10" ht="15" customHeight="1">
      <c r="A422" s="291"/>
      <c r="B422" s="291"/>
      <c r="C422" s="291"/>
      <c r="D422" s="291"/>
      <c r="E422" s="291"/>
      <c r="F422" s="291"/>
      <c r="G422" s="291"/>
      <c r="H422" s="291"/>
      <c r="I422" s="291"/>
      <c r="J422" s="231"/>
    </row>
    <row r="423" spans="1:10" ht="15" customHeight="1">
      <c r="A423" s="291"/>
      <c r="B423" s="291"/>
      <c r="C423" s="291"/>
      <c r="D423" s="291"/>
      <c r="E423" s="291"/>
      <c r="F423" s="291"/>
      <c r="G423" s="291"/>
      <c r="H423" s="291"/>
      <c r="I423" s="291"/>
      <c r="J423" s="231"/>
    </row>
    <row r="424" spans="1:10" ht="15" customHeight="1">
      <c r="A424" s="291"/>
      <c r="B424" s="291"/>
      <c r="C424" s="291"/>
      <c r="D424" s="291"/>
      <c r="E424" s="291"/>
      <c r="F424" s="291"/>
      <c r="G424" s="291"/>
      <c r="H424" s="291"/>
      <c r="I424" s="291"/>
      <c r="J424" s="231"/>
    </row>
    <row r="425" spans="1:10" ht="15" customHeight="1">
      <c r="A425" s="291"/>
      <c r="B425" s="291"/>
      <c r="C425" s="291"/>
      <c r="D425" s="291"/>
      <c r="E425" s="291"/>
      <c r="F425" s="291"/>
      <c r="G425" s="291"/>
      <c r="H425" s="291"/>
      <c r="I425" s="291"/>
      <c r="J425" s="231"/>
    </row>
    <row r="426" spans="1:10" ht="15" customHeight="1">
      <c r="A426" s="291"/>
      <c r="B426" s="291"/>
      <c r="C426" s="291"/>
      <c r="D426" s="291"/>
      <c r="E426" s="291"/>
      <c r="F426" s="291"/>
      <c r="G426" s="291"/>
      <c r="H426" s="291"/>
      <c r="I426" s="291"/>
      <c r="J426" s="231"/>
    </row>
    <row r="427" spans="1:10" ht="15" customHeight="1">
      <c r="A427" s="291"/>
      <c r="B427" s="291"/>
      <c r="C427" s="291"/>
      <c r="D427" s="291"/>
      <c r="E427" s="291"/>
      <c r="F427" s="291"/>
      <c r="G427" s="291"/>
      <c r="H427" s="291"/>
      <c r="I427" s="291"/>
      <c r="J427" s="231"/>
    </row>
    <row r="428" spans="1:10" ht="15" customHeight="1">
      <c r="A428" s="291"/>
      <c r="B428" s="291"/>
      <c r="C428" s="291"/>
      <c r="D428" s="291"/>
      <c r="E428" s="291"/>
      <c r="F428" s="291"/>
      <c r="G428" s="291"/>
      <c r="H428" s="291"/>
      <c r="I428" s="291"/>
      <c r="J428" s="231"/>
    </row>
    <row r="429" spans="1:10" ht="15" customHeight="1">
      <c r="A429" s="291"/>
      <c r="B429" s="291"/>
      <c r="C429" s="291"/>
      <c r="D429" s="291"/>
      <c r="E429" s="291"/>
      <c r="F429" s="291"/>
      <c r="G429" s="291"/>
      <c r="H429" s="291"/>
      <c r="I429" s="291"/>
      <c r="J429" s="231"/>
    </row>
    <row r="430" spans="1:10" ht="15" customHeight="1">
      <c r="A430" s="291"/>
      <c r="B430" s="291"/>
      <c r="C430" s="291"/>
      <c r="D430" s="291"/>
      <c r="E430" s="291"/>
      <c r="F430" s="291"/>
      <c r="G430" s="291"/>
      <c r="H430" s="291"/>
      <c r="I430" s="291"/>
      <c r="J430" s="231"/>
    </row>
    <row r="431" spans="1:10" ht="15" customHeight="1">
      <c r="A431" s="291"/>
      <c r="B431" s="291"/>
      <c r="C431" s="291"/>
      <c r="D431" s="291"/>
      <c r="E431" s="291"/>
      <c r="F431" s="291"/>
      <c r="G431" s="291"/>
      <c r="H431" s="291"/>
      <c r="I431" s="291"/>
      <c r="J431" s="231"/>
    </row>
    <row r="432" spans="1:10" ht="15" customHeight="1">
      <c r="A432" s="291"/>
      <c r="B432" s="291"/>
      <c r="C432" s="291"/>
      <c r="D432" s="291"/>
      <c r="E432" s="291"/>
      <c r="F432" s="291"/>
      <c r="G432" s="291"/>
      <c r="H432" s="291"/>
      <c r="I432" s="291"/>
      <c r="J432" s="231"/>
    </row>
    <row r="433" spans="1:10" ht="15" customHeight="1">
      <c r="A433" s="291"/>
      <c r="B433" s="291"/>
      <c r="C433" s="291"/>
      <c r="D433" s="291"/>
      <c r="E433" s="291"/>
      <c r="F433" s="291"/>
      <c r="G433" s="291"/>
      <c r="H433" s="291"/>
      <c r="I433" s="291"/>
      <c r="J433" s="231"/>
    </row>
    <row r="434" spans="1:10" ht="15" customHeight="1">
      <c r="A434" s="291"/>
      <c r="B434" s="291"/>
      <c r="C434" s="291"/>
      <c r="D434" s="291"/>
      <c r="E434" s="291"/>
      <c r="F434" s="291"/>
      <c r="G434" s="291"/>
      <c r="H434" s="291"/>
      <c r="I434" s="291"/>
      <c r="J434" s="231"/>
    </row>
    <row r="435" spans="1:10" ht="15" customHeight="1">
      <c r="A435" s="291"/>
      <c r="B435" s="291"/>
      <c r="C435" s="291"/>
      <c r="D435" s="291"/>
      <c r="E435" s="291"/>
      <c r="F435" s="291"/>
      <c r="G435" s="291"/>
      <c r="H435" s="291"/>
      <c r="I435" s="291"/>
      <c r="J435" s="231"/>
    </row>
    <row r="436" spans="1:10" ht="15" customHeight="1">
      <c r="A436" s="291"/>
      <c r="B436" s="291"/>
      <c r="C436" s="291"/>
      <c r="D436" s="291"/>
      <c r="E436" s="291"/>
      <c r="F436" s="291"/>
      <c r="G436" s="291"/>
      <c r="H436" s="291"/>
      <c r="I436" s="291"/>
      <c r="J436" s="231"/>
    </row>
    <row r="437" spans="1:10" ht="15" customHeight="1">
      <c r="A437" s="291"/>
      <c r="B437" s="291"/>
      <c r="C437" s="291"/>
      <c r="D437" s="291"/>
      <c r="E437" s="291"/>
      <c r="F437" s="291"/>
      <c r="G437" s="291"/>
      <c r="H437" s="291"/>
      <c r="I437" s="291"/>
      <c r="J437" s="231"/>
    </row>
    <row r="438" spans="1:10" ht="15" customHeight="1">
      <c r="A438" s="291"/>
      <c r="B438" s="291"/>
      <c r="C438" s="291"/>
      <c r="D438" s="291"/>
      <c r="E438" s="291"/>
      <c r="F438" s="291"/>
      <c r="G438" s="291"/>
      <c r="H438" s="291"/>
      <c r="I438" s="291"/>
      <c r="J438" s="231"/>
    </row>
    <row r="439" spans="1:10" ht="15" customHeight="1">
      <c r="A439" s="291"/>
      <c r="B439" s="291"/>
      <c r="C439" s="291"/>
      <c r="D439" s="291"/>
      <c r="E439" s="291"/>
      <c r="F439" s="291"/>
      <c r="G439" s="291"/>
      <c r="H439" s="291"/>
      <c r="I439" s="291"/>
      <c r="J439" s="231"/>
    </row>
    <row r="440" spans="1:10" ht="15" customHeight="1">
      <c r="A440" s="291"/>
      <c r="B440" s="291"/>
      <c r="C440" s="291"/>
      <c r="D440" s="291"/>
      <c r="E440" s="291"/>
      <c r="F440" s="291"/>
      <c r="G440" s="291"/>
      <c r="H440" s="291"/>
      <c r="I440" s="291"/>
      <c r="J440" s="231"/>
    </row>
    <row r="441" spans="1:10" ht="15" customHeight="1">
      <c r="A441" s="291"/>
      <c r="B441" s="291"/>
      <c r="C441" s="291"/>
      <c r="D441" s="291"/>
      <c r="E441" s="291"/>
      <c r="F441" s="291"/>
      <c r="G441" s="291"/>
      <c r="H441" s="291"/>
      <c r="I441" s="291"/>
      <c r="J441" s="231"/>
    </row>
    <row r="442" spans="1:10" ht="15" customHeight="1">
      <c r="A442" s="291"/>
      <c r="B442" s="291"/>
      <c r="C442" s="291"/>
      <c r="D442" s="291"/>
      <c r="E442" s="291"/>
      <c r="F442" s="291"/>
      <c r="G442" s="291"/>
      <c r="H442" s="291"/>
      <c r="I442" s="291"/>
      <c r="J442" s="231"/>
    </row>
    <row r="443" spans="1:10" ht="15" customHeight="1">
      <c r="A443" s="291"/>
      <c r="B443" s="291"/>
      <c r="C443" s="291"/>
      <c r="D443" s="291"/>
      <c r="E443" s="291"/>
      <c r="F443" s="291"/>
      <c r="G443" s="291"/>
      <c r="H443" s="291"/>
      <c r="I443" s="291"/>
      <c r="J443" s="231"/>
    </row>
    <row r="444" spans="1:10" ht="15" customHeight="1">
      <c r="A444" s="291"/>
      <c r="B444" s="291"/>
      <c r="C444" s="291"/>
      <c r="D444" s="291"/>
      <c r="E444" s="291"/>
      <c r="F444" s="291"/>
      <c r="G444" s="291"/>
      <c r="H444" s="291"/>
      <c r="I444" s="291"/>
      <c r="J444" s="231"/>
    </row>
    <row r="445" spans="1:10" ht="15" customHeight="1">
      <c r="A445" s="291"/>
      <c r="B445" s="291"/>
      <c r="C445" s="291"/>
      <c r="D445" s="291"/>
      <c r="E445" s="291"/>
      <c r="F445" s="291"/>
      <c r="G445" s="291"/>
      <c r="H445" s="291"/>
      <c r="I445" s="291"/>
      <c r="J445" s="231"/>
    </row>
    <row r="446" spans="1:10" ht="15" customHeight="1">
      <c r="A446" s="291"/>
      <c r="B446" s="291"/>
      <c r="C446" s="291"/>
      <c r="D446" s="291"/>
      <c r="E446" s="291"/>
      <c r="F446" s="291"/>
      <c r="G446" s="291"/>
      <c r="H446" s="291"/>
      <c r="I446" s="291"/>
      <c r="J446" s="231"/>
    </row>
    <row r="447" spans="1:10" ht="15" customHeight="1">
      <c r="A447" s="291"/>
      <c r="B447" s="291"/>
      <c r="C447" s="291"/>
      <c r="D447" s="291"/>
      <c r="E447" s="291"/>
      <c r="F447" s="291"/>
      <c r="G447" s="291"/>
      <c r="H447" s="291"/>
      <c r="I447" s="291"/>
      <c r="J447" s="231"/>
    </row>
    <row r="448" spans="1:10" ht="15" customHeight="1">
      <c r="A448" s="291"/>
      <c r="B448" s="291"/>
      <c r="C448" s="291"/>
      <c r="D448" s="291"/>
      <c r="E448" s="291"/>
      <c r="F448" s="291"/>
      <c r="G448" s="291"/>
      <c r="H448" s="291"/>
      <c r="I448" s="291"/>
      <c r="J448" s="231"/>
    </row>
    <row r="449" spans="1:10" ht="15" customHeight="1">
      <c r="A449" s="291"/>
      <c r="B449" s="291"/>
      <c r="C449" s="291"/>
      <c r="D449" s="291"/>
      <c r="E449" s="291"/>
      <c r="F449" s="291"/>
      <c r="G449" s="291"/>
      <c r="H449" s="291"/>
      <c r="I449" s="291"/>
      <c r="J449" s="231"/>
    </row>
    <row r="450" spans="1:10" ht="15" customHeight="1">
      <c r="A450" s="291"/>
      <c r="B450" s="291"/>
      <c r="C450" s="291"/>
      <c r="D450" s="291"/>
      <c r="E450" s="291"/>
      <c r="F450" s="291"/>
      <c r="G450" s="291"/>
      <c r="H450" s="291"/>
      <c r="I450" s="291"/>
      <c r="J450" s="231"/>
    </row>
    <row r="451" spans="1:10" ht="15" customHeight="1">
      <c r="A451" s="291"/>
      <c r="B451" s="291"/>
      <c r="C451" s="291"/>
      <c r="D451" s="291"/>
      <c r="E451" s="291"/>
      <c r="F451" s="291"/>
      <c r="G451" s="291"/>
      <c r="H451" s="291"/>
      <c r="I451" s="291"/>
      <c r="J451" s="231"/>
    </row>
    <row r="452" spans="1:10" ht="15" customHeight="1">
      <c r="A452" s="291"/>
      <c r="B452" s="291"/>
      <c r="C452" s="291"/>
      <c r="D452" s="291"/>
      <c r="E452" s="291"/>
      <c r="F452" s="291"/>
      <c r="G452" s="291"/>
      <c r="H452" s="291"/>
      <c r="I452" s="291"/>
      <c r="J452" s="231"/>
    </row>
    <row r="453" spans="1:10" ht="15" customHeight="1">
      <c r="A453" s="291"/>
      <c r="B453" s="291"/>
      <c r="C453" s="291"/>
      <c r="D453" s="291"/>
      <c r="E453" s="291"/>
      <c r="F453" s="291"/>
      <c r="G453" s="291"/>
      <c r="H453" s="291"/>
      <c r="I453" s="291"/>
      <c r="J453" s="231"/>
    </row>
    <row r="454" spans="1:10" ht="15" customHeight="1">
      <c r="A454" s="291"/>
      <c r="B454" s="291"/>
      <c r="C454" s="291"/>
      <c r="D454" s="291"/>
      <c r="E454" s="291"/>
      <c r="F454" s="291"/>
      <c r="G454" s="291"/>
      <c r="H454" s="291"/>
      <c r="I454" s="291"/>
      <c r="J454" s="231"/>
    </row>
    <row r="455" spans="1:10" ht="15" customHeight="1">
      <c r="A455" s="291"/>
      <c r="B455" s="291"/>
      <c r="C455" s="291"/>
      <c r="D455" s="291"/>
      <c r="E455" s="291"/>
      <c r="F455" s="291"/>
      <c r="G455" s="291"/>
      <c r="H455" s="291"/>
      <c r="I455" s="291"/>
      <c r="J455" s="231"/>
    </row>
    <row r="456" spans="1:10" ht="15" customHeight="1">
      <c r="A456" s="291"/>
      <c r="B456" s="291"/>
      <c r="C456" s="291"/>
      <c r="D456" s="291"/>
      <c r="E456" s="291"/>
      <c r="F456" s="291"/>
      <c r="G456" s="291"/>
      <c r="H456" s="291"/>
      <c r="I456" s="291"/>
      <c r="J456" s="231"/>
    </row>
    <row r="457" spans="1:10" ht="15" customHeight="1">
      <c r="A457" s="291"/>
      <c r="B457" s="291"/>
      <c r="C457" s="291"/>
      <c r="D457" s="291"/>
      <c r="E457" s="291"/>
      <c r="F457" s="291"/>
      <c r="G457" s="291"/>
      <c r="H457" s="291"/>
      <c r="I457" s="291"/>
      <c r="J457" s="231"/>
    </row>
    <row r="458" spans="1:10" ht="15" customHeight="1">
      <c r="A458" s="291"/>
      <c r="B458" s="291"/>
      <c r="C458" s="291"/>
      <c r="D458" s="291"/>
      <c r="E458" s="291"/>
      <c r="F458" s="291"/>
      <c r="G458" s="291"/>
      <c r="H458" s="291"/>
      <c r="I458" s="291"/>
      <c r="J458" s="231"/>
    </row>
    <row r="459" spans="1:10" ht="15" customHeight="1">
      <c r="A459" s="291"/>
      <c r="B459" s="291"/>
      <c r="C459" s="291"/>
      <c r="D459" s="291"/>
      <c r="E459" s="291"/>
      <c r="F459" s="291"/>
      <c r="G459" s="291"/>
      <c r="H459" s="291"/>
      <c r="I459" s="291"/>
      <c r="J459" s="231"/>
    </row>
    <row r="460" spans="1:10" ht="15" customHeight="1">
      <c r="A460" s="291"/>
      <c r="B460" s="291"/>
      <c r="C460" s="291"/>
      <c r="D460" s="291"/>
      <c r="E460" s="291"/>
      <c r="F460" s="291"/>
      <c r="G460" s="291"/>
      <c r="H460" s="291"/>
      <c r="I460" s="291"/>
      <c r="J460" s="231"/>
    </row>
    <row r="461" spans="1:10" ht="15" customHeight="1">
      <c r="A461" s="291"/>
      <c r="B461" s="291"/>
      <c r="C461" s="291"/>
      <c r="D461" s="291"/>
      <c r="E461" s="291"/>
      <c r="F461" s="291"/>
      <c r="G461" s="291"/>
      <c r="H461" s="291"/>
      <c r="I461" s="291"/>
      <c r="J461" s="231"/>
    </row>
    <row r="462" spans="1:10" ht="15" customHeight="1">
      <c r="A462" s="291"/>
      <c r="B462" s="291"/>
      <c r="C462" s="291"/>
      <c r="D462" s="291"/>
      <c r="E462" s="291"/>
      <c r="F462" s="291"/>
      <c r="G462" s="291"/>
      <c r="H462" s="291"/>
      <c r="I462" s="291"/>
      <c r="J462" s="231"/>
    </row>
    <row r="463" spans="1:10" ht="15" customHeight="1">
      <c r="A463" s="291"/>
      <c r="B463" s="291"/>
      <c r="C463" s="291"/>
      <c r="D463" s="291"/>
      <c r="E463" s="291"/>
      <c r="F463" s="291"/>
      <c r="G463" s="291"/>
      <c r="H463" s="291"/>
      <c r="I463" s="291"/>
      <c r="J463" s="231"/>
    </row>
    <row r="464" spans="1:10" ht="15" customHeight="1">
      <c r="A464" s="291"/>
      <c r="B464" s="291"/>
      <c r="C464" s="291"/>
      <c r="D464" s="291"/>
      <c r="E464" s="291"/>
      <c r="F464" s="291"/>
      <c r="G464" s="291"/>
      <c r="H464" s="291"/>
      <c r="I464" s="291"/>
      <c r="J464" s="231"/>
    </row>
    <row r="465" spans="1:10" ht="15" customHeight="1">
      <c r="A465" s="291"/>
      <c r="B465" s="291"/>
      <c r="C465" s="291"/>
      <c r="D465" s="291"/>
      <c r="E465" s="291"/>
      <c r="F465" s="291"/>
      <c r="G465" s="291"/>
      <c r="H465" s="291"/>
      <c r="I465" s="291"/>
      <c r="J465" s="231"/>
    </row>
    <row r="466" spans="1:10" ht="15" customHeight="1">
      <c r="A466" s="291"/>
      <c r="B466" s="291"/>
      <c r="C466" s="291"/>
      <c r="D466" s="291"/>
      <c r="E466" s="291"/>
      <c r="F466" s="291"/>
      <c r="G466" s="291"/>
      <c r="H466" s="291"/>
      <c r="I466" s="291"/>
      <c r="J466" s="231"/>
    </row>
    <row r="467" spans="1:10" ht="15" customHeight="1">
      <c r="A467" s="291"/>
      <c r="B467" s="291"/>
      <c r="C467" s="291"/>
      <c r="D467" s="291"/>
      <c r="E467" s="291"/>
      <c r="F467" s="291"/>
      <c r="G467" s="291"/>
      <c r="H467" s="291"/>
      <c r="I467" s="291"/>
      <c r="J467" s="231"/>
    </row>
    <row r="468" spans="1:10" ht="15" customHeight="1">
      <c r="A468" s="291"/>
      <c r="B468" s="291"/>
      <c r="C468" s="291"/>
      <c r="D468" s="291"/>
      <c r="E468" s="291"/>
      <c r="F468" s="291"/>
      <c r="G468" s="291"/>
      <c r="H468" s="291"/>
      <c r="I468" s="291"/>
      <c r="J468" s="231"/>
    </row>
    <row r="469" spans="1:10" ht="15" customHeight="1">
      <c r="A469" s="291"/>
      <c r="B469" s="291"/>
      <c r="C469" s="291"/>
      <c r="D469" s="291"/>
      <c r="E469" s="291"/>
      <c r="F469" s="291"/>
      <c r="G469" s="291"/>
      <c r="H469" s="291"/>
      <c r="I469" s="291"/>
      <c r="J469" s="231"/>
    </row>
    <row r="470" spans="1:10" ht="15" customHeight="1">
      <c r="A470" s="291"/>
      <c r="B470" s="291"/>
      <c r="C470" s="291"/>
      <c r="D470" s="291"/>
      <c r="E470" s="291"/>
      <c r="F470" s="291"/>
      <c r="G470" s="291"/>
      <c r="H470" s="291"/>
      <c r="I470" s="291"/>
      <c r="J470" s="231"/>
    </row>
    <row r="471" spans="1:10" ht="15" customHeight="1">
      <c r="A471" s="291"/>
      <c r="B471" s="291"/>
      <c r="C471" s="291"/>
      <c r="D471" s="291"/>
      <c r="E471" s="291"/>
      <c r="F471" s="291"/>
      <c r="G471" s="291"/>
      <c r="H471" s="291"/>
      <c r="I471" s="291"/>
      <c r="J471" s="231"/>
    </row>
    <row r="472" spans="1:10" ht="15" customHeight="1">
      <c r="A472" s="291"/>
      <c r="B472" s="291"/>
      <c r="C472" s="291"/>
      <c r="D472" s="291"/>
      <c r="E472" s="291"/>
      <c r="F472" s="291"/>
      <c r="G472" s="291"/>
      <c r="H472" s="291"/>
      <c r="I472" s="291"/>
      <c r="J472" s="231"/>
    </row>
    <row r="473" spans="1:10" ht="15" customHeight="1">
      <c r="A473" s="291"/>
      <c r="B473" s="291"/>
      <c r="C473" s="291"/>
      <c r="D473" s="291"/>
      <c r="E473" s="291"/>
      <c r="F473" s="291"/>
      <c r="G473" s="291"/>
      <c r="H473" s="291"/>
      <c r="I473" s="291"/>
      <c r="J473" s="231"/>
    </row>
    <row r="474" spans="1:10" ht="15" customHeight="1">
      <c r="A474" s="291"/>
      <c r="B474" s="291"/>
      <c r="C474" s="291"/>
      <c r="D474" s="291"/>
      <c r="E474" s="291"/>
      <c r="F474" s="291"/>
      <c r="G474" s="291"/>
      <c r="H474" s="291"/>
      <c r="I474" s="291"/>
      <c r="J474" s="231"/>
    </row>
    <row r="475" spans="1:10" ht="15" customHeight="1">
      <c r="A475" s="291"/>
      <c r="B475" s="291"/>
      <c r="C475" s="291"/>
      <c r="D475" s="291"/>
      <c r="E475" s="291"/>
      <c r="F475" s="291"/>
      <c r="G475" s="291"/>
      <c r="H475" s="291"/>
      <c r="I475" s="291"/>
      <c r="J475" s="231"/>
    </row>
    <row r="476" spans="1:10" ht="15" customHeight="1">
      <c r="A476" s="291"/>
      <c r="B476" s="291"/>
      <c r="C476" s="291"/>
      <c r="D476" s="291"/>
      <c r="E476" s="291"/>
      <c r="F476" s="291"/>
      <c r="G476" s="291"/>
      <c r="H476" s="291"/>
      <c r="I476" s="291"/>
      <c r="J476" s="231"/>
    </row>
    <row r="477" spans="1:10" ht="15" customHeight="1">
      <c r="A477" s="291"/>
      <c r="B477" s="291"/>
      <c r="C477" s="291"/>
      <c r="D477" s="291"/>
      <c r="E477" s="291"/>
      <c r="F477" s="291"/>
      <c r="G477" s="291"/>
      <c r="H477" s="291"/>
      <c r="I477" s="291"/>
      <c r="J477" s="231"/>
    </row>
    <row r="478" spans="1:10" ht="15" customHeight="1">
      <c r="A478" s="291"/>
      <c r="B478" s="291"/>
      <c r="C478" s="291"/>
      <c r="D478" s="291"/>
      <c r="E478" s="291"/>
      <c r="F478" s="291"/>
      <c r="G478" s="291"/>
      <c r="H478" s="291"/>
      <c r="I478" s="291"/>
      <c r="J478" s="231"/>
    </row>
    <row r="479" spans="1:10" ht="15" customHeight="1">
      <c r="A479" s="291"/>
      <c r="B479" s="291"/>
      <c r="C479" s="291"/>
      <c r="D479" s="291"/>
      <c r="E479" s="291"/>
      <c r="F479" s="291"/>
      <c r="G479" s="291"/>
      <c r="H479" s="291"/>
      <c r="I479" s="291"/>
      <c r="J479" s="231"/>
    </row>
    <row r="480" spans="1:10" ht="15" customHeight="1">
      <c r="A480" s="291"/>
      <c r="B480" s="291"/>
      <c r="C480" s="291"/>
      <c r="D480" s="291"/>
      <c r="E480" s="291"/>
      <c r="F480" s="291"/>
      <c r="G480" s="291"/>
      <c r="H480" s="291"/>
      <c r="I480" s="291"/>
      <c r="J480" s="231"/>
    </row>
    <row r="481" spans="1:10" ht="15" customHeight="1">
      <c r="A481" s="291"/>
      <c r="B481" s="291"/>
      <c r="C481" s="291"/>
      <c r="D481" s="291"/>
      <c r="E481" s="291"/>
      <c r="F481" s="291"/>
      <c r="G481" s="291"/>
      <c r="H481" s="291"/>
      <c r="I481" s="291"/>
      <c r="J481" s="231"/>
    </row>
    <row r="482" spans="1:10" ht="15" customHeight="1">
      <c r="A482" s="291"/>
      <c r="B482" s="291"/>
      <c r="C482" s="291"/>
      <c r="D482" s="291"/>
      <c r="E482" s="291"/>
      <c r="F482" s="291"/>
      <c r="G482" s="291"/>
      <c r="H482" s="291"/>
      <c r="I482" s="291"/>
      <c r="J482" s="231"/>
    </row>
    <row r="483" spans="1:10" ht="15" customHeight="1">
      <c r="A483" s="291"/>
      <c r="B483" s="291"/>
      <c r="C483" s="291"/>
      <c r="D483" s="291"/>
      <c r="E483" s="291"/>
      <c r="F483" s="291"/>
      <c r="G483" s="291"/>
      <c r="H483" s="291"/>
      <c r="I483" s="291"/>
      <c r="J483" s="231"/>
    </row>
    <row r="484" spans="1:10" ht="15" customHeight="1">
      <c r="A484" s="291"/>
      <c r="B484" s="291"/>
      <c r="C484" s="291"/>
      <c r="D484" s="291"/>
      <c r="E484" s="291"/>
      <c r="F484" s="291"/>
      <c r="G484" s="291"/>
      <c r="H484" s="291"/>
      <c r="I484" s="291"/>
      <c r="J484" s="231"/>
    </row>
    <row r="485" spans="1:10" ht="15" customHeight="1">
      <c r="A485" s="291"/>
      <c r="B485" s="291"/>
      <c r="C485" s="291"/>
      <c r="D485" s="291"/>
      <c r="E485" s="291"/>
      <c r="F485" s="291"/>
      <c r="G485" s="291"/>
      <c r="H485" s="291"/>
      <c r="I485" s="291"/>
      <c r="J485" s="231"/>
    </row>
    <row r="486" spans="1:10" ht="15" customHeight="1">
      <c r="A486" s="291"/>
      <c r="B486" s="291"/>
      <c r="C486" s="291"/>
      <c r="D486" s="291"/>
      <c r="E486" s="291"/>
      <c r="F486" s="291"/>
      <c r="G486" s="291"/>
      <c r="H486" s="291"/>
      <c r="I486" s="291"/>
      <c r="J486" s="231"/>
    </row>
    <row r="487" spans="1:10" ht="15" customHeight="1">
      <c r="A487" s="291"/>
      <c r="B487" s="291"/>
      <c r="C487" s="291"/>
      <c r="D487" s="291"/>
      <c r="E487" s="291"/>
      <c r="F487" s="291"/>
      <c r="G487" s="291"/>
      <c r="H487" s="291"/>
      <c r="I487" s="291"/>
      <c r="J487" s="231"/>
    </row>
    <row r="488" spans="1:10" ht="15" customHeight="1">
      <c r="A488" s="291"/>
      <c r="B488" s="291"/>
      <c r="C488" s="291"/>
      <c r="D488" s="291"/>
      <c r="E488" s="291"/>
      <c r="F488" s="291"/>
      <c r="G488" s="291"/>
      <c r="H488" s="291"/>
      <c r="I488" s="291"/>
      <c r="J488" s="231"/>
    </row>
    <row r="489" spans="1:10" ht="15" customHeight="1">
      <c r="A489" s="291"/>
      <c r="B489" s="291"/>
      <c r="C489" s="291"/>
      <c r="D489" s="291"/>
      <c r="E489" s="291"/>
      <c r="F489" s="291"/>
      <c r="G489" s="291"/>
      <c r="H489" s="291"/>
      <c r="I489" s="291"/>
      <c r="J489" s="231"/>
    </row>
    <row r="490" spans="1:10" ht="15" customHeight="1">
      <c r="A490" s="291"/>
      <c r="B490" s="291"/>
      <c r="C490" s="291"/>
      <c r="D490" s="291"/>
      <c r="E490" s="291"/>
      <c r="F490" s="291"/>
      <c r="G490" s="291"/>
      <c r="H490" s="291"/>
      <c r="I490" s="291"/>
      <c r="J490" s="231"/>
    </row>
    <row r="491" spans="1:10" ht="15" customHeight="1">
      <c r="A491" s="291"/>
      <c r="B491" s="291"/>
      <c r="C491" s="291"/>
      <c r="D491" s="291"/>
      <c r="E491" s="291"/>
      <c r="F491" s="291"/>
      <c r="G491" s="291"/>
      <c r="H491" s="291"/>
      <c r="I491" s="291"/>
      <c r="J491" s="231"/>
    </row>
    <row r="492" spans="1:10" ht="15" customHeight="1">
      <c r="A492" s="291"/>
      <c r="B492" s="291"/>
      <c r="C492" s="291"/>
      <c r="D492" s="291"/>
      <c r="E492" s="291"/>
      <c r="F492" s="291"/>
      <c r="G492" s="291"/>
      <c r="H492" s="291"/>
      <c r="I492" s="291"/>
      <c r="J492" s="231"/>
    </row>
    <row r="493" spans="1:10" ht="15" customHeight="1">
      <c r="A493" s="291"/>
      <c r="B493" s="291"/>
      <c r="C493" s="291"/>
      <c r="D493" s="291"/>
      <c r="E493" s="291"/>
      <c r="F493" s="291"/>
      <c r="G493" s="291"/>
      <c r="H493" s="291"/>
      <c r="I493" s="291"/>
      <c r="J493" s="231"/>
    </row>
    <row r="494" spans="1:10" ht="15" customHeight="1">
      <c r="A494" s="291"/>
      <c r="B494" s="291"/>
      <c r="C494" s="291"/>
      <c r="D494" s="291"/>
      <c r="E494" s="291"/>
      <c r="F494" s="291"/>
      <c r="G494" s="291"/>
      <c r="H494" s="291"/>
      <c r="I494" s="291"/>
      <c r="J494" s="231"/>
    </row>
    <row r="495" spans="1:10" ht="15" customHeight="1">
      <c r="A495" s="291"/>
      <c r="B495" s="291"/>
      <c r="C495" s="291"/>
      <c r="D495" s="291"/>
      <c r="E495" s="291"/>
      <c r="F495" s="291"/>
      <c r="G495" s="291"/>
      <c r="H495" s="291"/>
      <c r="I495" s="291"/>
      <c r="J495" s="231"/>
    </row>
    <row r="496" spans="1:10" ht="15" customHeight="1">
      <c r="A496" s="291"/>
      <c r="B496" s="291"/>
      <c r="C496" s="291"/>
      <c r="D496" s="291"/>
      <c r="E496" s="291"/>
      <c r="F496" s="291"/>
      <c r="G496" s="291"/>
      <c r="H496" s="291"/>
      <c r="I496" s="291"/>
      <c r="J496" s="231"/>
    </row>
    <row r="497" spans="1:10" ht="15" customHeight="1">
      <c r="A497" s="291"/>
      <c r="B497" s="291"/>
      <c r="C497" s="291"/>
      <c r="D497" s="291"/>
      <c r="E497" s="291"/>
      <c r="F497" s="291"/>
      <c r="G497" s="291"/>
      <c r="H497" s="291"/>
      <c r="I497" s="291"/>
      <c r="J497" s="231"/>
    </row>
    <row r="498" spans="1:10" ht="15" customHeight="1">
      <c r="A498" s="291"/>
      <c r="B498" s="291"/>
      <c r="C498" s="291"/>
      <c r="D498" s="291"/>
      <c r="E498" s="291"/>
      <c r="F498" s="291"/>
      <c r="G498" s="291"/>
      <c r="H498" s="291"/>
      <c r="I498" s="291"/>
      <c r="J498" s="231"/>
    </row>
    <row r="499" spans="1:10" ht="15" customHeight="1">
      <c r="A499" s="291"/>
      <c r="B499" s="291"/>
      <c r="C499" s="291"/>
      <c r="D499" s="291"/>
      <c r="E499" s="291"/>
      <c r="F499" s="291"/>
      <c r="G499" s="291"/>
      <c r="H499" s="291"/>
      <c r="I499" s="291"/>
      <c r="J499" s="231"/>
    </row>
    <row r="500" spans="1:10" ht="15" customHeight="1">
      <c r="A500" s="291"/>
      <c r="B500" s="291"/>
      <c r="C500" s="291"/>
      <c r="D500" s="291"/>
      <c r="E500" s="291"/>
      <c r="F500" s="291"/>
      <c r="G500" s="291"/>
      <c r="H500" s="291"/>
      <c r="I500" s="291"/>
      <c r="J500" s="231"/>
    </row>
    <row r="501" spans="1:10" ht="15" customHeight="1">
      <c r="A501" s="291"/>
      <c r="B501" s="291"/>
      <c r="C501" s="291"/>
      <c r="D501" s="291"/>
      <c r="E501" s="291"/>
      <c r="F501" s="291"/>
      <c r="G501" s="291"/>
      <c r="H501" s="291"/>
      <c r="I501" s="291"/>
      <c r="J501" s="231"/>
    </row>
    <row r="502" spans="1:10" ht="15" customHeight="1">
      <c r="A502" s="291"/>
      <c r="B502" s="291"/>
      <c r="C502" s="291"/>
      <c r="D502" s="291"/>
      <c r="E502" s="291"/>
      <c r="F502" s="291"/>
      <c r="G502" s="291"/>
      <c r="H502" s="291"/>
      <c r="I502" s="291"/>
      <c r="J502" s="231"/>
    </row>
    <row r="503" spans="1:10" ht="15" customHeight="1">
      <c r="A503" s="291"/>
      <c r="B503" s="291"/>
      <c r="C503" s="291"/>
      <c r="D503" s="291"/>
      <c r="E503" s="291"/>
      <c r="F503" s="291"/>
      <c r="G503" s="291"/>
      <c r="H503" s="291"/>
      <c r="I503" s="291"/>
      <c r="J503" s="231"/>
    </row>
    <row r="504" spans="1:10" ht="15" customHeight="1">
      <c r="A504" s="291"/>
      <c r="B504" s="291"/>
      <c r="C504" s="291"/>
      <c r="D504" s="291"/>
      <c r="E504" s="291"/>
      <c r="F504" s="291"/>
      <c r="G504" s="291"/>
      <c r="H504" s="291"/>
      <c r="I504" s="291"/>
      <c r="J504" s="231"/>
    </row>
    <row r="505" spans="1:10" ht="15" customHeight="1">
      <c r="A505" s="291"/>
      <c r="B505" s="291"/>
      <c r="C505" s="291"/>
      <c r="D505" s="291"/>
      <c r="E505" s="291"/>
      <c r="F505" s="291"/>
      <c r="G505" s="291"/>
      <c r="H505" s="291"/>
      <c r="I505" s="291"/>
      <c r="J505" s="231"/>
    </row>
    <row r="506" spans="1:10" ht="15" customHeight="1">
      <c r="A506" s="291"/>
      <c r="B506" s="291"/>
      <c r="C506" s="291"/>
      <c r="D506" s="291"/>
      <c r="E506" s="291"/>
      <c r="F506" s="291"/>
      <c r="G506" s="291"/>
      <c r="H506" s="291"/>
      <c r="I506" s="291"/>
      <c r="J506" s="231"/>
    </row>
    <row r="507" spans="1:10" ht="15" customHeight="1">
      <c r="A507" s="291"/>
      <c r="B507" s="291"/>
      <c r="C507" s="291"/>
      <c r="D507" s="291"/>
      <c r="E507" s="291"/>
      <c r="F507" s="291"/>
      <c r="G507" s="291"/>
      <c r="H507" s="291"/>
      <c r="I507" s="291"/>
      <c r="J507" s="231"/>
    </row>
    <row r="508" spans="1:10" ht="15" customHeight="1">
      <c r="A508" s="291"/>
      <c r="B508" s="291"/>
      <c r="C508" s="291"/>
      <c r="D508" s="291"/>
      <c r="E508" s="291"/>
      <c r="F508" s="291"/>
      <c r="G508" s="291"/>
      <c r="H508" s="291"/>
      <c r="I508" s="291"/>
      <c r="J508" s="231"/>
    </row>
    <row r="509" spans="1:10" ht="15" customHeight="1">
      <c r="A509" s="291"/>
      <c r="B509" s="291"/>
      <c r="C509" s="291"/>
      <c r="D509" s="291"/>
      <c r="E509" s="291"/>
      <c r="F509" s="291"/>
      <c r="G509" s="291"/>
      <c r="H509" s="291"/>
      <c r="I509" s="291"/>
      <c r="J509" s="231"/>
    </row>
    <row r="510" spans="1:10" ht="15" customHeight="1">
      <c r="A510" s="291"/>
      <c r="B510" s="291"/>
      <c r="C510" s="291"/>
      <c r="D510" s="291"/>
      <c r="E510" s="291"/>
      <c r="F510" s="291"/>
      <c r="G510" s="291"/>
      <c r="H510" s="291"/>
      <c r="I510" s="291"/>
      <c r="J510" s="231"/>
    </row>
    <row r="511" spans="1:10" ht="15" customHeight="1">
      <c r="A511" s="291"/>
      <c r="B511" s="291"/>
      <c r="C511" s="291"/>
      <c r="D511" s="291"/>
      <c r="E511" s="291"/>
      <c r="F511" s="291"/>
      <c r="G511" s="291"/>
      <c r="H511" s="291"/>
      <c r="I511" s="291"/>
      <c r="J511" s="231"/>
    </row>
    <row r="512" spans="1:10" ht="15" customHeight="1">
      <c r="A512" s="291"/>
      <c r="B512" s="291"/>
      <c r="C512" s="291"/>
      <c r="D512" s="291"/>
      <c r="E512" s="291"/>
      <c r="F512" s="291"/>
      <c r="G512" s="291"/>
      <c r="H512" s="291"/>
      <c r="I512" s="291"/>
      <c r="J512" s="231"/>
    </row>
    <row r="513" spans="1:10" ht="15" customHeight="1">
      <c r="A513" s="291"/>
      <c r="B513" s="291"/>
      <c r="C513" s="291"/>
      <c r="D513" s="291"/>
      <c r="E513" s="291"/>
      <c r="F513" s="291"/>
      <c r="G513" s="291"/>
      <c r="H513" s="291"/>
      <c r="I513" s="291"/>
      <c r="J513" s="231"/>
    </row>
    <row r="514" spans="1:10" ht="15" customHeight="1">
      <c r="A514" s="291"/>
      <c r="B514" s="291"/>
      <c r="C514" s="291"/>
      <c r="D514" s="291"/>
      <c r="E514" s="291"/>
      <c r="F514" s="291"/>
      <c r="G514" s="291"/>
      <c r="H514" s="291"/>
      <c r="I514" s="291"/>
      <c r="J514" s="231"/>
    </row>
    <row r="515" spans="1:10" ht="15" customHeight="1">
      <c r="A515" s="291"/>
      <c r="B515" s="291"/>
      <c r="C515" s="291"/>
      <c r="D515" s="291"/>
      <c r="E515" s="291"/>
      <c r="F515" s="291"/>
      <c r="G515" s="291"/>
      <c r="H515" s="291"/>
      <c r="I515" s="291"/>
      <c r="J515" s="231"/>
    </row>
    <row r="516" spans="1:10" ht="15" customHeight="1">
      <c r="A516" s="291"/>
      <c r="B516" s="291"/>
      <c r="C516" s="291"/>
      <c r="D516" s="291"/>
      <c r="E516" s="291"/>
      <c r="F516" s="291"/>
      <c r="G516" s="291"/>
      <c r="H516" s="291"/>
      <c r="I516" s="291"/>
      <c r="J516" s="231"/>
    </row>
    <row r="517" spans="1:10" ht="15" customHeight="1">
      <c r="A517" s="291"/>
      <c r="B517" s="291"/>
      <c r="C517" s="291"/>
      <c r="D517" s="291"/>
      <c r="E517" s="291"/>
      <c r="F517" s="291"/>
      <c r="G517" s="291"/>
      <c r="H517" s="291"/>
      <c r="I517" s="291"/>
      <c r="J517" s="231"/>
    </row>
    <row r="518" spans="1:10" ht="15" customHeight="1">
      <c r="A518" s="291"/>
      <c r="B518" s="291"/>
      <c r="C518" s="291"/>
      <c r="D518" s="291"/>
      <c r="E518" s="291"/>
      <c r="F518" s="291"/>
      <c r="G518" s="291"/>
      <c r="H518" s="291"/>
      <c r="I518" s="291"/>
      <c r="J518" s="231"/>
    </row>
    <row r="519" spans="1:10" ht="15" customHeight="1">
      <c r="A519" s="291"/>
      <c r="B519" s="291"/>
      <c r="C519" s="291"/>
      <c r="D519" s="291"/>
      <c r="E519" s="291"/>
      <c r="F519" s="291"/>
      <c r="G519" s="291"/>
      <c r="H519" s="291"/>
      <c r="I519" s="291"/>
      <c r="J519" s="231"/>
    </row>
    <row r="520" spans="1:10" ht="15" customHeight="1">
      <c r="A520" s="291"/>
      <c r="B520" s="291"/>
      <c r="C520" s="291"/>
      <c r="D520" s="291"/>
      <c r="E520" s="291"/>
      <c r="F520" s="291"/>
      <c r="G520" s="291"/>
      <c r="H520" s="291"/>
      <c r="I520" s="291"/>
      <c r="J520" s="231"/>
    </row>
    <row r="521" spans="1:10" ht="15" customHeight="1">
      <c r="A521" s="291"/>
      <c r="B521" s="291"/>
      <c r="C521" s="291"/>
      <c r="D521" s="291"/>
      <c r="E521" s="291"/>
      <c r="F521" s="291"/>
      <c r="G521" s="291"/>
      <c r="H521" s="291"/>
      <c r="I521" s="291"/>
      <c r="J521" s="231"/>
    </row>
    <row r="522" spans="1:10" ht="15" customHeight="1">
      <c r="A522" s="291"/>
      <c r="B522" s="291"/>
      <c r="C522" s="291"/>
      <c r="D522" s="291"/>
      <c r="E522" s="291"/>
      <c r="F522" s="291"/>
      <c r="G522" s="291"/>
      <c r="H522" s="291"/>
      <c r="I522" s="291"/>
      <c r="J522" s="231"/>
    </row>
    <row r="523" spans="1:10" ht="15" customHeight="1">
      <c r="A523" s="291"/>
      <c r="B523" s="291"/>
      <c r="C523" s="291"/>
      <c r="D523" s="291"/>
      <c r="E523" s="291"/>
      <c r="F523" s="291"/>
      <c r="G523" s="291"/>
      <c r="H523" s="291"/>
      <c r="I523" s="291"/>
      <c r="J523" s="231"/>
    </row>
    <row r="524" spans="1:10" ht="15" customHeight="1">
      <c r="A524" s="291"/>
      <c r="B524" s="291"/>
      <c r="C524" s="291"/>
      <c r="D524" s="291"/>
      <c r="E524" s="291"/>
      <c r="F524" s="291"/>
      <c r="G524" s="291"/>
      <c r="H524" s="291"/>
      <c r="I524" s="291"/>
      <c r="J524" s="231"/>
    </row>
    <row r="525" spans="1:10" ht="15" customHeight="1">
      <c r="A525" s="291"/>
      <c r="B525" s="291"/>
      <c r="C525" s="291"/>
      <c r="D525" s="291"/>
      <c r="E525" s="291"/>
      <c r="F525" s="291"/>
      <c r="G525" s="291"/>
      <c r="H525" s="291"/>
      <c r="I525" s="291"/>
      <c r="J525" s="231"/>
    </row>
    <row r="526" spans="1:10" ht="15" customHeight="1">
      <c r="A526" s="291"/>
      <c r="B526" s="291"/>
      <c r="C526" s="291"/>
      <c r="D526" s="291"/>
      <c r="E526" s="291"/>
      <c r="F526" s="291"/>
      <c r="G526" s="291"/>
      <c r="H526" s="291"/>
      <c r="I526" s="291"/>
      <c r="J526" s="231"/>
    </row>
    <row r="527" spans="1:10" ht="15" customHeight="1">
      <c r="A527" s="291"/>
      <c r="B527" s="291"/>
      <c r="C527" s="291"/>
      <c r="D527" s="291"/>
      <c r="E527" s="291"/>
      <c r="F527" s="291"/>
      <c r="G527" s="291"/>
      <c r="H527" s="291"/>
      <c r="I527" s="291"/>
      <c r="J527" s="231"/>
    </row>
    <row r="528" spans="1:10" ht="15" customHeight="1">
      <c r="A528" s="291"/>
      <c r="B528" s="291"/>
      <c r="C528" s="291"/>
      <c r="D528" s="291"/>
      <c r="E528" s="291"/>
      <c r="F528" s="291"/>
      <c r="G528" s="291"/>
      <c r="H528" s="291"/>
      <c r="I528" s="291"/>
      <c r="J528" s="231"/>
    </row>
    <row r="529" spans="1:10" ht="15" customHeight="1">
      <c r="A529" s="291"/>
      <c r="B529" s="291"/>
      <c r="C529" s="291"/>
      <c r="D529" s="291"/>
      <c r="E529" s="291"/>
      <c r="F529" s="291"/>
      <c r="G529" s="291"/>
      <c r="H529" s="291"/>
      <c r="I529" s="291"/>
      <c r="J529" s="231"/>
    </row>
    <row r="530" spans="1:10" ht="15" customHeight="1">
      <c r="A530" s="291"/>
      <c r="B530" s="291"/>
      <c r="C530" s="291"/>
      <c r="D530" s="291"/>
      <c r="E530" s="291"/>
      <c r="F530" s="291"/>
      <c r="G530" s="291"/>
      <c r="H530" s="291"/>
      <c r="I530" s="291"/>
      <c r="J530" s="231"/>
    </row>
    <row r="531" spans="1:10" ht="15" customHeight="1">
      <c r="A531" s="291"/>
      <c r="B531" s="291"/>
      <c r="C531" s="291"/>
      <c r="D531" s="291"/>
      <c r="E531" s="291"/>
      <c r="F531" s="291"/>
      <c r="G531" s="291"/>
      <c r="H531" s="291"/>
      <c r="I531" s="291"/>
      <c r="J531" s="231"/>
    </row>
    <row r="532" spans="1:10" ht="15" customHeight="1">
      <c r="A532" s="291"/>
      <c r="B532" s="291"/>
      <c r="C532" s="291"/>
      <c r="D532" s="291"/>
      <c r="E532" s="291"/>
      <c r="F532" s="291"/>
      <c r="G532" s="291"/>
      <c r="H532" s="291"/>
      <c r="I532" s="291"/>
      <c r="J532" s="231"/>
    </row>
    <row r="533" spans="1:10" ht="15" customHeight="1">
      <c r="A533" s="291"/>
      <c r="B533" s="291"/>
      <c r="C533" s="291"/>
      <c r="D533" s="291"/>
      <c r="E533" s="291"/>
      <c r="F533" s="291"/>
      <c r="G533" s="291"/>
      <c r="H533" s="291"/>
      <c r="I533" s="291"/>
      <c r="J533" s="231"/>
    </row>
    <row r="534" spans="1:10" ht="15" customHeight="1">
      <c r="A534" s="291"/>
      <c r="B534" s="291"/>
      <c r="C534" s="291"/>
      <c r="D534" s="291"/>
      <c r="E534" s="291"/>
      <c r="F534" s="291"/>
      <c r="G534" s="291"/>
      <c r="H534" s="291"/>
      <c r="I534" s="291"/>
      <c r="J534" s="231"/>
    </row>
    <row r="535" spans="1:10" ht="15" customHeight="1">
      <c r="A535" s="291"/>
      <c r="B535" s="291"/>
      <c r="C535" s="291"/>
      <c r="D535" s="291"/>
      <c r="E535" s="291"/>
      <c r="F535" s="291"/>
      <c r="G535" s="291"/>
      <c r="H535" s="291"/>
      <c r="I535" s="291"/>
      <c r="J535" s="231"/>
    </row>
    <row r="536" spans="1:10" ht="15" customHeight="1">
      <c r="A536" s="291"/>
      <c r="B536" s="291"/>
      <c r="C536" s="291"/>
      <c r="D536" s="291"/>
      <c r="E536" s="291"/>
      <c r="F536" s="291"/>
      <c r="G536" s="291"/>
      <c r="H536" s="291"/>
      <c r="I536" s="291"/>
      <c r="J536" s="231"/>
    </row>
    <row r="537" spans="1:10" ht="15" customHeight="1">
      <c r="A537" s="291"/>
      <c r="B537" s="291"/>
      <c r="C537" s="291"/>
      <c r="D537" s="291"/>
      <c r="E537" s="291"/>
      <c r="F537" s="291"/>
      <c r="G537" s="291"/>
      <c r="H537" s="291"/>
      <c r="I537" s="291"/>
      <c r="J537" s="231"/>
    </row>
    <row r="538" spans="1:10" ht="15" customHeight="1">
      <c r="A538" s="291"/>
      <c r="B538" s="291"/>
      <c r="C538" s="291"/>
      <c r="D538" s="291"/>
      <c r="E538" s="291"/>
      <c r="F538" s="291"/>
      <c r="G538" s="291"/>
      <c r="H538" s="291"/>
      <c r="I538" s="291"/>
      <c r="J538" s="231"/>
    </row>
    <row r="539" spans="1:10" ht="15" customHeight="1">
      <c r="A539" s="291"/>
      <c r="B539" s="291"/>
      <c r="C539" s="291"/>
      <c r="D539" s="291"/>
      <c r="E539" s="291"/>
      <c r="F539" s="291"/>
      <c r="G539" s="291"/>
      <c r="H539" s="291"/>
      <c r="I539" s="291"/>
      <c r="J539" s="231"/>
    </row>
    <row r="540" spans="1:10" ht="15" customHeight="1">
      <c r="A540" s="291"/>
      <c r="B540" s="291"/>
      <c r="C540" s="291"/>
      <c r="D540" s="291"/>
      <c r="E540" s="291"/>
      <c r="F540" s="291"/>
      <c r="G540" s="291"/>
      <c r="H540" s="291"/>
      <c r="I540" s="291"/>
      <c r="J540" s="231"/>
    </row>
    <row r="541" spans="1:10" ht="15" customHeight="1">
      <c r="A541" s="291"/>
      <c r="B541" s="291"/>
      <c r="C541" s="291"/>
      <c r="D541" s="291"/>
      <c r="E541" s="291"/>
      <c r="F541" s="291"/>
      <c r="G541" s="291"/>
      <c r="H541" s="291"/>
      <c r="I541" s="291"/>
      <c r="J541" s="231"/>
    </row>
    <row r="542" spans="1:10" ht="15" customHeight="1">
      <c r="A542" s="291"/>
      <c r="B542" s="291"/>
      <c r="C542" s="291"/>
      <c r="D542" s="291"/>
      <c r="E542" s="291"/>
      <c r="F542" s="291"/>
      <c r="G542" s="291"/>
      <c r="H542" s="291"/>
      <c r="I542" s="291"/>
      <c r="J542" s="231"/>
    </row>
    <row r="543" spans="1:10" ht="15" customHeight="1">
      <c r="A543" s="291"/>
      <c r="B543" s="291"/>
      <c r="C543" s="291"/>
      <c r="D543" s="291"/>
      <c r="E543" s="291"/>
      <c r="F543" s="291"/>
      <c r="G543" s="291"/>
      <c r="H543" s="291"/>
      <c r="I543" s="291"/>
      <c r="J543" s="231"/>
    </row>
    <row r="544" spans="1:10" ht="15" customHeight="1">
      <c r="A544" s="291"/>
      <c r="B544" s="291"/>
      <c r="C544" s="291"/>
      <c r="D544" s="291"/>
      <c r="E544" s="291"/>
      <c r="F544" s="291"/>
      <c r="G544" s="291"/>
      <c r="H544" s="291"/>
      <c r="I544" s="291"/>
      <c r="J544" s="231"/>
    </row>
    <row r="545" spans="1:10" ht="15" customHeight="1">
      <c r="A545" s="291"/>
      <c r="B545" s="291"/>
      <c r="C545" s="291"/>
      <c r="D545" s="291"/>
      <c r="E545" s="291"/>
      <c r="F545" s="291"/>
      <c r="G545" s="291"/>
      <c r="H545" s="291"/>
      <c r="I545" s="291"/>
      <c r="J545" s="231"/>
    </row>
    <row r="546" spans="1:10" ht="15" customHeight="1">
      <c r="A546" s="291"/>
      <c r="B546" s="291"/>
      <c r="C546" s="291"/>
      <c r="D546" s="291"/>
      <c r="E546" s="291"/>
      <c r="F546" s="291"/>
      <c r="G546" s="291"/>
      <c r="H546" s="291"/>
      <c r="I546" s="291"/>
      <c r="J546" s="231"/>
    </row>
    <row r="547" spans="1:10" ht="15" customHeight="1">
      <c r="A547" s="291"/>
      <c r="B547" s="291"/>
      <c r="C547" s="291"/>
      <c r="D547" s="291"/>
      <c r="E547" s="291"/>
      <c r="F547" s="291"/>
      <c r="G547" s="291"/>
      <c r="H547" s="291"/>
      <c r="I547" s="291"/>
      <c r="J547" s="231"/>
    </row>
    <row r="548" spans="1:10" ht="15" customHeight="1">
      <c r="A548" s="291"/>
      <c r="B548" s="291"/>
      <c r="C548" s="291"/>
      <c r="D548" s="291"/>
      <c r="E548" s="291"/>
      <c r="F548" s="291"/>
      <c r="G548" s="291"/>
      <c r="H548" s="291"/>
      <c r="I548" s="291"/>
      <c r="J548" s="231"/>
    </row>
    <row r="549" spans="1:10" ht="15" customHeight="1">
      <c r="A549" s="291"/>
      <c r="B549" s="291"/>
      <c r="C549" s="291"/>
      <c r="D549" s="291"/>
      <c r="E549" s="291"/>
      <c r="F549" s="291"/>
      <c r="G549" s="291"/>
      <c r="H549" s="291"/>
      <c r="I549" s="291"/>
      <c r="J549" s="231"/>
    </row>
    <row r="550" spans="1:10" ht="15" customHeight="1">
      <c r="A550" s="291"/>
      <c r="B550" s="291"/>
      <c r="C550" s="291"/>
      <c r="D550" s="291"/>
      <c r="E550" s="291"/>
      <c r="F550" s="291"/>
      <c r="G550" s="291"/>
      <c r="H550" s="291"/>
      <c r="I550" s="291"/>
      <c r="J550" s="231"/>
    </row>
    <row r="551" spans="1:10" ht="15" customHeight="1">
      <c r="A551" s="291"/>
      <c r="B551" s="291"/>
      <c r="C551" s="291"/>
      <c r="D551" s="291"/>
      <c r="E551" s="291"/>
      <c r="F551" s="291"/>
      <c r="G551" s="291"/>
      <c r="H551" s="291"/>
      <c r="I551" s="291"/>
      <c r="J551" s="231"/>
    </row>
    <row r="552" spans="1:10" ht="15" customHeight="1">
      <c r="A552" s="291"/>
      <c r="B552" s="291"/>
      <c r="C552" s="291"/>
      <c r="D552" s="291"/>
      <c r="E552" s="291"/>
      <c r="F552" s="291"/>
      <c r="G552" s="291"/>
      <c r="H552" s="291"/>
      <c r="I552" s="291"/>
      <c r="J552" s="231"/>
    </row>
    <row r="553" spans="1:10" ht="15" customHeight="1">
      <c r="A553" s="291"/>
      <c r="B553" s="291"/>
      <c r="C553" s="291"/>
      <c r="D553" s="291"/>
      <c r="E553" s="291"/>
      <c r="F553" s="291"/>
      <c r="G553" s="291"/>
      <c r="H553" s="291"/>
      <c r="I553" s="291"/>
      <c r="J553" s="231"/>
    </row>
    <row r="554" spans="1:10" ht="15" customHeight="1">
      <c r="A554" s="291"/>
      <c r="B554" s="291"/>
      <c r="C554" s="291"/>
      <c r="D554" s="291"/>
      <c r="E554" s="291"/>
      <c r="F554" s="291"/>
      <c r="G554" s="291"/>
      <c r="H554" s="291"/>
      <c r="I554" s="291"/>
      <c r="J554" s="231"/>
    </row>
    <row r="555" spans="1:10" ht="15" customHeight="1">
      <c r="A555" s="291"/>
      <c r="B555" s="291"/>
      <c r="C555" s="291"/>
      <c r="D555" s="291"/>
      <c r="E555" s="291"/>
      <c r="F555" s="291"/>
      <c r="G555" s="291"/>
      <c r="H555" s="291"/>
      <c r="I555" s="291"/>
      <c r="J555" s="231"/>
    </row>
    <row r="556" spans="1:10" ht="15" customHeight="1">
      <c r="A556" s="291"/>
      <c r="B556" s="291"/>
      <c r="C556" s="291"/>
      <c r="D556" s="291"/>
      <c r="E556" s="291"/>
      <c r="F556" s="291"/>
      <c r="G556" s="291"/>
      <c r="H556" s="291"/>
      <c r="I556" s="291"/>
      <c r="J556" s="231"/>
    </row>
    <row r="557" spans="1:10" ht="15" customHeight="1">
      <c r="A557" s="291"/>
      <c r="B557" s="291"/>
      <c r="C557" s="291"/>
      <c r="D557" s="291"/>
      <c r="E557" s="291"/>
      <c r="F557" s="291"/>
      <c r="G557" s="291"/>
      <c r="H557" s="291"/>
      <c r="I557" s="291"/>
      <c r="J557" s="231"/>
    </row>
    <row r="558" spans="1:10" ht="15" customHeight="1">
      <c r="A558" s="291"/>
      <c r="B558" s="291"/>
      <c r="C558" s="291"/>
      <c r="D558" s="291"/>
      <c r="E558" s="291"/>
      <c r="F558" s="291"/>
      <c r="G558" s="291"/>
      <c r="H558" s="291"/>
      <c r="I558" s="291"/>
      <c r="J558" s="231"/>
    </row>
    <row r="559" spans="1:10" ht="15" customHeight="1">
      <c r="A559" s="291"/>
      <c r="B559" s="291"/>
      <c r="C559" s="291"/>
      <c r="D559" s="291"/>
      <c r="E559" s="291"/>
      <c r="F559" s="291"/>
      <c r="G559" s="291"/>
      <c r="H559" s="291"/>
      <c r="I559" s="291"/>
      <c r="J559" s="231"/>
    </row>
    <row r="560" spans="1:10" ht="15" customHeight="1">
      <c r="A560" s="291"/>
      <c r="B560" s="291"/>
      <c r="C560" s="291"/>
      <c r="D560" s="291"/>
      <c r="E560" s="291"/>
      <c r="F560" s="291"/>
      <c r="G560" s="291"/>
      <c r="H560" s="291"/>
      <c r="I560" s="291"/>
      <c r="J560" s="231"/>
    </row>
    <row r="561" spans="1:10" ht="15" customHeight="1">
      <c r="A561" s="291"/>
      <c r="B561" s="291"/>
      <c r="C561" s="291"/>
      <c r="D561" s="291"/>
      <c r="E561" s="291"/>
      <c r="F561" s="291"/>
      <c r="G561" s="291"/>
      <c r="H561" s="291"/>
      <c r="I561" s="291"/>
      <c r="J561" s="231"/>
    </row>
    <row r="562" spans="1:10" ht="15" customHeight="1">
      <c r="A562" s="291"/>
      <c r="B562" s="291"/>
      <c r="C562" s="291"/>
      <c r="D562" s="291"/>
      <c r="E562" s="291"/>
      <c r="F562" s="291"/>
      <c r="G562" s="291"/>
      <c r="H562" s="291"/>
      <c r="I562" s="291"/>
      <c r="J562" s="231"/>
    </row>
    <row r="563" spans="1:10" ht="15" customHeight="1">
      <c r="A563" s="291"/>
      <c r="B563" s="291"/>
      <c r="C563" s="291"/>
      <c r="D563" s="291"/>
      <c r="E563" s="291"/>
      <c r="F563" s="291"/>
      <c r="G563" s="291"/>
      <c r="H563" s="291"/>
      <c r="I563" s="291"/>
      <c r="J563" s="231"/>
    </row>
    <row r="564" spans="1:10" ht="15" customHeight="1">
      <c r="A564" s="291"/>
      <c r="B564" s="291"/>
      <c r="C564" s="291"/>
      <c r="D564" s="291"/>
      <c r="E564" s="291"/>
      <c r="F564" s="291"/>
      <c r="G564" s="291"/>
      <c r="H564" s="291"/>
      <c r="I564" s="291"/>
      <c r="J564" s="231"/>
    </row>
    <row r="565" spans="1:10" ht="15" customHeight="1">
      <c r="A565" s="291"/>
      <c r="B565" s="291"/>
      <c r="C565" s="291"/>
      <c r="D565" s="291"/>
      <c r="E565" s="291"/>
      <c r="F565" s="291"/>
      <c r="G565" s="291"/>
      <c r="H565" s="291"/>
      <c r="I565" s="291"/>
      <c r="J565" s="231"/>
    </row>
    <row r="566" spans="1:10" ht="15" customHeight="1">
      <c r="A566" s="291"/>
      <c r="B566" s="291"/>
      <c r="C566" s="291"/>
      <c r="D566" s="291"/>
      <c r="E566" s="291"/>
      <c r="F566" s="291"/>
      <c r="G566" s="291"/>
      <c r="H566" s="291"/>
      <c r="I566" s="291"/>
      <c r="J566" s="231"/>
    </row>
    <row r="567" spans="1:10" ht="15" customHeight="1">
      <c r="A567" s="291"/>
      <c r="B567" s="291"/>
      <c r="C567" s="291"/>
      <c r="D567" s="291"/>
      <c r="E567" s="291"/>
      <c r="F567" s="291"/>
      <c r="G567" s="291"/>
      <c r="H567" s="291"/>
      <c r="I567" s="291"/>
      <c r="J567" s="231"/>
    </row>
    <row r="568" spans="1:10" ht="15" customHeight="1">
      <c r="A568" s="291"/>
      <c r="B568" s="291"/>
      <c r="C568" s="291"/>
      <c r="D568" s="291"/>
      <c r="E568" s="291"/>
      <c r="F568" s="291"/>
      <c r="G568" s="291"/>
      <c r="H568" s="291"/>
      <c r="I568" s="291"/>
      <c r="J568" s="231"/>
    </row>
    <row r="569" spans="1:10" ht="15" customHeight="1">
      <c r="A569" s="291"/>
      <c r="B569" s="291"/>
      <c r="C569" s="291"/>
      <c r="D569" s="291"/>
      <c r="E569" s="291"/>
      <c r="F569" s="291"/>
      <c r="G569" s="291"/>
      <c r="H569" s="291"/>
      <c r="I569" s="291"/>
      <c r="J569" s="231"/>
    </row>
    <row r="570" spans="1:10" ht="15" customHeight="1">
      <c r="A570" s="291"/>
      <c r="B570" s="291"/>
      <c r="C570" s="291"/>
      <c r="D570" s="291"/>
      <c r="E570" s="291"/>
      <c r="F570" s="291"/>
      <c r="G570" s="291"/>
      <c r="H570" s="291"/>
      <c r="I570" s="291"/>
      <c r="J570" s="231"/>
    </row>
    <row r="571" spans="1:10" ht="15" customHeight="1">
      <c r="A571" s="291"/>
      <c r="B571" s="291"/>
      <c r="C571" s="291"/>
      <c r="D571" s="291"/>
      <c r="E571" s="291"/>
      <c r="F571" s="291"/>
      <c r="G571" s="291"/>
      <c r="H571" s="291"/>
      <c r="I571" s="291"/>
      <c r="J571" s="231"/>
    </row>
    <row r="572" spans="1:10" ht="15" customHeight="1">
      <c r="A572" s="291"/>
      <c r="B572" s="291"/>
      <c r="C572" s="291"/>
      <c r="D572" s="291"/>
      <c r="E572" s="291"/>
      <c r="F572" s="291"/>
      <c r="G572" s="291"/>
      <c r="H572" s="291"/>
      <c r="I572" s="291"/>
      <c r="J572" s="231"/>
    </row>
    <row r="573" spans="1:10" ht="15" customHeight="1">
      <c r="A573" s="291"/>
      <c r="B573" s="291"/>
      <c r="C573" s="291"/>
      <c r="D573" s="291"/>
      <c r="E573" s="291"/>
      <c r="F573" s="291"/>
      <c r="G573" s="291"/>
      <c r="H573" s="291"/>
      <c r="I573" s="291"/>
      <c r="J573" s="231"/>
    </row>
    <row r="574" spans="1:10" ht="15" customHeight="1">
      <c r="A574" s="291"/>
      <c r="B574" s="291"/>
      <c r="C574" s="291"/>
      <c r="D574" s="291"/>
      <c r="E574" s="291"/>
      <c r="F574" s="291"/>
      <c r="G574" s="291"/>
      <c r="H574" s="291"/>
      <c r="I574" s="291"/>
      <c r="J574" s="231"/>
    </row>
    <row r="575" spans="1:10" ht="15" customHeight="1">
      <c r="A575" s="291"/>
      <c r="B575" s="291"/>
      <c r="C575" s="291"/>
      <c r="D575" s="291"/>
      <c r="E575" s="291"/>
      <c r="F575" s="291"/>
      <c r="G575" s="291"/>
      <c r="H575" s="291"/>
      <c r="I575" s="291"/>
      <c r="J575" s="231"/>
    </row>
    <row r="576" spans="1:10" ht="15" customHeight="1">
      <c r="A576" s="291"/>
      <c r="B576" s="291"/>
      <c r="C576" s="291"/>
      <c r="D576" s="291"/>
      <c r="E576" s="291"/>
      <c r="F576" s="291"/>
      <c r="G576" s="291"/>
      <c r="H576" s="291"/>
      <c r="I576" s="291"/>
      <c r="J576" s="231"/>
    </row>
    <row r="577" spans="1:10" ht="15" customHeight="1">
      <c r="A577" s="291"/>
      <c r="B577" s="291"/>
      <c r="C577" s="291"/>
      <c r="D577" s="291"/>
      <c r="E577" s="291"/>
      <c r="F577" s="291"/>
      <c r="G577" s="291"/>
      <c r="H577" s="291"/>
      <c r="I577" s="291"/>
      <c r="J577" s="231"/>
    </row>
    <row r="578" spans="1:10" ht="15" customHeight="1">
      <c r="A578" s="291"/>
      <c r="B578" s="291"/>
      <c r="C578" s="291"/>
      <c r="D578" s="291"/>
      <c r="E578" s="291"/>
      <c r="F578" s="291"/>
      <c r="G578" s="291"/>
      <c r="H578" s="291"/>
      <c r="I578" s="291"/>
      <c r="J578" s="231"/>
    </row>
    <row r="579" spans="1:10" ht="15" customHeight="1">
      <c r="A579" s="291"/>
      <c r="B579" s="291"/>
      <c r="C579" s="291"/>
      <c r="D579" s="291"/>
      <c r="E579" s="291"/>
      <c r="F579" s="291"/>
      <c r="G579" s="291"/>
      <c r="H579" s="291"/>
      <c r="I579" s="291"/>
      <c r="J579" s="231"/>
    </row>
    <row r="580" spans="1:10" ht="15" customHeight="1">
      <c r="A580" s="291"/>
      <c r="B580" s="291"/>
      <c r="C580" s="291"/>
      <c r="D580" s="291"/>
      <c r="E580" s="291"/>
      <c r="F580" s="291"/>
      <c r="G580" s="291"/>
      <c r="H580" s="291"/>
      <c r="I580" s="291"/>
    </row>
    <row r="581" spans="1:10" ht="15" customHeight="1">
      <c r="A581" s="291"/>
      <c r="B581" s="291"/>
      <c r="C581" s="291"/>
      <c r="D581" s="291"/>
      <c r="E581" s="291"/>
      <c r="F581" s="291"/>
      <c r="G581" s="291"/>
      <c r="H581" s="291"/>
      <c r="I581" s="291"/>
    </row>
    <row r="582" spans="1:10" ht="15" customHeight="1">
      <c r="A582" s="291"/>
      <c r="B582" s="291"/>
      <c r="C582" s="291"/>
      <c r="D582" s="291"/>
      <c r="E582" s="291"/>
      <c r="F582" s="291"/>
      <c r="G582" s="291"/>
      <c r="H582" s="291"/>
      <c r="I582" s="291"/>
    </row>
    <row r="583" spans="1:10" ht="15" customHeight="1">
      <c r="A583" s="291"/>
      <c r="B583" s="291"/>
      <c r="C583" s="291"/>
      <c r="D583" s="291"/>
      <c r="E583" s="291"/>
      <c r="F583" s="291"/>
      <c r="G583" s="291"/>
      <c r="H583" s="291"/>
      <c r="I583" s="291"/>
    </row>
    <row r="584" spans="1:10" ht="15" customHeight="1">
      <c r="A584" s="291"/>
      <c r="B584" s="291"/>
      <c r="C584" s="291"/>
      <c r="D584" s="291"/>
      <c r="E584" s="291"/>
      <c r="F584" s="291"/>
      <c r="G584" s="291"/>
      <c r="H584" s="291"/>
      <c r="I584" s="291"/>
    </row>
    <row r="585" spans="1:10" ht="15" customHeight="1">
      <c r="A585" s="291"/>
      <c r="B585" s="291"/>
      <c r="C585" s="291"/>
      <c r="D585" s="291"/>
      <c r="E585" s="291"/>
      <c r="F585" s="291"/>
      <c r="G585" s="291"/>
      <c r="H585" s="291"/>
      <c r="I585" s="291"/>
    </row>
    <row r="586" spans="1:10" ht="15" customHeight="1">
      <c r="A586" s="291"/>
      <c r="B586" s="291"/>
      <c r="C586" s="291"/>
      <c r="D586" s="291"/>
      <c r="E586" s="291"/>
      <c r="F586" s="291"/>
      <c r="G586" s="291"/>
      <c r="H586" s="291"/>
      <c r="I586" s="291"/>
    </row>
    <row r="587" spans="1:10" ht="15" customHeight="1">
      <c r="A587" s="291"/>
      <c r="B587" s="291"/>
      <c r="C587" s="291"/>
      <c r="D587" s="291"/>
      <c r="E587" s="291"/>
      <c r="F587" s="291"/>
      <c r="G587" s="291"/>
      <c r="H587" s="291"/>
      <c r="I587" s="291"/>
    </row>
    <row r="588" spans="1:10" ht="15" customHeight="1">
      <c r="A588" s="291"/>
      <c r="B588" s="291"/>
      <c r="C588" s="291"/>
      <c r="D588" s="291"/>
      <c r="E588" s="291"/>
      <c r="F588" s="291"/>
      <c r="G588" s="291"/>
      <c r="H588" s="291"/>
      <c r="I588" s="291"/>
    </row>
    <row r="589" spans="1:10" ht="15" customHeight="1">
      <c r="A589" s="291"/>
      <c r="B589" s="291"/>
      <c r="C589" s="291"/>
      <c r="D589" s="291"/>
      <c r="E589" s="291"/>
      <c r="F589" s="291"/>
      <c r="G589" s="291"/>
      <c r="H589" s="291"/>
      <c r="I589" s="291"/>
    </row>
    <row r="590" spans="1:10" ht="15" customHeight="1">
      <c r="A590" s="291"/>
      <c r="B590" s="291"/>
      <c r="C590" s="291"/>
      <c r="D590" s="291"/>
      <c r="E590" s="291"/>
      <c r="F590" s="291"/>
      <c r="G590" s="291"/>
      <c r="H590" s="291"/>
      <c r="I590" s="291"/>
    </row>
    <row r="591" spans="1:10" ht="15" customHeight="1">
      <c r="A591" s="291"/>
      <c r="B591" s="291"/>
      <c r="C591" s="291"/>
      <c r="D591" s="291"/>
      <c r="E591" s="291"/>
      <c r="F591" s="291"/>
      <c r="G591" s="291"/>
      <c r="H591" s="291"/>
      <c r="I591" s="291"/>
    </row>
    <row r="592" spans="1:10" ht="15" customHeight="1">
      <c r="A592" s="291"/>
      <c r="B592" s="291"/>
      <c r="C592" s="291"/>
      <c r="D592" s="291"/>
      <c r="E592" s="291"/>
      <c r="F592" s="291"/>
      <c r="G592" s="291"/>
      <c r="H592" s="291"/>
      <c r="I592" s="291"/>
    </row>
    <row r="593" spans="1:9" ht="15" customHeight="1">
      <c r="A593" s="291"/>
      <c r="B593" s="291"/>
      <c r="C593" s="291"/>
      <c r="D593" s="291"/>
      <c r="E593" s="291"/>
      <c r="F593" s="291"/>
      <c r="G593" s="291"/>
      <c r="H593" s="291"/>
      <c r="I593" s="291"/>
    </row>
    <row r="594" spans="1:9" ht="15" customHeight="1">
      <c r="A594" s="291"/>
      <c r="B594" s="291"/>
      <c r="C594" s="291"/>
      <c r="D594" s="291"/>
      <c r="E594" s="291"/>
      <c r="F594" s="291"/>
      <c r="G594" s="291"/>
      <c r="H594" s="291"/>
      <c r="I594" s="291"/>
    </row>
    <row r="595" spans="1:9" ht="15" customHeight="1">
      <c r="A595" s="291"/>
      <c r="B595" s="291"/>
      <c r="C595" s="291"/>
      <c r="D595" s="291"/>
      <c r="E595" s="291"/>
      <c r="F595" s="291"/>
      <c r="G595" s="291"/>
      <c r="H595" s="291"/>
      <c r="I595" s="291"/>
    </row>
    <row r="596" spans="1:9" ht="15" customHeight="1">
      <c r="A596" s="291"/>
      <c r="B596" s="291"/>
      <c r="C596" s="291"/>
      <c r="D596" s="291"/>
      <c r="E596" s="291"/>
      <c r="F596" s="291"/>
      <c r="G596" s="291"/>
      <c r="H596" s="291"/>
      <c r="I596" s="291"/>
    </row>
    <row r="597" spans="1:9" ht="15" customHeight="1">
      <c r="A597" s="291"/>
      <c r="B597" s="291"/>
      <c r="C597" s="291"/>
      <c r="D597" s="291"/>
      <c r="E597" s="291"/>
      <c r="F597" s="291"/>
      <c r="G597" s="291"/>
      <c r="H597" s="291"/>
      <c r="I597" s="291"/>
    </row>
    <row r="598" spans="1:9" ht="15" customHeight="1">
      <c r="A598" s="291"/>
      <c r="B598" s="291"/>
      <c r="C598" s="291"/>
      <c r="D598" s="291"/>
      <c r="E598" s="291"/>
      <c r="F598" s="291"/>
      <c r="G598" s="291"/>
      <c r="H598" s="291"/>
      <c r="I598" s="291"/>
    </row>
    <row r="599" spans="1:9" ht="15" customHeight="1">
      <c r="A599" s="291"/>
      <c r="B599" s="291"/>
      <c r="C599" s="291"/>
      <c r="D599" s="291"/>
      <c r="E599" s="291"/>
      <c r="F599" s="291"/>
      <c r="G599" s="291"/>
      <c r="H599" s="291"/>
      <c r="I599" s="291"/>
    </row>
    <row r="600" spans="1:9" ht="15" customHeight="1">
      <c r="A600" s="291"/>
      <c r="B600" s="291"/>
      <c r="C600" s="291"/>
      <c r="D600" s="291"/>
      <c r="E600" s="291"/>
      <c r="F600" s="291"/>
      <c r="G600" s="291"/>
      <c r="H600" s="291"/>
      <c r="I600" s="291"/>
    </row>
    <row r="601" spans="1:9" ht="15" customHeight="1">
      <c r="A601" s="291"/>
      <c r="B601" s="291"/>
      <c r="C601" s="291"/>
      <c r="D601" s="291"/>
      <c r="E601" s="291"/>
      <c r="F601" s="291"/>
      <c r="G601" s="291"/>
      <c r="H601" s="291"/>
      <c r="I601" s="291"/>
    </row>
    <row r="602" spans="1:9" ht="15" customHeight="1">
      <c r="A602" s="291"/>
      <c r="B602" s="291"/>
      <c r="C602" s="291"/>
      <c r="D602" s="291"/>
      <c r="E602" s="291"/>
      <c r="F602" s="291"/>
      <c r="G602" s="291"/>
      <c r="H602" s="291"/>
      <c r="I602" s="291"/>
    </row>
    <row r="603" spans="1:9" ht="15" customHeight="1">
      <c r="A603" s="291"/>
      <c r="B603" s="291"/>
      <c r="C603" s="291"/>
      <c r="D603" s="291"/>
      <c r="E603" s="291"/>
      <c r="F603" s="291"/>
      <c r="G603" s="291"/>
      <c r="H603" s="291"/>
      <c r="I603" s="291"/>
    </row>
    <row r="604" spans="1:9" ht="15" customHeight="1">
      <c r="A604" s="291"/>
      <c r="B604" s="291"/>
      <c r="C604" s="291"/>
      <c r="D604" s="291"/>
      <c r="E604" s="291"/>
      <c r="F604" s="291"/>
      <c r="G604" s="291"/>
      <c r="H604" s="291"/>
      <c r="I604" s="291"/>
    </row>
    <row r="605" spans="1:9" ht="15" customHeight="1">
      <c r="A605" s="291"/>
      <c r="B605" s="291"/>
      <c r="C605" s="291"/>
      <c r="D605" s="291"/>
      <c r="E605" s="291"/>
      <c r="F605" s="291"/>
      <c r="G605" s="291"/>
      <c r="H605" s="291"/>
      <c r="I605" s="291"/>
    </row>
    <row r="606" spans="1:9" ht="15" customHeight="1">
      <c r="A606" s="291"/>
      <c r="B606" s="291"/>
      <c r="C606" s="291"/>
      <c r="D606" s="291"/>
      <c r="E606" s="291"/>
      <c r="F606" s="291"/>
      <c r="G606" s="291"/>
      <c r="H606" s="291"/>
      <c r="I606" s="291"/>
    </row>
    <row r="607" spans="1:9" ht="15" customHeight="1">
      <c r="A607" s="291"/>
      <c r="B607" s="291"/>
      <c r="C607" s="291"/>
      <c r="D607" s="291"/>
      <c r="E607" s="291"/>
      <c r="F607" s="291"/>
      <c r="G607" s="291"/>
      <c r="H607" s="291"/>
      <c r="I607" s="291"/>
    </row>
  </sheetData>
  <mergeCells count="7">
    <mergeCell ref="A52:I52"/>
    <mergeCell ref="A50:I50"/>
    <mergeCell ref="A8:A9"/>
    <mergeCell ref="B8:F8"/>
    <mergeCell ref="G8:I8"/>
    <mergeCell ref="B17:I17"/>
    <mergeCell ref="B19:I19"/>
  </mergeCells>
  <pageMargins left="0.59055118110236227" right="0.59055118110236227" top="0.78740157480314965" bottom="0.78740157480314965" header="0" footer="0"/>
  <pageSetup paperSize="9" scale="94"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53"/>
  <sheetViews>
    <sheetView zoomScaleNormal="100" workbookViewId="0">
      <selection activeCell="A4" sqref="A4"/>
    </sheetView>
  </sheetViews>
  <sheetFormatPr defaultRowHeight="9"/>
  <cols>
    <col min="1" max="1" width="29.85546875" style="405" customWidth="1"/>
    <col min="2" max="2" width="6.85546875" style="406" bestFit="1" customWidth="1"/>
    <col min="3" max="3" width="7.28515625" style="406" customWidth="1"/>
    <col min="4" max="4" width="8.42578125" style="406" customWidth="1"/>
    <col min="5" max="5" width="0.85546875" style="406" customWidth="1"/>
    <col min="6" max="6" width="6.85546875" style="406" bestFit="1" customWidth="1"/>
    <col min="7" max="7" width="7" style="406" customWidth="1"/>
    <col min="8" max="8" width="8.42578125" style="406" customWidth="1"/>
    <col min="9" max="9" width="0.85546875" style="406" customWidth="1"/>
    <col min="10" max="10" width="6.85546875" style="406" bestFit="1" customWidth="1"/>
    <col min="11" max="11" width="7.140625" style="406" customWidth="1"/>
    <col min="12" max="12" width="8.42578125" style="407" customWidth="1"/>
    <col min="13" max="13" width="12.85546875" style="408" customWidth="1"/>
    <col min="14" max="16384" width="9.140625" style="408"/>
  </cols>
  <sheetData>
    <row r="1" spans="1:13" ht="12.75" customHeight="1"/>
    <row r="2" spans="1:13" ht="12.75" customHeight="1"/>
    <row r="3" spans="1:13" ht="12.75" customHeight="1">
      <c r="A3" s="409"/>
    </row>
    <row r="4" spans="1:13" ht="12" customHeight="1">
      <c r="A4" s="410" t="s">
        <v>183</v>
      </c>
      <c r="C4" s="411"/>
      <c r="D4" s="411"/>
      <c r="E4" s="411"/>
      <c r="F4" s="411"/>
      <c r="G4" s="411"/>
      <c r="H4" s="411"/>
      <c r="I4" s="411"/>
      <c r="J4" s="411"/>
      <c r="K4" s="411"/>
      <c r="L4" s="412"/>
    </row>
    <row r="5" spans="1:13" ht="12" customHeight="1">
      <c r="A5" s="410" t="s">
        <v>184</v>
      </c>
      <c r="B5" s="410"/>
      <c r="C5" s="411"/>
      <c r="D5" s="411"/>
      <c r="E5" s="411"/>
      <c r="F5" s="411"/>
      <c r="G5" s="411"/>
      <c r="H5" s="411"/>
      <c r="I5" s="411"/>
      <c r="J5" s="411"/>
      <c r="K5" s="411"/>
      <c r="L5" s="412"/>
    </row>
    <row r="6" spans="1:13" ht="12" customHeight="1">
      <c r="A6" s="412" t="s">
        <v>169</v>
      </c>
      <c r="B6" s="411"/>
      <c r="C6" s="411"/>
      <c r="D6" s="411"/>
      <c r="E6" s="411"/>
      <c r="F6" s="411"/>
      <c r="G6" s="411"/>
      <c r="H6" s="411"/>
      <c r="I6" s="411"/>
      <c r="J6" s="411"/>
      <c r="K6" s="411"/>
      <c r="L6" s="412"/>
    </row>
    <row r="7" spans="1:13" ht="6" customHeight="1">
      <c r="A7" s="332"/>
      <c r="B7" s="359"/>
      <c r="C7" s="359"/>
      <c r="D7" s="359"/>
      <c r="E7" s="359"/>
      <c r="F7" s="359"/>
      <c r="G7" s="359"/>
      <c r="H7" s="359"/>
      <c r="I7" s="359"/>
      <c r="J7" s="359"/>
      <c r="K7" s="359"/>
      <c r="L7" s="413"/>
    </row>
    <row r="8" spans="1:13" ht="15" customHeight="1">
      <c r="A8" s="414" t="s">
        <v>320</v>
      </c>
      <c r="B8" s="695" t="s">
        <v>321</v>
      </c>
      <c r="C8" s="695"/>
      <c r="D8" s="695"/>
      <c r="E8" s="415"/>
      <c r="F8" s="695" t="s">
        <v>322</v>
      </c>
      <c r="G8" s="695"/>
      <c r="H8" s="695"/>
      <c r="I8" s="415"/>
      <c r="J8" s="696" t="s">
        <v>323</v>
      </c>
      <c r="K8" s="696"/>
      <c r="L8" s="696"/>
    </row>
    <row r="9" spans="1:13" ht="27">
      <c r="A9" s="416"/>
      <c r="B9" s="417" t="s">
        <v>245</v>
      </c>
      <c r="C9" s="417" t="s">
        <v>324</v>
      </c>
      <c r="D9" s="417" t="s">
        <v>325</v>
      </c>
      <c r="E9" s="417"/>
      <c r="F9" s="417" t="s">
        <v>245</v>
      </c>
      <c r="G9" s="417" t="s">
        <v>324</v>
      </c>
      <c r="H9" s="417" t="s">
        <v>325</v>
      </c>
      <c r="I9" s="417"/>
      <c r="J9" s="417" t="s">
        <v>245</v>
      </c>
      <c r="K9" s="417" t="s">
        <v>324</v>
      </c>
      <c r="L9" s="417" t="s">
        <v>325</v>
      </c>
    </row>
    <row r="10" spans="1:13" ht="3" customHeight="1">
      <c r="A10" s="418"/>
      <c r="B10" s="419"/>
      <c r="C10" s="419"/>
      <c r="D10" s="419"/>
      <c r="E10" s="419"/>
      <c r="F10" s="419"/>
      <c r="G10" s="419"/>
      <c r="H10" s="419"/>
      <c r="I10" s="419"/>
      <c r="J10" s="419"/>
      <c r="K10" s="419"/>
      <c r="L10" s="346"/>
    </row>
    <row r="11" spans="1:13">
      <c r="A11" s="418"/>
      <c r="B11" s="697" t="s">
        <v>172</v>
      </c>
      <c r="C11" s="697"/>
      <c r="D11" s="697"/>
      <c r="E11" s="697"/>
      <c r="F11" s="697"/>
      <c r="G11" s="697"/>
      <c r="H11" s="697"/>
      <c r="I11" s="697"/>
      <c r="J11" s="697"/>
      <c r="K11" s="697"/>
      <c r="L11" s="697"/>
    </row>
    <row r="12" spans="1:13" s="420" customFormat="1" ht="9.75" customHeight="1">
      <c r="A12" s="346"/>
      <c r="B12" s="697" t="s">
        <v>326</v>
      </c>
      <c r="C12" s="697"/>
      <c r="D12" s="697"/>
      <c r="E12" s="697"/>
      <c r="F12" s="697"/>
      <c r="G12" s="697"/>
      <c r="H12" s="697"/>
      <c r="I12" s="697"/>
      <c r="J12" s="697"/>
      <c r="K12" s="697"/>
      <c r="L12" s="697"/>
    </row>
    <row r="13" spans="1:13" s="420" customFormat="1" ht="3" customHeight="1">
      <c r="A13" s="418"/>
      <c r="B13" s="419"/>
      <c r="C13" s="419"/>
      <c r="D13" s="419"/>
      <c r="E13" s="421"/>
      <c r="F13" s="419"/>
      <c r="G13" s="419"/>
      <c r="H13" s="419"/>
      <c r="I13" s="421"/>
      <c r="J13" s="419"/>
      <c r="K13" s="419"/>
      <c r="L13" s="346"/>
    </row>
    <row r="14" spans="1:13" s="420" customFormat="1" ht="9.75" customHeight="1">
      <c r="A14" s="339" t="s">
        <v>327</v>
      </c>
      <c r="B14" s="422">
        <v>155817</v>
      </c>
      <c r="C14" s="423">
        <v>49.908187767517745</v>
      </c>
      <c r="D14" s="424">
        <v>-11.220484345456473</v>
      </c>
      <c r="E14" s="425"/>
      <c r="F14" s="422">
        <v>176029.80533287436</v>
      </c>
      <c r="G14" s="423">
        <v>53.170929286444427</v>
      </c>
      <c r="H14" s="424">
        <v>3.0199891819894233</v>
      </c>
      <c r="I14" s="426"/>
      <c r="J14" s="422">
        <v>197774.4898881191</v>
      </c>
      <c r="K14" s="423">
        <v>34.459808527919719</v>
      </c>
      <c r="L14" s="424">
        <v>-15.155187515328508</v>
      </c>
      <c r="M14"/>
    </row>
    <row r="15" spans="1:13" s="420" customFormat="1" ht="9.75" customHeight="1">
      <c r="A15" s="418" t="s">
        <v>328</v>
      </c>
      <c r="B15" s="422">
        <v>116192</v>
      </c>
      <c r="C15" s="423">
        <v>37.216612849773242</v>
      </c>
      <c r="D15" s="424">
        <v>-0.70423918528513429</v>
      </c>
      <c r="E15" s="425"/>
      <c r="F15" s="422">
        <v>119762.95335133268</v>
      </c>
      <c r="G15" s="423">
        <v>36.175166539198663</v>
      </c>
      <c r="H15" s="424">
        <v>1.6331444050480179</v>
      </c>
      <c r="I15" s="426"/>
      <c r="J15" s="422">
        <v>319062.25661401427</v>
      </c>
      <c r="K15" s="424">
        <v>55.592732296388093</v>
      </c>
      <c r="L15" s="424">
        <v>2.0032532563958458</v>
      </c>
      <c r="M15"/>
    </row>
    <row r="16" spans="1:13" s="420" customFormat="1" ht="9.75" customHeight="1">
      <c r="A16" s="339" t="s">
        <v>329</v>
      </c>
      <c r="B16" s="422">
        <v>707</v>
      </c>
      <c r="C16" s="423">
        <v>0.22660051178162088</v>
      </c>
      <c r="D16" s="424">
        <v>-22.464840547161916</v>
      </c>
      <c r="E16" s="425"/>
      <c r="F16" s="422">
        <v>1003.3016913205781</v>
      </c>
      <c r="G16" s="423">
        <v>0.30305369696511192</v>
      </c>
      <c r="H16" s="424">
        <v>-9.5456206929749303</v>
      </c>
      <c r="I16" s="426"/>
      <c r="J16" s="422">
        <v>2303.3823897326511</v>
      </c>
      <c r="K16" s="423">
        <v>0.40133647247261872</v>
      </c>
      <c r="L16" s="424">
        <v>0.55098349637835342</v>
      </c>
      <c r="M16"/>
    </row>
    <row r="17" spans="1:13" s="420" customFormat="1" ht="9.75" customHeight="1">
      <c r="A17" s="339" t="s">
        <v>330</v>
      </c>
      <c r="B17" s="422">
        <v>57</v>
      </c>
      <c r="C17" s="423">
        <v>1.8257234829679215E-2</v>
      </c>
      <c r="D17" s="424">
        <v>-23.44708289678892</v>
      </c>
      <c r="E17" s="425"/>
      <c r="F17" s="422">
        <v>70</v>
      </c>
      <c r="G17" s="423">
        <v>2.1143947997970178E-2</v>
      </c>
      <c r="H17" s="424">
        <v>-6.4522357053183583</v>
      </c>
      <c r="I17" s="426"/>
      <c r="J17" s="422">
        <v>153</v>
      </c>
      <c r="K17" s="423">
        <v>2.6658396175129984E-2</v>
      </c>
      <c r="L17" s="424">
        <v>4.0459835455403281</v>
      </c>
      <c r="M17"/>
    </row>
    <row r="18" spans="1:13" s="420" customFormat="1" ht="9.75" customHeight="1">
      <c r="A18" s="418" t="s">
        <v>331</v>
      </c>
      <c r="B18" s="422">
        <v>21532</v>
      </c>
      <c r="C18" s="423">
        <v>6.8967675667112651</v>
      </c>
      <c r="D18" s="424">
        <v>-3.5547482528833134</v>
      </c>
      <c r="E18" s="425"/>
      <c r="F18" s="422">
        <v>21176.246711244807</v>
      </c>
      <c r="G18" s="423">
        <v>6.3964208464963894</v>
      </c>
      <c r="H18" s="424">
        <v>-9.7033564413561475</v>
      </c>
      <c r="I18" s="426"/>
      <c r="J18" s="422">
        <v>35515.666996190863</v>
      </c>
      <c r="K18" s="423">
        <v>6.1881746484212066</v>
      </c>
      <c r="L18" s="424">
        <v>-0.46375753954384102</v>
      </c>
      <c r="M18"/>
    </row>
    <row r="19" spans="1:13" s="420" customFormat="1" ht="9.75" customHeight="1">
      <c r="A19" s="418" t="s">
        <v>332</v>
      </c>
      <c r="B19" s="427">
        <v>17901</v>
      </c>
      <c r="C19" s="423">
        <v>5.7337326436155731</v>
      </c>
      <c r="D19" s="424">
        <v>-5.7190389360452949</v>
      </c>
      <c r="E19" s="425"/>
      <c r="F19" s="426">
        <v>13022</v>
      </c>
      <c r="G19" s="423">
        <v>3.9333784404223957</v>
      </c>
      <c r="H19" s="424">
        <v>-9.1397210056847431</v>
      </c>
      <c r="I19" s="426"/>
      <c r="J19" s="426">
        <v>19119</v>
      </c>
      <c r="K19" s="423">
        <v>3.3312540945902622</v>
      </c>
      <c r="L19" s="424">
        <v>-28.319631244171617</v>
      </c>
      <c r="M19"/>
    </row>
    <row r="20" spans="1:13" s="420" customFormat="1" ht="9.75" customHeight="1">
      <c r="A20" s="428" t="s">
        <v>0</v>
      </c>
      <c r="B20" s="429">
        <v>312206</v>
      </c>
      <c r="C20" s="430">
        <v>100</v>
      </c>
      <c r="D20" s="431">
        <v>-6.7554533335123859</v>
      </c>
      <c r="E20" s="425"/>
      <c r="F20" s="429">
        <v>331064</v>
      </c>
      <c r="G20" s="430">
        <v>100</v>
      </c>
      <c r="H20" s="431">
        <v>1.0340062403158927</v>
      </c>
      <c r="I20" s="429"/>
      <c r="J20" s="429">
        <v>573928</v>
      </c>
      <c r="K20" s="430">
        <v>100</v>
      </c>
      <c r="L20" s="431">
        <v>-6.0196152385439534</v>
      </c>
      <c r="M20"/>
    </row>
    <row r="21" spans="1:13" s="420" customFormat="1" ht="3" customHeight="1">
      <c r="A21" s="432"/>
      <c r="B21" s="433"/>
      <c r="C21" s="434"/>
      <c r="F21" s="433"/>
      <c r="J21" s="433"/>
      <c r="L21" s="346"/>
    </row>
    <row r="22" spans="1:13" s="420" customFormat="1" ht="12" customHeight="1">
      <c r="A22" s="346"/>
      <c r="B22" s="694" t="s">
        <v>333</v>
      </c>
      <c r="C22" s="694"/>
      <c r="D22" s="694"/>
      <c r="E22" s="694"/>
      <c r="F22" s="694"/>
      <c r="G22" s="694"/>
      <c r="H22" s="694"/>
      <c r="I22" s="694"/>
      <c r="J22" s="694"/>
      <c r="K22" s="694"/>
      <c r="L22" s="694"/>
    </row>
    <row r="23" spans="1:13" s="420" customFormat="1" ht="3" customHeight="1">
      <c r="A23" s="418"/>
      <c r="B23" s="359"/>
      <c r="C23" s="359"/>
      <c r="D23" s="359"/>
      <c r="E23" s="359"/>
      <c r="F23" s="359"/>
      <c r="G23" s="359"/>
      <c r="H23" s="359"/>
      <c r="I23" s="359"/>
      <c r="J23" s="359"/>
      <c r="K23" s="359"/>
      <c r="L23" s="346"/>
    </row>
    <row r="24" spans="1:13" s="420" customFormat="1" ht="9.75" customHeight="1">
      <c r="A24" s="346" t="s">
        <v>334</v>
      </c>
      <c r="B24" s="422">
        <v>281161</v>
      </c>
      <c r="C24" s="435">
        <v>60.560977553574389</v>
      </c>
      <c r="D24" s="424">
        <v>-21.253563966547727</v>
      </c>
      <c r="E24" s="422"/>
      <c r="F24" s="422">
        <v>313492</v>
      </c>
      <c r="G24" s="435">
        <v>68.25192242377797</v>
      </c>
      <c r="H24" s="424">
        <v>-13.825397828949356</v>
      </c>
      <c r="I24" s="422"/>
      <c r="J24" s="422">
        <v>59710</v>
      </c>
      <c r="K24" s="435">
        <v>26.098510841962174</v>
      </c>
      <c r="L24" s="424">
        <v>-25.039231686648673</v>
      </c>
    </row>
    <row r="25" spans="1:13" s="420" customFormat="1" ht="9.75" customHeight="1">
      <c r="A25" s="346" t="s">
        <v>335</v>
      </c>
      <c r="B25" s="436">
        <v>173829.11955458205</v>
      </c>
      <c r="C25" s="435">
        <v>37.442111130287067</v>
      </c>
      <c r="D25" s="424">
        <v>34.764133685355361</v>
      </c>
      <c r="E25" s="436"/>
      <c r="F25" s="422">
        <v>136772.33980304567</v>
      </c>
      <c r="G25" s="435">
        <v>29.777395040243682</v>
      </c>
      <c r="H25" s="424">
        <v>-5.0729326783278434</v>
      </c>
      <c r="I25" s="422"/>
      <c r="J25" s="422">
        <v>165243.91641213754</v>
      </c>
      <c r="K25" s="435">
        <v>72.226095194280077</v>
      </c>
      <c r="L25" s="424">
        <v>11.260733603715588</v>
      </c>
    </row>
    <row r="26" spans="1:13" ht="9.75" customHeight="1">
      <c r="A26" s="346" t="s">
        <v>336</v>
      </c>
      <c r="B26" s="422">
        <v>4437</v>
      </c>
      <c r="C26" s="435">
        <v>0.95571241176838018</v>
      </c>
      <c r="D26" s="424">
        <v>-1.2903225806451613</v>
      </c>
      <c r="E26" s="422"/>
      <c r="F26" s="422">
        <v>4313</v>
      </c>
      <c r="G26" s="435">
        <v>0.93900495519424532</v>
      </c>
      <c r="H26" s="424">
        <v>-11.925668776802125</v>
      </c>
      <c r="I26" s="422"/>
      <c r="J26" s="422">
        <v>3401</v>
      </c>
      <c r="K26" s="435">
        <v>1.4865355111960032</v>
      </c>
      <c r="L26" s="424">
        <v>-9.8595282268751649</v>
      </c>
    </row>
    <row r="27" spans="1:13" ht="9.75" customHeight="1">
      <c r="A27" s="346" t="s">
        <v>337</v>
      </c>
      <c r="B27" s="422">
        <v>4834</v>
      </c>
      <c r="C27" s="435">
        <v>1.0412246559586094</v>
      </c>
      <c r="D27" s="424">
        <v>46.263237518910742</v>
      </c>
      <c r="E27" s="422"/>
      <c r="F27" s="422">
        <v>4739</v>
      </c>
      <c r="G27" s="435">
        <v>1.0317515610168164</v>
      </c>
      <c r="H27" s="424">
        <v>39.711084905660378</v>
      </c>
      <c r="I27" s="422"/>
      <c r="J27" s="422">
        <v>432</v>
      </c>
      <c r="K27" s="435">
        <v>0.18882191732921888</v>
      </c>
      <c r="L27" s="424">
        <v>28.18991097922849</v>
      </c>
    </row>
    <row r="28" spans="1:13" ht="9.75" customHeight="1">
      <c r="A28" s="437" t="s">
        <v>0</v>
      </c>
      <c r="B28" s="438">
        <v>464261</v>
      </c>
      <c r="C28" s="439">
        <v>100</v>
      </c>
      <c r="D28" s="431">
        <v>-5.9883872345663161</v>
      </c>
      <c r="E28" s="438"/>
      <c r="F28" s="438">
        <v>459316</v>
      </c>
      <c r="G28" s="439">
        <v>100</v>
      </c>
      <c r="H28" s="431">
        <v>-11.012432730108349</v>
      </c>
      <c r="I28" s="438"/>
      <c r="J28" s="438">
        <v>228787</v>
      </c>
      <c r="K28" s="439">
        <v>100</v>
      </c>
      <c r="L28" s="431">
        <v>-1.505708556228458</v>
      </c>
    </row>
    <row r="29" spans="1:13" ht="3" customHeight="1">
      <c r="A29" s="418"/>
      <c r="B29" s="440"/>
      <c r="C29" s="440"/>
      <c r="D29" s="440"/>
      <c r="E29" s="440"/>
      <c r="F29" s="440"/>
      <c r="G29" s="440"/>
      <c r="H29" s="440"/>
      <c r="I29" s="440"/>
      <c r="J29" s="440"/>
      <c r="K29" s="440"/>
      <c r="L29" s="346"/>
    </row>
    <row r="30" spans="1:13" ht="12" customHeight="1">
      <c r="A30" s="346"/>
      <c r="B30" s="694" t="s">
        <v>338</v>
      </c>
      <c r="C30" s="694"/>
      <c r="D30" s="694"/>
      <c r="E30" s="694"/>
      <c r="F30" s="694"/>
      <c r="G30" s="694"/>
      <c r="H30" s="694"/>
      <c r="I30" s="694"/>
      <c r="J30" s="694"/>
      <c r="K30" s="694"/>
      <c r="L30" s="694"/>
    </row>
    <row r="31" spans="1:13" ht="3" customHeight="1">
      <c r="A31" s="418"/>
      <c r="B31" s="440"/>
      <c r="C31" s="440"/>
      <c r="D31" s="440"/>
      <c r="E31" s="440"/>
      <c r="F31" s="440"/>
      <c r="G31" s="440"/>
      <c r="H31" s="440"/>
      <c r="I31" s="440"/>
      <c r="J31" s="440"/>
      <c r="K31" s="440"/>
      <c r="L31" s="346"/>
    </row>
    <row r="32" spans="1:13" ht="9.75" customHeight="1">
      <c r="A32" s="418" t="s">
        <v>339</v>
      </c>
      <c r="B32" s="426">
        <v>181</v>
      </c>
      <c r="C32" s="423">
        <v>2.4733533752391361</v>
      </c>
      <c r="D32" s="424">
        <v>-59.866962305986689</v>
      </c>
      <c r="E32" s="426"/>
      <c r="F32" s="426">
        <v>190</v>
      </c>
      <c r="G32" s="423">
        <v>2.9190351820556155</v>
      </c>
      <c r="H32" s="424">
        <v>-60.334029227557409</v>
      </c>
      <c r="I32" s="426"/>
      <c r="J32" s="426">
        <v>489</v>
      </c>
      <c r="K32" s="423">
        <v>9.9918267266040051</v>
      </c>
      <c r="L32" s="424">
        <v>125.34562211981566</v>
      </c>
    </row>
    <row r="33" spans="1:25" ht="9.75" customHeight="1">
      <c r="A33" s="418" t="s">
        <v>340</v>
      </c>
      <c r="B33" s="426">
        <v>7137</v>
      </c>
      <c r="C33" s="423">
        <v>97.526646624760858</v>
      </c>
      <c r="D33" s="424">
        <v>33.601647323099968</v>
      </c>
      <c r="E33" s="426"/>
      <c r="F33" s="426">
        <v>6319</v>
      </c>
      <c r="G33" s="423">
        <v>97.080964817944377</v>
      </c>
      <c r="H33" s="424">
        <v>7.138012885723974</v>
      </c>
      <c r="I33" s="426"/>
      <c r="J33" s="426">
        <v>4405</v>
      </c>
      <c r="K33" s="423">
        <v>90.008173273395997</v>
      </c>
      <c r="L33" s="424">
        <v>10.957178841309824</v>
      </c>
    </row>
    <row r="34" spans="1:25" ht="9.75" customHeight="1">
      <c r="A34" s="428" t="s">
        <v>39</v>
      </c>
      <c r="B34" s="441">
        <v>7318</v>
      </c>
      <c r="C34" s="430">
        <v>100</v>
      </c>
      <c r="D34" s="424">
        <v>26.324874848955638</v>
      </c>
      <c r="E34" s="442"/>
      <c r="F34" s="441">
        <v>6509</v>
      </c>
      <c r="G34" s="430">
        <v>100</v>
      </c>
      <c r="H34" s="431">
        <v>2.0699388427160104</v>
      </c>
      <c r="I34" s="442"/>
      <c r="J34" s="441">
        <v>4894</v>
      </c>
      <c r="K34" s="430">
        <v>100</v>
      </c>
      <c r="L34" s="431">
        <v>16.88559828039169</v>
      </c>
    </row>
    <row r="35" spans="1:25" ht="6.75" customHeight="1">
      <c r="A35" s="443"/>
      <c r="B35" s="427"/>
      <c r="C35" s="444"/>
      <c r="D35" s="444"/>
      <c r="E35" s="445"/>
      <c r="F35" s="427"/>
      <c r="G35" s="444"/>
      <c r="H35" s="444"/>
      <c r="I35" s="445"/>
      <c r="J35" s="427"/>
      <c r="K35" s="444"/>
      <c r="L35" s="444"/>
    </row>
    <row r="36" spans="1:25" ht="9.75" customHeight="1">
      <c r="A36" s="418" t="s">
        <v>341</v>
      </c>
      <c r="B36" s="427">
        <v>486035.11955458205</v>
      </c>
      <c r="C36" s="423">
        <v>62.011281098079451</v>
      </c>
      <c r="D36" s="424">
        <v>4.7912677341620853</v>
      </c>
      <c r="E36" s="427"/>
      <c r="F36" s="427">
        <v>467836.33980304567</v>
      </c>
      <c r="G36" s="423">
        <v>58.707842598284785</v>
      </c>
      <c r="H36" s="424">
        <v>-0.83114112676244822</v>
      </c>
      <c r="I36" s="427"/>
      <c r="J36" s="427">
        <v>739171.91641213757</v>
      </c>
      <c r="K36" s="423">
        <v>91.525995838611223</v>
      </c>
      <c r="L36" s="424">
        <v>-2.6391621766124826</v>
      </c>
      <c r="M36"/>
    </row>
    <row r="37" spans="1:25" ht="9.75" customHeight="1">
      <c r="A37" s="418" t="s">
        <v>342</v>
      </c>
      <c r="B37" s="427">
        <v>297749.88044541795</v>
      </c>
      <c r="C37" s="423">
        <v>37.988718901920542</v>
      </c>
      <c r="D37" s="424">
        <v>-19.665798675957483</v>
      </c>
      <c r="E37" s="427"/>
      <c r="F37" s="427">
        <v>329052.66019695433</v>
      </c>
      <c r="G37" s="423">
        <v>41.292157401715215</v>
      </c>
      <c r="H37" s="424">
        <v>-13.053229807412196</v>
      </c>
      <c r="I37" s="427"/>
      <c r="J37" s="427">
        <v>68437.083587862464</v>
      </c>
      <c r="K37" s="423">
        <v>8.4740397850517333</v>
      </c>
      <c r="L37" s="424">
        <v>-22.188144001429798</v>
      </c>
      <c r="M37"/>
    </row>
    <row r="38" spans="1:25" ht="9.75" customHeight="1">
      <c r="A38" s="428" t="s">
        <v>343</v>
      </c>
      <c r="B38" s="442">
        <v>783785</v>
      </c>
      <c r="C38" s="430">
        <v>100</v>
      </c>
      <c r="D38" s="431">
        <v>-6.0718458008126817</v>
      </c>
      <c r="E38" s="442"/>
      <c r="F38" s="442">
        <v>796889</v>
      </c>
      <c r="G38" s="430">
        <v>100</v>
      </c>
      <c r="H38" s="431">
        <v>-6.2715093917973208</v>
      </c>
      <c r="I38" s="442"/>
      <c r="J38" s="442">
        <v>807608.71230019443</v>
      </c>
      <c r="K38" s="430">
        <v>100</v>
      </c>
      <c r="L38" s="431">
        <v>-4.6688041233963284</v>
      </c>
      <c r="M38"/>
    </row>
    <row r="39" spans="1:25" ht="3" customHeight="1">
      <c r="A39" s="428"/>
      <c r="B39" s="442"/>
      <c r="C39" s="430"/>
      <c r="D39" s="431"/>
      <c r="E39" s="442"/>
      <c r="F39" s="442"/>
      <c r="G39" s="430"/>
      <c r="H39" s="431"/>
      <c r="I39" s="442"/>
      <c r="J39" s="442"/>
      <c r="K39" s="430"/>
      <c r="L39" s="446"/>
    </row>
    <row r="40" spans="1:25" ht="3" customHeight="1">
      <c r="A40" s="447"/>
      <c r="B40" s="448"/>
      <c r="C40" s="448"/>
      <c r="D40" s="448"/>
      <c r="E40" s="448"/>
      <c r="F40" s="448"/>
      <c r="G40" s="448"/>
      <c r="H40" s="448"/>
      <c r="I40" s="448"/>
      <c r="J40" s="448"/>
      <c r="K40" s="448"/>
      <c r="L40" s="413"/>
    </row>
    <row r="41" spans="1:25" ht="20.100000000000001" customHeight="1">
      <c r="A41" s="684" t="s">
        <v>504</v>
      </c>
      <c r="B41" s="684"/>
      <c r="C41" s="684"/>
      <c r="D41" s="684"/>
      <c r="E41" s="684"/>
      <c r="F41" s="684"/>
      <c r="G41" s="684"/>
      <c r="H41" s="684"/>
      <c r="I41" s="684"/>
      <c r="J41" s="684"/>
      <c r="K41" s="684"/>
      <c r="L41" s="684"/>
      <c r="M41"/>
    </row>
    <row r="42" spans="1:25" s="449" customFormat="1" ht="30" customHeight="1">
      <c r="A42" s="692" t="s">
        <v>344</v>
      </c>
      <c r="B42" s="692"/>
      <c r="C42" s="692"/>
      <c r="D42" s="692"/>
      <c r="E42" s="692"/>
      <c r="F42" s="692"/>
      <c r="G42" s="692"/>
      <c r="H42" s="692"/>
      <c r="I42" s="692"/>
      <c r="J42" s="692"/>
      <c r="K42" s="692"/>
      <c r="L42" s="692"/>
      <c r="M42"/>
      <c r="N42" s="692"/>
      <c r="O42" s="692"/>
      <c r="P42" s="692"/>
      <c r="Q42" s="692"/>
      <c r="R42" s="692"/>
      <c r="S42" s="692"/>
      <c r="T42" s="692"/>
      <c r="U42" s="692"/>
      <c r="V42" s="692"/>
      <c r="W42" s="692"/>
      <c r="X42" s="692"/>
      <c r="Y42" s="692"/>
    </row>
    <row r="43" spans="1:25" s="449" customFormat="1" ht="9.75" customHeight="1">
      <c r="A43" s="692" t="s">
        <v>345</v>
      </c>
      <c r="B43" s="692"/>
      <c r="C43" s="692"/>
      <c r="D43" s="692"/>
      <c r="E43" s="692"/>
      <c r="F43" s="692"/>
      <c r="G43" s="692"/>
      <c r="H43" s="692"/>
      <c r="I43" s="692"/>
      <c r="J43" s="692"/>
      <c r="K43" s="692"/>
      <c r="L43" s="692"/>
    </row>
    <row r="44" spans="1:25" s="449" customFormat="1" ht="9.75" customHeight="1">
      <c r="A44" s="450" t="s">
        <v>346</v>
      </c>
      <c r="B44" s="450"/>
      <c r="C44" s="450"/>
      <c r="D44" s="450"/>
      <c r="E44" s="450"/>
      <c r="F44" s="450"/>
      <c r="G44" s="450"/>
      <c r="H44" s="450"/>
      <c r="I44" s="450"/>
      <c r="J44" s="450"/>
      <c r="K44" s="450"/>
      <c r="L44" s="450"/>
    </row>
    <row r="45" spans="1:25" s="449" customFormat="1" ht="9.75" customHeight="1">
      <c r="A45" s="692" t="s">
        <v>347</v>
      </c>
      <c r="B45" s="692"/>
      <c r="C45" s="692"/>
      <c r="D45" s="692"/>
      <c r="E45" s="692"/>
      <c r="F45" s="692"/>
      <c r="G45" s="692"/>
      <c r="H45" s="692"/>
      <c r="I45" s="692"/>
      <c r="J45" s="692"/>
      <c r="K45" s="692"/>
      <c r="L45" s="692"/>
    </row>
    <row r="46" spans="1:25" s="449" customFormat="1" ht="18" customHeight="1">
      <c r="A46" s="692" t="s">
        <v>348</v>
      </c>
      <c r="B46" s="692"/>
      <c r="C46" s="692"/>
      <c r="D46" s="692"/>
      <c r="E46" s="692"/>
      <c r="F46" s="692"/>
      <c r="G46" s="692"/>
      <c r="H46" s="692"/>
      <c r="I46" s="692"/>
      <c r="J46" s="692"/>
      <c r="K46" s="692"/>
      <c r="L46" s="692"/>
    </row>
    <row r="47" spans="1:25" s="449" customFormat="1" ht="18" customHeight="1">
      <c r="A47" s="692" t="s">
        <v>349</v>
      </c>
      <c r="B47" s="692"/>
      <c r="C47" s="692"/>
      <c r="D47" s="692"/>
      <c r="E47" s="692"/>
      <c r="F47" s="692"/>
      <c r="G47" s="692"/>
      <c r="H47" s="692"/>
      <c r="I47" s="692"/>
      <c r="J47" s="692"/>
      <c r="K47" s="692"/>
      <c r="L47" s="692"/>
    </row>
    <row r="48" spans="1:25" ht="28.5" customHeight="1">
      <c r="A48" s="693" t="s">
        <v>350</v>
      </c>
      <c r="B48" s="693"/>
      <c r="C48" s="693"/>
      <c r="D48" s="693"/>
      <c r="E48" s="693"/>
      <c r="F48" s="693"/>
      <c r="G48" s="693"/>
      <c r="H48" s="693"/>
      <c r="I48" s="693"/>
      <c r="J48" s="693"/>
      <c r="K48" s="693"/>
      <c r="L48" s="693"/>
      <c r="M48" s="674"/>
    </row>
    <row r="49" spans="1:12" ht="15" customHeight="1">
      <c r="A49" s="408"/>
      <c r="B49" s="451"/>
      <c r="C49" s="451"/>
      <c r="D49" s="451"/>
      <c r="E49" s="451"/>
      <c r="F49" s="451"/>
      <c r="G49" s="451"/>
      <c r="H49" s="451"/>
      <c r="I49" s="451"/>
      <c r="J49" s="451"/>
      <c r="K49" s="451"/>
      <c r="L49" s="451"/>
    </row>
    <row r="50" spans="1:12">
      <c r="L50" s="451"/>
    </row>
    <row r="51" spans="1:12" ht="15" customHeight="1">
      <c r="A51" s="408"/>
      <c r="B51" s="408"/>
      <c r="C51" s="408"/>
      <c r="D51" s="408"/>
      <c r="E51" s="408"/>
      <c r="F51" s="408"/>
      <c r="G51" s="408"/>
      <c r="H51" s="408"/>
      <c r="I51" s="408"/>
      <c r="J51" s="408"/>
      <c r="K51" s="408"/>
      <c r="L51" s="408"/>
    </row>
    <row r="52" spans="1:12">
      <c r="A52" s="408"/>
      <c r="B52" s="408"/>
      <c r="C52" s="408"/>
      <c r="D52" s="408"/>
      <c r="E52" s="408"/>
      <c r="F52" s="408"/>
      <c r="G52" s="408"/>
      <c r="H52" s="408"/>
      <c r="I52" s="408"/>
      <c r="J52" s="408"/>
      <c r="K52" s="408"/>
      <c r="L52" s="408"/>
    </row>
    <row r="53" spans="1:12" ht="17.25" customHeight="1">
      <c r="A53" s="408"/>
      <c r="B53" s="408"/>
      <c r="C53" s="408"/>
      <c r="D53" s="408"/>
      <c r="E53" s="408"/>
      <c r="F53" s="408"/>
      <c r="G53" s="408"/>
      <c r="H53" s="408"/>
      <c r="I53" s="408"/>
      <c r="J53" s="408"/>
      <c r="K53" s="408"/>
      <c r="L53" s="408"/>
    </row>
  </sheetData>
  <mergeCells count="15">
    <mergeCell ref="N42:Y42"/>
    <mergeCell ref="A43:L43"/>
    <mergeCell ref="A45:L45"/>
    <mergeCell ref="B22:L22"/>
    <mergeCell ref="B8:D8"/>
    <mergeCell ref="F8:H8"/>
    <mergeCell ref="J8:L8"/>
    <mergeCell ref="B11:L11"/>
    <mergeCell ref="B12:L12"/>
    <mergeCell ref="A46:L46"/>
    <mergeCell ref="A47:L47"/>
    <mergeCell ref="A48:L48"/>
    <mergeCell ref="B30:L30"/>
    <mergeCell ref="A41:L41"/>
    <mergeCell ref="A42:L42"/>
  </mergeCells>
  <pageMargins left="0.7" right="0.7" top="0.75" bottom="0.75" header="0.3" footer="0.3"/>
  <pageSetup paperSize="9" scale="84"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102"/>
  <sheetViews>
    <sheetView zoomScaleNormal="100" workbookViewId="0">
      <selection activeCell="A4" sqref="A4"/>
    </sheetView>
  </sheetViews>
  <sheetFormatPr defaultColWidth="9" defaultRowHeight="15"/>
  <cols>
    <col min="1" max="1" width="26.5703125" style="265" customWidth="1"/>
    <col min="2" max="2" width="12.5703125" style="265" customWidth="1"/>
    <col min="3" max="3" width="9" style="265"/>
    <col min="4" max="4" width="8.42578125" style="265" customWidth="1"/>
    <col min="5" max="5" width="1" style="265" customWidth="1"/>
    <col min="6" max="6" width="9.5703125" style="265" customWidth="1"/>
    <col min="7" max="7" width="9" style="265"/>
    <col min="8" max="8" width="8.42578125" style="265" customWidth="1"/>
    <col min="9" max="9" width="0.85546875" style="265" customWidth="1"/>
    <col min="10" max="10" width="10.42578125" style="265" customWidth="1"/>
    <col min="11" max="11" width="9" style="265"/>
    <col min="12" max="12" width="8.42578125" style="265" customWidth="1"/>
    <col min="13" max="13" width="17" style="265" customWidth="1"/>
    <col min="14" max="14" width="12.28515625" style="265" customWidth="1"/>
    <col min="15" max="120" width="9" style="265"/>
    <col min="121" max="121" width="24.5703125" style="265" customWidth="1"/>
    <col min="122" max="376" width="9" style="265"/>
    <col min="377" max="377" width="24.5703125" style="265" customWidth="1"/>
    <col min="378" max="632" width="9" style="265"/>
    <col min="633" max="633" width="24.5703125" style="265" customWidth="1"/>
    <col min="634" max="888" width="9" style="265"/>
    <col min="889" max="889" width="24.5703125" style="265" customWidth="1"/>
    <col min="890" max="1144" width="9" style="265"/>
    <col min="1145" max="1145" width="24.5703125" style="265" customWidth="1"/>
    <col min="1146" max="1400" width="9" style="265"/>
    <col min="1401" max="1401" width="24.5703125" style="265" customWidth="1"/>
    <col min="1402" max="1656" width="9" style="265"/>
    <col min="1657" max="1657" width="24.5703125" style="265" customWidth="1"/>
    <col min="1658" max="1912" width="9" style="265"/>
    <col min="1913" max="1913" width="24.5703125" style="265" customWidth="1"/>
    <col min="1914" max="2168" width="9" style="265"/>
    <col min="2169" max="2169" width="24.5703125" style="265" customWidth="1"/>
    <col min="2170" max="2424" width="9" style="265"/>
    <col min="2425" max="2425" width="24.5703125" style="265" customWidth="1"/>
    <col min="2426" max="2680" width="9" style="265"/>
    <col min="2681" max="2681" width="24.5703125" style="265" customWidth="1"/>
    <col min="2682" max="2936" width="9" style="265"/>
    <col min="2937" max="2937" width="24.5703125" style="265" customWidth="1"/>
    <col min="2938" max="3192" width="9" style="265"/>
    <col min="3193" max="3193" width="24.5703125" style="265" customWidth="1"/>
    <col min="3194" max="3448" width="9" style="265"/>
    <col min="3449" max="3449" width="24.5703125" style="265" customWidth="1"/>
    <col min="3450" max="3704" width="9" style="265"/>
    <col min="3705" max="3705" width="24.5703125" style="265" customWidth="1"/>
    <col min="3706" max="3960" width="9" style="265"/>
    <col min="3961" max="3961" width="24.5703125" style="265" customWidth="1"/>
    <col min="3962" max="4216" width="9" style="265"/>
    <col min="4217" max="4217" width="24.5703125" style="265" customWidth="1"/>
    <col min="4218" max="4472" width="9" style="265"/>
    <col min="4473" max="4473" width="24.5703125" style="265" customWidth="1"/>
    <col min="4474" max="4728" width="9" style="265"/>
    <col min="4729" max="4729" width="24.5703125" style="265" customWidth="1"/>
    <col min="4730" max="4984" width="9" style="265"/>
    <col min="4985" max="4985" width="24.5703125" style="265" customWidth="1"/>
    <col min="4986" max="5240" width="9" style="265"/>
    <col min="5241" max="5241" width="24.5703125" style="265" customWidth="1"/>
    <col min="5242" max="5496" width="9" style="265"/>
    <col min="5497" max="5497" width="24.5703125" style="265" customWidth="1"/>
    <col min="5498" max="5752" width="9" style="265"/>
    <col min="5753" max="5753" width="24.5703125" style="265" customWidth="1"/>
    <col min="5754" max="6008" width="9" style="265"/>
    <col min="6009" max="6009" width="24.5703125" style="265" customWidth="1"/>
    <col min="6010" max="6264" width="9" style="265"/>
    <col min="6265" max="6265" width="24.5703125" style="265" customWidth="1"/>
    <col min="6266" max="6520" width="9" style="265"/>
    <col min="6521" max="6521" width="24.5703125" style="265" customWidth="1"/>
    <col min="6522" max="6776" width="9" style="265"/>
    <col min="6777" max="6777" width="24.5703125" style="265" customWidth="1"/>
    <col min="6778" max="7032" width="9" style="265"/>
    <col min="7033" max="7033" width="24.5703125" style="265" customWidth="1"/>
    <col min="7034" max="7288" width="9" style="265"/>
    <col min="7289" max="7289" width="24.5703125" style="265" customWidth="1"/>
    <col min="7290" max="7544" width="9" style="265"/>
    <col min="7545" max="7545" width="24.5703125" style="265" customWidth="1"/>
    <col min="7546" max="7800" width="9" style="265"/>
    <col min="7801" max="7801" width="24.5703125" style="265" customWidth="1"/>
    <col min="7802" max="8056" width="9" style="265"/>
    <col min="8057" max="8057" width="24.5703125" style="265" customWidth="1"/>
    <col min="8058" max="8312" width="9" style="265"/>
    <col min="8313" max="8313" width="24.5703125" style="265" customWidth="1"/>
    <col min="8314" max="8568" width="9" style="265"/>
    <col min="8569" max="8569" width="24.5703125" style="265" customWidth="1"/>
    <col min="8570" max="8824" width="9" style="265"/>
    <col min="8825" max="8825" width="24.5703125" style="265" customWidth="1"/>
    <col min="8826" max="9080" width="9" style="265"/>
    <col min="9081" max="9081" width="24.5703125" style="265" customWidth="1"/>
    <col min="9082" max="9336" width="9" style="265"/>
    <col min="9337" max="9337" width="24.5703125" style="265" customWidth="1"/>
    <col min="9338" max="9592" width="9" style="265"/>
    <col min="9593" max="9593" width="24.5703125" style="265" customWidth="1"/>
    <col min="9594" max="9848" width="9" style="265"/>
    <col min="9849" max="9849" width="24.5703125" style="265" customWidth="1"/>
    <col min="9850" max="10104" width="9" style="265"/>
    <col min="10105" max="10105" width="24.5703125" style="265" customWidth="1"/>
    <col min="10106" max="10360" width="9" style="265"/>
    <col min="10361" max="10361" width="24.5703125" style="265" customWidth="1"/>
    <col min="10362" max="10616" width="9" style="265"/>
    <col min="10617" max="10617" width="24.5703125" style="265" customWidth="1"/>
    <col min="10618" max="10872" width="9" style="265"/>
    <col min="10873" max="10873" width="24.5703125" style="265" customWidth="1"/>
    <col min="10874" max="11128" width="9" style="265"/>
    <col min="11129" max="11129" width="24.5703125" style="265" customWidth="1"/>
    <col min="11130" max="11384" width="9" style="265"/>
    <col min="11385" max="11385" width="24.5703125" style="265" customWidth="1"/>
    <col min="11386" max="11640" width="9" style="265"/>
    <col min="11641" max="11641" width="24.5703125" style="265" customWidth="1"/>
    <col min="11642" max="11896" width="9" style="265"/>
    <col min="11897" max="11897" width="24.5703125" style="265" customWidth="1"/>
    <col min="11898" max="12152" width="9" style="265"/>
    <col min="12153" max="12153" width="24.5703125" style="265" customWidth="1"/>
    <col min="12154" max="12408" width="9" style="265"/>
    <col min="12409" max="12409" width="24.5703125" style="265" customWidth="1"/>
    <col min="12410" max="12664" width="9" style="265"/>
    <col min="12665" max="12665" width="24.5703125" style="265" customWidth="1"/>
    <col min="12666" max="12920" width="9" style="265"/>
    <col min="12921" max="12921" width="24.5703125" style="265" customWidth="1"/>
    <col min="12922" max="13176" width="9" style="265"/>
    <col min="13177" max="13177" width="24.5703125" style="265" customWidth="1"/>
    <col min="13178" max="13432" width="9" style="265"/>
    <col min="13433" max="13433" width="24.5703125" style="265" customWidth="1"/>
    <col min="13434" max="13688" width="9" style="265"/>
    <col min="13689" max="13689" width="24.5703125" style="265" customWidth="1"/>
    <col min="13690" max="13944" width="9" style="265"/>
    <col min="13945" max="13945" width="24.5703125" style="265" customWidth="1"/>
    <col min="13946" max="14200" width="9" style="265"/>
    <col min="14201" max="14201" width="24.5703125" style="265" customWidth="1"/>
    <col min="14202" max="14456" width="9" style="265"/>
    <col min="14457" max="14457" width="24.5703125" style="265" customWidth="1"/>
    <col min="14458" max="14712" width="9" style="265"/>
    <col min="14713" max="14713" width="24.5703125" style="265" customWidth="1"/>
    <col min="14714" max="14968" width="9" style="265"/>
    <col min="14969" max="14969" width="24.5703125" style="265" customWidth="1"/>
    <col min="14970" max="15224" width="9" style="265"/>
    <col min="15225" max="15225" width="24.5703125" style="265" customWidth="1"/>
    <col min="15226" max="15480" width="9" style="265"/>
    <col min="15481" max="15481" width="24.5703125" style="265" customWidth="1"/>
    <col min="15482" max="15736" width="9" style="265"/>
    <col min="15737" max="15737" width="24.5703125" style="265" customWidth="1"/>
    <col min="15738" max="15992" width="9" style="265"/>
    <col min="15993" max="15993" width="24.5703125" style="265" customWidth="1"/>
    <col min="15994" max="16384" width="9" style="265"/>
  </cols>
  <sheetData>
    <row r="1" spans="1:14" ht="12" customHeight="1"/>
    <row r="2" spans="1:14" ht="12" customHeight="1"/>
    <row r="3" spans="1:14" ht="12" customHeight="1"/>
    <row r="4" spans="1:14" s="385" customFormat="1" ht="12" customHeight="1">
      <c r="A4" s="454" t="s">
        <v>185</v>
      </c>
      <c r="M4" s="265"/>
    </row>
    <row r="5" spans="1:14" s="385" customFormat="1" ht="12" customHeight="1">
      <c r="A5" s="454" t="s">
        <v>186</v>
      </c>
      <c r="B5" s="454"/>
      <c r="M5" s="265"/>
    </row>
    <row r="6" spans="1:14" s="385" customFormat="1" ht="12" customHeight="1">
      <c r="A6" s="385" t="s">
        <v>169</v>
      </c>
      <c r="M6" s="265"/>
    </row>
    <row r="7" spans="1:14" s="380" customFormat="1" ht="6" customHeight="1">
      <c r="M7" s="265"/>
    </row>
    <row r="8" spans="1:14" s="457" customFormat="1" ht="9.9499999999999993" customHeight="1">
      <c r="A8" s="699" t="s">
        <v>320</v>
      </c>
      <c r="B8" s="701" t="s">
        <v>321</v>
      </c>
      <c r="C8" s="701"/>
      <c r="D8" s="701"/>
      <c r="E8" s="455"/>
      <c r="F8" s="701" t="s">
        <v>322</v>
      </c>
      <c r="G8" s="701"/>
      <c r="H8" s="701"/>
      <c r="I8" s="456"/>
      <c r="J8" s="702" t="s">
        <v>323</v>
      </c>
      <c r="K8" s="702"/>
      <c r="L8" s="702"/>
      <c r="M8" s="265"/>
    </row>
    <row r="9" spans="1:14" s="344" customFormat="1" ht="30" customHeight="1">
      <c r="A9" s="700"/>
      <c r="B9" s="458" t="s">
        <v>245</v>
      </c>
      <c r="C9" s="458" t="s">
        <v>324</v>
      </c>
      <c r="D9" s="417" t="s">
        <v>351</v>
      </c>
      <c r="E9" s="458"/>
      <c r="F9" s="458" t="s">
        <v>245</v>
      </c>
      <c r="G9" s="458" t="s">
        <v>324</v>
      </c>
      <c r="H9" s="417" t="s">
        <v>351</v>
      </c>
      <c r="I9" s="459"/>
      <c r="J9" s="458" t="s">
        <v>245</v>
      </c>
      <c r="K9" s="458" t="s">
        <v>324</v>
      </c>
      <c r="L9" s="417" t="s">
        <v>351</v>
      </c>
      <c r="M9" s="265"/>
      <c r="N9" s="508"/>
    </row>
    <row r="10" spans="1:14" s="344" customFormat="1" ht="3" customHeight="1">
      <c r="A10" s="460"/>
      <c r="B10" s="460"/>
      <c r="C10" s="359"/>
      <c r="D10" s="359"/>
      <c r="E10" s="359"/>
      <c r="F10" s="359"/>
      <c r="G10" s="359"/>
      <c r="H10" s="359"/>
      <c r="I10" s="359"/>
      <c r="J10" s="359"/>
      <c r="K10" s="359"/>
      <c r="L10" s="359"/>
      <c r="M10" s="265"/>
    </row>
    <row r="11" spans="1:14" s="344" customFormat="1" ht="9.75" customHeight="1">
      <c r="A11" s="460"/>
      <c r="B11" s="703" t="s">
        <v>172</v>
      </c>
      <c r="C11" s="703"/>
      <c r="D11" s="703"/>
      <c r="E11" s="703"/>
      <c r="F11" s="703"/>
      <c r="G11" s="703"/>
      <c r="H11" s="703"/>
      <c r="I11" s="703"/>
      <c r="J11" s="703"/>
      <c r="K11" s="703"/>
      <c r="L11" s="703"/>
      <c r="M11" s="265"/>
    </row>
    <row r="12" spans="1:14" s="344" customFormat="1" ht="3" customHeight="1">
      <c r="A12" s="460"/>
      <c r="B12" s="460"/>
      <c r="C12" s="359"/>
      <c r="D12" s="359"/>
      <c r="E12" s="359"/>
      <c r="F12" s="359"/>
      <c r="G12" s="359"/>
      <c r="H12" s="359"/>
      <c r="I12" s="359"/>
      <c r="J12" s="359"/>
      <c r="K12" s="359"/>
      <c r="L12" s="359"/>
      <c r="M12" s="265"/>
    </row>
    <row r="13" spans="1:14" s="360" customFormat="1" ht="9.9499999999999993" customHeight="1">
      <c r="A13" s="461"/>
      <c r="B13" s="698" t="s">
        <v>326</v>
      </c>
      <c r="C13" s="698"/>
      <c r="D13" s="698"/>
      <c r="E13" s="698"/>
      <c r="F13" s="698"/>
      <c r="G13" s="698"/>
      <c r="H13" s="698"/>
      <c r="I13" s="698"/>
      <c r="J13" s="698"/>
      <c r="K13" s="698"/>
      <c r="L13" s="698"/>
      <c r="M13" s="265"/>
    </row>
    <row r="14" spans="1:14" s="360" customFormat="1" ht="3" customHeight="1">
      <c r="A14" s="462"/>
      <c r="B14" s="462"/>
      <c r="C14" s="347"/>
      <c r="D14" s="347"/>
      <c r="E14" s="463"/>
      <c r="F14" s="463"/>
      <c r="G14" s="464"/>
      <c r="H14" s="464"/>
      <c r="I14" s="463"/>
      <c r="J14" s="463"/>
      <c r="K14" s="333"/>
      <c r="L14" s="333"/>
      <c r="M14" s="265"/>
    </row>
    <row r="15" spans="1:14" s="470" customFormat="1" ht="19.5" customHeight="1">
      <c r="A15" s="465" t="s">
        <v>352</v>
      </c>
      <c r="B15" s="466">
        <v>190954</v>
      </c>
      <c r="C15" s="467">
        <v>62.946334388185655</v>
      </c>
      <c r="D15" s="467">
        <v>9.7745916953624867</v>
      </c>
      <c r="E15" s="466"/>
      <c r="F15" s="468">
        <v>219574</v>
      </c>
      <c r="G15" s="467">
        <v>60.037185902168268</v>
      </c>
      <c r="H15" s="467">
        <v>11.094583244791192</v>
      </c>
      <c r="I15" s="469"/>
      <c r="J15" s="468">
        <v>447919</v>
      </c>
      <c r="K15" s="467">
        <v>58.242778474881504</v>
      </c>
      <c r="L15" s="467">
        <v>0.51929399355931805</v>
      </c>
      <c r="M15" s="265"/>
    </row>
    <row r="16" spans="1:14" s="470" customFormat="1" ht="13.5" customHeight="1">
      <c r="A16" s="465" t="s">
        <v>353</v>
      </c>
      <c r="B16" s="466">
        <v>95799</v>
      </c>
      <c r="C16" s="467">
        <v>31.579311708860757</v>
      </c>
      <c r="D16" s="467">
        <v>-21.636809815950919</v>
      </c>
      <c r="E16" s="466"/>
      <c r="F16" s="468">
        <v>126146</v>
      </c>
      <c r="G16" s="467">
        <v>34.491564815574336</v>
      </c>
      <c r="H16" s="467">
        <v>-12.867553099637369</v>
      </c>
      <c r="I16" s="469"/>
      <c r="J16" s="468">
        <v>271776</v>
      </c>
      <c r="K16" s="467">
        <v>35.338954951206354</v>
      </c>
      <c r="L16" s="467">
        <v>-18.176973725805432</v>
      </c>
      <c r="M16" s="265"/>
    </row>
    <row r="17" spans="1:13" s="472" customFormat="1" ht="20.100000000000001" customHeight="1">
      <c r="A17" s="465" t="s">
        <v>354</v>
      </c>
      <c r="B17" s="468">
        <v>16607</v>
      </c>
      <c r="C17" s="467">
        <v>5.4743539029535864</v>
      </c>
      <c r="D17" s="467">
        <v>4.7628059550845325</v>
      </c>
      <c r="E17" s="471"/>
      <c r="F17" s="468">
        <v>20010</v>
      </c>
      <c r="G17" s="467">
        <v>5.4712492822574035</v>
      </c>
      <c r="H17" s="467">
        <v>3.9858649898664451</v>
      </c>
      <c r="I17" s="471"/>
      <c r="J17" s="468">
        <v>49360</v>
      </c>
      <c r="K17" s="467">
        <v>6.4182665739121392</v>
      </c>
      <c r="L17" s="467">
        <v>-4.7876239342617959</v>
      </c>
      <c r="M17" s="265"/>
    </row>
    <row r="18" spans="1:13" s="478" customFormat="1" ht="9.9499999999999993" customHeight="1">
      <c r="A18" s="473" t="s">
        <v>0</v>
      </c>
      <c r="B18" s="474">
        <v>303360</v>
      </c>
      <c r="C18" s="475">
        <v>100</v>
      </c>
      <c r="D18" s="475">
        <v>-2.7857447292607347</v>
      </c>
      <c r="E18" s="476"/>
      <c r="F18" s="474">
        <v>365730</v>
      </c>
      <c r="G18" s="475">
        <v>100</v>
      </c>
      <c r="H18" s="475">
        <v>1.1242479207219962</v>
      </c>
      <c r="I18" s="477"/>
      <c r="J18" s="474">
        <v>769055</v>
      </c>
      <c r="K18" s="475">
        <v>100</v>
      </c>
      <c r="L18" s="475">
        <v>-7.2978719813692905</v>
      </c>
      <c r="M18" s="265"/>
    </row>
    <row r="19" spans="1:13" s="470" customFormat="1" ht="19.5" customHeight="1">
      <c r="A19" s="509" t="s">
        <v>355</v>
      </c>
      <c r="B19" s="479">
        <v>53530</v>
      </c>
      <c r="C19" s="480">
        <v>17.645701476793249</v>
      </c>
      <c r="D19" s="467">
        <v>14.221700629467621</v>
      </c>
      <c r="E19" s="466"/>
      <c r="F19" s="479">
        <v>45350</v>
      </c>
      <c r="G19" s="480">
        <v>12.399857818609357</v>
      </c>
      <c r="H19" s="467">
        <v>5.6297020939603568</v>
      </c>
      <c r="I19" s="469"/>
      <c r="J19" s="481">
        <v>68870</v>
      </c>
      <c r="K19" s="480">
        <v>8.9551462509183342</v>
      </c>
      <c r="L19" s="467">
        <v>7.3360036157910331</v>
      </c>
      <c r="M19" s="265"/>
    </row>
    <row r="20" spans="1:13" s="360" customFormat="1" ht="3" customHeight="1">
      <c r="A20" s="482"/>
      <c r="B20" s="483"/>
      <c r="C20" s="440"/>
      <c r="D20" s="440"/>
      <c r="E20" s="466"/>
      <c r="F20" s="466"/>
      <c r="G20" s="484"/>
      <c r="H20" s="484"/>
      <c r="I20" s="485"/>
      <c r="J20" s="485"/>
      <c r="K20" s="440"/>
      <c r="L20" s="440"/>
      <c r="M20" s="265"/>
    </row>
    <row r="21" spans="1:13" s="360" customFormat="1" ht="9.9499999999999993" customHeight="1">
      <c r="A21" s="384"/>
      <c r="B21" s="704" t="s">
        <v>356</v>
      </c>
      <c r="C21" s="704"/>
      <c r="D21" s="704"/>
      <c r="E21" s="704"/>
      <c r="F21" s="704"/>
      <c r="G21" s="704"/>
      <c r="H21" s="704"/>
      <c r="I21" s="704"/>
      <c r="J21" s="704"/>
      <c r="K21" s="704"/>
      <c r="L21" s="704"/>
      <c r="M21" s="265"/>
    </row>
    <row r="22" spans="1:13" s="360" customFormat="1" ht="3" customHeight="1">
      <c r="A22" s="482"/>
      <c r="B22" s="483"/>
      <c r="C22" s="440"/>
      <c r="D22" s="440"/>
      <c r="E22" s="440"/>
      <c r="F22" s="440"/>
      <c r="G22" s="440"/>
      <c r="H22" s="440"/>
      <c r="I22" s="440"/>
      <c r="J22" s="440"/>
      <c r="K22" s="440"/>
      <c r="L22" s="440"/>
      <c r="M22" s="265"/>
    </row>
    <row r="23" spans="1:13" s="360" customFormat="1" ht="19.5" customHeight="1">
      <c r="A23" s="465" t="s">
        <v>357</v>
      </c>
      <c r="B23" s="468">
        <v>44962</v>
      </c>
      <c r="C23" s="467">
        <v>33.056891202376228</v>
      </c>
      <c r="D23" s="467">
        <v>-5.4804599634215556</v>
      </c>
      <c r="E23" s="486"/>
      <c r="F23" s="468">
        <v>45745</v>
      </c>
      <c r="G23" s="467">
        <v>30.840642634179886</v>
      </c>
      <c r="H23" s="467">
        <v>-12.833460365853657</v>
      </c>
      <c r="I23" s="468"/>
      <c r="J23" s="468">
        <v>13545</v>
      </c>
      <c r="K23" s="467">
        <v>13.475600656618415</v>
      </c>
      <c r="L23" s="467">
        <v>-5.4384250209438703</v>
      </c>
      <c r="M23" s="265"/>
    </row>
    <row r="24" spans="1:13" s="360" customFormat="1">
      <c r="A24" s="465" t="s">
        <v>358</v>
      </c>
      <c r="B24" s="468">
        <v>29289</v>
      </c>
      <c r="C24" s="467">
        <v>21.533812695751909</v>
      </c>
      <c r="D24" s="467">
        <v>-10.910694731719186</v>
      </c>
      <c r="E24" s="440"/>
      <c r="F24" s="468">
        <v>34750</v>
      </c>
      <c r="G24" s="467">
        <v>23.427966587337437</v>
      </c>
      <c r="H24" s="467">
        <v>-8.2629355860612463</v>
      </c>
      <c r="I24" s="485"/>
      <c r="J24" s="468">
        <v>39497</v>
      </c>
      <c r="K24" s="467">
        <v>39.294632641894246</v>
      </c>
      <c r="L24" s="467">
        <v>-12.109748770555642</v>
      </c>
      <c r="M24" s="265"/>
    </row>
    <row r="25" spans="1:13" s="360" customFormat="1" ht="9.9499999999999993" customHeight="1">
      <c r="A25" s="482" t="s">
        <v>359</v>
      </c>
      <c r="B25" s="468">
        <v>34386</v>
      </c>
      <c r="C25" s="467">
        <v>25.281221050774182</v>
      </c>
      <c r="D25" s="467">
        <v>-3.8530365730902587</v>
      </c>
      <c r="E25" s="440"/>
      <c r="F25" s="468">
        <v>36341</v>
      </c>
      <c r="G25" s="467">
        <v>24.500596654688628</v>
      </c>
      <c r="H25" s="467">
        <v>2.7626965275421331</v>
      </c>
      <c r="I25" s="485"/>
      <c r="J25" s="468">
        <v>10506</v>
      </c>
      <c r="K25" s="467">
        <v>10.452171317713773</v>
      </c>
      <c r="L25" s="467">
        <v>-14.334637964774952</v>
      </c>
      <c r="M25" s="265"/>
    </row>
    <row r="26" spans="1:13" s="360" customFormat="1" ht="9.9499999999999993" customHeight="1">
      <c r="A26" s="482" t="s">
        <v>360</v>
      </c>
      <c r="B26" s="468">
        <v>27377</v>
      </c>
      <c r="C26" s="467">
        <v>20.128075051097682</v>
      </c>
      <c r="D26" s="467">
        <v>-6.1274173638732687</v>
      </c>
      <c r="E26" s="440"/>
      <c r="F26" s="468">
        <v>31491</v>
      </c>
      <c r="G26" s="467">
        <v>21.230794123794048</v>
      </c>
      <c r="H26" s="467">
        <v>-4.3350142779026672</v>
      </c>
      <c r="I26" s="485"/>
      <c r="J26" s="468">
        <v>36967</v>
      </c>
      <c r="K26" s="467">
        <v>36.777595383773566</v>
      </c>
      <c r="L26" s="467">
        <v>-10.182710530152097</v>
      </c>
      <c r="M26" s="265"/>
    </row>
    <row r="27" spans="1:13" s="478" customFormat="1" ht="9.9499999999999993" customHeight="1">
      <c r="A27" s="473" t="s">
        <v>0</v>
      </c>
      <c r="B27" s="474">
        <v>136014</v>
      </c>
      <c r="C27" s="475">
        <v>100</v>
      </c>
      <c r="D27" s="467">
        <v>-6.4379217598866365</v>
      </c>
      <c r="E27" s="487"/>
      <c r="F27" s="474">
        <v>148327</v>
      </c>
      <c r="G27" s="475">
        <v>100</v>
      </c>
      <c r="H27" s="467">
        <v>-6.5020612448153701</v>
      </c>
      <c r="I27" s="477"/>
      <c r="J27" s="474">
        <v>100515</v>
      </c>
      <c r="K27" s="475">
        <v>100</v>
      </c>
      <c r="L27" s="467">
        <v>-10.800017748591205</v>
      </c>
      <c r="M27" s="265"/>
    </row>
    <row r="28" spans="1:13" s="360" customFormat="1" ht="3" customHeight="1">
      <c r="A28" s="462"/>
      <c r="B28" s="483"/>
      <c r="C28" s="440"/>
      <c r="D28" s="440"/>
      <c r="E28" s="440"/>
      <c r="F28" s="440"/>
      <c r="G28" s="484"/>
      <c r="H28" s="484"/>
      <c r="I28" s="485"/>
      <c r="J28" s="485"/>
      <c r="K28" s="486"/>
      <c r="L28" s="440"/>
      <c r="M28" s="265"/>
    </row>
    <row r="29" spans="1:13" s="360" customFormat="1" ht="9.9499999999999993" customHeight="1">
      <c r="A29" s="384"/>
      <c r="B29" s="704" t="s">
        <v>361</v>
      </c>
      <c r="C29" s="704"/>
      <c r="D29" s="704"/>
      <c r="E29" s="704"/>
      <c r="F29" s="704"/>
      <c r="G29" s="704"/>
      <c r="H29" s="704"/>
      <c r="I29" s="704"/>
      <c r="J29" s="704"/>
      <c r="K29" s="704"/>
      <c r="L29" s="704"/>
      <c r="M29" s="265"/>
    </row>
    <row r="30" spans="1:13" s="360" customFormat="1" ht="3" customHeight="1">
      <c r="A30" s="462"/>
      <c r="B30" s="483"/>
      <c r="C30" s="440"/>
      <c r="D30" s="440"/>
      <c r="E30" s="440"/>
      <c r="F30" s="440"/>
      <c r="G30" s="484"/>
      <c r="H30" s="484"/>
      <c r="I30" s="485"/>
      <c r="J30" s="485"/>
      <c r="K30" s="471"/>
      <c r="L30" s="471"/>
      <c r="M30" s="265"/>
    </row>
    <row r="31" spans="1:13" s="360" customFormat="1" ht="9.9499999999999993" customHeight="1">
      <c r="A31" s="482" t="s">
        <v>362</v>
      </c>
      <c r="B31" s="483">
        <v>30415</v>
      </c>
      <c r="C31" s="467">
        <v>6.7468644770875024</v>
      </c>
      <c r="D31" s="467">
        <v>50.078949965459387</v>
      </c>
      <c r="E31" s="440"/>
      <c r="F31" s="440">
        <v>24375</v>
      </c>
      <c r="G31" s="467">
        <v>5.3255989250483404</v>
      </c>
      <c r="H31" s="467">
        <v>0.18495684340320592</v>
      </c>
      <c r="I31" s="485"/>
      <c r="J31" s="485">
        <v>43089</v>
      </c>
      <c r="K31" s="467">
        <v>9.0871513681657614</v>
      </c>
      <c r="L31" s="467">
        <v>17.264934004626483</v>
      </c>
      <c r="M31" s="265"/>
    </row>
    <row r="32" spans="1:13" s="360" customFormat="1" ht="9.9499999999999993" customHeight="1">
      <c r="A32" s="482" t="s">
        <v>363</v>
      </c>
      <c r="B32" s="483">
        <v>53682</v>
      </c>
      <c r="C32" s="467">
        <v>11.908110434292661</v>
      </c>
      <c r="D32" s="467">
        <v>-5.6074273355488735</v>
      </c>
      <c r="E32" s="440"/>
      <c r="F32" s="440">
        <v>67555</v>
      </c>
      <c r="G32" s="467">
        <v>14.759829143862181</v>
      </c>
      <c r="H32" s="467">
        <v>-7.9719917719018625</v>
      </c>
      <c r="I32" s="488"/>
      <c r="J32" s="488">
        <v>78676</v>
      </c>
      <c r="K32" s="467">
        <v>16.592186429061002</v>
      </c>
      <c r="L32" s="467">
        <v>-13.327604820763655</v>
      </c>
      <c r="M32" s="265"/>
    </row>
    <row r="33" spans="1:13" s="360" customFormat="1" ht="9.9499999999999993" customHeight="1">
      <c r="A33" s="482" t="s">
        <v>364</v>
      </c>
      <c r="B33" s="483">
        <v>93571</v>
      </c>
      <c r="C33" s="467">
        <v>20.756562748168818</v>
      </c>
      <c r="D33" s="467">
        <v>46.127057500702747</v>
      </c>
      <c r="E33" s="440"/>
      <c r="F33" s="440">
        <v>93348</v>
      </c>
      <c r="G33" s="467">
        <v>20.395241372529739</v>
      </c>
      <c r="H33" s="467">
        <v>3.9961676006283349</v>
      </c>
      <c r="I33" s="485"/>
      <c r="J33" s="485">
        <v>139573</v>
      </c>
      <c r="K33" s="467">
        <v>29.434913270417042</v>
      </c>
      <c r="L33" s="467">
        <v>8.2993862364890543</v>
      </c>
      <c r="M33" s="265"/>
    </row>
    <row r="34" spans="1:13" s="360" customFormat="1" ht="9.9499999999999993" customHeight="1">
      <c r="A34" s="482" t="s">
        <v>365</v>
      </c>
      <c r="B34" s="483">
        <v>273134</v>
      </c>
      <c r="C34" s="467">
        <v>60.588462340451024</v>
      </c>
      <c r="D34" s="467">
        <v>4.4853084629832942</v>
      </c>
      <c r="E34" s="440"/>
      <c r="F34" s="440">
        <v>272417</v>
      </c>
      <c r="G34" s="467">
        <v>59.519330558559737</v>
      </c>
      <c r="H34" s="467">
        <v>5.2798979729860296</v>
      </c>
      <c r="I34" s="485"/>
      <c r="J34" s="485">
        <v>212837</v>
      </c>
      <c r="K34" s="467">
        <v>44.885748932356194</v>
      </c>
      <c r="L34" s="467">
        <v>-5.5857941968424649</v>
      </c>
      <c r="M34" s="265"/>
    </row>
    <row r="35" spans="1:13" s="478" customFormat="1" ht="9.9499999999999993" customHeight="1">
      <c r="A35" s="473" t="s">
        <v>0</v>
      </c>
      <c r="B35" s="474">
        <v>450802</v>
      </c>
      <c r="C35" s="475">
        <v>100</v>
      </c>
      <c r="D35" s="467">
        <v>11.97824034974415</v>
      </c>
      <c r="E35" s="487"/>
      <c r="F35" s="474">
        <v>457695</v>
      </c>
      <c r="G35" s="475">
        <v>100</v>
      </c>
      <c r="H35" s="467">
        <v>2.5640163763604953</v>
      </c>
      <c r="I35" s="477"/>
      <c r="J35" s="474">
        <v>474175</v>
      </c>
      <c r="K35" s="475">
        <v>100</v>
      </c>
      <c r="L35" s="467">
        <v>-1.587713381414414</v>
      </c>
      <c r="M35" s="265"/>
    </row>
    <row r="36" spans="1:13" s="360" customFormat="1" ht="3" customHeight="1">
      <c r="A36" s="482"/>
      <c r="B36" s="483"/>
      <c r="C36" s="440"/>
      <c r="D36" s="440"/>
      <c r="E36" s="440"/>
      <c r="F36" s="440"/>
      <c r="G36" s="485"/>
      <c r="H36" s="485"/>
      <c r="I36" s="485"/>
      <c r="J36" s="485"/>
      <c r="K36" s="440"/>
      <c r="L36" s="440"/>
      <c r="M36" s="265"/>
    </row>
    <row r="37" spans="1:13" s="360" customFormat="1" ht="9.9499999999999993" customHeight="1">
      <c r="A37" s="384"/>
      <c r="B37" s="704" t="s">
        <v>366</v>
      </c>
      <c r="C37" s="704"/>
      <c r="D37" s="704"/>
      <c r="E37" s="704"/>
      <c r="F37" s="704"/>
      <c r="G37" s="704"/>
      <c r="H37" s="704"/>
      <c r="I37" s="704"/>
      <c r="J37" s="704"/>
      <c r="K37" s="704"/>
      <c r="L37" s="704"/>
      <c r="M37" s="265"/>
    </row>
    <row r="38" spans="1:13" s="360" customFormat="1" ht="3" customHeight="1">
      <c r="A38" s="482"/>
      <c r="B38" s="483"/>
      <c r="C38" s="440"/>
      <c r="D38" s="440"/>
      <c r="E38" s="440"/>
      <c r="F38" s="440"/>
      <c r="G38" s="485"/>
      <c r="H38" s="485"/>
      <c r="I38" s="485"/>
      <c r="J38" s="485"/>
      <c r="K38" s="471"/>
      <c r="L38" s="471"/>
      <c r="M38" s="265"/>
    </row>
    <row r="39" spans="1:13" s="360" customFormat="1" ht="9.9499999999999993" customHeight="1">
      <c r="A39" s="482" t="s">
        <v>367</v>
      </c>
      <c r="B39" s="483">
        <v>1281</v>
      </c>
      <c r="C39" s="489">
        <v>19.056828324903304</v>
      </c>
      <c r="D39" s="490" t="s">
        <v>368</v>
      </c>
      <c r="E39" s="440"/>
      <c r="F39" s="471">
        <v>612</v>
      </c>
      <c r="G39" s="489">
        <v>23.684210526315788</v>
      </c>
      <c r="H39" s="490" t="s">
        <v>368</v>
      </c>
      <c r="I39" s="485"/>
      <c r="J39" s="491">
        <v>667</v>
      </c>
      <c r="K39" s="489">
        <v>16.150121065375302</v>
      </c>
      <c r="L39" s="490" t="s">
        <v>368</v>
      </c>
      <c r="M39" s="265"/>
    </row>
    <row r="40" spans="1:13" s="360" customFormat="1" ht="9.9499999999999993" customHeight="1">
      <c r="A40" s="482" t="s">
        <v>369</v>
      </c>
      <c r="B40" s="483">
        <v>4972</v>
      </c>
      <c r="C40" s="489">
        <v>73.966081523356138</v>
      </c>
      <c r="D40" s="490" t="s">
        <v>368</v>
      </c>
      <c r="E40" s="440"/>
      <c r="F40" s="440">
        <v>1829</v>
      </c>
      <c r="G40" s="489">
        <v>70.78173374613003</v>
      </c>
      <c r="H40" s="490" t="s">
        <v>368</v>
      </c>
      <c r="I40" s="485"/>
      <c r="J40" s="485">
        <v>3140</v>
      </c>
      <c r="K40" s="489">
        <v>76.029055690072639</v>
      </c>
      <c r="L40" s="490" t="s">
        <v>368</v>
      </c>
      <c r="M40" s="265"/>
    </row>
    <row r="41" spans="1:13" s="360" customFormat="1" ht="9.9499999999999993" customHeight="1">
      <c r="A41" s="465" t="s">
        <v>370</v>
      </c>
      <c r="B41" s="492">
        <v>469</v>
      </c>
      <c r="C41" s="489">
        <v>6.977090151740553</v>
      </c>
      <c r="D41" s="490" t="s">
        <v>368</v>
      </c>
      <c r="E41" s="440"/>
      <c r="F41" s="440">
        <v>143</v>
      </c>
      <c r="G41" s="489">
        <v>5.53405572755418</v>
      </c>
      <c r="H41" s="490" t="s">
        <v>368</v>
      </c>
      <c r="I41" s="485"/>
      <c r="J41" s="485">
        <v>323</v>
      </c>
      <c r="K41" s="489">
        <v>7.8208232445520585</v>
      </c>
      <c r="L41" s="490" t="s">
        <v>368</v>
      </c>
      <c r="M41" s="265"/>
    </row>
    <row r="42" spans="1:13" s="478" customFormat="1" ht="9.9499999999999993" customHeight="1">
      <c r="A42" s="473" t="s">
        <v>0</v>
      </c>
      <c r="B42" s="474">
        <v>6722</v>
      </c>
      <c r="C42" s="493">
        <v>100</v>
      </c>
      <c r="D42" s="490" t="s">
        <v>368</v>
      </c>
      <c r="E42" s="487"/>
      <c r="F42" s="474">
        <v>2584</v>
      </c>
      <c r="G42" s="493">
        <v>100</v>
      </c>
      <c r="H42" s="490" t="s">
        <v>368</v>
      </c>
      <c r="I42" s="477"/>
      <c r="J42" s="474">
        <v>4130</v>
      </c>
      <c r="K42" s="493">
        <v>100</v>
      </c>
      <c r="L42" s="490" t="s">
        <v>368</v>
      </c>
      <c r="M42" s="265"/>
    </row>
    <row r="43" spans="1:13" s="478" customFormat="1" ht="3" customHeight="1">
      <c r="A43" s="473"/>
      <c r="B43" s="474"/>
      <c r="C43" s="493"/>
      <c r="D43" s="490"/>
      <c r="E43" s="487"/>
      <c r="F43" s="474"/>
      <c r="G43" s="493"/>
      <c r="H43" s="490"/>
      <c r="I43" s="477"/>
      <c r="J43" s="474"/>
      <c r="K43" s="493"/>
      <c r="L43" s="490"/>
      <c r="M43" s="265"/>
    </row>
    <row r="44" spans="1:13" s="360" customFormat="1" ht="9.9499999999999993" customHeight="1">
      <c r="A44" s="384"/>
      <c r="B44" s="704" t="s">
        <v>371</v>
      </c>
      <c r="C44" s="704"/>
      <c r="D44" s="704"/>
      <c r="E44" s="704"/>
      <c r="F44" s="704"/>
      <c r="G44" s="704"/>
      <c r="H44" s="704"/>
      <c r="I44" s="704"/>
      <c r="J44" s="704"/>
      <c r="K44" s="704"/>
      <c r="L44" s="704"/>
      <c r="M44" s="265"/>
    </row>
    <row r="45" spans="1:13" s="360" customFormat="1" ht="3" customHeight="1">
      <c r="A45" s="482"/>
      <c r="B45" s="483"/>
      <c r="C45" s="440"/>
      <c r="D45" s="440"/>
      <c r="E45" s="440"/>
      <c r="F45" s="440"/>
      <c r="G45" s="485"/>
      <c r="H45" s="485"/>
      <c r="I45" s="485"/>
      <c r="J45" s="485"/>
      <c r="K45" s="471"/>
      <c r="L45" s="471"/>
      <c r="M45" s="265"/>
    </row>
    <row r="46" spans="1:13" s="360" customFormat="1" ht="9.9499999999999993" customHeight="1">
      <c r="A46" s="482" t="s">
        <v>367</v>
      </c>
      <c r="B46" s="483">
        <v>484</v>
      </c>
      <c r="C46" s="467">
        <v>31.926121372031663</v>
      </c>
      <c r="D46" s="490" t="s">
        <v>368</v>
      </c>
      <c r="E46" s="440"/>
      <c r="F46" s="440">
        <v>1</v>
      </c>
      <c r="G46" s="467">
        <v>3.5714285714285712</v>
      </c>
      <c r="H46" s="490" t="s">
        <v>368</v>
      </c>
      <c r="I46" s="485"/>
      <c r="J46" s="485">
        <v>483</v>
      </c>
      <c r="K46" s="467">
        <v>32.50336473755047</v>
      </c>
      <c r="L46" s="490" t="s">
        <v>368</v>
      </c>
      <c r="M46" s="265"/>
    </row>
    <row r="47" spans="1:13" s="360" customFormat="1" ht="9.9499999999999993" customHeight="1">
      <c r="A47" s="482" t="s">
        <v>369</v>
      </c>
      <c r="B47" s="483">
        <v>935</v>
      </c>
      <c r="C47" s="467">
        <v>61.675461741424797</v>
      </c>
      <c r="D47" s="490" t="s">
        <v>368</v>
      </c>
      <c r="E47" s="440"/>
      <c r="F47" s="440">
        <v>1</v>
      </c>
      <c r="G47" s="467">
        <v>3.5714285714285712</v>
      </c>
      <c r="H47" s="490" t="s">
        <v>368</v>
      </c>
      <c r="I47" s="485"/>
      <c r="J47" s="485">
        <v>932</v>
      </c>
      <c r="K47" s="467">
        <v>62.718707940780618</v>
      </c>
      <c r="L47" s="490" t="s">
        <v>368</v>
      </c>
      <c r="M47" s="265"/>
    </row>
    <row r="48" spans="1:13" s="360" customFormat="1" ht="9.9499999999999993" customHeight="1">
      <c r="A48" s="465" t="s">
        <v>370</v>
      </c>
      <c r="B48" s="483">
        <v>97</v>
      </c>
      <c r="C48" s="467">
        <v>6.3984168865435356</v>
      </c>
      <c r="D48" s="490" t="s">
        <v>368</v>
      </c>
      <c r="E48" s="440"/>
      <c r="F48" s="440">
        <v>26</v>
      </c>
      <c r="G48" s="467">
        <v>92.857142857142861</v>
      </c>
      <c r="H48" s="490" t="s">
        <v>368</v>
      </c>
      <c r="I48" s="485"/>
      <c r="J48" s="485">
        <v>71</v>
      </c>
      <c r="K48" s="467">
        <v>4.7779273216689102</v>
      </c>
      <c r="L48" s="490" t="s">
        <v>368</v>
      </c>
      <c r="M48" s="265"/>
    </row>
    <row r="49" spans="1:13" s="478" customFormat="1" ht="9.9499999999999993" customHeight="1">
      <c r="A49" s="473" t="s">
        <v>0</v>
      </c>
      <c r="B49" s="474">
        <v>1516</v>
      </c>
      <c r="C49" s="475">
        <v>100</v>
      </c>
      <c r="D49" s="490" t="s">
        <v>368</v>
      </c>
      <c r="E49" s="487"/>
      <c r="F49" s="474">
        <v>28</v>
      </c>
      <c r="G49" s="475">
        <v>100</v>
      </c>
      <c r="H49" s="490" t="s">
        <v>368</v>
      </c>
      <c r="I49" s="477"/>
      <c r="J49" s="474">
        <v>1486</v>
      </c>
      <c r="K49" s="475">
        <v>100</v>
      </c>
      <c r="L49" s="490" t="s">
        <v>368</v>
      </c>
      <c r="M49" s="265"/>
    </row>
    <row r="50" spans="1:13" s="478" customFormat="1" ht="3" customHeight="1">
      <c r="A50" s="473"/>
      <c r="B50" s="474"/>
      <c r="C50" s="475"/>
      <c r="D50" s="490"/>
      <c r="E50" s="487"/>
      <c r="F50" s="474"/>
      <c r="G50" s="475"/>
      <c r="H50" s="490"/>
      <c r="I50" s="477"/>
      <c r="J50" s="474"/>
      <c r="K50" s="475"/>
      <c r="L50" s="490"/>
      <c r="M50" s="265"/>
    </row>
    <row r="51" spans="1:13" s="360" customFormat="1" ht="9.9499999999999993" customHeight="1">
      <c r="A51" s="384"/>
      <c r="B51" s="704" t="s">
        <v>372</v>
      </c>
      <c r="C51" s="704"/>
      <c r="D51" s="704"/>
      <c r="E51" s="704"/>
      <c r="F51" s="704"/>
      <c r="G51" s="704"/>
      <c r="H51" s="704"/>
      <c r="I51" s="704"/>
      <c r="J51" s="704"/>
      <c r="K51" s="704"/>
      <c r="L51" s="704"/>
      <c r="M51" s="265"/>
    </row>
    <row r="52" spans="1:13" s="360" customFormat="1" ht="3" customHeight="1">
      <c r="A52" s="482"/>
      <c r="B52" s="483"/>
      <c r="C52" s="440"/>
      <c r="D52" s="440"/>
      <c r="E52" s="440"/>
      <c r="F52" s="440"/>
      <c r="G52" s="485"/>
      <c r="H52" s="485"/>
      <c r="I52" s="485"/>
      <c r="J52" s="485"/>
      <c r="K52" s="471"/>
      <c r="L52" s="471"/>
      <c r="M52" s="265"/>
    </row>
    <row r="53" spans="1:13" s="360" customFormat="1" ht="9.9499999999999993" customHeight="1">
      <c r="A53" s="482" t="s">
        <v>373</v>
      </c>
      <c r="B53" s="483">
        <v>12045</v>
      </c>
      <c r="C53" s="467">
        <v>62.199845081332306</v>
      </c>
      <c r="D53" s="490" t="s">
        <v>368</v>
      </c>
      <c r="E53" s="440"/>
      <c r="F53" s="440">
        <v>16908</v>
      </c>
      <c r="G53" s="467">
        <v>50.263087487737444</v>
      </c>
      <c r="H53" s="490" t="s">
        <v>368</v>
      </c>
      <c r="I53" s="485"/>
      <c r="J53" s="485">
        <v>1698</v>
      </c>
      <c r="K53" s="467">
        <v>2.426997127052871</v>
      </c>
      <c r="L53" s="490" t="s">
        <v>368</v>
      </c>
      <c r="M53" s="265"/>
    </row>
    <row r="54" spans="1:13" s="360" customFormat="1" ht="9.9499999999999993" customHeight="1">
      <c r="A54" s="482" t="s">
        <v>374</v>
      </c>
      <c r="B54" s="483">
        <v>6159</v>
      </c>
      <c r="C54" s="467">
        <v>31.804802478698686</v>
      </c>
      <c r="D54" s="490" t="s">
        <v>368</v>
      </c>
      <c r="E54" s="440"/>
      <c r="F54" s="440">
        <v>14244</v>
      </c>
      <c r="G54" s="467">
        <v>42.343708195844108</v>
      </c>
      <c r="H54" s="490" t="s">
        <v>368</v>
      </c>
      <c r="I54" s="485"/>
      <c r="J54" s="485">
        <v>63525</v>
      </c>
      <c r="K54" s="467">
        <v>90.79799322499035</v>
      </c>
      <c r="L54" s="490" t="s">
        <v>368</v>
      </c>
      <c r="M54" s="265"/>
    </row>
    <row r="55" spans="1:13" s="360" customFormat="1" ht="9.9499999999999993" customHeight="1">
      <c r="A55" s="465" t="s">
        <v>370</v>
      </c>
      <c r="B55" s="492">
        <v>1161</v>
      </c>
      <c r="C55" s="467">
        <v>5.9953524399690163</v>
      </c>
      <c r="D55" s="490" t="s">
        <v>368</v>
      </c>
      <c r="E55" s="440"/>
      <c r="F55" s="440">
        <v>2487</v>
      </c>
      <c r="G55" s="467">
        <v>7.3932043164184433</v>
      </c>
      <c r="H55" s="490" t="s">
        <v>368</v>
      </c>
      <c r="I55" s="485"/>
      <c r="J55" s="485">
        <v>4740</v>
      </c>
      <c r="K55" s="467">
        <v>6.775009647956777</v>
      </c>
      <c r="L55" s="490" t="s">
        <v>368</v>
      </c>
      <c r="M55" s="265"/>
    </row>
    <row r="56" spans="1:13" s="478" customFormat="1" ht="9.9499999999999993" customHeight="1">
      <c r="A56" s="473" t="s">
        <v>0</v>
      </c>
      <c r="B56" s="474">
        <v>19365</v>
      </c>
      <c r="C56" s="475">
        <v>100</v>
      </c>
      <c r="D56" s="490" t="s">
        <v>368</v>
      </c>
      <c r="E56" s="487"/>
      <c r="F56" s="474">
        <v>33639</v>
      </c>
      <c r="G56" s="475">
        <v>100</v>
      </c>
      <c r="H56" s="490" t="s">
        <v>368</v>
      </c>
      <c r="I56" s="477"/>
      <c r="J56" s="474">
        <v>69963</v>
      </c>
      <c r="K56" s="475">
        <v>100</v>
      </c>
      <c r="L56" s="490" t="s">
        <v>368</v>
      </c>
      <c r="M56" s="265"/>
    </row>
    <row r="57" spans="1:13" s="360" customFormat="1" ht="3" customHeight="1">
      <c r="A57" s="482"/>
      <c r="B57" s="483"/>
      <c r="C57" s="440"/>
      <c r="D57" s="440"/>
      <c r="E57" s="440"/>
      <c r="F57" s="440"/>
      <c r="G57" s="485"/>
      <c r="H57" s="485"/>
      <c r="I57" s="485"/>
      <c r="J57" s="485"/>
      <c r="K57" s="440"/>
      <c r="L57" s="440"/>
      <c r="M57" s="265"/>
    </row>
    <row r="58" spans="1:13" s="360" customFormat="1" ht="9.9499999999999993" customHeight="1">
      <c r="A58" s="384"/>
      <c r="B58" s="704" t="s">
        <v>375</v>
      </c>
      <c r="C58" s="704"/>
      <c r="D58" s="704"/>
      <c r="E58" s="704"/>
      <c r="F58" s="704"/>
      <c r="G58" s="704"/>
      <c r="H58" s="704"/>
      <c r="I58" s="704"/>
      <c r="J58" s="704"/>
      <c r="K58" s="704"/>
      <c r="L58" s="704"/>
      <c r="M58" s="265"/>
    </row>
    <row r="59" spans="1:13" s="360" customFormat="1" ht="3" customHeight="1">
      <c r="A59" s="482"/>
      <c r="B59" s="483"/>
      <c r="C59" s="440"/>
      <c r="D59" s="440"/>
      <c r="E59" s="440"/>
      <c r="F59" s="440"/>
      <c r="G59" s="485"/>
      <c r="H59" s="485"/>
      <c r="I59" s="485"/>
      <c r="J59" s="485"/>
      <c r="K59" s="471"/>
      <c r="L59" s="485"/>
      <c r="M59" s="265"/>
    </row>
    <row r="60" spans="1:13" s="360" customFormat="1" ht="9.9499999999999993" customHeight="1">
      <c r="A60" s="482" t="s">
        <v>376</v>
      </c>
      <c r="B60" s="483">
        <v>40083</v>
      </c>
      <c r="C60" s="467">
        <v>12.775173143547395</v>
      </c>
      <c r="D60" s="467">
        <v>-15.143111186383267</v>
      </c>
      <c r="E60" s="440"/>
      <c r="F60" s="440">
        <v>65696</v>
      </c>
      <c r="G60" s="467">
        <v>17.961259278498488</v>
      </c>
      <c r="H60" s="467">
        <v>-0.72233807839937136</v>
      </c>
      <c r="I60" s="485"/>
      <c r="J60" s="485">
        <v>143242</v>
      </c>
      <c r="K60" s="467">
        <v>48.871041480440255</v>
      </c>
      <c r="L60" s="467">
        <v>-13.643050062698951</v>
      </c>
      <c r="M60" s="265"/>
    </row>
    <row r="61" spans="1:13" s="360" customFormat="1" ht="9.9499999999999993" customHeight="1">
      <c r="A61" s="482" t="s">
        <v>377</v>
      </c>
      <c r="B61" s="483">
        <v>273674</v>
      </c>
      <c r="C61" s="467">
        <v>87.224826856452609</v>
      </c>
      <c r="D61" s="467">
        <v>10.819828794026417</v>
      </c>
      <c r="E61" s="440"/>
      <c r="F61" s="440">
        <v>300069</v>
      </c>
      <c r="G61" s="467">
        <v>82.038740721501512</v>
      </c>
      <c r="H61" s="467">
        <v>5.5106066519689021</v>
      </c>
      <c r="I61" s="485"/>
      <c r="J61" s="485">
        <v>149860</v>
      </c>
      <c r="K61" s="467">
        <v>51.128958519559745</v>
      </c>
      <c r="L61" s="467">
        <v>-12.016298061963166</v>
      </c>
      <c r="M61" s="265"/>
    </row>
    <row r="62" spans="1:13" s="478" customFormat="1" ht="9.9499999999999993" customHeight="1">
      <c r="A62" s="473" t="s">
        <v>378</v>
      </c>
      <c r="B62" s="474">
        <v>313757</v>
      </c>
      <c r="C62" s="475">
        <v>100</v>
      </c>
      <c r="D62" s="475">
        <v>6.6511438186206195</v>
      </c>
      <c r="E62" s="487"/>
      <c r="F62" s="474">
        <v>365765</v>
      </c>
      <c r="G62" s="475">
        <v>100</v>
      </c>
      <c r="H62" s="475">
        <v>4.3340721280425365</v>
      </c>
      <c r="I62" s="477"/>
      <c r="J62" s="474">
        <v>293102</v>
      </c>
      <c r="K62" s="475">
        <v>100</v>
      </c>
      <c r="L62" s="475">
        <v>-12.818895951504913</v>
      </c>
      <c r="M62" s="265"/>
    </row>
    <row r="63" spans="1:13" s="360" customFormat="1" ht="3" customHeight="1">
      <c r="A63" s="482"/>
      <c r="B63" s="483"/>
      <c r="C63" s="440"/>
      <c r="D63" s="440"/>
      <c r="E63" s="440"/>
      <c r="F63" s="440"/>
      <c r="G63" s="485"/>
      <c r="H63" s="485"/>
      <c r="I63" s="485"/>
      <c r="J63" s="485"/>
      <c r="K63" s="440"/>
      <c r="L63" s="440"/>
      <c r="M63" s="265"/>
    </row>
    <row r="64" spans="1:13" s="360" customFormat="1" ht="9.9499999999999993" customHeight="1">
      <c r="A64" s="384"/>
      <c r="B64" s="705" t="s">
        <v>379</v>
      </c>
      <c r="C64" s="685"/>
      <c r="D64" s="685"/>
      <c r="E64" s="685"/>
      <c r="F64" s="685"/>
      <c r="G64" s="685"/>
      <c r="H64" s="685"/>
      <c r="I64" s="685"/>
      <c r="J64" s="685"/>
      <c r="K64" s="685"/>
      <c r="L64" s="685"/>
      <c r="M64" s="265"/>
    </row>
    <row r="65" spans="1:13" s="360" customFormat="1" ht="15.6" customHeight="1">
      <c r="A65" s="482"/>
      <c r="B65" s="483"/>
      <c r="C65" s="440"/>
      <c r="D65" s="440"/>
      <c r="E65" s="440"/>
      <c r="F65" s="440"/>
      <c r="G65" s="485"/>
      <c r="H65" s="485"/>
      <c r="I65" s="485"/>
      <c r="J65" s="485"/>
      <c r="K65" s="471"/>
      <c r="L65" s="471"/>
      <c r="M65" s="265"/>
    </row>
    <row r="66" spans="1:13" s="360" customFormat="1" ht="9.9499999999999993" customHeight="1">
      <c r="A66" s="494" t="s">
        <v>380</v>
      </c>
      <c r="B66" s="495">
        <v>383075</v>
      </c>
      <c r="C66" s="496">
        <v>100</v>
      </c>
      <c r="D66" s="467">
        <v>1.3361585507798446</v>
      </c>
      <c r="E66" s="440"/>
      <c r="F66" s="440">
        <v>382382</v>
      </c>
      <c r="G66" s="496">
        <v>100</v>
      </c>
      <c r="H66" s="467">
        <v>-1.8209174424993708</v>
      </c>
      <c r="I66" s="485"/>
      <c r="J66" s="485">
        <v>72139</v>
      </c>
      <c r="K66" s="496">
        <v>100</v>
      </c>
      <c r="L66" s="467">
        <v>1.3173972275670287</v>
      </c>
      <c r="M66" s="265"/>
    </row>
    <row r="67" spans="1:13" s="478" customFormat="1" ht="9.9499999999999993" customHeight="1">
      <c r="A67" s="473" t="s">
        <v>0</v>
      </c>
      <c r="B67" s="474">
        <v>383075</v>
      </c>
      <c r="C67" s="497">
        <v>100</v>
      </c>
      <c r="D67" s="475">
        <v>1.3361585507798446</v>
      </c>
      <c r="E67" s="487"/>
      <c r="F67" s="474">
        <v>382382</v>
      </c>
      <c r="G67" s="497">
        <v>100</v>
      </c>
      <c r="H67" s="475">
        <v>-1.8209174424993708</v>
      </c>
      <c r="I67" s="477"/>
      <c r="J67" s="474">
        <v>72139</v>
      </c>
      <c r="K67" s="497">
        <v>100</v>
      </c>
      <c r="L67" s="475">
        <v>1.3173972275670287</v>
      </c>
      <c r="M67" s="265"/>
    </row>
    <row r="68" spans="1:13" s="360" customFormat="1" ht="3" customHeight="1">
      <c r="A68" s="482"/>
      <c r="B68" s="483"/>
      <c r="C68" s="440"/>
      <c r="D68" s="440"/>
      <c r="E68" s="440"/>
      <c r="F68" s="440"/>
      <c r="G68" s="471"/>
      <c r="H68" s="485"/>
      <c r="I68" s="485"/>
      <c r="J68" s="485"/>
      <c r="K68" s="498"/>
      <c r="L68" s="498"/>
      <c r="M68" s="265"/>
    </row>
    <row r="69" spans="1:13" s="360" customFormat="1" ht="9.9499999999999993" customHeight="1">
      <c r="A69" s="384"/>
      <c r="B69" s="704" t="s">
        <v>381</v>
      </c>
      <c r="C69" s="704"/>
      <c r="D69" s="704"/>
      <c r="E69" s="704"/>
      <c r="F69" s="704"/>
      <c r="G69" s="704"/>
      <c r="H69" s="704"/>
      <c r="I69" s="704"/>
      <c r="J69" s="704"/>
      <c r="K69" s="704"/>
      <c r="L69" s="704"/>
      <c r="M69" s="265"/>
    </row>
    <row r="70" spans="1:13" s="360" customFormat="1" ht="3" customHeight="1">
      <c r="A70" s="482"/>
      <c r="B70" s="483"/>
      <c r="C70" s="440"/>
      <c r="D70" s="440"/>
      <c r="E70" s="440"/>
      <c r="F70" s="440"/>
      <c r="G70" s="485"/>
      <c r="H70" s="485"/>
      <c r="I70" s="485"/>
      <c r="J70" s="485"/>
      <c r="K70" s="471"/>
      <c r="L70" s="471"/>
      <c r="M70" s="265"/>
    </row>
    <row r="71" spans="1:13" s="360" customFormat="1" ht="9.9499999999999993" customHeight="1">
      <c r="A71" s="482" t="s">
        <v>382</v>
      </c>
      <c r="B71" s="483">
        <v>8706</v>
      </c>
      <c r="C71" s="467">
        <v>1.3823721353409961</v>
      </c>
      <c r="D71" s="467">
        <v>-14.647058823529413</v>
      </c>
      <c r="E71" s="440"/>
      <c r="F71" s="440">
        <v>13357</v>
      </c>
      <c r="G71" s="467">
        <v>2.1152701059139511</v>
      </c>
      <c r="H71" s="467">
        <v>0.92179826218360406</v>
      </c>
      <c r="I71" s="485"/>
      <c r="J71" s="485">
        <v>125828</v>
      </c>
      <c r="K71" s="467">
        <v>23.202056373245021</v>
      </c>
      <c r="L71" s="467">
        <v>-4.3547663750313559</v>
      </c>
      <c r="M71" s="265"/>
    </row>
    <row r="72" spans="1:13" s="360" customFormat="1" ht="9.9499999999999993" customHeight="1">
      <c r="A72" s="482" t="s">
        <v>383</v>
      </c>
      <c r="B72" s="483">
        <v>39</v>
      </c>
      <c r="C72" s="467">
        <v>6.1925698688604248E-3</v>
      </c>
      <c r="D72" s="467">
        <v>-15.217391304347828</v>
      </c>
      <c r="E72" s="440"/>
      <c r="F72" s="440">
        <v>490</v>
      </c>
      <c r="G72" s="467">
        <v>7.759843916282369E-2</v>
      </c>
      <c r="H72" s="467">
        <v>20.987654320987652</v>
      </c>
      <c r="I72" s="485"/>
      <c r="J72" s="485">
        <v>5901</v>
      </c>
      <c r="K72" s="467">
        <v>1.0881150034850657</v>
      </c>
      <c r="L72" s="467">
        <v>-8.1270434376459608</v>
      </c>
      <c r="M72" s="265"/>
    </row>
    <row r="73" spans="1:13" s="360" customFormat="1" ht="9.9499999999999993" customHeight="1">
      <c r="A73" s="482" t="s">
        <v>384</v>
      </c>
      <c r="B73" s="483">
        <v>3032</v>
      </c>
      <c r="C73" s="467">
        <v>0.48143261134320015</v>
      </c>
      <c r="D73" s="467">
        <v>-13.123209169054443</v>
      </c>
      <c r="E73" s="440"/>
      <c r="F73" s="440">
        <v>2706</v>
      </c>
      <c r="G73" s="467">
        <v>0.42853342117265497</v>
      </c>
      <c r="H73" s="467">
        <v>9.112903225806452</v>
      </c>
      <c r="I73" s="485"/>
      <c r="J73" s="485">
        <v>12237</v>
      </c>
      <c r="K73" s="467">
        <v>2.2564418399672515</v>
      </c>
      <c r="L73" s="467">
        <v>-3.0655893536121672</v>
      </c>
      <c r="M73" s="265"/>
    </row>
    <row r="74" spans="1:13" s="360" customFormat="1" ht="9.9499999999999993" customHeight="1">
      <c r="A74" s="494" t="s">
        <v>385</v>
      </c>
      <c r="B74" s="495">
        <v>2011</v>
      </c>
      <c r="C74" s="467">
        <v>0.31931430785329007</v>
      </c>
      <c r="D74" s="467">
        <v>-16.59062629614268</v>
      </c>
      <c r="E74" s="440"/>
      <c r="F74" s="440">
        <v>2411</v>
      </c>
      <c r="G74" s="467">
        <v>0.38181599351340395</v>
      </c>
      <c r="H74" s="467">
        <v>-10.338415767943474</v>
      </c>
      <c r="I74" s="485"/>
      <c r="J74" s="485">
        <v>1290</v>
      </c>
      <c r="K74" s="467">
        <v>0.23786957371559647</v>
      </c>
      <c r="L74" s="467">
        <v>-24.295774647887324</v>
      </c>
      <c r="M74" s="265"/>
    </row>
    <row r="75" spans="1:13" s="360" customFormat="1" ht="9.9499999999999993" customHeight="1">
      <c r="A75" s="482" t="s">
        <v>386</v>
      </c>
      <c r="B75" s="483">
        <v>57618</v>
      </c>
      <c r="C75" s="467">
        <v>9.1488074539487165</v>
      </c>
      <c r="D75" s="467">
        <v>-2.2247110930102325</v>
      </c>
      <c r="E75" s="440"/>
      <c r="F75" s="440">
        <v>46665</v>
      </c>
      <c r="G75" s="467">
        <v>7.3900635990472807</v>
      </c>
      <c r="H75" s="467">
        <v>7.3227386674639501</v>
      </c>
      <c r="I75" s="485"/>
      <c r="J75" s="485">
        <v>324169</v>
      </c>
      <c r="K75" s="467">
        <v>59.775148714582329</v>
      </c>
      <c r="L75" s="467">
        <v>3.2947879259086954</v>
      </c>
      <c r="M75" s="265"/>
    </row>
    <row r="76" spans="1:13" s="360" customFormat="1" ht="9.9499999999999993" customHeight="1">
      <c r="A76" s="482" t="s">
        <v>387</v>
      </c>
      <c r="B76" s="483">
        <v>70516</v>
      </c>
      <c r="C76" s="467">
        <v>11.196801458270812</v>
      </c>
      <c r="D76" s="467">
        <v>-1.2698990521260658</v>
      </c>
      <c r="E76" s="440"/>
      <c r="F76" s="440">
        <v>75320</v>
      </c>
      <c r="G76" s="467">
        <v>11.9279886484569</v>
      </c>
      <c r="H76" s="467">
        <v>4.7187387036676585</v>
      </c>
      <c r="I76" s="485"/>
      <c r="J76" s="485">
        <v>20918</v>
      </c>
      <c r="K76" s="467">
        <v>3.8571749945603475</v>
      </c>
      <c r="L76" s="467">
        <v>-11.21015323231037</v>
      </c>
      <c r="M76" s="265"/>
    </row>
    <row r="77" spans="1:13" s="360" customFormat="1" ht="9.9499999999999993" customHeight="1">
      <c r="A77" s="482" t="s">
        <v>388</v>
      </c>
      <c r="B77" s="483">
        <v>487865</v>
      </c>
      <c r="C77" s="467">
        <v>77.465079463374124</v>
      </c>
      <c r="D77" s="467">
        <v>14.034042035977413</v>
      </c>
      <c r="E77" s="440"/>
      <c r="F77" s="483">
        <v>490507</v>
      </c>
      <c r="G77" s="467">
        <v>77.67872979273298</v>
      </c>
      <c r="H77" s="467">
        <v>11.676073429670122</v>
      </c>
      <c r="I77" s="485"/>
      <c r="J77" s="483">
        <v>51971</v>
      </c>
      <c r="K77" s="467">
        <v>9.5831935004443931</v>
      </c>
      <c r="L77" s="467">
        <v>-3.6467796358782305</v>
      </c>
      <c r="M77" s="265"/>
    </row>
    <row r="78" spans="1:13" s="478" customFormat="1" ht="9.9499999999999993" customHeight="1">
      <c r="A78" s="332" t="s">
        <v>0</v>
      </c>
      <c r="B78" s="499">
        <v>629787</v>
      </c>
      <c r="C78" s="475">
        <v>100</v>
      </c>
      <c r="D78" s="475">
        <v>9.6572834450300604</v>
      </c>
      <c r="E78" s="487"/>
      <c r="F78" s="487">
        <v>631456</v>
      </c>
      <c r="G78" s="475">
        <v>100</v>
      </c>
      <c r="H78" s="475">
        <v>10.117379529470441</v>
      </c>
      <c r="I78" s="477"/>
      <c r="J78" s="487">
        <v>542314</v>
      </c>
      <c r="K78" s="475">
        <v>100</v>
      </c>
      <c r="L78" s="475">
        <v>-0.2428104202459743</v>
      </c>
      <c r="M78" s="265"/>
    </row>
    <row r="79" spans="1:13" s="360" customFormat="1" ht="8.25" customHeight="1">
      <c r="A79" s="500"/>
      <c r="B79" s="498"/>
      <c r="C79" s="471"/>
      <c r="D79" s="471"/>
      <c r="E79" s="440"/>
      <c r="F79" s="440"/>
      <c r="G79" s="471"/>
      <c r="H79" s="471"/>
      <c r="I79" s="485"/>
      <c r="J79" s="440"/>
      <c r="K79" s="471"/>
      <c r="L79" s="440"/>
      <c r="M79" s="265"/>
    </row>
    <row r="80" spans="1:13" s="478" customFormat="1" ht="9.9499999999999993" customHeight="1">
      <c r="A80" s="332" t="s">
        <v>389</v>
      </c>
      <c r="B80" s="487">
        <v>2244398</v>
      </c>
      <c r="C80" s="475">
        <v>100</v>
      </c>
      <c r="D80" s="475">
        <v>4.8525410552910309</v>
      </c>
      <c r="E80" s="487"/>
      <c r="F80" s="487">
        <v>2387606</v>
      </c>
      <c r="G80" s="475">
        <v>100</v>
      </c>
      <c r="H80" s="475">
        <v>2.7935351656678375</v>
      </c>
      <c r="I80" s="487"/>
      <c r="J80" s="487">
        <v>2326879</v>
      </c>
      <c r="K80" s="475">
        <v>100</v>
      </c>
      <c r="L80" s="475">
        <v>-5.3587930198581972</v>
      </c>
      <c r="M80" s="501"/>
    </row>
    <row r="81" spans="1:25" s="514" customFormat="1" ht="9.9499999999999993" customHeight="1">
      <c r="A81" s="511" t="s">
        <v>398</v>
      </c>
      <c r="B81" s="512">
        <v>829856</v>
      </c>
      <c r="C81" s="480">
        <v>36.974547295087589</v>
      </c>
      <c r="D81" s="480">
        <v>3.4363014731635935</v>
      </c>
      <c r="E81" s="512"/>
      <c r="F81" s="512">
        <v>910814</v>
      </c>
      <c r="G81" s="480">
        <v>38.14758381407988</v>
      </c>
      <c r="H81" s="480">
        <v>0.43002974923752418</v>
      </c>
      <c r="I81" s="512"/>
      <c r="J81" s="512">
        <v>1325822</v>
      </c>
      <c r="K81" s="480">
        <v>56.978553676405177</v>
      </c>
      <c r="L81" s="480">
        <v>-5.701554426256326</v>
      </c>
      <c r="M81" s="513"/>
    </row>
    <row r="82" spans="1:25" s="514" customFormat="1" ht="9.9499999999999993" customHeight="1">
      <c r="A82" s="511" t="s">
        <v>399</v>
      </c>
      <c r="B82" s="512">
        <v>1100785</v>
      </c>
      <c r="C82" s="480">
        <v>49.045891147648504</v>
      </c>
      <c r="D82" s="480">
        <v>5.4340257324594301</v>
      </c>
      <c r="E82" s="512"/>
      <c r="F82" s="512">
        <v>1111027</v>
      </c>
      <c r="G82" s="480">
        <v>46.533096331639307</v>
      </c>
      <c r="H82" s="480">
        <v>4.2987697550305803</v>
      </c>
      <c r="I82" s="512"/>
      <c r="J82" s="512">
        <v>707955</v>
      </c>
      <c r="K82" s="480">
        <v>30.42508871325067</v>
      </c>
      <c r="L82" s="480">
        <v>-1.185431461878601</v>
      </c>
      <c r="M82" s="513"/>
    </row>
    <row r="83" spans="1:25" s="505" customFormat="1" ht="9.9499999999999993" customHeight="1">
      <c r="A83" s="502"/>
      <c r="B83" s="502"/>
      <c r="C83" s="503"/>
      <c r="D83" s="502"/>
      <c r="E83" s="502"/>
      <c r="F83" s="502"/>
      <c r="G83" s="502"/>
      <c r="H83" s="502"/>
      <c r="I83" s="502"/>
      <c r="J83" s="502"/>
      <c r="K83" s="504"/>
      <c r="L83" s="504"/>
      <c r="M83" s="265"/>
    </row>
    <row r="84" spans="1:25" ht="9.75" customHeight="1">
      <c r="A84" s="380"/>
      <c r="B84" s="436"/>
      <c r="C84" s="380"/>
      <c r="D84" s="380"/>
      <c r="E84" s="380"/>
      <c r="F84" s="380"/>
      <c r="G84" s="380"/>
      <c r="H84" s="380"/>
      <c r="I84" s="380"/>
      <c r="J84" s="380"/>
      <c r="K84" s="380"/>
      <c r="L84" s="380"/>
    </row>
    <row r="85" spans="1:25" s="360" customFormat="1" ht="9.75" customHeight="1">
      <c r="A85" s="684" t="s">
        <v>506</v>
      </c>
      <c r="B85" s="684"/>
      <c r="C85" s="684"/>
      <c r="D85" s="684"/>
      <c r="E85" s="684"/>
      <c r="F85" s="684"/>
      <c r="G85" s="684"/>
      <c r="H85" s="684"/>
      <c r="I85" s="684"/>
      <c r="J85" s="684"/>
      <c r="K85" s="684"/>
      <c r="L85" s="684"/>
      <c r="M85" s="684"/>
    </row>
    <row r="86" spans="1:25" s="360" customFormat="1" ht="9.9499999999999993" customHeight="1">
      <c r="A86" s="684" t="s">
        <v>390</v>
      </c>
      <c r="B86" s="684"/>
      <c r="C86" s="684"/>
      <c r="D86" s="684"/>
      <c r="E86" s="684"/>
      <c r="F86" s="684"/>
      <c r="G86" s="684"/>
      <c r="H86" s="684"/>
      <c r="I86" s="684"/>
      <c r="J86" s="684"/>
      <c r="K86" s="684"/>
      <c r="L86" s="684"/>
      <c r="M86" s="265"/>
      <c r="N86" s="684"/>
      <c r="O86" s="684"/>
      <c r="P86" s="684"/>
      <c r="Q86" s="684"/>
      <c r="R86" s="684"/>
      <c r="S86" s="684"/>
      <c r="T86" s="684"/>
      <c r="U86" s="684"/>
      <c r="V86" s="684"/>
      <c r="W86" s="684"/>
      <c r="X86" s="684"/>
      <c r="Y86" s="684"/>
    </row>
    <row r="87" spans="1:25" s="360" customFormat="1" ht="18" customHeight="1">
      <c r="A87" s="706" t="s">
        <v>391</v>
      </c>
      <c r="B87" s="706"/>
      <c r="C87" s="706"/>
      <c r="D87" s="706"/>
      <c r="E87" s="706"/>
      <c r="F87" s="706"/>
      <c r="G87" s="706"/>
      <c r="H87" s="706"/>
      <c r="I87" s="706"/>
      <c r="J87" s="706"/>
      <c r="K87" s="706"/>
      <c r="L87" s="706"/>
      <c r="M87" s="265"/>
      <c r="N87" s="510"/>
      <c r="O87" s="510"/>
      <c r="P87" s="510"/>
      <c r="Q87" s="510"/>
      <c r="R87" s="510"/>
      <c r="S87" s="510"/>
      <c r="T87" s="510"/>
      <c r="U87" s="510"/>
      <c r="V87" s="510"/>
      <c r="W87" s="510"/>
      <c r="X87" s="510"/>
      <c r="Y87" s="510"/>
    </row>
    <row r="88" spans="1:25" s="507" customFormat="1" ht="18.75" customHeight="1">
      <c r="A88" s="707" t="s">
        <v>392</v>
      </c>
      <c r="B88" s="708"/>
      <c r="C88" s="708"/>
      <c r="D88" s="708"/>
      <c r="E88" s="708"/>
      <c r="F88" s="708"/>
      <c r="G88" s="708"/>
      <c r="H88" s="708"/>
      <c r="I88" s="708"/>
      <c r="J88" s="708"/>
      <c r="K88" s="708"/>
      <c r="L88" s="708"/>
      <c r="M88" s="506"/>
    </row>
    <row r="89" spans="1:25" s="507" customFormat="1">
      <c r="A89" s="709" t="s">
        <v>393</v>
      </c>
      <c r="B89" s="709"/>
      <c r="C89" s="709"/>
      <c r="D89" s="709"/>
      <c r="E89" s="709"/>
      <c r="F89" s="709"/>
      <c r="G89" s="709"/>
      <c r="H89" s="709"/>
      <c r="I89" s="709"/>
      <c r="J89" s="709"/>
      <c r="K89" s="709"/>
      <c r="L89" s="709"/>
      <c r="M89" s="506"/>
    </row>
    <row r="90" spans="1:25" s="507" customFormat="1">
      <c r="A90" s="706" t="s">
        <v>394</v>
      </c>
      <c r="B90" s="706"/>
      <c r="C90" s="706"/>
      <c r="D90" s="706"/>
      <c r="E90" s="706"/>
      <c r="F90" s="706"/>
      <c r="G90" s="706"/>
      <c r="H90" s="706"/>
      <c r="I90" s="706"/>
      <c r="J90" s="706"/>
      <c r="K90" s="706"/>
      <c r="L90" s="706"/>
      <c r="M90"/>
      <c r="N90" s="706"/>
      <c r="O90" s="706"/>
      <c r="P90" s="706"/>
      <c r="Q90" s="706"/>
      <c r="R90" s="706"/>
      <c r="S90" s="706"/>
      <c r="T90" s="706"/>
      <c r="U90" s="706"/>
      <c r="V90" s="706"/>
      <c r="W90" s="706"/>
      <c r="X90" s="706"/>
      <c r="Y90" s="706"/>
    </row>
    <row r="91" spans="1:25" s="507" customFormat="1" ht="18.75" customHeight="1">
      <c r="A91" s="706" t="s">
        <v>395</v>
      </c>
      <c r="B91" s="706"/>
      <c r="C91" s="706"/>
      <c r="D91" s="706"/>
      <c r="E91" s="706"/>
      <c r="F91" s="706"/>
      <c r="G91" s="706"/>
      <c r="H91" s="706"/>
      <c r="I91" s="706"/>
      <c r="J91" s="706"/>
      <c r="K91" s="706"/>
      <c r="L91" s="706"/>
      <c r="M91"/>
      <c r="N91" s="706"/>
      <c r="O91" s="706"/>
      <c r="P91" s="706"/>
      <c r="Q91" s="706"/>
      <c r="R91" s="706"/>
      <c r="S91" s="706"/>
      <c r="T91" s="706"/>
      <c r="U91" s="706"/>
      <c r="V91" s="706"/>
      <c r="W91" s="706"/>
      <c r="X91" s="706"/>
      <c r="Y91" s="706"/>
    </row>
    <row r="92" spans="1:25" ht="27.75" customHeight="1">
      <c r="A92" s="706" t="s">
        <v>396</v>
      </c>
      <c r="B92" s="706"/>
      <c r="C92" s="706"/>
      <c r="D92" s="706"/>
      <c r="E92" s="706"/>
      <c r="F92" s="706"/>
      <c r="G92" s="706"/>
      <c r="H92" s="706"/>
      <c r="I92" s="706"/>
      <c r="J92" s="706"/>
      <c r="K92" s="706"/>
      <c r="L92" s="706"/>
      <c r="M92"/>
      <c r="N92" s="706"/>
      <c r="O92" s="706"/>
      <c r="P92" s="706"/>
      <c r="Q92" s="706"/>
      <c r="R92" s="706"/>
      <c r="S92" s="706"/>
      <c r="T92" s="706"/>
      <c r="U92" s="706"/>
      <c r="V92" s="706"/>
      <c r="W92" s="706"/>
      <c r="X92" s="706"/>
      <c r="Y92" s="706"/>
    </row>
    <row r="93" spans="1:25" ht="49.5" customHeight="1">
      <c r="A93" s="706" t="s">
        <v>397</v>
      </c>
      <c r="B93" s="706"/>
      <c r="C93" s="706"/>
      <c r="D93" s="706"/>
      <c r="E93" s="706"/>
      <c r="F93" s="706"/>
      <c r="G93" s="706"/>
      <c r="H93" s="706"/>
      <c r="I93" s="706"/>
      <c r="J93" s="706"/>
      <c r="K93" s="706"/>
      <c r="L93" s="706"/>
      <c r="M93"/>
      <c r="N93" s="706"/>
      <c r="O93" s="706"/>
      <c r="P93" s="706"/>
      <c r="Q93" s="706"/>
      <c r="R93" s="706"/>
      <c r="S93" s="706"/>
      <c r="T93" s="706"/>
      <c r="U93" s="706"/>
      <c r="V93" s="706"/>
      <c r="W93" s="706"/>
      <c r="X93" s="706"/>
      <c r="Y93" s="706"/>
    </row>
    <row r="94" spans="1:25" ht="17.25" customHeight="1"/>
    <row r="95" spans="1:25" ht="20.100000000000001" customHeight="1"/>
    <row r="96" spans="1:25" ht="22.5" customHeight="1"/>
    <row r="97" ht="15" customHeight="1"/>
    <row r="98" ht="16.5" customHeight="1"/>
    <row r="99" ht="24.75" customHeight="1"/>
    <row r="100" ht="42.75" customHeight="1"/>
    <row r="101" ht="48" customHeight="1"/>
    <row r="102" ht="30" customHeight="1"/>
  </sheetData>
  <mergeCells count="28">
    <mergeCell ref="N86:Y86"/>
    <mergeCell ref="A92:L92"/>
    <mergeCell ref="N92:Y92"/>
    <mergeCell ref="A93:L93"/>
    <mergeCell ref="N93:Y93"/>
    <mergeCell ref="A88:L88"/>
    <mergeCell ref="A89:L89"/>
    <mergeCell ref="A90:L90"/>
    <mergeCell ref="N90:Y90"/>
    <mergeCell ref="A91:L91"/>
    <mergeCell ref="N91:Y91"/>
    <mergeCell ref="A87:L87"/>
    <mergeCell ref="B21:L21"/>
    <mergeCell ref="B29:L29"/>
    <mergeCell ref="B37:L37"/>
    <mergeCell ref="B44:L44"/>
    <mergeCell ref="B51:L51"/>
    <mergeCell ref="B58:L58"/>
    <mergeCell ref="B64:L64"/>
    <mergeCell ref="B69:L69"/>
    <mergeCell ref="A86:L86"/>
    <mergeCell ref="A85:M85"/>
    <mergeCell ref="B13:L13"/>
    <mergeCell ref="A8:A9"/>
    <mergeCell ref="B8:D8"/>
    <mergeCell ref="F8:H8"/>
    <mergeCell ref="J8:L8"/>
    <mergeCell ref="B11:L11"/>
  </mergeCells>
  <pageMargins left="0.59055118110236227" right="0.59055118110236227" top="0.78740157480314965" bottom="0.78740157480314965" header="0" footer="0"/>
  <pageSetup paperSize="9" scale="8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68"/>
  <sheetViews>
    <sheetView zoomScaleNormal="100" workbookViewId="0">
      <selection activeCell="A4" sqref="A4"/>
    </sheetView>
  </sheetViews>
  <sheetFormatPr defaultRowHeight="15"/>
  <cols>
    <col min="1" max="1" width="35" customWidth="1"/>
    <col min="2" max="2" width="7.42578125" customWidth="1"/>
    <col min="3" max="3" width="6.5703125" customWidth="1"/>
    <col min="4" max="4" width="8.42578125" customWidth="1"/>
    <col min="5" max="5" width="1.42578125" customWidth="1"/>
    <col min="6" max="6" width="8.42578125" customWidth="1"/>
    <col min="7" max="7" width="6.5703125" customWidth="1"/>
    <col min="8" max="8" width="8.42578125" customWidth="1"/>
    <col min="9" max="9" width="1" customWidth="1"/>
    <col min="10" max="10" width="8.85546875" customWidth="1"/>
    <col min="11" max="11" width="6.5703125" customWidth="1"/>
    <col min="12" max="12" width="8.42578125" customWidth="1"/>
    <col min="13" max="13" width="17" style="517" customWidth="1"/>
    <col min="14" max="15" width="9.140625" style="518"/>
    <col min="16" max="16" width="22.42578125" style="519" customWidth="1"/>
    <col min="17" max="19" width="9.140625" style="519"/>
    <col min="20" max="20" width="1.85546875" style="519" customWidth="1"/>
    <col min="21" max="23" width="9.140625" style="519"/>
    <col min="24" max="24" width="2.42578125" style="519" customWidth="1"/>
    <col min="25" max="28" width="9.140625" style="519"/>
    <col min="192" max="192" width="36.85546875" customWidth="1"/>
    <col min="193" max="194" width="6.42578125" customWidth="1"/>
    <col min="195" max="195" width="5.42578125" customWidth="1"/>
    <col min="196" max="196" width="1.42578125" customWidth="1"/>
    <col min="197" max="197" width="6.140625" customWidth="1"/>
    <col min="198" max="198" width="5.85546875" customWidth="1"/>
    <col min="199" max="199" width="5.42578125" customWidth="1"/>
    <col min="200" max="200" width="1" customWidth="1"/>
    <col min="201" max="201" width="7.5703125" customWidth="1"/>
    <col min="202" max="202" width="6.140625" customWidth="1"/>
    <col min="203" max="203" width="5.5703125" customWidth="1"/>
    <col min="448" max="448" width="36.85546875" customWidth="1"/>
    <col min="449" max="450" width="6.42578125" customWidth="1"/>
    <col min="451" max="451" width="5.42578125" customWidth="1"/>
    <col min="452" max="452" width="1.42578125" customWidth="1"/>
    <col min="453" max="453" width="6.140625" customWidth="1"/>
    <col min="454" max="454" width="5.85546875" customWidth="1"/>
    <col min="455" max="455" width="5.42578125" customWidth="1"/>
    <col min="456" max="456" width="1" customWidth="1"/>
    <col min="457" max="457" width="7.5703125" customWidth="1"/>
    <col min="458" max="458" width="6.140625" customWidth="1"/>
    <col min="459" max="459" width="5.5703125" customWidth="1"/>
    <col min="704" max="704" width="36.85546875" customWidth="1"/>
    <col min="705" max="706" width="6.42578125" customWidth="1"/>
    <col min="707" max="707" width="5.42578125" customWidth="1"/>
    <col min="708" max="708" width="1.42578125" customWidth="1"/>
    <col min="709" max="709" width="6.140625" customWidth="1"/>
    <col min="710" max="710" width="5.85546875" customWidth="1"/>
    <col min="711" max="711" width="5.42578125" customWidth="1"/>
    <col min="712" max="712" width="1" customWidth="1"/>
    <col min="713" max="713" width="7.5703125" customWidth="1"/>
    <col min="714" max="714" width="6.140625" customWidth="1"/>
    <col min="715" max="715" width="5.5703125" customWidth="1"/>
    <col min="960" max="960" width="36.85546875" customWidth="1"/>
    <col min="961" max="962" width="6.42578125" customWidth="1"/>
    <col min="963" max="963" width="5.42578125" customWidth="1"/>
    <col min="964" max="964" width="1.42578125" customWidth="1"/>
    <col min="965" max="965" width="6.140625" customWidth="1"/>
    <col min="966" max="966" width="5.85546875" customWidth="1"/>
    <col min="967" max="967" width="5.42578125" customWidth="1"/>
    <col min="968" max="968" width="1" customWidth="1"/>
    <col min="969" max="969" width="7.5703125" customWidth="1"/>
    <col min="970" max="970" width="6.140625" customWidth="1"/>
    <col min="971" max="971" width="5.5703125" customWidth="1"/>
    <col min="1216" max="1216" width="36.85546875" customWidth="1"/>
    <col min="1217" max="1218" width="6.42578125" customWidth="1"/>
    <col min="1219" max="1219" width="5.42578125" customWidth="1"/>
    <col min="1220" max="1220" width="1.42578125" customWidth="1"/>
    <col min="1221" max="1221" width="6.140625" customWidth="1"/>
    <col min="1222" max="1222" width="5.85546875" customWidth="1"/>
    <col min="1223" max="1223" width="5.42578125" customWidth="1"/>
    <col min="1224" max="1224" width="1" customWidth="1"/>
    <col min="1225" max="1225" width="7.5703125" customWidth="1"/>
    <col min="1226" max="1226" width="6.140625" customWidth="1"/>
    <col min="1227" max="1227" width="5.5703125" customWidth="1"/>
    <col min="1472" max="1472" width="36.85546875" customWidth="1"/>
    <col min="1473" max="1474" width="6.42578125" customWidth="1"/>
    <col min="1475" max="1475" width="5.42578125" customWidth="1"/>
    <col min="1476" max="1476" width="1.42578125" customWidth="1"/>
    <col min="1477" max="1477" width="6.140625" customWidth="1"/>
    <col min="1478" max="1478" width="5.85546875" customWidth="1"/>
    <col min="1479" max="1479" width="5.42578125" customWidth="1"/>
    <col min="1480" max="1480" width="1" customWidth="1"/>
    <col min="1481" max="1481" width="7.5703125" customWidth="1"/>
    <col min="1482" max="1482" width="6.140625" customWidth="1"/>
    <col min="1483" max="1483" width="5.5703125" customWidth="1"/>
    <col min="1728" max="1728" width="36.85546875" customWidth="1"/>
    <col min="1729" max="1730" width="6.42578125" customWidth="1"/>
    <col min="1731" max="1731" width="5.42578125" customWidth="1"/>
    <col min="1732" max="1732" width="1.42578125" customWidth="1"/>
    <col min="1733" max="1733" width="6.140625" customWidth="1"/>
    <col min="1734" max="1734" width="5.85546875" customWidth="1"/>
    <col min="1735" max="1735" width="5.42578125" customWidth="1"/>
    <col min="1736" max="1736" width="1" customWidth="1"/>
    <col min="1737" max="1737" width="7.5703125" customWidth="1"/>
    <col min="1738" max="1738" width="6.140625" customWidth="1"/>
    <col min="1739" max="1739" width="5.5703125" customWidth="1"/>
    <col min="1984" max="1984" width="36.85546875" customWidth="1"/>
    <col min="1985" max="1986" width="6.42578125" customWidth="1"/>
    <col min="1987" max="1987" width="5.42578125" customWidth="1"/>
    <col min="1988" max="1988" width="1.42578125" customWidth="1"/>
    <col min="1989" max="1989" width="6.140625" customWidth="1"/>
    <col min="1990" max="1990" width="5.85546875" customWidth="1"/>
    <col min="1991" max="1991" width="5.42578125" customWidth="1"/>
    <col min="1992" max="1992" width="1" customWidth="1"/>
    <col min="1993" max="1993" width="7.5703125" customWidth="1"/>
    <col min="1994" max="1994" width="6.140625" customWidth="1"/>
    <col min="1995" max="1995" width="5.5703125" customWidth="1"/>
    <col min="2240" max="2240" width="36.85546875" customWidth="1"/>
    <col min="2241" max="2242" width="6.42578125" customWidth="1"/>
    <col min="2243" max="2243" width="5.42578125" customWidth="1"/>
    <col min="2244" max="2244" width="1.42578125" customWidth="1"/>
    <col min="2245" max="2245" width="6.140625" customWidth="1"/>
    <col min="2246" max="2246" width="5.85546875" customWidth="1"/>
    <col min="2247" max="2247" width="5.42578125" customWidth="1"/>
    <col min="2248" max="2248" width="1" customWidth="1"/>
    <col min="2249" max="2249" width="7.5703125" customWidth="1"/>
    <col min="2250" max="2250" width="6.140625" customWidth="1"/>
    <col min="2251" max="2251" width="5.5703125" customWidth="1"/>
    <col min="2496" max="2496" width="36.85546875" customWidth="1"/>
    <col min="2497" max="2498" width="6.42578125" customWidth="1"/>
    <col min="2499" max="2499" width="5.42578125" customWidth="1"/>
    <col min="2500" max="2500" width="1.42578125" customWidth="1"/>
    <col min="2501" max="2501" width="6.140625" customWidth="1"/>
    <col min="2502" max="2502" width="5.85546875" customWidth="1"/>
    <col min="2503" max="2503" width="5.42578125" customWidth="1"/>
    <col min="2504" max="2504" width="1" customWidth="1"/>
    <col min="2505" max="2505" width="7.5703125" customWidth="1"/>
    <col min="2506" max="2506" width="6.140625" customWidth="1"/>
    <col min="2507" max="2507" width="5.5703125" customWidth="1"/>
    <col min="2752" max="2752" width="36.85546875" customWidth="1"/>
    <col min="2753" max="2754" width="6.42578125" customWidth="1"/>
    <col min="2755" max="2755" width="5.42578125" customWidth="1"/>
    <col min="2756" max="2756" width="1.42578125" customWidth="1"/>
    <col min="2757" max="2757" width="6.140625" customWidth="1"/>
    <col min="2758" max="2758" width="5.85546875" customWidth="1"/>
    <col min="2759" max="2759" width="5.42578125" customWidth="1"/>
    <col min="2760" max="2760" width="1" customWidth="1"/>
    <col min="2761" max="2761" width="7.5703125" customWidth="1"/>
    <col min="2762" max="2762" width="6.140625" customWidth="1"/>
    <col min="2763" max="2763" width="5.5703125" customWidth="1"/>
    <col min="3008" max="3008" width="36.85546875" customWidth="1"/>
    <col min="3009" max="3010" width="6.42578125" customWidth="1"/>
    <col min="3011" max="3011" width="5.42578125" customWidth="1"/>
    <col min="3012" max="3012" width="1.42578125" customWidth="1"/>
    <col min="3013" max="3013" width="6.140625" customWidth="1"/>
    <col min="3014" max="3014" width="5.85546875" customWidth="1"/>
    <col min="3015" max="3015" width="5.42578125" customWidth="1"/>
    <col min="3016" max="3016" width="1" customWidth="1"/>
    <col min="3017" max="3017" width="7.5703125" customWidth="1"/>
    <col min="3018" max="3018" width="6.140625" customWidth="1"/>
    <col min="3019" max="3019" width="5.5703125" customWidth="1"/>
    <col min="3264" max="3264" width="36.85546875" customWidth="1"/>
    <col min="3265" max="3266" width="6.42578125" customWidth="1"/>
    <col min="3267" max="3267" width="5.42578125" customWidth="1"/>
    <col min="3268" max="3268" width="1.42578125" customWidth="1"/>
    <col min="3269" max="3269" width="6.140625" customWidth="1"/>
    <col min="3270" max="3270" width="5.85546875" customWidth="1"/>
    <col min="3271" max="3271" width="5.42578125" customWidth="1"/>
    <col min="3272" max="3272" width="1" customWidth="1"/>
    <col min="3273" max="3273" width="7.5703125" customWidth="1"/>
    <col min="3274" max="3274" width="6.140625" customWidth="1"/>
    <col min="3275" max="3275" width="5.5703125" customWidth="1"/>
    <col min="3520" max="3520" width="36.85546875" customWidth="1"/>
    <col min="3521" max="3522" width="6.42578125" customWidth="1"/>
    <col min="3523" max="3523" width="5.42578125" customWidth="1"/>
    <col min="3524" max="3524" width="1.42578125" customWidth="1"/>
    <col min="3525" max="3525" width="6.140625" customWidth="1"/>
    <col min="3526" max="3526" width="5.85546875" customWidth="1"/>
    <col min="3527" max="3527" width="5.42578125" customWidth="1"/>
    <col min="3528" max="3528" width="1" customWidth="1"/>
    <col min="3529" max="3529" width="7.5703125" customWidth="1"/>
    <col min="3530" max="3530" width="6.140625" customWidth="1"/>
    <col min="3531" max="3531" width="5.5703125" customWidth="1"/>
    <col min="3776" max="3776" width="36.85546875" customWidth="1"/>
    <col min="3777" max="3778" width="6.42578125" customWidth="1"/>
    <col min="3779" max="3779" width="5.42578125" customWidth="1"/>
    <col min="3780" max="3780" width="1.42578125" customWidth="1"/>
    <col min="3781" max="3781" width="6.140625" customWidth="1"/>
    <col min="3782" max="3782" width="5.85546875" customWidth="1"/>
    <col min="3783" max="3783" width="5.42578125" customWidth="1"/>
    <col min="3784" max="3784" width="1" customWidth="1"/>
    <col min="3785" max="3785" width="7.5703125" customWidth="1"/>
    <col min="3786" max="3786" width="6.140625" customWidth="1"/>
    <col min="3787" max="3787" width="5.5703125" customWidth="1"/>
    <col min="4032" max="4032" width="36.85546875" customWidth="1"/>
    <col min="4033" max="4034" width="6.42578125" customWidth="1"/>
    <col min="4035" max="4035" width="5.42578125" customWidth="1"/>
    <col min="4036" max="4036" width="1.42578125" customWidth="1"/>
    <col min="4037" max="4037" width="6.140625" customWidth="1"/>
    <col min="4038" max="4038" width="5.85546875" customWidth="1"/>
    <col min="4039" max="4039" width="5.42578125" customWidth="1"/>
    <col min="4040" max="4040" width="1" customWidth="1"/>
    <col min="4041" max="4041" width="7.5703125" customWidth="1"/>
    <col min="4042" max="4042" width="6.140625" customWidth="1"/>
    <col min="4043" max="4043" width="5.5703125" customWidth="1"/>
    <col min="4288" max="4288" width="36.85546875" customWidth="1"/>
    <col min="4289" max="4290" width="6.42578125" customWidth="1"/>
    <col min="4291" max="4291" width="5.42578125" customWidth="1"/>
    <col min="4292" max="4292" width="1.42578125" customWidth="1"/>
    <col min="4293" max="4293" width="6.140625" customWidth="1"/>
    <col min="4294" max="4294" width="5.85546875" customWidth="1"/>
    <col min="4295" max="4295" width="5.42578125" customWidth="1"/>
    <col min="4296" max="4296" width="1" customWidth="1"/>
    <col min="4297" max="4297" width="7.5703125" customWidth="1"/>
    <col min="4298" max="4298" width="6.140625" customWidth="1"/>
    <col min="4299" max="4299" width="5.5703125" customWidth="1"/>
    <col min="4544" max="4544" width="36.85546875" customWidth="1"/>
    <col min="4545" max="4546" width="6.42578125" customWidth="1"/>
    <col min="4547" max="4547" width="5.42578125" customWidth="1"/>
    <col min="4548" max="4548" width="1.42578125" customWidth="1"/>
    <col min="4549" max="4549" width="6.140625" customWidth="1"/>
    <col min="4550" max="4550" width="5.85546875" customWidth="1"/>
    <col min="4551" max="4551" width="5.42578125" customWidth="1"/>
    <col min="4552" max="4552" width="1" customWidth="1"/>
    <col min="4553" max="4553" width="7.5703125" customWidth="1"/>
    <col min="4554" max="4554" width="6.140625" customWidth="1"/>
    <col min="4555" max="4555" width="5.5703125" customWidth="1"/>
    <col min="4800" max="4800" width="36.85546875" customWidth="1"/>
    <col min="4801" max="4802" width="6.42578125" customWidth="1"/>
    <col min="4803" max="4803" width="5.42578125" customWidth="1"/>
    <col min="4804" max="4804" width="1.42578125" customWidth="1"/>
    <col min="4805" max="4805" width="6.140625" customWidth="1"/>
    <col min="4806" max="4806" width="5.85546875" customWidth="1"/>
    <col min="4807" max="4807" width="5.42578125" customWidth="1"/>
    <col min="4808" max="4808" width="1" customWidth="1"/>
    <col min="4809" max="4809" width="7.5703125" customWidth="1"/>
    <col min="4810" max="4810" width="6.140625" customWidth="1"/>
    <col min="4811" max="4811" width="5.5703125" customWidth="1"/>
    <col min="5056" max="5056" width="36.85546875" customWidth="1"/>
    <col min="5057" max="5058" width="6.42578125" customWidth="1"/>
    <col min="5059" max="5059" width="5.42578125" customWidth="1"/>
    <col min="5060" max="5060" width="1.42578125" customWidth="1"/>
    <col min="5061" max="5061" width="6.140625" customWidth="1"/>
    <col min="5062" max="5062" width="5.85546875" customWidth="1"/>
    <col min="5063" max="5063" width="5.42578125" customWidth="1"/>
    <col min="5064" max="5064" width="1" customWidth="1"/>
    <col min="5065" max="5065" width="7.5703125" customWidth="1"/>
    <col min="5066" max="5066" width="6.140625" customWidth="1"/>
    <col min="5067" max="5067" width="5.5703125" customWidth="1"/>
    <col min="5312" max="5312" width="36.85546875" customWidth="1"/>
    <col min="5313" max="5314" width="6.42578125" customWidth="1"/>
    <col min="5315" max="5315" width="5.42578125" customWidth="1"/>
    <col min="5316" max="5316" width="1.42578125" customWidth="1"/>
    <col min="5317" max="5317" width="6.140625" customWidth="1"/>
    <col min="5318" max="5318" width="5.85546875" customWidth="1"/>
    <col min="5319" max="5319" width="5.42578125" customWidth="1"/>
    <col min="5320" max="5320" width="1" customWidth="1"/>
    <col min="5321" max="5321" width="7.5703125" customWidth="1"/>
    <col min="5322" max="5322" width="6.140625" customWidth="1"/>
    <col min="5323" max="5323" width="5.5703125" customWidth="1"/>
    <col min="5568" max="5568" width="36.85546875" customWidth="1"/>
    <col min="5569" max="5570" width="6.42578125" customWidth="1"/>
    <col min="5571" max="5571" width="5.42578125" customWidth="1"/>
    <col min="5572" max="5572" width="1.42578125" customWidth="1"/>
    <col min="5573" max="5573" width="6.140625" customWidth="1"/>
    <col min="5574" max="5574" width="5.85546875" customWidth="1"/>
    <col min="5575" max="5575" width="5.42578125" customWidth="1"/>
    <col min="5576" max="5576" width="1" customWidth="1"/>
    <col min="5577" max="5577" width="7.5703125" customWidth="1"/>
    <col min="5578" max="5578" width="6.140625" customWidth="1"/>
    <col min="5579" max="5579" width="5.5703125" customWidth="1"/>
    <col min="5824" max="5824" width="36.85546875" customWidth="1"/>
    <col min="5825" max="5826" width="6.42578125" customWidth="1"/>
    <col min="5827" max="5827" width="5.42578125" customWidth="1"/>
    <col min="5828" max="5828" width="1.42578125" customWidth="1"/>
    <col min="5829" max="5829" width="6.140625" customWidth="1"/>
    <col min="5830" max="5830" width="5.85546875" customWidth="1"/>
    <col min="5831" max="5831" width="5.42578125" customWidth="1"/>
    <col min="5832" max="5832" width="1" customWidth="1"/>
    <col min="5833" max="5833" width="7.5703125" customWidth="1"/>
    <col min="5834" max="5834" width="6.140625" customWidth="1"/>
    <col min="5835" max="5835" width="5.5703125" customWidth="1"/>
    <col min="6080" max="6080" width="36.85546875" customWidth="1"/>
    <col min="6081" max="6082" width="6.42578125" customWidth="1"/>
    <col min="6083" max="6083" width="5.42578125" customWidth="1"/>
    <col min="6084" max="6084" width="1.42578125" customWidth="1"/>
    <col min="6085" max="6085" width="6.140625" customWidth="1"/>
    <col min="6086" max="6086" width="5.85546875" customWidth="1"/>
    <col min="6087" max="6087" width="5.42578125" customWidth="1"/>
    <col min="6088" max="6088" width="1" customWidth="1"/>
    <col min="6089" max="6089" width="7.5703125" customWidth="1"/>
    <col min="6090" max="6090" width="6.140625" customWidth="1"/>
    <col min="6091" max="6091" width="5.5703125" customWidth="1"/>
    <col min="6336" max="6336" width="36.85546875" customWidth="1"/>
    <col min="6337" max="6338" width="6.42578125" customWidth="1"/>
    <col min="6339" max="6339" width="5.42578125" customWidth="1"/>
    <col min="6340" max="6340" width="1.42578125" customWidth="1"/>
    <col min="6341" max="6341" width="6.140625" customWidth="1"/>
    <col min="6342" max="6342" width="5.85546875" customWidth="1"/>
    <col min="6343" max="6343" width="5.42578125" customWidth="1"/>
    <col min="6344" max="6344" width="1" customWidth="1"/>
    <col min="6345" max="6345" width="7.5703125" customWidth="1"/>
    <col min="6346" max="6346" width="6.140625" customWidth="1"/>
    <col min="6347" max="6347" width="5.5703125" customWidth="1"/>
    <col min="6592" max="6592" width="36.85546875" customWidth="1"/>
    <col min="6593" max="6594" width="6.42578125" customWidth="1"/>
    <col min="6595" max="6595" width="5.42578125" customWidth="1"/>
    <col min="6596" max="6596" width="1.42578125" customWidth="1"/>
    <col min="6597" max="6597" width="6.140625" customWidth="1"/>
    <col min="6598" max="6598" width="5.85546875" customWidth="1"/>
    <col min="6599" max="6599" width="5.42578125" customWidth="1"/>
    <col min="6600" max="6600" width="1" customWidth="1"/>
    <col min="6601" max="6601" width="7.5703125" customWidth="1"/>
    <col min="6602" max="6602" width="6.140625" customWidth="1"/>
    <col min="6603" max="6603" width="5.5703125" customWidth="1"/>
    <col min="6848" max="6848" width="36.85546875" customWidth="1"/>
    <col min="6849" max="6850" width="6.42578125" customWidth="1"/>
    <col min="6851" max="6851" width="5.42578125" customWidth="1"/>
    <col min="6852" max="6852" width="1.42578125" customWidth="1"/>
    <col min="6853" max="6853" width="6.140625" customWidth="1"/>
    <col min="6854" max="6854" width="5.85546875" customWidth="1"/>
    <col min="6855" max="6855" width="5.42578125" customWidth="1"/>
    <col min="6856" max="6856" width="1" customWidth="1"/>
    <col min="6857" max="6857" width="7.5703125" customWidth="1"/>
    <col min="6858" max="6858" width="6.140625" customWidth="1"/>
    <col min="6859" max="6859" width="5.5703125" customWidth="1"/>
    <col min="7104" max="7104" width="36.85546875" customWidth="1"/>
    <col min="7105" max="7106" width="6.42578125" customWidth="1"/>
    <col min="7107" max="7107" width="5.42578125" customWidth="1"/>
    <col min="7108" max="7108" width="1.42578125" customWidth="1"/>
    <col min="7109" max="7109" width="6.140625" customWidth="1"/>
    <col min="7110" max="7110" width="5.85546875" customWidth="1"/>
    <col min="7111" max="7111" width="5.42578125" customWidth="1"/>
    <col min="7112" max="7112" width="1" customWidth="1"/>
    <col min="7113" max="7113" width="7.5703125" customWidth="1"/>
    <col min="7114" max="7114" width="6.140625" customWidth="1"/>
    <col min="7115" max="7115" width="5.5703125" customWidth="1"/>
    <col min="7360" max="7360" width="36.85546875" customWidth="1"/>
    <col min="7361" max="7362" width="6.42578125" customWidth="1"/>
    <col min="7363" max="7363" width="5.42578125" customWidth="1"/>
    <col min="7364" max="7364" width="1.42578125" customWidth="1"/>
    <col min="7365" max="7365" width="6.140625" customWidth="1"/>
    <col min="7366" max="7366" width="5.85546875" customWidth="1"/>
    <col min="7367" max="7367" width="5.42578125" customWidth="1"/>
    <col min="7368" max="7368" width="1" customWidth="1"/>
    <col min="7369" max="7369" width="7.5703125" customWidth="1"/>
    <col min="7370" max="7370" width="6.140625" customWidth="1"/>
    <col min="7371" max="7371" width="5.5703125" customWidth="1"/>
    <col min="7616" max="7616" width="36.85546875" customWidth="1"/>
    <col min="7617" max="7618" width="6.42578125" customWidth="1"/>
    <col min="7619" max="7619" width="5.42578125" customWidth="1"/>
    <col min="7620" max="7620" width="1.42578125" customWidth="1"/>
    <col min="7621" max="7621" width="6.140625" customWidth="1"/>
    <col min="7622" max="7622" width="5.85546875" customWidth="1"/>
    <col min="7623" max="7623" width="5.42578125" customWidth="1"/>
    <col min="7624" max="7624" width="1" customWidth="1"/>
    <col min="7625" max="7625" width="7.5703125" customWidth="1"/>
    <col min="7626" max="7626" width="6.140625" customWidth="1"/>
    <col min="7627" max="7627" width="5.5703125" customWidth="1"/>
    <col min="7872" max="7872" width="36.85546875" customWidth="1"/>
    <col min="7873" max="7874" width="6.42578125" customWidth="1"/>
    <col min="7875" max="7875" width="5.42578125" customWidth="1"/>
    <col min="7876" max="7876" width="1.42578125" customWidth="1"/>
    <col min="7877" max="7877" width="6.140625" customWidth="1"/>
    <col min="7878" max="7878" width="5.85546875" customWidth="1"/>
    <col min="7879" max="7879" width="5.42578125" customWidth="1"/>
    <col min="7880" max="7880" width="1" customWidth="1"/>
    <col min="7881" max="7881" width="7.5703125" customWidth="1"/>
    <col min="7882" max="7882" width="6.140625" customWidth="1"/>
    <col min="7883" max="7883" width="5.5703125" customWidth="1"/>
    <col min="8128" max="8128" width="36.85546875" customWidth="1"/>
    <col min="8129" max="8130" width="6.42578125" customWidth="1"/>
    <col min="8131" max="8131" width="5.42578125" customWidth="1"/>
    <col min="8132" max="8132" width="1.42578125" customWidth="1"/>
    <col min="8133" max="8133" width="6.140625" customWidth="1"/>
    <col min="8134" max="8134" width="5.85546875" customWidth="1"/>
    <col min="8135" max="8135" width="5.42578125" customWidth="1"/>
    <col min="8136" max="8136" width="1" customWidth="1"/>
    <col min="8137" max="8137" width="7.5703125" customWidth="1"/>
    <col min="8138" max="8138" width="6.140625" customWidth="1"/>
    <col min="8139" max="8139" width="5.5703125" customWidth="1"/>
    <col min="8384" max="8384" width="36.85546875" customWidth="1"/>
    <col min="8385" max="8386" width="6.42578125" customWidth="1"/>
    <col min="8387" max="8387" width="5.42578125" customWidth="1"/>
    <col min="8388" max="8388" width="1.42578125" customWidth="1"/>
    <col min="8389" max="8389" width="6.140625" customWidth="1"/>
    <col min="8390" max="8390" width="5.85546875" customWidth="1"/>
    <col min="8391" max="8391" width="5.42578125" customWidth="1"/>
    <col min="8392" max="8392" width="1" customWidth="1"/>
    <col min="8393" max="8393" width="7.5703125" customWidth="1"/>
    <col min="8394" max="8394" width="6.140625" customWidth="1"/>
    <col min="8395" max="8395" width="5.5703125" customWidth="1"/>
    <col min="8640" max="8640" width="36.85546875" customWidth="1"/>
    <col min="8641" max="8642" width="6.42578125" customWidth="1"/>
    <col min="8643" max="8643" width="5.42578125" customWidth="1"/>
    <col min="8644" max="8644" width="1.42578125" customWidth="1"/>
    <col min="8645" max="8645" width="6.140625" customWidth="1"/>
    <col min="8646" max="8646" width="5.85546875" customWidth="1"/>
    <col min="8647" max="8647" width="5.42578125" customWidth="1"/>
    <col min="8648" max="8648" width="1" customWidth="1"/>
    <col min="8649" max="8649" width="7.5703125" customWidth="1"/>
    <col min="8650" max="8650" width="6.140625" customWidth="1"/>
    <col min="8651" max="8651" width="5.5703125" customWidth="1"/>
    <col min="8896" max="8896" width="36.85546875" customWidth="1"/>
    <col min="8897" max="8898" width="6.42578125" customWidth="1"/>
    <col min="8899" max="8899" width="5.42578125" customWidth="1"/>
    <col min="8900" max="8900" width="1.42578125" customWidth="1"/>
    <col min="8901" max="8901" width="6.140625" customWidth="1"/>
    <col min="8902" max="8902" width="5.85546875" customWidth="1"/>
    <col min="8903" max="8903" width="5.42578125" customWidth="1"/>
    <col min="8904" max="8904" width="1" customWidth="1"/>
    <col min="8905" max="8905" width="7.5703125" customWidth="1"/>
    <col min="8906" max="8906" width="6.140625" customWidth="1"/>
    <col min="8907" max="8907" width="5.5703125" customWidth="1"/>
    <col min="9152" max="9152" width="36.85546875" customWidth="1"/>
    <col min="9153" max="9154" width="6.42578125" customWidth="1"/>
    <col min="9155" max="9155" width="5.42578125" customWidth="1"/>
    <col min="9156" max="9156" width="1.42578125" customWidth="1"/>
    <col min="9157" max="9157" width="6.140625" customWidth="1"/>
    <col min="9158" max="9158" width="5.85546875" customWidth="1"/>
    <col min="9159" max="9159" width="5.42578125" customWidth="1"/>
    <col min="9160" max="9160" width="1" customWidth="1"/>
    <col min="9161" max="9161" width="7.5703125" customWidth="1"/>
    <col min="9162" max="9162" width="6.140625" customWidth="1"/>
    <col min="9163" max="9163" width="5.5703125" customWidth="1"/>
    <col min="9408" max="9408" width="36.85546875" customWidth="1"/>
    <col min="9409" max="9410" width="6.42578125" customWidth="1"/>
    <col min="9411" max="9411" width="5.42578125" customWidth="1"/>
    <col min="9412" max="9412" width="1.42578125" customWidth="1"/>
    <col min="9413" max="9413" width="6.140625" customWidth="1"/>
    <col min="9414" max="9414" width="5.85546875" customWidth="1"/>
    <col min="9415" max="9415" width="5.42578125" customWidth="1"/>
    <col min="9416" max="9416" width="1" customWidth="1"/>
    <col min="9417" max="9417" width="7.5703125" customWidth="1"/>
    <col min="9418" max="9418" width="6.140625" customWidth="1"/>
    <col min="9419" max="9419" width="5.5703125" customWidth="1"/>
    <col min="9664" max="9664" width="36.85546875" customWidth="1"/>
    <col min="9665" max="9666" width="6.42578125" customWidth="1"/>
    <col min="9667" max="9667" width="5.42578125" customWidth="1"/>
    <col min="9668" max="9668" width="1.42578125" customWidth="1"/>
    <col min="9669" max="9669" width="6.140625" customWidth="1"/>
    <col min="9670" max="9670" width="5.85546875" customWidth="1"/>
    <col min="9671" max="9671" width="5.42578125" customWidth="1"/>
    <col min="9672" max="9672" width="1" customWidth="1"/>
    <col min="9673" max="9673" width="7.5703125" customWidth="1"/>
    <col min="9674" max="9674" width="6.140625" customWidth="1"/>
    <col min="9675" max="9675" width="5.5703125" customWidth="1"/>
    <col min="9920" max="9920" width="36.85546875" customWidth="1"/>
    <col min="9921" max="9922" width="6.42578125" customWidth="1"/>
    <col min="9923" max="9923" width="5.42578125" customWidth="1"/>
    <col min="9924" max="9924" width="1.42578125" customWidth="1"/>
    <col min="9925" max="9925" width="6.140625" customWidth="1"/>
    <col min="9926" max="9926" width="5.85546875" customWidth="1"/>
    <col min="9927" max="9927" width="5.42578125" customWidth="1"/>
    <col min="9928" max="9928" width="1" customWidth="1"/>
    <col min="9929" max="9929" width="7.5703125" customWidth="1"/>
    <col min="9930" max="9930" width="6.140625" customWidth="1"/>
    <col min="9931" max="9931" width="5.5703125" customWidth="1"/>
    <col min="10176" max="10176" width="36.85546875" customWidth="1"/>
    <col min="10177" max="10178" width="6.42578125" customWidth="1"/>
    <col min="10179" max="10179" width="5.42578125" customWidth="1"/>
    <col min="10180" max="10180" width="1.42578125" customWidth="1"/>
    <col min="10181" max="10181" width="6.140625" customWidth="1"/>
    <col min="10182" max="10182" width="5.85546875" customWidth="1"/>
    <col min="10183" max="10183" width="5.42578125" customWidth="1"/>
    <col min="10184" max="10184" width="1" customWidth="1"/>
    <col min="10185" max="10185" width="7.5703125" customWidth="1"/>
    <col min="10186" max="10186" width="6.140625" customWidth="1"/>
    <col min="10187" max="10187" width="5.5703125" customWidth="1"/>
    <col min="10432" max="10432" width="36.85546875" customWidth="1"/>
    <col min="10433" max="10434" width="6.42578125" customWidth="1"/>
    <col min="10435" max="10435" width="5.42578125" customWidth="1"/>
    <col min="10436" max="10436" width="1.42578125" customWidth="1"/>
    <col min="10437" max="10437" width="6.140625" customWidth="1"/>
    <col min="10438" max="10438" width="5.85546875" customWidth="1"/>
    <col min="10439" max="10439" width="5.42578125" customWidth="1"/>
    <col min="10440" max="10440" width="1" customWidth="1"/>
    <col min="10441" max="10441" width="7.5703125" customWidth="1"/>
    <col min="10442" max="10442" width="6.140625" customWidth="1"/>
    <col min="10443" max="10443" width="5.5703125" customWidth="1"/>
    <col min="10688" max="10688" width="36.85546875" customWidth="1"/>
    <col min="10689" max="10690" width="6.42578125" customWidth="1"/>
    <col min="10691" max="10691" width="5.42578125" customWidth="1"/>
    <col min="10692" max="10692" width="1.42578125" customWidth="1"/>
    <col min="10693" max="10693" width="6.140625" customWidth="1"/>
    <col min="10694" max="10694" width="5.85546875" customWidth="1"/>
    <col min="10695" max="10695" width="5.42578125" customWidth="1"/>
    <col min="10696" max="10696" width="1" customWidth="1"/>
    <col min="10697" max="10697" width="7.5703125" customWidth="1"/>
    <col min="10698" max="10698" width="6.140625" customWidth="1"/>
    <col min="10699" max="10699" width="5.5703125" customWidth="1"/>
    <col min="10944" max="10944" width="36.85546875" customWidth="1"/>
    <col min="10945" max="10946" width="6.42578125" customWidth="1"/>
    <col min="10947" max="10947" width="5.42578125" customWidth="1"/>
    <col min="10948" max="10948" width="1.42578125" customWidth="1"/>
    <col min="10949" max="10949" width="6.140625" customWidth="1"/>
    <col min="10950" max="10950" width="5.85546875" customWidth="1"/>
    <col min="10951" max="10951" width="5.42578125" customWidth="1"/>
    <col min="10952" max="10952" width="1" customWidth="1"/>
    <col min="10953" max="10953" width="7.5703125" customWidth="1"/>
    <col min="10954" max="10954" width="6.140625" customWidth="1"/>
    <col min="10955" max="10955" width="5.5703125" customWidth="1"/>
    <col min="11200" max="11200" width="36.85546875" customWidth="1"/>
    <col min="11201" max="11202" width="6.42578125" customWidth="1"/>
    <col min="11203" max="11203" width="5.42578125" customWidth="1"/>
    <col min="11204" max="11204" width="1.42578125" customWidth="1"/>
    <col min="11205" max="11205" width="6.140625" customWidth="1"/>
    <col min="11206" max="11206" width="5.85546875" customWidth="1"/>
    <col min="11207" max="11207" width="5.42578125" customWidth="1"/>
    <col min="11208" max="11208" width="1" customWidth="1"/>
    <col min="11209" max="11209" width="7.5703125" customWidth="1"/>
    <col min="11210" max="11210" width="6.140625" customWidth="1"/>
    <col min="11211" max="11211" width="5.5703125" customWidth="1"/>
    <col min="11456" max="11456" width="36.85546875" customWidth="1"/>
    <col min="11457" max="11458" width="6.42578125" customWidth="1"/>
    <col min="11459" max="11459" width="5.42578125" customWidth="1"/>
    <col min="11460" max="11460" width="1.42578125" customWidth="1"/>
    <col min="11461" max="11461" width="6.140625" customWidth="1"/>
    <col min="11462" max="11462" width="5.85546875" customWidth="1"/>
    <col min="11463" max="11463" width="5.42578125" customWidth="1"/>
    <col min="11464" max="11464" width="1" customWidth="1"/>
    <col min="11465" max="11465" width="7.5703125" customWidth="1"/>
    <col min="11466" max="11466" width="6.140625" customWidth="1"/>
    <col min="11467" max="11467" width="5.5703125" customWidth="1"/>
    <col min="11712" max="11712" width="36.85546875" customWidth="1"/>
    <col min="11713" max="11714" width="6.42578125" customWidth="1"/>
    <col min="11715" max="11715" width="5.42578125" customWidth="1"/>
    <col min="11716" max="11716" width="1.42578125" customWidth="1"/>
    <col min="11717" max="11717" width="6.140625" customWidth="1"/>
    <col min="11718" max="11718" width="5.85546875" customWidth="1"/>
    <col min="11719" max="11719" width="5.42578125" customWidth="1"/>
    <col min="11720" max="11720" width="1" customWidth="1"/>
    <col min="11721" max="11721" width="7.5703125" customWidth="1"/>
    <col min="11722" max="11722" width="6.140625" customWidth="1"/>
    <col min="11723" max="11723" width="5.5703125" customWidth="1"/>
    <col min="11968" max="11968" width="36.85546875" customWidth="1"/>
    <col min="11969" max="11970" width="6.42578125" customWidth="1"/>
    <col min="11971" max="11971" width="5.42578125" customWidth="1"/>
    <col min="11972" max="11972" width="1.42578125" customWidth="1"/>
    <col min="11973" max="11973" width="6.140625" customWidth="1"/>
    <col min="11974" max="11974" width="5.85546875" customWidth="1"/>
    <col min="11975" max="11975" width="5.42578125" customWidth="1"/>
    <col min="11976" max="11976" width="1" customWidth="1"/>
    <col min="11977" max="11977" width="7.5703125" customWidth="1"/>
    <col min="11978" max="11978" width="6.140625" customWidth="1"/>
    <col min="11979" max="11979" width="5.5703125" customWidth="1"/>
    <col min="12224" max="12224" width="36.85546875" customWidth="1"/>
    <col min="12225" max="12226" width="6.42578125" customWidth="1"/>
    <col min="12227" max="12227" width="5.42578125" customWidth="1"/>
    <col min="12228" max="12228" width="1.42578125" customWidth="1"/>
    <col min="12229" max="12229" width="6.140625" customWidth="1"/>
    <col min="12230" max="12230" width="5.85546875" customWidth="1"/>
    <col min="12231" max="12231" width="5.42578125" customWidth="1"/>
    <col min="12232" max="12232" width="1" customWidth="1"/>
    <col min="12233" max="12233" width="7.5703125" customWidth="1"/>
    <col min="12234" max="12234" width="6.140625" customWidth="1"/>
    <col min="12235" max="12235" width="5.5703125" customWidth="1"/>
    <col min="12480" max="12480" width="36.85546875" customWidth="1"/>
    <col min="12481" max="12482" width="6.42578125" customWidth="1"/>
    <col min="12483" max="12483" width="5.42578125" customWidth="1"/>
    <col min="12484" max="12484" width="1.42578125" customWidth="1"/>
    <col min="12485" max="12485" width="6.140625" customWidth="1"/>
    <col min="12486" max="12486" width="5.85546875" customWidth="1"/>
    <col min="12487" max="12487" width="5.42578125" customWidth="1"/>
    <col min="12488" max="12488" width="1" customWidth="1"/>
    <col min="12489" max="12489" width="7.5703125" customWidth="1"/>
    <col min="12490" max="12490" width="6.140625" customWidth="1"/>
    <col min="12491" max="12491" width="5.5703125" customWidth="1"/>
    <col min="12736" max="12736" width="36.85546875" customWidth="1"/>
    <col min="12737" max="12738" width="6.42578125" customWidth="1"/>
    <col min="12739" max="12739" width="5.42578125" customWidth="1"/>
    <col min="12740" max="12740" width="1.42578125" customWidth="1"/>
    <col min="12741" max="12741" width="6.140625" customWidth="1"/>
    <col min="12742" max="12742" width="5.85546875" customWidth="1"/>
    <col min="12743" max="12743" width="5.42578125" customWidth="1"/>
    <col min="12744" max="12744" width="1" customWidth="1"/>
    <col min="12745" max="12745" width="7.5703125" customWidth="1"/>
    <col min="12746" max="12746" width="6.140625" customWidth="1"/>
    <col min="12747" max="12747" width="5.5703125" customWidth="1"/>
    <col min="12992" max="12992" width="36.85546875" customWidth="1"/>
    <col min="12993" max="12994" width="6.42578125" customWidth="1"/>
    <col min="12995" max="12995" width="5.42578125" customWidth="1"/>
    <col min="12996" max="12996" width="1.42578125" customWidth="1"/>
    <col min="12997" max="12997" width="6.140625" customWidth="1"/>
    <col min="12998" max="12998" width="5.85546875" customWidth="1"/>
    <col min="12999" max="12999" width="5.42578125" customWidth="1"/>
    <col min="13000" max="13000" width="1" customWidth="1"/>
    <col min="13001" max="13001" width="7.5703125" customWidth="1"/>
    <col min="13002" max="13002" width="6.140625" customWidth="1"/>
    <col min="13003" max="13003" width="5.5703125" customWidth="1"/>
    <col min="13248" max="13248" width="36.85546875" customWidth="1"/>
    <col min="13249" max="13250" width="6.42578125" customWidth="1"/>
    <col min="13251" max="13251" width="5.42578125" customWidth="1"/>
    <col min="13252" max="13252" width="1.42578125" customWidth="1"/>
    <col min="13253" max="13253" width="6.140625" customWidth="1"/>
    <col min="13254" max="13254" width="5.85546875" customWidth="1"/>
    <col min="13255" max="13255" width="5.42578125" customWidth="1"/>
    <col min="13256" max="13256" width="1" customWidth="1"/>
    <col min="13257" max="13257" width="7.5703125" customWidth="1"/>
    <col min="13258" max="13258" width="6.140625" customWidth="1"/>
    <col min="13259" max="13259" width="5.5703125" customWidth="1"/>
    <col min="13504" max="13504" width="36.85546875" customWidth="1"/>
    <col min="13505" max="13506" width="6.42578125" customWidth="1"/>
    <col min="13507" max="13507" width="5.42578125" customWidth="1"/>
    <col min="13508" max="13508" width="1.42578125" customWidth="1"/>
    <col min="13509" max="13509" width="6.140625" customWidth="1"/>
    <col min="13510" max="13510" width="5.85546875" customWidth="1"/>
    <col min="13511" max="13511" width="5.42578125" customWidth="1"/>
    <col min="13512" max="13512" width="1" customWidth="1"/>
    <col min="13513" max="13513" width="7.5703125" customWidth="1"/>
    <col min="13514" max="13514" width="6.140625" customWidth="1"/>
    <col min="13515" max="13515" width="5.5703125" customWidth="1"/>
    <col min="13760" max="13760" width="36.85546875" customWidth="1"/>
    <col min="13761" max="13762" width="6.42578125" customWidth="1"/>
    <col min="13763" max="13763" width="5.42578125" customWidth="1"/>
    <col min="13764" max="13764" width="1.42578125" customWidth="1"/>
    <col min="13765" max="13765" width="6.140625" customWidth="1"/>
    <col min="13766" max="13766" width="5.85546875" customWidth="1"/>
    <col min="13767" max="13767" width="5.42578125" customWidth="1"/>
    <col min="13768" max="13768" width="1" customWidth="1"/>
    <col min="13769" max="13769" width="7.5703125" customWidth="1"/>
    <col min="13770" max="13770" width="6.140625" customWidth="1"/>
    <col min="13771" max="13771" width="5.5703125" customWidth="1"/>
    <col min="14016" max="14016" width="36.85546875" customWidth="1"/>
    <col min="14017" max="14018" width="6.42578125" customWidth="1"/>
    <col min="14019" max="14019" width="5.42578125" customWidth="1"/>
    <col min="14020" max="14020" width="1.42578125" customWidth="1"/>
    <col min="14021" max="14021" width="6.140625" customWidth="1"/>
    <col min="14022" max="14022" width="5.85546875" customWidth="1"/>
    <col min="14023" max="14023" width="5.42578125" customWidth="1"/>
    <col min="14024" max="14024" width="1" customWidth="1"/>
    <col min="14025" max="14025" width="7.5703125" customWidth="1"/>
    <col min="14026" max="14026" width="6.140625" customWidth="1"/>
    <col min="14027" max="14027" width="5.5703125" customWidth="1"/>
    <col min="14272" max="14272" width="36.85546875" customWidth="1"/>
    <col min="14273" max="14274" width="6.42578125" customWidth="1"/>
    <col min="14275" max="14275" width="5.42578125" customWidth="1"/>
    <col min="14276" max="14276" width="1.42578125" customWidth="1"/>
    <col min="14277" max="14277" width="6.140625" customWidth="1"/>
    <col min="14278" max="14278" width="5.85546875" customWidth="1"/>
    <col min="14279" max="14279" width="5.42578125" customWidth="1"/>
    <col min="14280" max="14280" width="1" customWidth="1"/>
    <col min="14281" max="14281" width="7.5703125" customWidth="1"/>
    <col min="14282" max="14282" width="6.140625" customWidth="1"/>
    <col min="14283" max="14283" width="5.5703125" customWidth="1"/>
    <col min="14528" max="14528" width="36.85546875" customWidth="1"/>
    <col min="14529" max="14530" width="6.42578125" customWidth="1"/>
    <col min="14531" max="14531" width="5.42578125" customWidth="1"/>
    <col min="14532" max="14532" width="1.42578125" customWidth="1"/>
    <col min="14533" max="14533" width="6.140625" customWidth="1"/>
    <col min="14534" max="14534" width="5.85546875" customWidth="1"/>
    <col min="14535" max="14535" width="5.42578125" customWidth="1"/>
    <col min="14536" max="14536" width="1" customWidth="1"/>
    <col min="14537" max="14537" width="7.5703125" customWidth="1"/>
    <col min="14538" max="14538" width="6.140625" customWidth="1"/>
    <col min="14539" max="14539" width="5.5703125" customWidth="1"/>
    <col min="14784" max="14784" width="36.85546875" customWidth="1"/>
    <col min="14785" max="14786" width="6.42578125" customWidth="1"/>
    <col min="14787" max="14787" width="5.42578125" customWidth="1"/>
    <col min="14788" max="14788" width="1.42578125" customWidth="1"/>
    <col min="14789" max="14789" width="6.140625" customWidth="1"/>
    <col min="14790" max="14790" width="5.85546875" customWidth="1"/>
    <col min="14791" max="14791" width="5.42578125" customWidth="1"/>
    <col min="14792" max="14792" width="1" customWidth="1"/>
    <col min="14793" max="14793" width="7.5703125" customWidth="1"/>
    <col min="14794" max="14794" width="6.140625" customWidth="1"/>
    <col min="14795" max="14795" width="5.5703125" customWidth="1"/>
    <col min="15040" max="15040" width="36.85546875" customWidth="1"/>
    <col min="15041" max="15042" width="6.42578125" customWidth="1"/>
    <col min="15043" max="15043" width="5.42578125" customWidth="1"/>
    <col min="15044" max="15044" width="1.42578125" customWidth="1"/>
    <col min="15045" max="15045" width="6.140625" customWidth="1"/>
    <col min="15046" max="15046" width="5.85546875" customWidth="1"/>
    <col min="15047" max="15047" width="5.42578125" customWidth="1"/>
    <col min="15048" max="15048" width="1" customWidth="1"/>
    <col min="15049" max="15049" width="7.5703125" customWidth="1"/>
    <col min="15050" max="15050" width="6.140625" customWidth="1"/>
    <col min="15051" max="15051" width="5.5703125" customWidth="1"/>
    <col min="15296" max="15296" width="36.85546875" customWidth="1"/>
    <col min="15297" max="15298" width="6.42578125" customWidth="1"/>
    <col min="15299" max="15299" width="5.42578125" customWidth="1"/>
    <col min="15300" max="15300" width="1.42578125" customWidth="1"/>
    <col min="15301" max="15301" width="6.140625" customWidth="1"/>
    <col min="15302" max="15302" width="5.85546875" customWidth="1"/>
    <col min="15303" max="15303" width="5.42578125" customWidth="1"/>
    <col min="15304" max="15304" width="1" customWidth="1"/>
    <col min="15305" max="15305" width="7.5703125" customWidth="1"/>
    <col min="15306" max="15306" width="6.140625" customWidth="1"/>
    <col min="15307" max="15307" width="5.5703125" customWidth="1"/>
    <col min="15552" max="15552" width="36.85546875" customWidth="1"/>
    <col min="15553" max="15554" width="6.42578125" customWidth="1"/>
    <col min="15555" max="15555" width="5.42578125" customWidth="1"/>
    <col min="15556" max="15556" width="1.42578125" customWidth="1"/>
    <col min="15557" max="15557" width="6.140625" customWidth="1"/>
    <col min="15558" max="15558" width="5.85546875" customWidth="1"/>
    <col min="15559" max="15559" width="5.42578125" customWidth="1"/>
    <col min="15560" max="15560" width="1" customWidth="1"/>
    <col min="15561" max="15561" width="7.5703125" customWidth="1"/>
    <col min="15562" max="15562" width="6.140625" customWidth="1"/>
    <col min="15563" max="15563" width="5.5703125" customWidth="1"/>
    <col min="15808" max="15808" width="36.85546875" customWidth="1"/>
    <col min="15809" max="15810" width="6.42578125" customWidth="1"/>
    <col min="15811" max="15811" width="5.42578125" customWidth="1"/>
    <col min="15812" max="15812" width="1.42578125" customWidth="1"/>
    <col min="15813" max="15813" width="6.140625" customWidth="1"/>
    <col min="15814" max="15814" width="5.85546875" customWidth="1"/>
    <col min="15815" max="15815" width="5.42578125" customWidth="1"/>
    <col min="15816" max="15816" width="1" customWidth="1"/>
    <col min="15817" max="15817" width="7.5703125" customWidth="1"/>
    <col min="15818" max="15818" width="6.140625" customWidth="1"/>
    <col min="15819" max="15819" width="5.5703125" customWidth="1"/>
    <col min="16064" max="16064" width="36.85546875" customWidth="1"/>
    <col min="16065" max="16066" width="6.42578125" customWidth="1"/>
    <col min="16067" max="16067" width="5.42578125" customWidth="1"/>
    <col min="16068" max="16068" width="1.42578125" customWidth="1"/>
    <col min="16069" max="16069" width="6.140625" customWidth="1"/>
    <col min="16070" max="16070" width="5.85546875" customWidth="1"/>
    <col min="16071" max="16071" width="5.42578125" customWidth="1"/>
    <col min="16072" max="16072" width="1" customWidth="1"/>
    <col min="16073" max="16073" width="7.5703125" customWidth="1"/>
    <col min="16074" max="16074" width="6.140625" customWidth="1"/>
    <col min="16075" max="16075" width="5.5703125" customWidth="1"/>
    <col min="16320" max="16384" width="9" customWidth="1"/>
  </cols>
  <sheetData>
    <row r="1" spans="1:28" ht="12" customHeight="1">
      <c r="P1" s="518"/>
      <c r="Q1" s="518"/>
      <c r="R1" s="518"/>
      <c r="S1" s="518"/>
      <c r="T1" s="518"/>
      <c r="U1" s="518"/>
      <c r="V1" s="518"/>
      <c r="W1" s="518"/>
      <c r="X1" s="518"/>
      <c r="Y1" s="518"/>
      <c r="Z1" s="518"/>
      <c r="AA1" s="518"/>
    </row>
    <row r="2" spans="1:28" ht="12" customHeight="1">
      <c r="P2" s="518"/>
      <c r="Q2" s="518"/>
      <c r="R2" s="518"/>
      <c r="S2" s="518"/>
      <c r="T2" s="518"/>
      <c r="U2" s="518"/>
      <c r="V2" s="518"/>
      <c r="W2" s="518"/>
      <c r="X2" s="518"/>
      <c r="Y2" s="518"/>
      <c r="Z2" s="518"/>
      <c r="AA2" s="518"/>
    </row>
    <row r="3" spans="1:28" ht="12" customHeight="1">
      <c r="P3" s="518"/>
      <c r="Q3" s="518"/>
      <c r="R3" s="518"/>
      <c r="S3" s="518"/>
      <c r="T3" s="518"/>
      <c r="U3" s="518"/>
      <c r="V3" s="518"/>
      <c r="W3" s="518"/>
      <c r="X3" s="518"/>
      <c r="Y3" s="518"/>
      <c r="Z3" s="518"/>
      <c r="AA3" s="518"/>
    </row>
    <row r="4" spans="1:28" ht="12" customHeight="1">
      <c r="A4" s="276" t="s">
        <v>187</v>
      </c>
      <c r="C4" s="520"/>
      <c r="D4" s="520"/>
      <c r="E4" s="520"/>
      <c r="F4" s="520"/>
      <c r="G4" s="520"/>
      <c r="H4" s="520"/>
      <c r="I4" s="520"/>
      <c r="J4" s="520"/>
      <c r="K4" s="520"/>
      <c r="L4" s="520"/>
      <c r="P4" s="521"/>
      <c r="Q4" s="518"/>
      <c r="R4" s="522"/>
      <c r="S4" s="522"/>
      <c r="T4" s="522"/>
      <c r="U4" s="522"/>
      <c r="V4" s="522"/>
      <c r="W4" s="522"/>
      <c r="X4" s="522"/>
      <c r="Y4" s="522"/>
      <c r="Z4" s="522"/>
      <c r="AA4" s="522"/>
    </row>
    <row r="5" spans="1:28" ht="12" customHeight="1">
      <c r="A5" s="278" t="s">
        <v>188</v>
      </c>
      <c r="B5" s="278"/>
      <c r="C5" s="520"/>
      <c r="D5" s="520"/>
      <c r="E5" s="520"/>
      <c r="F5" s="520"/>
      <c r="G5" s="520"/>
      <c r="H5" s="520"/>
      <c r="I5" s="520"/>
      <c r="J5" s="520"/>
      <c r="K5" s="520"/>
      <c r="L5" s="520"/>
      <c r="P5" s="523"/>
      <c r="Q5" s="523"/>
      <c r="R5" s="522"/>
      <c r="S5" s="522"/>
      <c r="T5" s="522"/>
      <c r="U5" s="522"/>
      <c r="V5" s="522"/>
      <c r="W5" s="522"/>
      <c r="X5" s="522"/>
      <c r="Y5" s="522"/>
      <c r="Z5" s="522"/>
      <c r="AA5" s="522"/>
    </row>
    <row r="6" spans="1:28" ht="12" customHeight="1">
      <c r="A6" s="277" t="s">
        <v>169</v>
      </c>
      <c r="B6" s="277"/>
      <c r="C6" s="520"/>
      <c r="D6" s="520"/>
      <c r="E6" s="520"/>
      <c r="F6" s="520"/>
      <c r="G6" s="520"/>
      <c r="H6" s="520"/>
      <c r="I6" s="520"/>
      <c r="J6" s="520"/>
      <c r="K6" s="520"/>
      <c r="L6" s="520"/>
      <c r="P6" s="524"/>
      <c r="Q6" s="524"/>
      <c r="R6" s="522"/>
      <c r="S6" s="522"/>
      <c r="T6" s="522"/>
      <c r="U6" s="522"/>
      <c r="V6" s="522"/>
      <c r="W6" s="522"/>
      <c r="X6" s="522"/>
      <c r="Y6" s="522"/>
      <c r="Z6" s="522"/>
      <c r="AA6" s="522"/>
    </row>
    <row r="7" spans="1:28" ht="6" customHeight="1">
      <c r="A7" s="332"/>
      <c r="B7" s="332"/>
      <c r="C7" s="333"/>
      <c r="D7" s="333"/>
      <c r="E7" s="333"/>
      <c r="F7" s="333"/>
      <c r="G7" s="358"/>
      <c r="H7" s="358"/>
      <c r="I7" s="358"/>
      <c r="J7" s="358"/>
      <c r="K7" s="333"/>
      <c r="L7" s="333"/>
      <c r="P7" s="525"/>
      <c r="Q7" s="525"/>
      <c r="R7" s="342"/>
      <c r="S7" s="342"/>
      <c r="T7" s="342"/>
      <c r="U7" s="342"/>
      <c r="V7" s="342"/>
      <c r="W7" s="342"/>
      <c r="X7" s="342"/>
      <c r="Y7" s="342"/>
      <c r="Z7" s="342"/>
      <c r="AA7" s="342"/>
    </row>
    <row r="8" spans="1:28" ht="15" customHeight="1">
      <c r="A8" s="699" t="s">
        <v>320</v>
      </c>
      <c r="B8" s="695" t="s">
        <v>321</v>
      </c>
      <c r="C8" s="695"/>
      <c r="D8" s="695"/>
      <c r="E8" s="526"/>
      <c r="F8" s="695" t="s">
        <v>322</v>
      </c>
      <c r="G8" s="695"/>
      <c r="H8" s="695"/>
      <c r="I8" s="526"/>
      <c r="J8" s="696" t="s">
        <v>323</v>
      </c>
      <c r="K8" s="696"/>
      <c r="L8" s="696"/>
      <c r="P8" s="527"/>
      <c r="Q8" s="342"/>
      <c r="R8" s="342"/>
      <c r="S8" s="342"/>
      <c r="T8" s="452"/>
      <c r="U8" s="342"/>
      <c r="V8" s="342"/>
      <c r="W8" s="342"/>
      <c r="X8" s="452"/>
      <c r="Y8" s="528"/>
      <c r="Z8" s="528"/>
      <c r="AA8" s="528"/>
    </row>
    <row r="9" spans="1:28" ht="18">
      <c r="A9" s="700"/>
      <c r="B9" s="670" t="s">
        <v>245</v>
      </c>
      <c r="C9" s="670" t="s">
        <v>324</v>
      </c>
      <c r="D9" s="417" t="s">
        <v>351</v>
      </c>
      <c r="E9" s="671"/>
      <c r="F9" s="670" t="s">
        <v>245</v>
      </c>
      <c r="G9" s="670" t="s">
        <v>324</v>
      </c>
      <c r="H9" s="417" t="s">
        <v>351</v>
      </c>
      <c r="I9" s="671"/>
      <c r="J9" s="670" t="s">
        <v>245</v>
      </c>
      <c r="K9" s="670" t="s">
        <v>324</v>
      </c>
      <c r="L9" s="417" t="s">
        <v>351</v>
      </c>
      <c r="P9" s="527"/>
      <c r="Q9" s="529"/>
      <c r="R9" s="529"/>
      <c r="S9" s="530"/>
      <c r="T9" s="529"/>
      <c r="U9" s="529"/>
      <c r="V9" s="529"/>
      <c r="W9" s="530"/>
      <c r="X9" s="529"/>
      <c r="Y9" s="529"/>
      <c r="Z9" s="529"/>
      <c r="AA9" s="530"/>
    </row>
    <row r="10" spans="1:28" ht="3" customHeight="1">
      <c r="A10" s="460"/>
      <c r="B10" s="460"/>
      <c r="C10" s="531"/>
      <c r="D10" s="531"/>
      <c r="E10" s="531"/>
      <c r="F10" s="531"/>
      <c r="G10" s="531"/>
      <c r="H10" s="531"/>
      <c r="I10" s="531"/>
      <c r="J10" s="531"/>
      <c r="K10" s="531"/>
      <c r="L10" s="531"/>
      <c r="P10" s="532"/>
      <c r="Q10" s="532"/>
      <c r="R10" s="533"/>
      <c r="S10" s="533"/>
      <c r="T10" s="533"/>
      <c r="U10" s="533"/>
      <c r="V10" s="533"/>
      <c r="W10" s="533"/>
      <c r="X10" s="533"/>
      <c r="Y10" s="533"/>
      <c r="Z10" s="533"/>
      <c r="AA10" s="533"/>
    </row>
    <row r="11" spans="1:28" s="344" customFormat="1" ht="9.75" customHeight="1">
      <c r="A11" s="460"/>
      <c r="B11" s="703" t="s">
        <v>172</v>
      </c>
      <c r="C11" s="703"/>
      <c r="D11" s="703"/>
      <c r="E11" s="703"/>
      <c r="F11" s="703"/>
      <c r="G11" s="703"/>
      <c r="H11" s="703"/>
      <c r="I11" s="703"/>
      <c r="J11" s="703"/>
      <c r="K11" s="703"/>
      <c r="L11" s="703"/>
      <c r="M11" s="346"/>
      <c r="N11" s="339"/>
      <c r="O11" s="339"/>
      <c r="P11" s="532"/>
      <c r="Q11" s="527"/>
      <c r="R11" s="527"/>
      <c r="S11" s="527"/>
      <c r="T11" s="527"/>
      <c r="U11" s="527"/>
      <c r="V11" s="527"/>
      <c r="W11" s="527"/>
      <c r="X11" s="527"/>
      <c r="Y11" s="527"/>
      <c r="Z11" s="527"/>
      <c r="AA11" s="527"/>
      <c r="AB11" s="453"/>
    </row>
    <row r="12" spans="1:28" s="344" customFormat="1" ht="3" customHeight="1">
      <c r="A12" s="460"/>
      <c r="B12" s="668"/>
      <c r="C12" s="668"/>
      <c r="D12" s="668"/>
      <c r="E12" s="668"/>
      <c r="F12" s="668"/>
      <c r="G12" s="668"/>
      <c r="H12" s="668"/>
      <c r="I12" s="668"/>
      <c r="J12" s="668"/>
      <c r="K12" s="668"/>
      <c r="L12" s="668"/>
      <c r="M12" s="346"/>
      <c r="N12" s="339"/>
      <c r="O12" s="339"/>
      <c r="P12" s="532"/>
      <c r="Q12" s="534"/>
      <c r="R12" s="534"/>
      <c r="S12" s="534"/>
      <c r="T12" s="534"/>
      <c r="U12" s="534"/>
      <c r="V12" s="534"/>
      <c r="W12" s="534"/>
      <c r="X12" s="534"/>
      <c r="Y12" s="534"/>
      <c r="Z12" s="534"/>
      <c r="AA12" s="534"/>
      <c r="AB12" s="453"/>
    </row>
    <row r="13" spans="1:28" ht="9.9499999999999993" customHeight="1">
      <c r="A13" s="384"/>
      <c r="B13" s="711" t="s">
        <v>425</v>
      </c>
      <c r="C13" s="711"/>
      <c r="D13" s="711"/>
      <c r="E13" s="711"/>
      <c r="F13" s="711"/>
      <c r="G13" s="711"/>
      <c r="H13" s="711"/>
      <c r="I13" s="711"/>
      <c r="J13" s="711"/>
      <c r="K13" s="711"/>
      <c r="L13" s="711"/>
      <c r="P13" s="527"/>
      <c r="Q13" s="527"/>
      <c r="R13" s="527"/>
      <c r="S13" s="527"/>
      <c r="T13" s="527"/>
      <c r="U13" s="527"/>
      <c r="V13" s="527"/>
      <c r="W13" s="527"/>
      <c r="X13" s="527"/>
      <c r="Y13" s="527"/>
      <c r="Z13" s="527"/>
      <c r="AA13" s="527"/>
    </row>
    <row r="14" spans="1:28" ht="3" customHeight="1">
      <c r="A14" s="384"/>
      <c r="B14" s="669"/>
      <c r="C14" s="669"/>
      <c r="D14" s="669"/>
      <c r="E14" s="669"/>
      <c r="F14" s="669"/>
      <c r="G14" s="669"/>
      <c r="H14" s="669"/>
      <c r="I14" s="669"/>
      <c r="J14" s="669"/>
      <c r="K14" s="669"/>
      <c r="L14" s="669"/>
      <c r="P14" s="527"/>
      <c r="Q14" s="534"/>
      <c r="R14" s="534"/>
      <c r="S14" s="534"/>
      <c r="T14" s="534"/>
      <c r="U14" s="534"/>
      <c r="V14" s="534"/>
      <c r="W14" s="534"/>
      <c r="X14" s="534"/>
      <c r="Y14" s="534"/>
      <c r="Z14" s="534"/>
      <c r="AA14" s="534"/>
    </row>
    <row r="15" spans="1:28" ht="15" customHeight="1">
      <c r="A15" s="384" t="s">
        <v>400</v>
      </c>
      <c r="B15" s="535">
        <v>16897</v>
      </c>
      <c r="C15" s="536">
        <v>83.503829997529039</v>
      </c>
      <c r="D15" s="537">
        <v>-6.9906974183959925</v>
      </c>
      <c r="E15" s="535"/>
      <c r="F15" s="535">
        <v>17523</v>
      </c>
      <c r="G15" s="536">
        <v>82.213568546495267</v>
      </c>
      <c r="H15" s="537">
        <v>-9.0045178376694199</v>
      </c>
      <c r="I15" s="538"/>
      <c r="J15" s="538">
        <v>4202</v>
      </c>
      <c r="K15" s="536">
        <v>43.967772313487494</v>
      </c>
      <c r="L15" s="537">
        <v>-13.414382855965382</v>
      </c>
      <c r="P15" s="527"/>
      <c r="Q15" s="539"/>
      <c r="R15" s="540"/>
      <c r="S15" s="541"/>
      <c r="T15" s="539"/>
      <c r="U15" s="539"/>
      <c r="V15" s="540"/>
      <c r="W15" s="541"/>
      <c r="X15" s="542"/>
      <c r="Y15" s="542"/>
      <c r="Z15" s="540"/>
      <c r="AA15" s="541"/>
    </row>
    <row r="16" spans="1:28" ht="3" customHeight="1">
      <c r="A16" s="460"/>
      <c r="B16" s="543"/>
      <c r="C16" s="544"/>
      <c r="D16" s="544"/>
      <c r="E16" s="544"/>
      <c r="F16" s="544"/>
      <c r="G16" s="544"/>
      <c r="H16" s="544"/>
      <c r="I16" s="544"/>
      <c r="J16" s="544"/>
      <c r="K16" s="544"/>
      <c r="L16" s="544"/>
      <c r="P16" s="532"/>
      <c r="Q16" s="545"/>
      <c r="R16" s="546"/>
      <c r="S16" s="546"/>
      <c r="T16" s="546"/>
      <c r="U16" s="546"/>
      <c r="V16" s="546"/>
      <c r="W16" s="546"/>
      <c r="X16" s="546"/>
      <c r="Y16" s="546"/>
      <c r="Z16" s="546"/>
      <c r="AA16" s="546"/>
    </row>
    <row r="17" spans="1:27" ht="9.9499999999999993" customHeight="1">
      <c r="A17" s="384"/>
      <c r="B17" s="704" t="s">
        <v>401</v>
      </c>
      <c r="C17" s="704"/>
      <c r="D17" s="704"/>
      <c r="E17" s="704"/>
      <c r="F17" s="704"/>
      <c r="G17" s="704"/>
      <c r="H17" s="704"/>
      <c r="I17" s="704"/>
      <c r="J17" s="704"/>
      <c r="K17" s="704"/>
      <c r="L17" s="704"/>
      <c r="P17" s="527"/>
      <c r="Q17" s="547"/>
      <c r="R17" s="547"/>
      <c r="S17" s="547"/>
      <c r="T17" s="547"/>
      <c r="U17" s="547"/>
      <c r="V17" s="547"/>
      <c r="W17" s="547"/>
      <c r="X17" s="547"/>
      <c r="Y17" s="547"/>
      <c r="Z17" s="547"/>
      <c r="AA17" s="547"/>
    </row>
    <row r="18" spans="1:27" ht="3" customHeight="1">
      <c r="A18" s="384"/>
      <c r="B18" s="548"/>
      <c r="C18" s="548"/>
      <c r="D18" s="548"/>
      <c r="E18" s="548"/>
      <c r="F18" s="548"/>
      <c r="G18" s="548"/>
      <c r="H18" s="548"/>
      <c r="I18" s="548"/>
      <c r="J18" s="548"/>
      <c r="K18" s="548"/>
      <c r="L18" s="548"/>
      <c r="P18" s="527"/>
      <c r="Q18" s="549"/>
      <c r="R18" s="549"/>
      <c r="S18" s="549"/>
      <c r="T18" s="549"/>
      <c r="U18" s="549"/>
      <c r="V18" s="549"/>
      <c r="W18" s="549"/>
      <c r="X18" s="549"/>
      <c r="Y18" s="549"/>
      <c r="Z18" s="549"/>
      <c r="AA18" s="549"/>
    </row>
    <row r="19" spans="1:27" ht="15" customHeight="1">
      <c r="A19" s="384" t="s">
        <v>402</v>
      </c>
      <c r="B19" s="535">
        <v>2941</v>
      </c>
      <c r="C19" s="536">
        <v>14.534222881146528</v>
      </c>
      <c r="D19" s="537">
        <v>21.128500823723229</v>
      </c>
      <c r="E19" s="535"/>
      <c r="F19" s="535">
        <v>3565</v>
      </c>
      <c r="G19" s="536">
        <v>16.726095524068686</v>
      </c>
      <c r="H19" s="537">
        <v>35.294117647058826</v>
      </c>
      <c r="I19" s="538"/>
      <c r="J19" s="538">
        <v>5137</v>
      </c>
      <c r="K19" s="536">
        <v>53.751177147640469</v>
      </c>
      <c r="L19" s="537">
        <v>0.64655172413793105</v>
      </c>
      <c r="P19" s="527"/>
      <c r="Q19" s="539"/>
      <c r="R19" s="540"/>
      <c r="S19" s="541"/>
      <c r="T19" s="539"/>
      <c r="U19" s="539"/>
      <c r="V19" s="540"/>
      <c r="W19" s="541"/>
      <c r="X19" s="542"/>
      <c r="Y19" s="542"/>
      <c r="Z19" s="540"/>
      <c r="AA19" s="541"/>
    </row>
    <row r="20" spans="1:27">
      <c r="A20" s="384" t="s">
        <v>403</v>
      </c>
      <c r="B20" s="535"/>
      <c r="C20" s="535"/>
      <c r="D20" s="535"/>
      <c r="E20" s="535"/>
      <c r="F20" s="535"/>
      <c r="G20" s="538"/>
      <c r="H20" s="535"/>
      <c r="I20" s="538"/>
      <c r="J20" s="538"/>
      <c r="K20" s="538"/>
      <c r="L20" s="535"/>
      <c r="P20" s="527"/>
      <c r="Q20" s="539"/>
      <c r="R20" s="539"/>
      <c r="S20" s="539"/>
      <c r="T20" s="539"/>
      <c r="U20" s="539"/>
      <c r="V20" s="542"/>
      <c r="W20" s="539"/>
      <c r="X20" s="542"/>
      <c r="Y20" s="542"/>
      <c r="Z20" s="542"/>
      <c r="AA20" s="539"/>
    </row>
    <row r="21" spans="1:27" ht="18">
      <c r="A21" s="550" t="s">
        <v>404</v>
      </c>
      <c r="B21" s="551">
        <v>201</v>
      </c>
      <c r="C21" s="552">
        <v>0.9933283914010379</v>
      </c>
      <c r="D21" s="553">
        <v>-22.393822393822393</v>
      </c>
      <c r="E21" s="551"/>
      <c r="F21" s="551">
        <v>304</v>
      </c>
      <c r="G21" s="552">
        <v>1.426292577648494</v>
      </c>
      <c r="H21" s="553">
        <v>-13.390313390313391</v>
      </c>
      <c r="I21" s="554"/>
      <c r="J21" s="554">
        <v>612</v>
      </c>
      <c r="K21" s="552">
        <v>6.4036831641728575</v>
      </c>
      <c r="L21" s="553">
        <v>-17.408906882591094</v>
      </c>
      <c r="P21" s="555"/>
      <c r="Q21" s="556"/>
      <c r="R21" s="557"/>
      <c r="S21" s="558"/>
      <c r="T21" s="556"/>
      <c r="U21" s="556"/>
      <c r="V21" s="557"/>
      <c r="W21" s="558"/>
      <c r="X21" s="559"/>
      <c r="Y21" s="559"/>
      <c r="Z21" s="557"/>
      <c r="AA21" s="558"/>
    </row>
    <row r="22" spans="1:27">
      <c r="A22" s="550" t="s">
        <v>405</v>
      </c>
      <c r="B22" s="551">
        <v>298</v>
      </c>
      <c r="C22" s="552">
        <v>1.4726958240672101</v>
      </c>
      <c r="D22" s="553">
        <v>-8.8685015290519882</v>
      </c>
      <c r="E22" s="551"/>
      <c r="F22" s="551">
        <v>426</v>
      </c>
      <c r="G22" s="552">
        <v>1.9986863094679552</v>
      </c>
      <c r="H22" s="553">
        <v>28.700906344410875</v>
      </c>
      <c r="I22" s="554"/>
      <c r="J22" s="554">
        <v>1246</v>
      </c>
      <c r="K22" s="552">
        <v>13.037564089149315</v>
      </c>
      <c r="L22" s="553">
        <v>-9.3158660844250374</v>
      </c>
      <c r="P22" s="555"/>
      <c r="Q22" s="556"/>
      <c r="R22" s="557"/>
      <c r="S22" s="558"/>
      <c r="T22" s="556"/>
      <c r="U22" s="556"/>
      <c r="V22" s="557"/>
      <c r="W22" s="558"/>
      <c r="X22" s="559"/>
      <c r="Y22" s="559"/>
      <c r="Z22" s="557"/>
      <c r="AA22" s="557"/>
    </row>
    <row r="23" spans="1:27" ht="18.75" customHeight="1">
      <c r="A23" s="384" t="s">
        <v>406</v>
      </c>
      <c r="B23" s="535">
        <v>397</v>
      </c>
      <c r="C23" s="536">
        <v>1.9619471213244379</v>
      </c>
      <c r="D23" s="537">
        <v>-69.485011529592626</v>
      </c>
      <c r="E23" s="535"/>
      <c r="F23" s="535">
        <v>226</v>
      </c>
      <c r="G23" s="536">
        <v>1.0603359294360515</v>
      </c>
      <c r="H23" s="537">
        <v>-82.891748675246021</v>
      </c>
      <c r="I23" s="538"/>
      <c r="J23" s="535">
        <v>218</v>
      </c>
      <c r="K23" s="536">
        <v>2.281050538872031</v>
      </c>
      <c r="L23" s="537">
        <v>-69.55307262569832</v>
      </c>
      <c r="P23" s="527"/>
      <c r="Q23" s="539"/>
      <c r="R23" s="540"/>
      <c r="S23" s="541"/>
      <c r="T23" s="539"/>
      <c r="U23" s="539"/>
      <c r="V23" s="540"/>
      <c r="W23" s="541"/>
      <c r="X23" s="542"/>
      <c r="Y23" s="559"/>
      <c r="Z23" s="540"/>
      <c r="AA23" s="541"/>
    </row>
    <row r="24" spans="1:27">
      <c r="A24" s="566" t="s">
        <v>407</v>
      </c>
      <c r="B24" s="560">
        <v>20235</v>
      </c>
      <c r="C24" s="561">
        <v>100</v>
      </c>
      <c r="D24" s="561">
        <v>-7.5858604311289737</v>
      </c>
      <c r="E24" s="560"/>
      <c r="F24" s="560">
        <v>21314</v>
      </c>
      <c r="G24" s="561">
        <v>100</v>
      </c>
      <c r="H24" s="561">
        <v>-8.1807607805970797</v>
      </c>
      <c r="I24" s="560"/>
      <c r="J24" s="560">
        <v>9557</v>
      </c>
      <c r="K24" s="561">
        <v>100</v>
      </c>
      <c r="L24" s="561">
        <v>-10.456291576876229</v>
      </c>
      <c r="P24" s="562"/>
      <c r="Q24" s="563"/>
      <c r="R24" s="564"/>
      <c r="S24" s="565"/>
      <c r="T24" s="563"/>
      <c r="U24" s="563"/>
      <c r="V24" s="564"/>
      <c r="W24" s="565"/>
      <c r="X24" s="563"/>
      <c r="Y24" s="563"/>
      <c r="Z24" s="564"/>
      <c r="AA24" s="565"/>
    </row>
    <row r="25" spans="1:27" ht="3" customHeight="1">
      <c r="A25" s="566"/>
      <c r="B25" s="560"/>
      <c r="C25" s="560"/>
      <c r="D25" s="560"/>
      <c r="E25" s="560"/>
      <c r="F25" s="560"/>
      <c r="G25" s="560"/>
      <c r="H25" s="560"/>
      <c r="I25" s="560"/>
      <c r="J25" s="560"/>
      <c r="K25" s="560"/>
      <c r="L25" s="560"/>
      <c r="P25" s="562"/>
      <c r="Q25" s="563"/>
      <c r="R25" s="563"/>
      <c r="S25" s="563"/>
      <c r="T25" s="563"/>
      <c r="U25" s="563"/>
      <c r="V25" s="563"/>
      <c r="W25" s="563"/>
      <c r="X25" s="563"/>
      <c r="Y25" s="563"/>
      <c r="Z25" s="563"/>
      <c r="AA25" s="563"/>
    </row>
    <row r="26" spans="1:27" ht="9.9499999999999993" customHeight="1">
      <c r="A26" s="384"/>
      <c r="B26" s="704" t="s">
        <v>426</v>
      </c>
      <c r="C26" s="704"/>
      <c r="D26" s="704"/>
      <c r="E26" s="704"/>
      <c r="F26" s="704"/>
      <c r="G26" s="704"/>
      <c r="H26" s="704"/>
      <c r="I26" s="704"/>
      <c r="J26" s="704"/>
      <c r="K26" s="704"/>
      <c r="L26" s="704"/>
      <c r="P26" s="527"/>
      <c r="Q26" s="547"/>
      <c r="R26" s="547"/>
      <c r="S26" s="547"/>
      <c r="T26" s="547"/>
      <c r="U26" s="547"/>
      <c r="V26" s="547"/>
      <c r="W26" s="547"/>
      <c r="X26" s="547"/>
      <c r="Y26" s="547"/>
      <c r="Z26" s="547"/>
      <c r="AA26" s="547"/>
    </row>
    <row r="27" spans="1:27" ht="3" customHeight="1">
      <c r="A27" s="384"/>
      <c r="B27" s="535"/>
      <c r="C27" s="535"/>
      <c r="D27" s="535"/>
      <c r="E27" s="535"/>
      <c r="F27" s="535"/>
      <c r="G27" s="538"/>
      <c r="H27" s="538"/>
      <c r="I27" s="538"/>
      <c r="J27" s="538"/>
      <c r="K27" s="538"/>
      <c r="L27" s="538"/>
      <c r="P27" s="527"/>
      <c r="Q27" s="539"/>
      <c r="R27" s="539"/>
      <c r="S27" s="539"/>
      <c r="T27" s="539"/>
      <c r="U27" s="539"/>
      <c r="V27" s="542"/>
      <c r="W27" s="542"/>
      <c r="X27" s="542"/>
      <c r="Y27" s="542"/>
      <c r="Z27" s="542"/>
      <c r="AA27" s="542"/>
    </row>
    <row r="28" spans="1:27">
      <c r="A28" s="384" t="s">
        <v>408</v>
      </c>
      <c r="B28" s="427">
        <v>26265</v>
      </c>
      <c r="C28" s="536">
        <v>58.871654637557711</v>
      </c>
      <c r="D28" s="537">
        <v>8.2066493634902979</v>
      </c>
      <c r="E28" s="535"/>
      <c r="F28" s="535">
        <v>33560</v>
      </c>
      <c r="G28" s="536">
        <v>59.353058734060802</v>
      </c>
      <c r="H28" s="537">
        <v>6.6276926987354638</v>
      </c>
      <c r="I28" s="538"/>
      <c r="J28" s="538">
        <v>71860</v>
      </c>
      <c r="K28" s="536">
        <v>55.894775324160136</v>
      </c>
      <c r="L28" s="537">
        <v>0.71337472495129717</v>
      </c>
      <c r="P28" s="527"/>
      <c r="Q28" s="539"/>
      <c r="R28" s="540"/>
      <c r="S28" s="541"/>
      <c r="T28" s="539"/>
      <c r="U28" s="539"/>
      <c r="V28" s="540"/>
      <c r="W28" s="541"/>
      <c r="X28" s="542"/>
      <c r="Y28" s="542"/>
      <c r="Z28" s="540"/>
      <c r="AA28" s="541"/>
    </row>
    <row r="29" spans="1:27">
      <c r="A29" s="567" t="s">
        <v>409</v>
      </c>
      <c r="B29" s="535">
        <v>34</v>
      </c>
      <c r="C29" s="536">
        <v>7.6209261666741371E-2</v>
      </c>
      <c r="D29" s="537">
        <v>-5.5555555555555554</v>
      </c>
      <c r="E29" s="535"/>
      <c r="F29" s="535">
        <v>37</v>
      </c>
      <c r="G29" s="536">
        <v>6.5436924110853695E-2</v>
      </c>
      <c r="H29" s="537">
        <v>12.121212121212121</v>
      </c>
      <c r="I29" s="538"/>
      <c r="J29" s="538">
        <v>56</v>
      </c>
      <c r="K29" s="536">
        <v>4.3558411051391147E-2</v>
      </c>
      <c r="L29" s="537">
        <v>-1.7543859649122806</v>
      </c>
      <c r="P29" s="527"/>
      <c r="Q29" s="539"/>
      <c r="R29" s="540"/>
      <c r="S29" s="541"/>
      <c r="T29" s="539"/>
      <c r="U29" s="539"/>
      <c r="V29" s="540"/>
      <c r="W29" s="541"/>
      <c r="X29" s="542"/>
      <c r="Y29" s="542"/>
      <c r="Z29" s="540"/>
      <c r="AA29" s="541"/>
    </row>
    <row r="30" spans="1:27">
      <c r="A30" s="567" t="s">
        <v>353</v>
      </c>
      <c r="B30" s="535">
        <v>18315</v>
      </c>
      <c r="C30" s="536">
        <v>41.052136100775542</v>
      </c>
      <c r="D30" s="537">
        <v>-6.8602522375915385</v>
      </c>
      <c r="E30" s="535"/>
      <c r="F30" s="535">
        <v>22946</v>
      </c>
      <c r="G30" s="536">
        <v>40.581504341828342</v>
      </c>
      <c r="H30" s="537">
        <v>-4.7053449063499313</v>
      </c>
      <c r="I30" s="538"/>
      <c r="J30" s="538">
        <v>56647</v>
      </c>
      <c r="K30" s="536">
        <v>44.061666264788471</v>
      </c>
      <c r="L30" s="537">
        <v>-14.535085469440714</v>
      </c>
      <c r="P30" s="527"/>
      <c r="Q30" s="539"/>
      <c r="R30" s="540"/>
      <c r="S30" s="541"/>
      <c r="T30" s="539"/>
      <c r="U30" s="539"/>
      <c r="V30" s="540"/>
      <c r="W30" s="541"/>
      <c r="X30" s="542"/>
      <c r="Y30" s="542"/>
      <c r="Z30" s="540"/>
      <c r="AA30" s="541"/>
    </row>
    <row r="31" spans="1:27">
      <c r="A31" s="566" t="s">
        <v>0</v>
      </c>
      <c r="B31" s="560">
        <v>44614</v>
      </c>
      <c r="C31" s="561">
        <v>100</v>
      </c>
      <c r="D31" s="568">
        <v>1.4577126873308621</v>
      </c>
      <c r="E31" s="560"/>
      <c r="F31" s="560">
        <v>56543</v>
      </c>
      <c r="G31" s="561">
        <v>100</v>
      </c>
      <c r="H31" s="568">
        <v>1.7216565322203434</v>
      </c>
      <c r="I31" s="560"/>
      <c r="J31" s="560">
        <v>128563</v>
      </c>
      <c r="K31" s="561">
        <v>100</v>
      </c>
      <c r="L31" s="568">
        <v>-6.6279804486923428</v>
      </c>
      <c r="P31" s="562"/>
      <c r="Q31" s="563"/>
      <c r="R31" s="564"/>
      <c r="S31" s="565"/>
      <c r="T31" s="563"/>
      <c r="U31" s="563"/>
      <c r="V31" s="564"/>
      <c r="W31" s="565"/>
      <c r="X31" s="563"/>
      <c r="Y31" s="563"/>
      <c r="Z31" s="564"/>
      <c r="AA31" s="565"/>
    </row>
    <row r="32" spans="1:27" ht="3" customHeight="1">
      <c r="A32" s="384"/>
      <c r="B32" s="535"/>
      <c r="C32" s="535"/>
      <c r="D32" s="535"/>
      <c r="E32" s="535"/>
      <c r="F32" s="535"/>
      <c r="G32" s="535"/>
      <c r="H32" s="535"/>
      <c r="I32" s="535"/>
      <c r="J32" s="535"/>
      <c r="K32" s="535"/>
      <c r="L32" s="535"/>
      <c r="P32" s="527"/>
      <c r="Q32" s="539"/>
      <c r="R32" s="539"/>
      <c r="S32" s="539"/>
      <c r="T32" s="539"/>
      <c r="U32" s="539"/>
      <c r="V32" s="539"/>
      <c r="W32" s="539"/>
      <c r="X32" s="539"/>
      <c r="Y32" s="539"/>
      <c r="Z32" s="539"/>
      <c r="AA32" s="539"/>
    </row>
    <row r="33" spans="1:28" ht="9.9499999999999993" customHeight="1">
      <c r="A33" s="384"/>
      <c r="B33" s="704" t="s">
        <v>427</v>
      </c>
      <c r="C33" s="704"/>
      <c r="D33" s="704"/>
      <c r="E33" s="704"/>
      <c r="F33" s="704"/>
      <c r="G33" s="704"/>
      <c r="H33" s="704"/>
      <c r="I33" s="704"/>
      <c r="J33" s="704"/>
      <c r="K33" s="704"/>
      <c r="L33" s="704"/>
      <c r="P33" s="527"/>
      <c r="Q33" s="547"/>
      <c r="R33" s="547"/>
      <c r="S33" s="547"/>
      <c r="T33" s="547"/>
      <c r="U33" s="547"/>
      <c r="V33" s="547"/>
      <c r="W33" s="547"/>
      <c r="X33" s="547"/>
      <c r="Y33" s="547"/>
      <c r="Z33" s="547"/>
      <c r="AA33" s="547"/>
    </row>
    <row r="34" spans="1:28" ht="5.0999999999999996" customHeight="1">
      <c r="A34" s="384"/>
      <c r="B34" s="535"/>
      <c r="C34" s="535"/>
      <c r="D34" s="535"/>
      <c r="E34" s="535"/>
      <c r="F34" s="535"/>
      <c r="G34" s="538"/>
      <c r="H34" s="538"/>
      <c r="I34" s="538"/>
      <c r="J34" s="538"/>
      <c r="K34" s="538"/>
      <c r="L34" s="538"/>
      <c r="P34" s="527"/>
      <c r="Q34" s="539"/>
      <c r="R34" s="539"/>
      <c r="S34" s="539"/>
      <c r="T34" s="539"/>
      <c r="U34" s="539"/>
      <c r="V34" s="542"/>
      <c r="W34" s="542"/>
      <c r="X34" s="542"/>
      <c r="Y34" s="542"/>
      <c r="Z34" s="542"/>
      <c r="AA34" s="542"/>
    </row>
    <row r="35" spans="1:28" ht="24.75" customHeight="1">
      <c r="A35" s="569" t="s">
        <v>410</v>
      </c>
      <c r="B35" s="535">
        <v>428</v>
      </c>
      <c r="C35" s="536">
        <v>16.047994000749906</v>
      </c>
      <c r="D35" s="537">
        <v>-5.518763796909492</v>
      </c>
      <c r="E35" s="544"/>
      <c r="F35" s="544">
        <v>426</v>
      </c>
      <c r="G35" s="536">
        <v>16.20387980220616</v>
      </c>
      <c r="H35" s="537">
        <v>-6.7833698030634579</v>
      </c>
      <c r="I35" s="538"/>
      <c r="J35" s="538">
        <v>288</v>
      </c>
      <c r="K35" s="536">
        <v>10.568807339449542</v>
      </c>
      <c r="L35" s="537">
        <v>-5.8823529411764701</v>
      </c>
      <c r="P35" s="570"/>
      <c r="Q35" s="539"/>
      <c r="R35" s="540"/>
      <c r="S35" s="541"/>
      <c r="T35" s="546"/>
      <c r="U35" s="546"/>
      <c r="V35" s="540"/>
      <c r="W35" s="541"/>
      <c r="X35" s="542"/>
      <c r="Y35" s="542"/>
      <c r="Z35" s="540"/>
      <c r="AA35" s="541"/>
    </row>
    <row r="36" spans="1:28" s="572" customFormat="1" ht="21" customHeight="1">
      <c r="A36" s="569" t="s">
        <v>411</v>
      </c>
      <c r="B36" s="535">
        <v>855</v>
      </c>
      <c r="C36" s="536">
        <v>32.058492688413949</v>
      </c>
      <c r="D36" s="537">
        <v>8.3650190114068437</v>
      </c>
      <c r="E36" s="544"/>
      <c r="F36" s="544">
        <v>834</v>
      </c>
      <c r="G36" s="536">
        <v>31.723088626854317</v>
      </c>
      <c r="H36" s="537">
        <v>-4.4673539518900345</v>
      </c>
      <c r="I36" s="538"/>
      <c r="J36" s="538">
        <v>991</v>
      </c>
      <c r="K36" s="536">
        <v>36.366972477064216</v>
      </c>
      <c r="L36" s="537">
        <v>3.9874081846799578</v>
      </c>
      <c r="M36" s="517"/>
      <c r="N36" s="518"/>
      <c r="O36" s="518"/>
      <c r="P36" s="570"/>
      <c r="Q36" s="539"/>
      <c r="R36" s="540"/>
      <c r="S36" s="541"/>
      <c r="T36" s="546"/>
      <c r="U36" s="546"/>
      <c r="V36" s="540"/>
      <c r="W36" s="541"/>
      <c r="X36" s="542"/>
      <c r="Y36" s="542"/>
      <c r="Z36" s="540"/>
      <c r="AA36" s="541"/>
      <c r="AB36" s="571"/>
    </row>
    <row r="37" spans="1:28" s="572" customFormat="1">
      <c r="A37" s="567" t="s">
        <v>412</v>
      </c>
      <c r="B37" s="535">
        <v>417</v>
      </c>
      <c r="C37" s="536">
        <v>15.6355455568054</v>
      </c>
      <c r="D37" s="537">
        <v>-23.905109489051096</v>
      </c>
      <c r="E37" s="544"/>
      <c r="F37" s="544">
        <v>457</v>
      </c>
      <c r="G37" s="536">
        <v>17.383035374667173</v>
      </c>
      <c r="H37" s="537">
        <v>-20.797227036395146</v>
      </c>
      <c r="I37" s="538"/>
      <c r="J37" s="538">
        <v>339</v>
      </c>
      <c r="K37" s="536">
        <v>12.440366972477063</v>
      </c>
      <c r="L37" s="537">
        <v>-16.502463054187192</v>
      </c>
      <c r="M37" s="517"/>
      <c r="N37" s="518"/>
      <c r="O37" s="518"/>
      <c r="P37" s="527"/>
      <c r="Q37" s="539"/>
      <c r="R37" s="540"/>
      <c r="S37" s="541"/>
      <c r="T37" s="546"/>
      <c r="U37" s="546"/>
      <c r="V37" s="540"/>
      <c r="W37" s="541"/>
      <c r="X37" s="542"/>
      <c r="Y37" s="542"/>
      <c r="Z37" s="540"/>
      <c r="AA37" s="541"/>
      <c r="AB37" s="571"/>
    </row>
    <row r="38" spans="1:28" s="572" customFormat="1">
      <c r="A38" s="384" t="s">
        <v>360</v>
      </c>
      <c r="B38" s="535">
        <v>967</v>
      </c>
      <c r="C38" s="536">
        <v>36.257967754030744</v>
      </c>
      <c r="D38" s="537">
        <v>6.8508287292817673</v>
      </c>
      <c r="E38" s="544"/>
      <c r="F38" s="544">
        <v>912</v>
      </c>
      <c r="G38" s="536">
        <v>34.689996196272347</v>
      </c>
      <c r="H38" s="537">
        <v>9.0909090909090917</v>
      </c>
      <c r="I38" s="538"/>
      <c r="J38" s="538">
        <v>1107</v>
      </c>
      <c r="K38" s="536">
        <v>40.623853211009177</v>
      </c>
      <c r="L38" s="537">
        <v>6.750241080038573</v>
      </c>
      <c r="M38" s="517"/>
      <c r="N38" s="518"/>
      <c r="O38" s="518"/>
      <c r="P38" s="527"/>
      <c r="Q38" s="539"/>
      <c r="R38" s="540"/>
      <c r="S38" s="541"/>
      <c r="T38" s="546"/>
      <c r="U38" s="546"/>
      <c r="V38" s="540"/>
      <c r="W38" s="541"/>
      <c r="X38" s="542"/>
      <c r="Y38" s="542"/>
      <c r="Z38" s="540"/>
      <c r="AA38" s="541"/>
      <c r="AB38" s="571"/>
    </row>
    <row r="39" spans="1:28" s="572" customFormat="1">
      <c r="A39" s="566" t="s">
        <v>0</v>
      </c>
      <c r="B39" s="560">
        <v>2667</v>
      </c>
      <c r="C39" s="561">
        <v>100</v>
      </c>
      <c r="D39" s="568">
        <v>-1.0389610389610389</v>
      </c>
      <c r="E39" s="573"/>
      <c r="F39" s="560">
        <v>2629</v>
      </c>
      <c r="G39" s="561">
        <v>100</v>
      </c>
      <c r="H39" s="568">
        <v>-4.1560335399197958</v>
      </c>
      <c r="I39" s="560"/>
      <c r="J39" s="560">
        <v>2725</v>
      </c>
      <c r="K39" s="561">
        <v>100</v>
      </c>
      <c r="L39" s="568">
        <v>0.85122131754256114</v>
      </c>
      <c r="M39" s="517"/>
      <c r="N39" s="518"/>
      <c r="O39" s="518"/>
      <c r="P39" s="562"/>
      <c r="Q39" s="563"/>
      <c r="R39" s="564"/>
      <c r="S39" s="565"/>
      <c r="T39" s="573"/>
      <c r="U39" s="563"/>
      <c r="V39" s="564"/>
      <c r="W39" s="565"/>
      <c r="X39" s="563"/>
      <c r="Y39" s="563"/>
      <c r="Z39" s="564"/>
      <c r="AA39" s="565"/>
      <c r="AB39" s="571"/>
    </row>
    <row r="40" spans="1:28" s="572" customFormat="1" ht="3" customHeight="1">
      <c r="A40" s="384"/>
      <c r="B40" s="535"/>
      <c r="C40" s="535"/>
      <c r="D40" s="535"/>
      <c r="E40" s="535"/>
      <c r="F40" s="535"/>
      <c r="G40" s="538"/>
      <c r="H40" s="538"/>
      <c r="I40" s="538"/>
      <c r="J40" s="538"/>
      <c r="K40" s="538"/>
      <c r="L40" s="538"/>
      <c r="M40" s="517"/>
      <c r="N40" s="518"/>
      <c r="O40" s="518"/>
      <c r="P40" s="527"/>
      <c r="Q40" s="539"/>
      <c r="R40" s="539"/>
      <c r="S40" s="539"/>
      <c r="T40" s="539"/>
      <c r="U40" s="539"/>
      <c r="V40" s="542"/>
      <c r="W40" s="542"/>
      <c r="X40" s="542"/>
      <c r="Y40" s="542"/>
      <c r="Z40" s="542"/>
      <c r="AA40" s="542"/>
      <c r="AB40" s="571"/>
    </row>
    <row r="41" spans="1:28" s="572" customFormat="1" ht="9.9499999999999993" customHeight="1">
      <c r="A41" s="384"/>
      <c r="B41" s="704" t="s">
        <v>428</v>
      </c>
      <c r="C41" s="704"/>
      <c r="D41" s="704"/>
      <c r="E41" s="704"/>
      <c r="F41" s="704"/>
      <c r="G41" s="704"/>
      <c r="H41" s="704"/>
      <c r="I41" s="704"/>
      <c r="J41" s="704"/>
      <c r="K41" s="704"/>
      <c r="L41" s="704"/>
      <c r="M41" s="517"/>
      <c r="N41" s="518"/>
      <c r="O41" s="518"/>
      <c r="P41" s="527"/>
      <c r="Q41" s="547"/>
      <c r="R41" s="547"/>
      <c r="S41" s="547"/>
      <c r="T41" s="547"/>
      <c r="U41" s="547"/>
      <c r="V41" s="547"/>
      <c r="W41" s="547"/>
      <c r="X41" s="547"/>
      <c r="Y41" s="547"/>
      <c r="Z41" s="547"/>
      <c r="AA41" s="547"/>
      <c r="AB41" s="571"/>
    </row>
    <row r="42" spans="1:28" s="572" customFormat="1" ht="3" customHeight="1">
      <c r="A42" s="384"/>
      <c r="B42" s="535"/>
      <c r="C42" s="535"/>
      <c r="D42" s="535"/>
      <c r="E42" s="535"/>
      <c r="F42" s="535"/>
      <c r="G42" s="538"/>
      <c r="H42" s="538"/>
      <c r="I42" s="538"/>
      <c r="J42" s="538"/>
      <c r="K42" s="538"/>
      <c r="L42" s="538"/>
      <c r="M42" s="517"/>
      <c r="N42" s="518"/>
      <c r="O42" s="518"/>
      <c r="P42" s="527"/>
      <c r="Q42" s="539"/>
      <c r="R42" s="539"/>
      <c r="S42" s="539"/>
      <c r="T42" s="539"/>
      <c r="U42" s="539"/>
      <c r="V42" s="542"/>
      <c r="W42" s="542"/>
      <c r="X42" s="542"/>
      <c r="Y42" s="542"/>
      <c r="Z42" s="542"/>
      <c r="AA42" s="542"/>
      <c r="AB42" s="571"/>
    </row>
    <row r="43" spans="1:28" s="572" customFormat="1">
      <c r="A43" s="384" t="s">
        <v>413</v>
      </c>
      <c r="B43" s="535">
        <v>3951</v>
      </c>
      <c r="C43" s="536">
        <v>16.237208728886699</v>
      </c>
      <c r="D43" s="537">
        <v>-3.3276241742109129</v>
      </c>
      <c r="E43" s="535"/>
      <c r="F43" s="535">
        <v>5376</v>
      </c>
      <c r="G43" s="536">
        <v>17.23132151671528</v>
      </c>
      <c r="H43" s="537">
        <v>-4.6301224055348591</v>
      </c>
      <c r="I43" s="538"/>
      <c r="J43" s="538">
        <v>7778</v>
      </c>
      <c r="K43" s="536">
        <v>16.53416096254411</v>
      </c>
      <c r="L43" s="537">
        <v>-13.903032986495461</v>
      </c>
      <c r="M43" s="517"/>
      <c r="N43" s="518"/>
      <c r="O43" s="518"/>
      <c r="P43" s="527"/>
      <c r="Q43" s="539"/>
      <c r="R43" s="540"/>
      <c r="S43" s="541"/>
      <c r="T43" s="539"/>
      <c r="U43" s="539"/>
      <c r="V43" s="540"/>
      <c r="W43" s="541"/>
      <c r="X43" s="542"/>
      <c r="Y43" s="542"/>
      <c r="Z43" s="540"/>
      <c r="AA43" s="541"/>
      <c r="AB43" s="571"/>
    </row>
    <row r="44" spans="1:28" s="572" customFormat="1">
      <c r="A44" s="384" t="s">
        <v>414</v>
      </c>
      <c r="B44" s="535">
        <v>9479</v>
      </c>
      <c r="C44" s="536">
        <v>38.955328155180204</v>
      </c>
      <c r="D44" s="537">
        <v>24.151931892599869</v>
      </c>
      <c r="E44" s="535"/>
      <c r="F44" s="535">
        <v>11145</v>
      </c>
      <c r="G44" s="536">
        <v>35.722298791627935</v>
      </c>
      <c r="H44" s="537">
        <v>13.469761759315821</v>
      </c>
      <c r="I44" s="538"/>
      <c r="J44" s="538">
        <v>16465</v>
      </c>
      <c r="K44" s="536">
        <v>35.000637727987751</v>
      </c>
      <c r="L44" s="537">
        <v>2.8419737663960025</v>
      </c>
      <c r="M44" s="517"/>
      <c r="N44" s="518"/>
      <c r="O44" s="518"/>
      <c r="P44" s="527"/>
      <c r="Q44" s="539"/>
      <c r="R44" s="540"/>
      <c r="S44" s="541"/>
      <c r="T44" s="539"/>
      <c r="U44" s="539"/>
      <c r="V44" s="540"/>
      <c r="W44" s="541"/>
      <c r="X44" s="542"/>
      <c r="Y44" s="542"/>
      <c r="Z44" s="540"/>
      <c r="AA44" s="541"/>
      <c r="AB44" s="571"/>
    </row>
    <row r="45" spans="1:28" s="572" customFormat="1">
      <c r="A45" s="384" t="s">
        <v>415</v>
      </c>
      <c r="B45" s="535">
        <v>10903</v>
      </c>
      <c r="C45" s="536">
        <v>44.807463115933096</v>
      </c>
      <c r="D45" s="537">
        <v>-12.810875649740103</v>
      </c>
      <c r="E45" s="535"/>
      <c r="F45" s="535">
        <v>14678</v>
      </c>
      <c r="G45" s="536">
        <v>47.046379691656782</v>
      </c>
      <c r="H45" s="537">
        <v>1.3884092008012709</v>
      </c>
      <c r="I45" s="538"/>
      <c r="J45" s="538">
        <v>22799</v>
      </c>
      <c r="K45" s="536">
        <v>48.465201309468135</v>
      </c>
      <c r="L45" s="537">
        <v>-10.073758529562577</v>
      </c>
      <c r="M45" s="517"/>
      <c r="N45" s="518"/>
      <c r="O45" s="518"/>
      <c r="P45" s="527"/>
      <c r="Q45" s="539"/>
      <c r="R45" s="540"/>
      <c r="S45" s="541"/>
      <c r="T45" s="539"/>
      <c r="U45" s="539"/>
      <c r="V45" s="540"/>
      <c r="W45" s="541"/>
      <c r="X45" s="542"/>
      <c r="Y45" s="542"/>
      <c r="Z45" s="540"/>
      <c r="AA45" s="541"/>
      <c r="AB45" s="571"/>
    </row>
    <row r="46" spans="1:28" s="572" customFormat="1">
      <c r="A46" s="566" t="s">
        <v>0</v>
      </c>
      <c r="B46" s="560">
        <v>24333</v>
      </c>
      <c r="C46" s="561">
        <v>100</v>
      </c>
      <c r="D46" s="568">
        <v>0.43752837743013995</v>
      </c>
      <c r="E46" s="560"/>
      <c r="F46" s="560">
        <v>31199</v>
      </c>
      <c r="G46" s="561">
        <v>100</v>
      </c>
      <c r="H46" s="568">
        <v>4.219000534473544</v>
      </c>
      <c r="I46" s="560"/>
      <c r="J46" s="560">
        <v>47042</v>
      </c>
      <c r="K46" s="561">
        <v>100</v>
      </c>
      <c r="L46" s="568">
        <v>-6.6571422902156865</v>
      </c>
      <c r="M46" s="517"/>
      <c r="N46" s="518"/>
      <c r="O46" s="518"/>
      <c r="P46" s="562"/>
      <c r="Q46" s="563"/>
      <c r="R46" s="564"/>
      <c r="S46" s="565"/>
      <c r="T46" s="563"/>
      <c r="U46" s="563"/>
      <c r="V46" s="564"/>
      <c r="W46" s="565"/>
      <c r="X46" s="563"/>
      <c r="Y46" s="563"/>
      <c r="Z46" s="564"/>
      <c r="AA46" s="565"/>
      <c r="AB46" s="571"/>
    </row>
    <row r="47" spans="1:28" s="572" customFormat="1" ht="3" customHeight="1">
      <c r="A47" s="384"/>
      <c r="B47" s="574"/>
      <c r="C47" s="427"/>
      <c r="D47" s="427"/>
      <c r="E47" s="427"/>
      <c r="F47" s="427"/>
      <c r="G47" s="436"/>
      <c r="H47" s="436"/>
      <c r="I47" s="436"/>
      <c r="J47" s="436"/>
      <c r="K47" s="436"/>
      <c r="L47" s="436"/>
      <c r="M47" s="517"/>
      <c r="N47" s="518"/>
      <c r="O47" s="518"/>
      <c r="P47" s="527"/>
      <c r="Q47" s="547"/>
      <c r="R47" s="539"/>
      <c r="S47" s="539"/>
      <c r="T47" s="539"/>
      <c r="U47" s="539"/>
      <c r="V47" s="542"/>
      <c r="W47" s="542"/>
      <c r="X47" s="542"/>
      <c r="Y47" s="542"/>
      <c r="Z47" s="542"/>
      <c r="AA47" s="542"/>
      <c r="AB47" s="571"/>
    </row>
    <row r="48" spans="1:28" s="572" customFormat="1" ht="9.9499999999999993" customHeight="1">
      <c r="A48" s="384"/>
      <c r="B48" s="704" t="s">
        <v>429</v>
      </c>
      <c r="C48" s="704"/>
      <c r="D48" s="704"/>
      <c r="E48" s="704"/>
      <c r="F48" s="704"/>
      <c r="G48" s="704"/>
      <c r="H48" s="704"/>
      <c r="I48" s="704"/>
      <c r="J48" s="704"/>
      <c r="K48" s="704"/>
      <c r="L48" s="704"/>
      <c r="M48" s="517"/>
      <c r="N48" s="518"/>
      <c r="O48" s="518"/>
      <c r="P48" s="527"/>
      <c r="Q48" s="547"/>
      <c r="R48" s="547"/>
      <c r="S48" s="547"/>
      <c r="T48" s="547"/>
      <c r="U48" s="547"/>
      <c r="V48" s="547"/>
      <c r="W48" s="547"/>
      <c r="X48" s="547"/>
      <c r="Y48" s="547"/>
      <c r="Z48" s="547"/>
      <c r="AA48" s="547"/>
      <c r="AB48" s="571"/>
    </row>
    <row r="49" spans="1:28" s="572" customFormat="1" ht="3" customHeight="1">
      <c r="A49" s="384"/>
      <c r="B49" s="574"/>
      <c r="C49" s="427"/>
      <c r="D49" s="427"/>
      <c r="E49" s="427"/>
      <c r="F49" s="427"/>
      <c r="G49" s="436"/>
      <c r="H49" s="436"/>
      <c r="I49" s="436"/>
      <c r="J49" s="436"/>
      <c r="K49" s="436"/>
      <c r="L49" s="436"/>
      <c r="M49" s="517"/>
      <c r="N49" s="518"/>
      <c r="O49" s="518"/>
      <c r="P49" s="527"/>
      <c r="Q49" s="547"/>
      <c r="R49" s="539"/>
      <c r="S49" s="539"/>
      <c r="T49" s="539"/>
      <c r="U49" s="539"/>
      <c r="V49" s="542"/>
      <c r="W49" s="542"/>
      <c r="X49" s="542"/>
      <c r="Y49" s="542"/>
      <c r="Z49" s="542"/>
      <c r="AA49" s="542"/>
      <c r="AB49" s="571"/>
    </row>
    <row r="50" spans="1:28" s="572" customFormat="1" ht="23.25" customHeight="1">
      <c r="A50" s="569" t="s">
        <v>416</v>
      </c>
      <c r="B50" s="575">
        <v>1846</v>
      </c>
      <c r="C50" s="536">
        <v>38.53862212943632</v>
      </c>
      <c r="D50" s="537">
        <v>32.140300644237655</v>
      </c>
      <c r="E50" s="546"/>
      <c r="F50" s="544">
        <v>1909</v>
      </c>
      <c r="G50" s="536">
        <v>34.125849124061496</v>
      </c>
      <c r="H50" s="537">
        <v>31.837016574585636</v>
      </c>
      <c r="I50" s="538"/>
      <c r="J50" s="538">
        <v>1129</v>
      </c>
      <c r="K50" s="536">
        <v>62.583148558758317</v>
      </c>
      <c r="L50" s="537">
        <v>31.431897555296857</v>
      </c>
      <c r="M50" s="517"/>
      <c r="N50" s="518"/>
      <c r="O50" s="518"/>
      <c r="P50" s="570"/>
      <c r="Q50" s="546"/>
      <c r="R50" s="540"/>
      <c r="S50" s="541"/>
      <c r="T50" s="546"/>
      <c r="U50" s="546"/>
      <c r="V50" s="540"/>
      <c r="W50" s="541"/>
      <c r="X50" s="542"/>
      <c r="Y50" s="542"/>
      <c r="Z50" s="540"/>
      <c r="AA50" s="541"/>
      <c r="AB50" s="571"/>
    </row>
    <row r="51" spans="1:28" s="572" customFormat="1">
      <c r="A51" s="384" t="s">
        <v>417</v>
      </c>
      <c r="B51" s="575">
        <v>2944</v>
      </c>
      <c r="C51" s="536">
        <v>61.461377870563673</v>
      </c>
      <c r="D51" s="537">
        <v>-64.700239808153484</v>
      </c>
      <c r="E51" s="575"/>
      <c r="F51" s="575">
        <v>3685</v>
      </c>
      <c r="G51" s="536">
        <v>65.874150875938511</v>
      </c>
      <c r="H51" s="537">
        <v>-56.824838898652608</v>
      </c>
      <c r="I51" s="471"/>
      <c r="J51" s="575">
        <v>675</v>
      </c>
      <c r="K51" s="536">
        <v>37.416851441241683</v>
      </c>
      <c r="L51" s="537">
        <v>-90.738199780461031</v>
      </c>
      <c r="M51" s="517"/>
      <c r="N51" s="518"/>
      <c r="O51" s="518"/>
      <c r="P51" s="527"/>
      <c r="Q51" s="546"/>
      <c r="R51" s="540"/>
      <c r="S51" s="541"/>
      <c r="T51" s="546"/>
      <c r="U51" s="546"/>
      <c r="V51" s="540"/>
      <c r="W51" s="541"/>
      <c r="X51" s="466"/>
      <c r="Y51" s="466"/>
      <c r="Z51" s="540"/>
      <c r="AA51" s="541"/>
      <c r="AB51" s="571"/>
    </row>
    <row r="52" spans="1:28">
      <c r="A52" s="566" t="s">
        <v>0</v>
      </c>
      <c r="B52" s="576">
        <v>4790</v>
      </c>
      <c r="C52" s="561">
        <v>100</v>
      </c>
      <c r="D52" s="568">
        <v>-50.806203142651739</v>
      </c>
      <c r="E52" s="576"/>
      <c r="F52" s="576">
        <v>5594</v>
      </c>
      <c r="G52" s="561">
        <v>100</v>
      </c>
      <c r="H52" s="568">
        <v>-43.964740058098769</v>
      </c>
      <c r="I52" s="576"/>
      <c r="J52" s="576">
        <v>1804</v>
      </c>
      <c r="K52" s="561">
        <v>100</v>
      </c>
      <c r="L52" s="568">
        <v>-77.856879833067381</v>
      </c>
      <c r="P52" s="562"/>
      <c r="Q52" s="573"/>
      <c r="R52" s="564"/>
      <c r="S52" s="565"/>
      <c r="T52" s="573"/>
      <c r="U52" s="563"/>
      <c r="V52" s="564"/>
      <c r="W52" s="565"/>
      <c r="X52" s="573"/>
      <c r="Y52" s="563"/>
      <c r="Z52" s="564"/>
      <c r="AA52" s="565"/>
    </row>
    <row r="53" spans="1:28" ht="15" customHeight="1">
      <c r="A53" s="566"/>
      <c r="B53" s="265"/>
      <c r="C53" s="265"/>
      <c r="D53" s="265"/>
      <c r="E53" s="265"/>
      <c r="F53" s="265"/>
      <c r="G53" s="265"/>
      <c r="H53" s="265"/>
      <c r="I53" s="265"/>
      <c r="J53" s="265"/>
      <c r="K53" s="265"/>
      <c r="L53" s="265"/>
      <c r="P53" s="562"/>
      <c r="Q53" s="518"/>
      <c r="R53" s="518"/>
      <c r="S53" s="518"/>
      <c r="T53" s="518"/>
      <c r="U53" s="518"/>
      <c r="V53" s="518"/>
      <c r="W53" s="518"/>
      <c r="X53" s="518"/>
      <c r="Y53" s="518"/>
      <c r="Z53" s="518"/>
      <c r="AA53" s="518"/>
    </row>
    <row r="54" spans="1:28">
      <c r="A54" s="460" t="s">
        <v>341</v>
      </c>
      <c r="B54" s="544">
        <v>90607</v>
      </c>
      <c r="C54" s="536">
        <v>93.7582135576734</v>
      </c>
      <c r="D54" s="537">
        <v>0.13040259037010024</v>
      </c>
      <c r="E54" s="577"/>
      <c r="F54" s="544">
        <v>110576</v>
      </c>
      <c r="G54" s="536">
        <v>94.284569274976761</v>
      </c>
      <c r="H54" s="537">
        <v>1.3315249764027748</v>
      </c>
      <c r="I54" s="427"/>
      <c r="J54" s="544">
        <v>187042</v>
      </c>
      <c r="K54" s="536">
        <v>98.603518353532849</v>
      </c>
      <c r="L54" s="537">
        <v>-6.4944284193108128</v>
      </c>
      <c r="P54" s="532"/>
      <c r="Q54" s="546"/>
      <c r="R54" s="540"/>
      <c r="S54" s="541"/>
      <c r="T54" s="547"/>
      <c r="U54" s="546"/>
      <c r="V54" s="540"/>
      <c r="W54" s="541"/>
      <c r="X54" s="539"/>
      <c r="Y54" s="546"/>
      <c r="Z54" s="540"/>
      <c r="AA54" s="541"/>
    </row>
    <row r="55" spans="1:28" ht="15" customHeight="1">
      <c r="A55" s="460" t="s">
        <v>418</v>
      </c>
      <c r="B55" s="578">
        <v>6032</v>
      </c>
      <c r="C55" s="536">
        <v>6.241786442326597</v>
      </c>
      <c r="D55" s="537">
        <v>-49.896170778303848</v>
      </c>
      <c r="E55" s="577"/>
      <c r="F55" s="578">
        <v>6703</v>
      </c>
      <c r="G55" s="536">
        <v>5.7154307250232348</v>
      </c>
      <c r="H55" s="537">
        <v>-45.671907926730427</v>
      </c>
      <c r="I55" s="442"/>
      <c r="J55" s="578">
        <v>2649</v>
      </c>
      <c r="K55" s="536">
        <v>1.3964816464671492</v>
      </c>
      <c r="L55" s="537">
        <v>-72.334203655352482</v>
      </c>
      <c r="M55" s="579"/>
      <c r="N55" s="580"/>
      <c r="O55" s="580"/>
      <c r="P55" s="532"/>
      <c r="Q55" s="539"/>
      <c r="R55" s="540"/>
      <c r="S55" s="541"/>
      <c r="T55" s="547"/>
      <c r="U55" s="539"/>
      <c r="V55" s="540"/>
      <c r="W55" s="541"/>
      <c r="X55" s="563"/>
      <c r="Y55" s="539"/>
      <c r="Z55" s="540"/>
      <c r="AA55" s="541"/>
    </row>
    <row r="56" spans="1:28">
      <c r="A56" s="581" t="s">
        <v>419</v>
      </c>
      <c r="B56" s="582">
        <v>96639</v>
      </c>
      <c r="C56" s="561">
        <v>100</v>
      </c>
      <c r="D56" s="568">
        <v>-5.7437968164794011</v>
      </c>
      <c r="E56" s="582"/>
      <c r="F56" s="582">
        <v>117279</v>
      </c>
      <c r="G56" s="561">
        <v>100</v>
      </c>
      <c r="H56" s="568">
        <v>-3.4430804949736951</v>
      </c>
      <c r="I56" s="582"/>
      <c r="J56" s="582">
        <v>189691</v>
      </c>
      <c r="K56" s="561">
        <v>100</v>
      </c>
      <c r="L56" s="568">
        <v>-9.5020228235563522</v>
      </c>
      <c r="P56" s="562"/>
      <c r="Q56" s="563"/>
      <c r="R56" s="564"/>
      <c r="S56" s="565"/>
      <c r="T56" s="563"/>
      <c r="U56" s="563"/>
      <c r="V56" s="564"/>
      <c r="W56" s="565"/>
      <c r="X56" s="563"/>
      <c r="Y56" s="563"/>
      <c r="Z56" s="564"/>
      <c r="AA56" s="565"/>
    </row>
    <row r="57" spans="1:28" ht="3" customHeight="1">
      <c r="A57" s="334"/>
      <c r="B57" s="583"/>
      <c r="C57" s="583"/>
      <c r="D57" s="583"/>
      <c r="E57" s="583"/>
      <c r="F57" s="583"/>
      <c r="G57" s="584"/>
      <c r="H57" s="584"/>
      <c r="I57" s="584"/>
      <c r="J57" s="583"/>
      <c r="K57" s="584"/>
      <c r="L57" s="584"/>
      <c r="P57" s="342"/>
      <c r="Q57" s="585"/>
      <c r="R57" s="585"/>
      <c r="S57" s="585"/>
      <c r="T57" s="585"/>
      <c r="U57" s="585"/>
      <c r="V57" s="542"/>
      <c r="W57" s="542"/>
      <c r="X57" s="542"/>
      <c r="Y57" s="585"/>
      <c r="Z57" s="542"/>
      <c r="AA57" s="542"/>
    </row>
    <row r="58" spans="1:28" ht="9.75" customHeight="1">
      <c r="A58" s="358"/>
      <c r="B58" s="358"/>
      <c r="C58" s="358"/>
      <c r="D58" s="358"/>
      <c r="E58" s="358"/>
      <c r="F58" s="358"/>
      <c r="G58" s="413"/>
      <c r="H58" s="413"/>
      <c r="I58" s="413"/>
      <c r="J58" s="413"/>
      <c r="K58" s="413"/>
      <c r="L58" s="413"/>
      <c r="P58" s="342"/>
      <c r="Q58" s="342"/>
      <c r="R58" s="342"/>
      <c r="S58" s="342"/>
      <c r="T58" s="342"/>
      <c r="U58" s="342"/>
      <c r="V58" s="586"/>
      <c r="W58" s="586"/>
      <c r="X58" s="586"/>
      <c r="Y58" s="586"/>
      <c r="Z58" s="586"/>
      <c r="AA58" s="586"/>
    </row>
    <row r="59" spans="1:28" ht="17.25" customHeight="1">
      <c r="A59" s="684" t="s">
        <v>505</v>
      </c>
      <c r="B59" s="684"/>
      <c r="C59" s="684"/>
      <c r="D59" s="684"/>
      <c r="E59" s="684"/>
      <c r="F59" s="684"/>
      <c r="G59" s="684"/>
      <c r="H59" s="684"/>
      <c r="I59" s="684"/>
      <c r="J59" s="684"/>
      <c r="K59" s="684"/>
      <c r="L59" s="684"/>
      <c r="M59" s="675"/>
      <c r="P59" s="342"/>
      <c r="Q59" s="342"/>
      <c r="R59" s="342"/>
      <c r="S59" s="342"/>
      <c r="T59" s="342"/>
      <c r="U59" s="342"/>
      <c r="V59" s="342"/>
      <c r="W59" s="342"/>
      <c r="X59" s="342"/>
      <c r="Y59" s="342"/>
      <c r="Z59" s="342"/>
      <c r="AA59" s="587"/>
    </row>
    <row r="60" spans="1:28" ht="15.75" customHeight="1">
      <c r="A60" s="710" t="s">
        <v>494</v>
      </c>
      <c r="B60" s="710"/>
      <c r="C60" s="710"/>
      <c r="D60" s="710"/>
      <c r="E60" s="710"/>
      <c r="F60" s="710"/>
      <c r="G60" s="710"/>
      <c r="H60" s="710"/>
      <c r="I60" s="710"/>
      <c r="J60" s="710"/>
      <c r="K60" s="710"/>
      <c r="L60" s="710"/>
      <c r="P60" s="342"/>
      <c r="Q60" s="342"/>
      <c r="R60" s="342"/>
      <c r="S60" s="342"/>
      <c r="T60" s="342"/>
      <c r="U60" s="342"/>
      <c r="V60" s="342"/>
      <c r="W60" s="342"/>
      <c r="X60" s="342"/>
      <c r="Y60" s="342"/>
      <c r="Z60" s="342"/>
      <c r="AA60" s="342"/>
    </row>
    <row r="61" spans="1:28" ht="30.75" customHeight="1">
      <c r="A61" s="710" t="s">
        <v>420</v>
      </c>
      <c r="B61" s="710"/>
      <c r="C61" s="710"/>
      <c r="D61" s="710"/>
      <c r="E61" s="710"/>
      <c r="F61" s="710"/>
      <c r="G61" s="710"/>
      <c r="H61" s="710"/>
      <c r="I61" s="710"/>
      <c r="J61" s="710"/>
      <c r="K61" s="710"/>
      <c r="L61" s="710"/>
      <c r="P61" s="342"/>
      <c r="Q61" s="342"/>
      <c r="R61" s="342"/>
      <c r="S61" s="342"/>
      <c r="T61" s="342"/>
      <c r="U61" s="342"/>
      <c r="V61" s="342"/>
      <c r="W61" s="342"/>
      <c r="X61" s="342"/>
      <c r="Y61" s="342"/>
      <c r="Z61" s="342"/>
      <c r="AA61" s="342"/>
    </row>
    <row r="62" spans="1:28" ht="18" customHeight="1">
      <c r="A62" s="710" t="s">
        <v>421</v>
      </c>
      <c r="B62" s="710"/>
      <c r="C62" s="710"/>
      <c r="D62" s="710"/>
      <c r="E62" s="710"/>
      <c r="F62" s="710"/>
      <c r="G62" s="710"/>
      <c r="H62" s="710"/>
      <c r="I62" s="710"/>
      <c r="J62" s="710"/>
      <c r="K62" s="710"/>
      <c r="L62" s="710"/>
      <c r="P62" s="342"/>
      <c r="Q62" s="342"/>
      <c r="R62" s="342"/>
      <c r="S62" s="342"/>
      <c r="T62" s="342"/>
      <c r="U62" s="342"/>
      <c r="V62" s="342"/>
      <c r="W62" s="342"/>
      <c r="X62" s="342"/>
      <c r="Y62" s="342"/>
      <c r="Z62" s="342"/>
      <c r="AA62" s="342"/>
    </row>
    <row r="63" spans="1:28" ht="9.9499999999999993" customHeight="1">
      <c r="A63" s="710" t="s">
        <v>422</v>
      </c>
      <c r="B63" s="710"/>
      <c r="C63" s="710"/>
      <c r="D63" s="710"/>
      <c r="E63" s="710"/>
      <c r="F63" s="710"/>
      <c r="G63" s="710"/>
      <c r="H63" s="710"/>
      <c r="I63" s="710"/>
      <c r="J63" s="710"/>
      <c r="K63" s="710"/>
      <c r="L63" s="710"/>
      <c r="P63" s="342"/>
      <c r="Q63" s="342"/>
      <c r="R63" s="342"/>
      <c r="S63" s="342"/>
      <c r="T63" s="342"/>
      <c r="U63" s="342"/>
      <c r="V63" s="342"/>
      <c r="W63" s="342"/>
      <c r="X63" s="342"/>
      <c r="Y63" s="342"/>
      <c r="Z63" s="342"/>
      <c r="AA63" s="342"/>
    </row>
    <row r="64" spans="1:28" ht="20.100000000000001" customHeight="1">
      <c r="A64" s="710" t="s">
        <v>423</v>
      </c>
      <c r="B64" s="710"/>
      <c r="C64" s="710"/>
      <c r="D64" s="710"/>
      <c r="E64" s="710"/>
      <c r="F64" s="710"/>
      <c r="G64" s="710"/>
      <c r="H64" s="710"/>
      <c r="I64" s="710"/>
      <c r="J64" s="710"/>
      <c r="K64" s="710"/>
      <c r="L64" s="710"/>
      <c r="P64" s="342"/>
      <c r="Q64" s="342"/>
      <c r="R64" s="342"/>
      <c r="S64" s="342"/>
      <c r="T64" s="342"/>
      <c r="U64" s="342"/>
      <c r="V64" s="342"/>
      <c r="W64" s="342"/>
      <c r="X64" s="342"/>
      <c r="Y64" s="342"/>
      <c r="Z64" s="342"/>
      <c r="AA64" s="342"/>
    </row>
    <row r="65" spans="1:28" ht="18" customHeight="1">
      <c r="A65" s="710" t="s">
        <v>424</v>
      </c>
      <c r="B65" s="710"/>
      <c r="C65" s="710"/>
      <c r="D65" s="710"/>
      <c r="E65" s="710"/>
      <c r="F65" s="710"/>
      <c r="G65" s="710"/>
      <c r="H65" s="710"/>
      <c r="I65" s="710"/>
      <c r="J65" s="710"/>
      <c r="K65" s="710"/>
      <c r="L65" s="710"/>
      <c r="P65" s="342"/>
      <c r="Q65" s="342"/>
      <c r="R65" s="342"/>
      <c r="S65" s="342"/>
      <c r="T65" s="342"/>
      <c r="U65" s="342"/>
      <c r="V65" s="342"/>
      <c r="W65" s="342"/>
      <c r="X65" s="342"/>
      <c r="Y65" s="342"/>
      <c r="Z65" s="342"/>
      <c r="AA65" s="342"/>
    </row>
    <row r="66" spans="1:28" ht="28.5" customHeight="1">
      <c r="A66" s="706" t="s">
        <v>501</v>
      </c>
      <c r="B66" s="706"/>
      <c r="C66" s="706"/>
      <c r="D66" s="706"/>
      <c r="E66" s="706"/>
      <c r="F66" s="706"/>
      <c r="G66" s="706"/>
      <c r="H66" s="706"/>
      <c r="I66" s="706"/>
      <c r="J66" s="706"/>
      <c r="K66" s="706"/>
      <c r="L66" s="706"/>
      <c r="M66" s="588"/>
      <c r="N66" s="710"/>
      <c r="O66" s="710"/>
      <c r="P66" s="710"/>
      <c r="Q66" s="710"/>
      <c r="R66" s="710"/>
      <c r="S66" s="710"/>
      <c r="T66" s="710"/>
      <c r="U66" s="710"/>
      <c r="V66" s="710"/>
      <c r="W66" s="710"/>
      <c r="X66" s="710"/>
      <c r="Y66" s="710"/>
    </row>
    <row r="67" spans="1:28" ht="18" customHeight="1"/>
    <row r="68" spans="1:28" s="265" customFormat="1" ht="18" customHeight="1">
      <c r="M68" s="517"/>
      <c r="N68" s="518"/>
      <c r="O68" s="518"/>
      <c r="P68" s="472"/>
      <c r="Q68" s="472"/>
      <c r="R68" s="472"/>
      <c r="S68" s="472"/>
      <c r="T68" s="472"/>
      <c r="U68" s="472"/>
      <c r="V68" s="472"/>
      <c r="W68" s="472"/>
      <c r="X68" s="472"/>
      <c r="Y68" s="472"/>
      <c r="Z68" s="472"/>
      <c r="AA68" s="472"/>
      <c r="AB68" s="472"/>
    </row>
  </sheetData>
  <mergeCells count="20">
    <mergeCell ref="A59:L59"/>
    <mergeCell ref="A8:A9"/>
    <mergeCell ref="B8:D8"/>
    <mergeCell ref="F8:H8"/>
    <mergeCell ref="J8:L8"/>
    <mergeCell ref="B11:L11"/>
    <mergeCell ref="B13:L13"/>
    <mergeCell ref="B17:L17"/>
    <mergeCell ref="B26:L26"/>
    <mergeCell ref="B33:L33"/>
    <mergeCell ref="B41:L41"/>
    <mergeCell ref="B48:L48"/>
    <mergeCell ref="A66:L66"/>
    <mergeCell ref="N66:Y66"/>
    <mergeCell ref="A60:L60"/>
    <mergeCell ref="A61:L61"/>
    <mergeCell ref="A62:L62"/>
    <mergeCell ref="A63:L63"/>
    <mergeCell ref="A64:L64"/>
    <mergeCell ref="A65:L65"/>
  </mergeCells>
  <pageMargins left="0.7" right="0.7" top="0.75" bottom="0.75" header="0.3" footer="0.3"/>
  <pageSetup paperSize="9" scale="74" orientation="portrait" horizontalDpi="4294967295" verticalDpi="4294967295"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85"/>
  <sheetViews>
    <sheetView zoomScaleNormal="100" workbookViewId="0">
      <selection activeCell="A4" sqref="A4"/>
    </sheetView>
  </sheetViews>
  <sheetFormatPr defaultColWidth="8.85546875" defaultRowHeight="15"/>
  <cols>
    <col min="1" max="1" width="23.7109375" customWidth="1"/>
    <col min="2" max="3" width="10.7109375" customWidth="1"/>
    <col min="4" max="4" width="0.85546875" customWidth="1"/>
    <col min="5" max="6" width="10.7109375" customWidth="1"/>
    <col min="7" max="7" width="0.85546875" customWidth="1"/>
    <col min="8" max="9" width="10.7109375" customWidth="1"/>
  </cols>
  <sheetData>
    <row r="1" spans="1:16" ht="12" customHeight="1"/>
    <row r="2" spans="1:16" ht="12" customHeight="1"/>
    <row r="3" spans="1:16" ht="12" customHeight="1"/>
    <row r="4" spans="1:16" s="277" customFormat="1" ht="12" customHeight="1">
      <c r="A4" s="276" t="s">
        <v>189</v>
      </c>
      <c r="K4"/>
      <c r="L4"/>
      <c r="M4"/>
      <c r="N4"/>
      <c r="O4"/>
      <c r="P4"/>
    </row>
    <row r="5" spans="1:16" s="277" customFormat="1" ht="12" customHeight="1">
      <c r="A5" s="278" t="s">
        <v>241</v>
      </c>
      <c r="K5"/>
      <c r="L5"/>
      <c r="M5"/>
      <c r="N5"/>
      <c r="O5"/>
      <c r="P5"/>
    </row>
    <row r="6" spans="1:16" s="277" customFormat="1" ht="12" customHeight="1">
      <c r="A6" s="277" t="s">
        <v>169</v>
      </c>
      <c r="K6"/>
      <c r="L6"/>
      <c r="M6"/>
      <c r="N6"/>
      <c r="O6"/>
      <c r="P6"/>
    </row>
    <row r="7" spans="1:16" s="280" customFormat="1" ht="6" customHeight="1">
      <c r="A7" s="279"/>
      <c r="D7" s="281"/>
      <c r="G7" s="281"/>
      <c r="H7" s="282"/>
      <c r="I7" s="282"/>
      <c r="K7"/>
      <c r="L7"/>
      <c r="M7"/>
      <c r="N7"/>
      <c r="O7"/>
      <c r="P7"/>
    </row>
    <row r="8" spans="1:16" s="280" customFormat="1" ht="12" customHeight="1">
      <c r="A8" s="713" t="s">
        <v>2</v>
      </c>
      <c r="B8" s="715" t="s">
        <v>242</v>
      </c>
      <c r="C8" s="715"/>
      <c r="D8" s="283"/>
      <c r="E8" s="715" t="s">
        <v>243</v>
      </c>
      <c r="F8" s="715"/>
      <c r="G8" s="283"/>
      <c r="H8" s="715" t="s">
        <v>244</v>
      </c>
      <c r="I8" s="715"/>
      <c r="K8"/>
      <c r="L8"/>
      <c r="M8"/>
      <c r="N8"/>
      <c r="O8"/>
      <c r="P8"/>
    </row>
    <row r="9" spans="1:16" s="280" customFormat="1" ht="30" customHeight="1">
      <c r="A9" s="714"/>
      <c r="B9" s="284" t="s">
        <v>245</v>
      </c>
      <c r="C9" s="284" t="s">
        <v>246</v>
      </c>
      <c r="D9" s="284"/>
      <c r="E9" s="284" t="s">
        <v>245</v>
      </c>
      <c r="F9" s="284" t="s">
        <v>246</v>
      </c>
      <c r="G9" s="284"/>
      <c r="H9" s="284" t="s">
        <v>247</v>
      </c>
      <c r="I9" s="284" t="s">
        <v>498</v>
      </c>
      <c r="K9"/>
      <c r="L9"/>
      <c r="M9"/>
      <c r="N9"/>
      <c r="O9"/>
      <c r="P9"/>
    </row>
    <row r="10" spans="1:16" s="280" customFormat="1" ht="3" customHeight="1">
      <c r="A10" s="285"/>
      <c r="B10" s="286"/>
      <c r="C10" s="286"/>
      <c r="D10" s="286"/>
      <c r="E10" s="286"/>
      <c r="F10" s="286"/>
      <c r="G10" s="286"/>
      <c r="H10" s="285"/>
      <c r="I10" s="285"/>
      <c r="K10"/>
      <c r="L10"/>
      <c r="M10"/>
      <c r="N10"/>
      <c r="O10"/>
      <c r="P10"/>
    </row>
    <row r="11" spans="1:16" s="280" customFormat="1" ht="9.9499999999999993" customHeight="1">
      <c r="A11" s="287">
        <v>2017</v>
      </c>
      <c r="B11" s="288">
        <v>420827</v>
      </c>
      <c r="C11" s="288">
        <v>477897</v>
      </c>
      <c r="D11" s="288"/>
      <c r="E11" s="288">
        <v>99442</v>
      </c>
      <c r="F11" s="288">
        <v>363942</v>
      </c>
      <c r="G11" s="288"/>
      <c r="H11" s="288">
        <f t="shared" ref="H11:I14" si="0">B11+E11</f>
        <v>520269</v>
      </c>
      <c r="I11" s="288">
        <f t="shared" si="0"/>
        <v>841839</v>
      </c>
      <c r="K11"/>
      <c r="L11"/>
      <c r="M11"/>
      <c r="N11"/>
      <c r="O11"/>
      <c r="P11"/>
    </row>
    <row r="12" spans="1:16" s="280" customFormat="1" ht="9.9499999999999993" customHeight="1">
      <c r="A12" s="287">
        <v>2018</v>
      </c>
      <c r="B12" s="288">
        <v>387638</v>
      </c>
      <c r="C12" s="288">
        <v>409051</v>
      </c>
      <c r="E12" s="288">
        <v>70510</v>
      </c>
      <c r="F12" s="288">
        <v>248547</v>
      </c>
      <c r="G12" s="288"/>
      <c r="H12" s="288">
        <f t="shared" si="0"/>
        <v>458148</v>
      </c>
      <c r="I12" s="288">
        <f t="shared" si="0"/>
        <v>657598</v>
      </c>
      <c r="K12"/>
      <c r="L12"/>
      <c r="M12"/>
      <c r="N12"/>
      <c r="O12"/>
      <c r="P12"/>
    </row>
    <row r="13" spans="1:16" s="280" customFormat="1" ht="9.9499999999999993" customHeight="1">
      <c r="A13" s="287">
        <v>2019</v>
      </c>
      <c r="B13" s="288">
        <v>349392</v>
      </c>
      <c r="C13" s="288">
        <v>352942</v>
      </c>
      <c r="E13" s="288">
        <v>63570</v>
      </c>
      <c r="F13" s="288">
        <v>200161</v>
      </c>
      <c r="G13" s="288"/>
      <c r="H13" s="288">
        <f t="shared" si="0"/>
        <v>412962</v>
      </c>
      <c r="I13" s="288">
        <f t="shared" si="0"/>
        <v>553103</v>
      </c>
      <c r="K13"/>
      <c r="L13"/>
      <c r="M13"/>
      <c r="N13"/>
      <c r="O13"/>
      <c r="P13"/>
    </row>
    <row r="14" spans="1:16" s="280" customFormat="1" ht="9.9499999999999993" customHeight="1">
      <c r="A14" s="287">
        <v>2020</v>
      </c>
      <c r="B14" s="288">
        <v>231196</v>
      </c>
      <c r="C14" s="288">
        <v>189193</v>
      </c>
      <c r="E14" s="288">
        <v>21835</v>
      </c>
      <c r="F14" s="288">
        <v>65345</v>
      </c>
      <c r="G14" s="288"/>
      <c r="H14" s="288">
        <f t="shared" si="0"/>
        <v>253031</v>
      </c>
      <c r="I14" s="288">
        <f t="shared" si="0"/>
        <v>254538</v>
      </c>
      <c r="K14"/>
      <c r="L14"/>
      <c r="M14"/>
      <c r="N14"/>
      <c r="O14"/>
      <c r="P14"/>
    </row>
    <row r="15" spans="1:16" s="280" customFormat="1" ht="9.9499999999999993" customHeight="1">
      <c r="A15" s="287">
        <v>2021</v>
      </c>
      <c r="B15" s="288">
        <v>254315</v>
      </c>
      <c r="C15" s="288">
        <v>200978</v>
      </c>
      <c r="E15" s="288">
        <v>22161</v>
      </c>
      <c r="F15" s="288">
        <v>73589</v>
      </c>
      <c r="G15" s="288"/>
      <c r="H15" s="288">
        <v>276476</v>
      </c>
      <c r="I15" s="288">
        <v>274567</v>
      </c>
      <c r="K15"/>
      <c r="L15"/>
      <c r="M15"/>
      <c r="N15"/>
      <c r="O15"/>
      <c r="P15"/>
    </row>
    <row r="16" spans="1:16" s="280" customFormat="1" ht="3.95" customHeight="1">
      <c r="A16" s="289"/>
      <c r="B16" s="290"/>
      <c r="C16" s="290"/>
      <c r="D16" s="290"/>
      <c r="E16" s="290"/>
      <c r="F16" s="290"/>
      <c r="G16" s="290"/>
      <c r="H16" s="290"/>
      <c r="I16" s="290"/>
      <c r="K16"/>
      <c r="L16"/>
      <c r="M16"/>
      <c r="N16"/>
      <c r="O16"/>
      <c r="P16"/>
    </row>
    <row r="17" spans="1:16" s="280" customFormat="1" ht="9.9499999999999993" customHeight="1">
      <c r="B17" s="686" t="s">
        <v>172</v>
      </c>
      <c r="C17" s="686"/>
      <c r="D17" s="686"/>
      <c r="E17" s="686"/>
      <c r="F17" s="686"/>
      <c r="G17" s="686"/>
      <c r="H17" s="686"/>
      <c r="I17" s="686"/>
      <c r="K17"/>
      <c r="L17"/>
      <c r="M17"/>
      <c r="N17"/>
      <c r="O17"/>
      <c r="P17"/>
    </row>
    <row r="18" spans="1:16" s="280" customFormat="1" ht="3.75" customHeight="1">
      <c r="A18" s="291"/>
      <c r="D18" s="292"/>
      <c r="G18" s="292"/>
      <c r="H18" s="292"/>
      <c r="I18" s="292"/>
      <c r="K18"/>
      <c r="L18"/>
      <c r="M18"/>
      <c r="N18"/>
      <c r="O18"/>
      <c r="P18"/>
    </row>
    <row r="19" spans="1:16" s="280" customFormat="1" ht="9.9499999999999993" customHeight="1">
      <c r="A19" s="280" t="s">
        <v>3</v>
      </c>
      <c r="B19" s="288">
        <v>10791</v>
      </c>
      <c r="C19" s="288">
        <v>4508</v>
      </c>
      <c r="E19" s="280">
        <v>144</v>
      </c>
      <c r="F19" s="280">
        <v>597</v>
      </c>
      <c r="H19" s="288">
        <f>B19+E19</f>
        <v>10935</v>
      </c>
      <c r="I19" s="288">
        <f>C19+F19</f>
        <v>5105</v>
      </c>
      <c r="K19"/>
      <c r="L19"/>
      <c r="M19"/>
      <c r="N19"/>
      <c r="O19"/>
      <c r="P19"/>
    </row>
    <row r="20" spans="1:16" s="280" customFormat="1" ht="9.9499999999999993" customHeight="1">
      <c r="A20" s="280" t="s">
        <v>93</v>
      </c>
      <c r="B20" s="288">
        <v>133</v>
      </c>
      <c r="C20" s="288">
        <v>22</v>
      </c>
      <c r="E20" s="293" t="s">
        <v>248</v>
      </c>
      <c r="F20" s="293" t="s">
        <v>248</v>
      </c>
      <c r="G20" s="294"/>
      <c r="H20" s="295">
        <v>133</v>
      </c>
      <c r="I20" s="295">
        <v>22</v>
      </c>
      <c r="K20"/>
      <c r="L20"/>
      <c r="M20"/>
      <c r="N20"/>
      <c r="O20"/>
      <c r="P20"/>
    </row>
    <row r="21" spans="1:16" s="280" customFormat="1" ht="9.9499999999999993" customHeight="1">
      <c r="A21" s="280" t="s">
        <v>4</v>
      </c>
      <c r="B21" s="288">
        <v>4584</v>
      </c>
      <c r="C21" s="288">
        <v>1694</v>
      </c>
      <c r="E21" s="280">
        <v>77</v>
      </c>
      <c r="F21" s="280">
        <v>208</v>
      </c>
      <c r="H21" s="288">
        <f t="shared" ref="H21:I46" si="1">B21+E21</f>
        <v>4661</v>
      </c>
      <c r="I21" s="288">
        <f t="shared" si="1"/>
        <v>1902</v>
      </c>
      <c r="K21"/>
      <c r="L21"/>
      <c r="M21"/>
      <c r="N21"/>
      <c r="O21"/>
      <c r="P21"/>
    </row>
    <row r="22" spans="1:16" s="280" customFormat="1" ht="9.9499999999999993" customHeight="1">
      <c r="A22" s="280" t="s">
        <v>5</v>
      </c>
      <c r="B22" s="288">
        <v>57515</v>
      </c>
      <c r="C22" s="288">
        <v>32049</v>
      </c>
      <c r="E22" s="288">
        <v>12574</v>
      </c>
      <c r="F22" s="288">
        <v>35436</v>
      </c>
      <c r="H22" s="288">
        <f t="shared" si="1"/>
        <v>70089</v>
      </c>
      <c r="I22" s="288">
        <f t="shared" si="1"/>
        <v>67485</v>
      </c>
      <c r="K22"/>
      <c r="L22"/>
      <c r="M22"/>
      <c r="N22"/>
      <c r="O22"/>
      <c r="P22"/>
    </row>
    <row r="23" spans="1:16" s="280" customFormat="1" ht="9.9499999999999993" customHeight="1">
      <c r="A23" s="280" t="s">
        <v>6</v>
      </c>
      <c r="B23" s="288">
        <v>758</v>
      </c>
      <c r="C23" s="288">
        <v>496</v>
      </c>
      <c r="E23" s="293" t="s">
        <v>248</v>
      </c>
      <c r="F23" s="293" t="s">
        <v>248</v>
      </c>
      <c r="H23" s="288">
        <v>758</v>
      </c>
      <c r="I23" s="288">
        <v>496</v>
      </c>
      <c r="K23"/>
      <c r="L23"/>
      <c r="M23"/>
      <c r="N23"/>
      <c r="O23"/>
      <c r="P23"/>
    </row>
    <row r="24" spans="1:16" s="296" customFormat="1" ht="9.9499999999999993" customHeight="1">
      <c r="A24" s="296" t="s">
        <v>7</v>
      </c>
      <c r="B24" s="288">
        <v>325</v>
      </c>
      <c r="C24" s="288">
        <v>231</v>
      </c>
      <c r="E24" s="293" t="s">
        <v>248</v>
      </c>
      <c r="F24" s="293" t="s">
        <v>248</v>
      </c>
      <c r="H24" s="288">
        <v>325</v>
      </c>
      <c r="I24" s="288">
        <v>231</v>
      </c>
      <c r="K24"/>
      <c r="L24"/>
      <c r="M24"/>
      <c r="N24"/>
      <c r="O24"/>
      <c r="P24"/>
    </row>
    <row r="25" spans="1:16" s="296" customFormat="1" ht="9.9499999999999993" customHeight="1">
      <c r="A25" s="296" t="s">
        <v>1</v>
      </c>
      <c r="B25" s="288">
        <v>433</v>
      </c>
      <c r="C25" s="288">
        <v>265</v>
      </c>
      <c r="E25" s="293" t="s">
        <v>248</v>
      </c>
      <c r="F25" s="293" t="s">
        <v>248</v>
      </c>
      <c r="H25" s="288">
        <v>433</v>
      </c>
      <c r="I25" s="288">
        <v>265</v>
      </c>
      <c r="K25"/>
      <c r="L25"/>
      <c r="M25"/>
      <c r="N25"/>
      <c r="O25"/>
      <c r="P25"/>
    </row>
    <row r="26" spans="1:16" s="280" customFormat="1" ht="9.9499999999999993" customHeight="1">
      <c r="A26" s="280" t="s">
        <v>8</v>
      </c>
      <c r="B26" s="288">
        <v>7397</v>
      </c>
      <c r="C26" s="288">
        <v>6168</v>
      </c>
      <c r="E26" s="288">
        <v>119</v>
      </c>
      <c r="F26" s="288">
        <v>1044</v>
      </c>
      <c r="H26" s="288">
        <f t="shared" si="1"/>
        <v>7516</v>
      </c>
      <c r="I26" s="288">
        <f t="shared" si="1"/>
        <v>7212</v>
      </c>
      <c r="K26"/>
      <c r="L26"/>
      <c r="M26"/>
      <c r="N26"/>
      <c r="O26"/>
      <c r="P26"/>
    </row>
    <row r="27" spans="1:16" s="280" customFormat="1" ht="9.9499999999999993" customHeight="1">
      <c r="A27" s="280" t="s">
        <v>9</v>
      </c>
      <c r="B27" s="288">
        <v>1745</v>
      </c>
      <c r="C27" s="288">
        <v>1129</v>
      </c>
      <c r="E27" s="288">
        <v>1</v>
      </c>
      <c r="F27" s="288">
        <v>49</v>
      </c>
      <c r="H27" s="288">
        <f t="shared" si="1"/>
        <v>1746</v>
      </c>
      <c r="I27" s="288">
        <f t="shared" si="1"/>
        <v>1178</v>
      </c>
      <c r="K27"/>
      <c r="L27"/>
      <c r="M27"/>
      <c r="N27"/>
      <c r="O27"/>
      <c r="P27"/>
    </row>
    <row r="28" spans="1:16" s="280" customFormat="1" ht="9.9499999999999993" customHeight="1">
      <c r="A28" s="280" t="s">
        <v>10</v>
      </c>
      <c r="B28" s="288">
        <v>10327</v>
      </c>
      <c r="C28" s="288">
        <v>5858</v>
      </c>
      <c r="E28" s="288">
        <v>172</v>
      </c>
      <c r="F28" s="288">
        <v>1180</v>
      </c>
      <c r="H28" s="288">
        <f t="shared" si="1"/>
        <v>10499</v>
      </c>
      <c r="I28" s="288">
        <f t="shared" si="1"/>
        <v>7038</v>
      </c>
      <c r="K28"/>
      <c r="L28"/>
      <c r="M28"/>
      <c r="N28"/>
      <c r="O28"/>
      <c r="P28"/>
    </row>
    <row r="29" spans="1:16" s="280" customFormat="1" ht="9.9499999999999993" customHeight="1">
      <c r="A29" s="280" t="s">
        <v>11</v>
      </c>
      <c r="B29" s="288">
        <v>11453</v>
      </c>
      <c r="C29" s="288">
        <v>5531</v>
      </c>
      <c r="E29" s="288">
        <v>207</v>
      </c>
      <c r="F29" s="288">
        <v>981</v>
      </c>
      <c r="H29" s="288">
        <f t="shared" si="1"/>
        <v>11660</v>
      </c>
      <c r="I29" s="288">
        <f t="shared" si="1"/>
        <v>6512</v>
      </c>
      <c r="K29"/>
      <c r="L29"/>
      <c r="M29"/>
      <c r="N29"/>
      <c r="O29"/>
      <c r="P29"/>
    </row>
    <row r="30" spans="1:16" s="280" customFormat="1" ht="9.9499999999999993" customHeight="1">
      <c r="A30" s="280" t="s">
        <v>12</v>
      </c>
      <c r="B30" s="288">
        <v>2627</v>
      </c>
      <c r="C30" s="288">
        <v>2309</v>
      </c>
      <c r="E30" s="288">
        <v>10</v>
      </c>
      <c r="F30" s="288">
        <v>63</v>
      </c>
      <c r="H30" s="288">
        <f t="shared" si="1"/>
        <v>2637</v>
      </c>
      <c r="I30" s="288">
        <f t="shared" si="1"/>
        <v>2372</v>
      </c>
      <c r="K30"/>
      <c r="L30"/>
      <c r="M30"/>
      <c r="N30"/>
      <c r="O30"/>
      <c r="P30"/>
    </row>
    <row r="31" spans="1:16" s="280" customFormat="1" ht="9.9499999999999993" customHeight="1">
      <c r="A31" s="280" t="s">
        <v>13</v>
      </c>
      <c r="B31" s="288">
        <v>3347</v>
      </c>
      <c r="C31" s="288">
        <v>2315</v>
      </c>
      <c r="E31" s="288">
        <v>26</v>
      </c>
      <c r="F31" s="288">
        <v>183</v>
      </c>
      <c r="H31" s="288">
        <f t="shared" si="1"/>
        <v>3373</v>
      </c>
      <c r="I31" s="288">
        <f t="shared" si="1"/>
        <v>2498</v>
      </c>
      <c r="K31"/>
      <c r="L31"/>
      <c r="M31"/>
      <c r="N31"/>
      <c r="O31"/>
      <c r="P31"/>
    </row>
    <row r="32" spans="1:16" s="280" customFormat="1" ht="9.9499999999999993" customHeight="1">
      <c r="A32" s="280" t="s">
        <v>14</v>
      </c>
      <c r="B32" s="288">
        <v>25383</v>
      </c>
      <c r="C32" s="288">
        <v>24202</v>
      </c>
      <c r="E32" s="288">
        <v>15685</v>
      </c>
      <c r="F32" s="288">
        <v>38347</v>
      </c>
      <c r="H32" s="288">
        <f t="shared" si="1"/>
        <v>41068</v>
      </c>
      <c r="I32" s="288">
        <v>62550</v>
      </c>
      <c r="K32"/>
      <c r="L32"/>
      <c r="M32"/>
      <c r="N32"/>
      <c r="O32"/>
      <c r="P32"/>
    </row>
    <row r="33" spans="1:16" s="280" customFormat="1" ht="9.9499999999999993" customHeight="1">
      <c r="A33" s="280" t="s">
        <v>15</v>
      </c>
      <c r="B33" s="288">
        <v>5180</v>
      </c>
      <c r="C33" s="288">
        <v>3058</v>
      </c>
      <c r="E33" s="288">
        <v>140</v>
      </c>
      <c r="F33" s="288">
        <v>601</v>
      </c>
      <c r="H33" s="288">
        <f t="shared" si="1"/>
        <v>5320</v>
      </c>
      <c r="I33" s="288">
        <f t="shared" si="1"/>
        <v>3659</v>
      </c>
      <c r="K33"/>
      <c r="L33"/>
      <c r="M33"/>
      <c r="N33"/>
      <c r="O33"/>
      <c r="P33"/>
    </row>
    <row r="34" spans="1:16" s="280" customFormat="1" ht="9.9499999999999993" customHeight="1">
      <c r="A34" s="280" t="s">
        <v>16</v>
      </c>
      <c r="B34" s="288">
        <v>1100</v>
      </c>
      <c r="C34" s="288">
        <v>639</v>
      </c>
      <c r="E34" s="288">
        <v>18</v>
      </c>
      <c r="F34" s="288">
        <v>150</v>
      </c>
      <c r="H34" s="288">
        <f t="shared" si="1"/>
        <v>1118</v>
      </c>
      <c r="I34" s="288">
        <f t="shared" si="1"/>
        <v>789</v>
      </c>
      <c r="K34"/>
      <c r="L34"/>
      <c r="M34"/>
      <c r="N34"/>
      <c r="O34"/>
      <c r="P34"/>
    </row>
    <row r="35" spans="1:16" s="280" customFormat="1" ht="9.9499999999999993" customHeight="1">
      <c r="A35" s="280" t="s">
        <v>17</v>
      </c>
      <c r="B35" s="288">
        <v>33288</v>
      </c>
      <c r="C35" s="288">
        <v>35498</v>
      </c>
      <c r="E35" s="288">
        <v>212</v>
      </c>
      <c r="F35" s="288">
        <v>2337</v>
      </c>
      <c r="H35" s="288">
        <f t="shared" si="1"/>
        <v>33500</v>
      </c>
      <c r="I35" s="288">
        <f t="shared" si="1"/>
        <v>37835</v>
      </c>
      <c r="K35"/>
      <c r="L35"/>
      <c r="M35"/>
      <c r="N35"/>
      <c r="O35"/>
      <c r="P35"/>
    </row>
    <row r="36" spans="1:16" s="280" customFormat="1" ht="9.9499999999999993" customHeight="1">
      <c r="A36" s="280" t="s">
        <v>18</v>
      </c>
      <c r="B36" s="288">
        <v>16173</v>
      </c>
      <c r="C36" s="288">
        <v>12743</v>
      </c>
      <c r="E36" s="288">
        <v>299</v>
      </c>
      <c r="F36" s="288">
        <v>1452</v>
      </c>
      <c r="H36" s="288">
        <f t="shared" si="1"/>
        <v>16472</v>
      </c>
      <c r="I36" s="288">
        <f t="shared" si="1"/>
        <v>14195</v>
      </c>
      <c r="K36"/>
      <c r="L36"/>
      <c r="M36"/>
      <c r="N36"/>
      <c r="O36"/>
      <c r="P36"/>
    </row>
    <row r="37" spans="1:16" s="280" customFormat="1" ht="9.9499999999999993" customHeight="1">
      <c r="A37" s="280" t="s">
        <v>19</v>
      </c>
      <c r="B37" s="288">
        <v>1402</v>
      </c>
      <c r="C37" s="288">
        <v>1694</v>
      </c>
      <c r="E37" s="288">
        <v>84</v>
      </c>
      <c r="F37" s="288">
        <v>680</v>
      </c>
      <c r="H37" s="288">
        <f t="shared" si="1"/>
        <v>1486</v>
      </c>
      <c r="I37" s="288">
        <f t="shared" si="1"/>
        <v>2374</v>
      </c>
      <c r="K37"/>
      <c r="L37"/>
      <c r="M37"/>
      <c r="N37"/>
      <c r="O37"/>
      <c r="P37"/>
    </row>
    <row r="38" spans="1:16" s="280" customFormat="1" ht="9.9499999999999993" customHeight="1">
      <c r="A38" s="280" t="s">
        <v>20</v>
      </c>
      <c r="B38" s="288">
        <v>10063</v>
      </c>
      <c r="C38" s="288">
        <v>8089</v>
      </c>
      <c r="E38" s="288">
        <v>32</v>
      </c>
      <c r="F38" s="288">
        <v>114</v>
      </c>
      <c r="H38" s="288">
        <f t="shared" si="1"/>
        <v>10095</v>
      </c>
      <c r="I38" s="288">
        <f t="shared" si="1"/>
        <v>8203</v>
      </c>
      <c r="K38"/>
      <c r="L38"/>
      <c r="M38"/>
      <c r="N38"/>
      <c r="O38"/>
      <c r="P38"/>
    </row>
    <row r="39" spans="1:16" s="280" customFormat="1" ht="9.9499999999999993" customHeight="1">
      <c r="A39" s="280" t="s">
        <v>21</v>
      </c>
      <c r="B39" s="288">
        <v>16214</v>
      </c>
      <c r="C39" s="288">
        <v>7072</v>
      </c>
      <c r="E39" s="288">
        <v>370</v>
      </c>
      <c r="F39" s="288">
        <v>1192</v>
      </c>
      <c r="H39" s="288">
        <f t="shared" si="1"/>
        <v>16584</v>
      </c>
      <c r="I39" s="288">
        <f t="shared" si="1"/>
        <v>8264</v>
      </c>
      <c r="K39"/>
      <c r="L39"/>
      <c r="M39"/>
      <c r="N39"/>
      <c r="O39"/>
      <c r="P39"/>
    </row>
    <row r="40" spans="1:16" s="280" customFormat="1" ht="9.9499999999999993" customHeight="1">
      <c r="A40" s="280" t="s">
        <v>249</v>
      </c>
      <c r="B40" s="288">
        <v>5419</v>
      </c>
      <c r="C40" s="288">
        <v>2002</v>
      </c>
      <c r="E40" s="288">
        <v>133</v>
      </c>
      <c r="F40" s="288">
        <v>533</v>
      </c>
      <c r="H40" s="288">
        <f t="shared" si="1"/>
        <v>5552</v>
      </c>
      <c r="I40" s="288">
        <v>2536</v>
      </c>
      <c r="K40"/>
      <c r="L40"/>
      <c r="M40"/>
      <c r="N40"/>
      <c r="O40"/>
      <c r="P40"/>
    </row>
    <row r="41" spans="1:16" s="297" customFormat="1" ht="9.9499999999999993" customHeight="1">
      <c r="A41" s="297" t="s">
        <v>23</v>
      </c>
      <c r="B41" s="298">
        <v>73023</v>
      </c>
      <c r="C41" s="298">
        <v>38273</v>
      </c>
      <c r="E41" s="298">
        <v>12795</v>
      </c>
      <c r="F41" s="298">
        <v>36241</v>
      </c>
      <c r="H41" s="298">
        <f t="shared" si="1"/>
        <v>85818</v>
      </c>
      <c r="I41" s="298">
        <f t="shared" si="1"/>
        <v>74514</v>
      </c>
      <c r="K41"/>
      <c r="L41"/>
      <c r="M41"/>
      <c r="N41"/>
      <c r="O41"/>
      <c r="P41"/>
    </row>
    <row r="42" spans="1:16" s="297" customFormat="1" ht="9.9499999999999993" customHeight="1">
      <c r="A42" s="297" t="s">
        <v>24</v>
      </c>
      <c r="B42" s="298">
        <v>20227</v>
      </c>
      <c r="C42" s="298">
        <v>13651</v>
      </c>
      <c r="E42" s="298">
        <v>292</v>
      </c>
      <c r="F42" s="298">
        <v>2273</v>
      </c>
      <c r="H42" s="298">
        <f t="shared" si="1"/>
        <v>20519</v>
      </c>
      <c r="I42" s="298">
        <f t="shared" si="1"/>
        <v>15924</v>
      </c>
      <c r="K42"/>
      <c r="L42"/>
      <c r="M42"/>
      <c r="N42"/>
      <c r="O42"/>
      <c r="P42"/>
    </row>
    <row r="43" spans="1:16" s="297" customFormat="1" ht="9.9499999999999993" customHeight="1">
      <c r="A43" s="297" t="s">
        <v>25</v>
      </c>
      <c r="B43" s="298">
        <v>42810</v>
      </c>
      <c r="C43" s="298">
        <v>34358</v>
      </c>
      <c r="E43" s="298">
        <v>15928</v>
      </c>
      <c r="F43" s="298">
        <v>39574</v>
      </c>
      <c r="H43" s="298">
        <f t="shared" si="1"/>
        <v>58738</v>
      </c>
      <c r="I43" s="298">
        <f t="shared" si="1"/>
        <v>73932</v>
      </c>
      <c r="K43"/>
      <c r="L43"/>
      <c r="M43"/>
      <c r="N43"/>
      <c r="O43"/>
      <c r="P43"/>
    </row>
    <row r="44" spans="1:16" s="297" customFormat="1" ht="9.9499999999999993" customHeight="1">
      <c r="A44" s="297" t="s">
        <v>26</v>
      </c>
      <c r="B44" s="298">
        <v>67206</v>
      </c>
      <c r="C44" s="298">
        <v>61721</v>
      </c>
      <c r="E44" s="298">
        <v>785</v>
      </c>
      <c r="F44" s="298">
        <v>5333</v>
      </c>
      <c r="H44" s="298">
        <f t="shared" si="1"/>
        <v>67991</v>
      </c>
      <c r="I44" s="298">
        <f t="shared" si="1"/>
        <v>67054</v>
      </c>
      <c r="K44"/>
      <c r="L44"/>
      <c r="M44"/>
      <c r="N44"/>
      <c r="O44"/>
      <c r="P44"/>
    </row>
    <row r="45" spans="1:16" s="297" customFormat="1" ht="9.9499999999999993" customHeight="1">
      <c r="A45" s="297" t="s">
        <v>27</v>
      </c>
      <c r="B45" s="298">
        <v>21633</v>
      </c>
      <c r="C45" s="298">
        <v>9074</v>
      </c>
      <c r="E45" s="298">
        <v>503</v>
      </c>
      <c r="F45" s="298">
        <v>1725</v>
      </c>
      <c r="H45" s="298">
        <f t="shared" si="1"/>
        <v>22136</v>
      </c>
      <c r="I45" s="298">
        <f t="shared" si="1"/>
        <v>10799</v>
      </c>
      <c r="K45"/>
      <c r="L45"/>
      <c r="M45"/>
      <c r="N45"/>
      <c r="O45"/>
      <c r="P45"/>
    </row>
    <row r="46" spans="1:16" s="297" customFormat="1" ht="9.9499999999999993" customHeight="1">
      <c r="A46" s="297" t="s">
        <v>28</v>
      </c>
      <c r="B46" s="298">
        <v>224899</v>
      </c>
      <c r="C46" s="298">
        <v>157077</v>
      </c>
      <c r="E46" s="298">
        <v>30303</v>
      </c>
      <c r="F46" s="298">
        <v>85147</v>
      </c>
      <c r="H46" s="298">
        <f t="shared" si="1"/>
        <v>255202</v>
      </c>
      <c r="I46" s="298">
        <v>242223</v>
      </c>
      <c r="K46"/>
      <c r="L46"/>
      <c r="M46"/>
      <c r="N46"/>
      <c r="O46"/>
      <c r="P46"/>
    </row>
    <row r="47" spans="1:16" s="297" customFormat="1" ht="3" customHeight="1">
      <c r="A47" s="281"/>
      <c r="B47" s="281"/>
      <c r="C47" s="281"/>
      <c r="D47" s="281"/>
      <c r="E47" s="281"/>
      <c r="F47" s="281"/>
      <c r="G47" s="281"/>
      <c r="H47" s="299"/>
      <c r="I47" s="299"/>
      <c r="K47"/>
      <c r="L47"/>
      <c r="M47"/>
      <c r="N47"/>
      <c r="O47"/>
      <c r="P47"/>
    </row>
    <row r="48" spans="1:16" s="280" customFormat="1" ht="3" customHeight="1">
      <c r="H48" s="282"/>
      <c r="I48" s="282"/>
      <c r="K48"/>
      <c r="L48"/>
      <c r="M48"/>
      <c r="N48"/>
      <c r="O48"/>
      <c r="P48"/>
    </row>
    <row r="49" spans="1:16" ht="9.9499999999999993" customHeight="1">
      <c r="A49" s="712" t="s">
        <v>250</v>
      </c>
      <c r="B49" s="712"/>
      <c r="C49" s="712"/>
      <c r="D49" s="712"/>
      <c r="E49" s="712"/>
      <c r="F49" s="712"/>
      <c r="G49" s="712"/>
      <c r="H49" s="712"/>
      <c r="I49" s="712"/>
    </row>
    <row r="50" spans="1:16" s="280" customFormat="1" ht="19.5" customHeight="1">
      <c r="A50" s="716" t="s">
        <v>251</v>
      </c>
      <c r="B50" s="712"/>
      <c r="C50" s="712"/>
      <c r="D50" s="712"/>
      <c r="E50" s="712"/>
      <c r="F50" s="712"/>
      <c r="G50" s="712"/>
      <c r="H50" s="712"/>
      <c r="I50" s="712"/>
      <c r="K50"/>
      <c r="L50"/>
      <c r="M50"/>
      <c r="N50"/>
      <c r="O50"/>
      <c r="P50"/>
    </row>
    <row r="51" spans="1:16" s="280" customFormat="1" ht="48" customHeight="1">
      <c r="A51" s="710" t="s">
        <v>252</v>
      </c>
      <c r="B51" s="710"/>
      <c r="C51" s="710"/>
      <c r="D51" s="710"/>
      <c r="E51" s="710"/>
      <c r="F51" s="710"/>
      <c r="G51" s="710"/>
      <c r="H51" s="710"/>
      <c r="I51" s="710"/>
      <c r="K51"/>
      <c r="L51"/>
      <c r="M51"/>
      <c r="N51"/>
      <c r="O51"/>
      <c r="P51"/>
    </row>
    <row r="52" spans="1:16" s="280" customFormat="1" ht="20.100000000000001" customHeight="1">
      <c r="A52" s="683" t="s">
        <v>253</v>
      </c>
      <c r="B52" s="683"/>
      <c r="C52" s="683"/>
      <c r="D52" s="683"/>
      <c r="E52" s="683"/>
      <c r="F52" s="683"/>
      <c r="G52" s="683"/>
      <c r="H52" s="683"/>
      <c r="I52" s="683"/>
      <c r="K52"/>
      <c r="L52"/>
      <c r="M52"/>
      <c r="N52"/>
      <c r="O52"/>
      <c r="P52"/>
    </row>
    <row r="53" spans="1:16" s="280" customFormat="1" ht="9.9499999999999993" customHeight="1">
      <c r="A53" s="717" t="s">
        <v>254</v>
      </c>
      <c r="B53" s="717"/>
      <c r="C53" s="717"/>
      <c r="D53" s="717"/>
      <c r="E53" s="717"/>
      <c r="F53" s="717"/>
      <c r="G53" s="717"/>
      <c r="H53" s="717"/>
      <c r="I53" s="717"/>
      <c r="K53"/>
      <c r="L53"/>
      <c r="M53"/>
      <c r="N53"/>
      <c r="O53"/>
      <c r="P53"/>
    </row>
    <row r="54" spans="1:16" s="280" customFormat="1" ht="22.5" customHeight="1">
      <c r="A54" s="718" t="s">
        <v>500</v>
      </c>
      <c r="B54" s="718"/>
      <c r="C54" s="718"/>
      <c r="D54" s="718"/>
      <c r="E54" s="718"/>
      <c r="F54" s="718"/>
      <c r="G54" s="718"/>
      <c r="H54" s="718"/>
      <c r="I54" s="718"/>
      <c r="K54"/>
      <c r="L54"/>
      <c r="M54"/>
      <c r="N54"/>
      <c r="O54"/>
      <c r="P54"/>
    </row>
    <row r="55" spans="1:16" ht="7.5" customHeight="1">
      <c r="A55" s="718"/>
      <c r="B55" s="718"/>
      <c r="C55" s="718"/>
      <c r="D55" s="718"/>
      <c r="E55" s="718"/>
      <c r="F55" s="718"/>
      <c r="G55" s="718"/>
      <c r="H55" s="718"/>
      <c r="I55" s="718"/>
    </row>
    <row r="56" spans="1:16" ht="20.25" customHeight="1">
      <c r="A56" s="683" t="s">
        <v>499</v>
      </c>
      <c r="B56" s="683"/>
      <c r="C56" s="683"/>
      <c r="D56" s="683"/>
      <c r="E56" s="683"/>
      <c r="F56" s="683"/>
      <c r="G56" s="683"/>
      <c r="H56" s="683"/>
      <c r="I56" s="683"/>
    </row>
    <row r="57" spans="1:16" ht="9.9499999999999993" customHeight="1">
      <c r="A57" s="683"/>
      <c r="B57" s="683"/>
      <c r="C57" s="683"/>
      <c r="D57" s="683"/>
      <c r="E57" s="683"/>
      <c r="F57" s="683"/>
      <c r="G57" s="683"/>
      <c r="H57" s="683"/>
      <c r="I57" s="683"/>
    </row>
    <row r="65" spans="1:9">
      <c r="A65" s="291"/>
      <c r="B65" s="291"/>
      <c r="C65" s="291"/>
      <c r="D65" s="291"/>
      <c r="E65" s="291"/>
      <c r="F65" s="291"/>
      <c r="G65" s="291"/>
      <c r="H65" s="291"/>
      <c r="I65" s="291"/>
    </row>
    <row r="66" spans="1:9">
      <c r="A66" s="291"/>
      <c r="B66" s="291"/>
      <c r="C66" s="291"/>
      <c r="D66" s="291"/>
      <c r="E66" s="291"/>
      <c r="F66" s="291"/>
      <c r="G66" s="291"/>
      <c r="H66" s="291"/>
      <c r="I66" s="291"/>
    </row>
    <row r="67" spans="1:9">
      <c r="A67" s="291"/>
      <c r="B67" s="291"/>
      <c r="C67" s="291"/>
      <c r="D67" s="291"/>
      <c r="E67" s="291"/>
      <c r="F67" s="291"/>
      <c r="G67" s="291"/>
      <c r="H67" s="291"/>
      <c r="I67" s="291"/>
    </row>
    <row r="68" spans="1:9">
      <c r="A68" s="291"/>
      <c r="B68" s="291"/>
      <c r="C68" s="291"/>
      <c r="D68" s="291"/>
      <c r="E68" s="291"/>
      <c r="F68" s="291"/>
      <c r="G68" s="291"/>
      <c r="H68" s="291"/>
      <c r="I68" s="291"/>
    </row>
    <row r="69" spans="1:9">
      <c r="A69" s="291"/>
      <c r="B69" s="291"/>
      <c r="C69" s="291"/>
      <c r="D69" s="291"/>
      <c r="E69" s="291"/>
      <c r="F69" s="291"/>
      <c r="G69" s="291"/>
      <c r="H69" s="291"/>
      <c r="I69" s="291"/>
    </row>
    <row r="70" spans="1:9">
      <c r="A70" s="291"/>
      <c r="B70" s="291"/>
      <c r="C70" s="291"/>
      <c r="D70" s="291"/>
      <c r="E70" s="291"/>
      <c r="F70" s="291"/>
      <c r="G70" s="291"/>
      <c r="H70" s="291"/>
      <c r="I70" s="291"/>
    </row>
    <row r="71" spans="1:9">
      <c r="A71" s="291"/>
      <c r="B71" s="291"/>
      <c r="C71" s="291"/>
      <c r="D71" s="291"/>
      <c r="E71" s="291"/>
      <c r="F71" s="291"/>
      <c r="G71" s="291"/>
      <c r="H71" s="291"/>
      <c r="I71" s="291"/>
    </row>
    <row r="72" spans="1:9">
      <c r="A72" s="291"/>
      <c r="B72" s="291"/>
      <c r="C72" s="291"/>
      <c r="D72" s="291"/>
      <c r="E72" s="291"/>
      <c r="F72" s="291"/>
      <c r="G72" s="291"/>
      <c r="H72" s="291"/>
      <c r="I72" s="291"/>
    </row>
    <row r="73" spans="1:9">
      <c r="A73" s="291"/>
      <c r="B73" s="291"/>
      <c r="C73" s="291"/>
      <c r="D73" s="291"/>
      <c r="E73" s="291"/>
      <c r="F73" s="291"/>
      <c r="G73" s="291"/>
      <c r="H73" s="291"/>
      <c r="I73" s="291"/>
    </row>
    <row r="74" spans="1:9">
      <c r="A74" s="291"/>
      <c r="B74" s="291"/>
      <c r="C74" s="291"/>
      <c r="D74" s="291"/>
      <c r="E74" s="291"/>
      <c r="F74" s="291"/>
      <c r="G74" s="291"/>
      <c r="H74" s="291"/>
      <c r="I74" s="291"/>
    </row>
    <row r="75" spans="1:9">
      <c r="A75" s="291"/>
      <c r="B75" s="291"/>
      <c r="C75" s="291"/>
      <c r="D75" s="291"/>
      <c r="E75" s="291"/>
      <c r="F75" s="291"/>
      <c r="G75" s="291"/>
      <c r="H75" s="291"/>
      <c r="I75" s="291"/>
    </row>
    <row r="76" spans="1:9">
      <c r="A76" s="291"/>
      <c r="B76" s="291"/>
      <c r="C76" s="291"/>
      <c r="D76" s="291"/>
      <c r="E76" s="291"/>
      <c r="F76" s="291"/>
      <c r="G76" s="291"/>
      <c r="H76" s="291"/>
      <c r="I76" s="291"/>
    </row>
    <row r="77" spans="1:9">
      <c r="A77" s="291"/>
      <c r="B77" s="291"/>
      <c r="C77" s="291"/>
      <c r="D77" s="291"/>
      <c r="E77" s="291"/>
      <c r="F77" s="291"/>
      <c r="G77" s="291"/>
      <c r="H77" s="291"/>
      <c r="I77" s="291"/>
    </row>
    <row r="78" spans="1:9">
      <c r="A78" s="291"/>
      <c r="B78" s="291"/>
      <c r="C78" s="291"/>
      <c r="D78" s="291"/>
      <c r="E78" s="291"/>
      <c r="F78" s="291"/>
      <c r="G78" s="291"/>
      <c r="H78" s="291"/>
      <c r="I78" s="291"/>
    </row>
    <row r="79" spans="1:9">
      <c r="A79" s="291"/>
      <c r="B79" s="291"/>
      <c r="C79" s="291"/>
      <c r="D79" s="291"/>
      <c r="E79" s="291"/>
      <c r="F79" s="291"/>
      <c r="G79" s="291"/>
      <c r="H79" s="291"/>
      <c r="I79" s="291"/>
    </row>
    <row r="80" spans="1:9">
      <c r="A80" s="291"/>
      <c r="B80" s="291"/>
      <c r="C80" s="291"/>
      <c r="D80" s="291"/>
      <c r="E80" s="291"/>
      <c r="F80" s="291"/>
      <c r="G80" s="291"/>
      <c r="H80" s="291"/>
      <c r="I80" s="291"/>
    </row>
    <row r="81" spans="1:9">
      <c r="A81" s="291"/>
      <c r="B81" s="291"/>
      <c r="C81" s="291"/>
      <c r="D81" s="291"/>
      <c r="E81" s="291"/>
      <c r="F81" s="291"/>
      <c r="G81" s="291"/>
      <c r="H81" s="291"/>
      <c r="I81" s="291"/>
    </row>
    <row r="82" spans="1:9">
      <c r="A82" s="291"/>
      <c r="B82" s="291"/>
      <c r="C82" s="291"/>
      <c r="D82" s="291"/>
      <c r="E82" s="291"/>
      <c r="F82" s="291"/>
      <c r="G82" s="291"/>
      <c r="H82" s="291"/>
      <c r="I82" s="291"/>
    </row>
    <row r="83" spans="1:9">
      <c r="A83" s="291"/>
      <c r="B83" s="291"/>
      <c r="C83" s="291"/>
      <c r="D83" s="291"/>
      <c r="E83" s="291"/>
      <c r="F83" s="291"/>
      <c r="G83" s="291"/>
      <c r="H83" s="291"/>
      <c r="I83" s="291"/>
    </row>
    <row r="84" spans="1:9">
      <c r="A84" s="291"/>
      <c r="B84" s="291"/>
      <c r="C84" s="291"/>
      <c r="D84" s="291"/>
      <c r="E84" s="291"/>
      <c r="F84" s="291"/>
      <c r="G84" s="291"/>
      <c r="H84" s="291"/>
      <c r="I84" s="291"/>
    </row>
    <row r="85" spans="1:9">
      <c r="A85" s="291"/>
      <c r="B85" s="291"/>
      <c r="C85" s="291"/>
      <c r="D85" s="291"/>
      <c r="E85" s="291"/>
      <c r="F85" s="291"/>
      <c r="G85" s="291"/>
      <c r="H85" s="291"/>
      <c r="I85" s="291"/>
    </row>
    <row r="86" spans="1:9">
      <c r="A86" s="291"/>
      <c r="B86" s="291"/>
      <c r="C86" s="291"/>
      <c r="D86" s="291"/>
      <c r="E86" s="291"/>
      <c r="F86" s="291"/>
      <c r="G86" s="291"/>
      <c r="H86" s="291"/>
      <c r="I86" s="291"/>
    </row>
    <row r="87" spans="1:9">
      <c r="A87" s="291"/>
      <c r="B87" s="291"/>
      <c r="C87" s="291"/>
      <c r="D87" s="291"/>
      <c r="E87" s="291"/>
      <c r="F87" s="291"/>
      <c r="G87" s="291"/>
      <c r="H87" s="291"/>
      <c r="I87" s="291"/>
    </row>
    <row r="88" spans="1:9">
      <c r="A88" s="291"/>
      <c r="B88" s="291"/>
      <c r="C88" s="291"/>
      <c r="D88" s="291"/>
      <c r="E88" s="291"/>
      <c r="F88" s="291"/>
      <c r="G88" s="291"/>
      <c r="H88" s="291"/>
      <c r="I88" s="291"/>
    </row>
    <row r="89" spans="1:9">
      <c r="A89" s="291"/>
      <c r="B89" s="291"/>
      <c r="C89" s="291"/>
      <c r="D89" s="291"/>
      <c r="E89" s="291"/>
      <c r="F89" s="291"/>
      <c r="G89" s="291"/>
      <c r="H89" s="291"/>
      <c r="I89" s="291"/>
    </row>
    <row r="90" spans="1:9">
      <c r="A90" s="291"/>
      <c r="B90" s="291"/>
      <c r="C90" s="291"/>
      <c r="D90" s="291"/>
      <c r="E90" s="291"/>
      <c r="F90" s="291"/>
      <c r="G90" s="291"/>
      <c r="H90" s="291"/>
      <c r="I90" s="291"/>
    </row>
    <row r="91" spans="1:9">
      <c r="A91" s="291"/>
      <c r="B91" s="291"/>
      <c r="C91" s="291"/>
      <c r="D91" s="291"/>
      <c r="E91" s="291"/>
      <c r="F91" s="291"/>
      <c r="G91" s="291"/>
      <c r="H91" s="291"/>
      <c r="I91" s="291"/>
    </row>
    <row r="92" spans="1:9">
      <c r="A92" s="291"/>
      <c r="B92" s="291"/>
      <c r="C92" s="291"/>
      <c r="D92" s="291"/>
      <c r="E92" s="291"/>
      <c r="F92" s="291"/>
      <c r="G92" s="291"/>
      <c r="H92" s="291"/>
      <c r="I92" s="291"/>
    </row>
    <row r="93" spans="1:9">
      <c r="A93" s="291"/>
      <c r="B93" s="291"/>
      <c r="C93" s="291"/>
      <c r="D93" s="291"/>
      <c r="E93" s="291"/>
      <c r="F93" s="291"/>
      <c r="G93" s="291"/>
      <c r="H93" s="291"/>
      <c r="I93" s="291"/>
    </row>
    <row r="94" spans="1:9">
      <c r="A94" s="291"/>
      <c r="B94" s="291"/>
      <c r="C94" s="291"/>
      <c r="D94" s="291"/>
      <c r="E94" s="291"/>
      <c r="F94" s="291"/>
      <c r="G94" s="291"/>
      <c r="H94" s="291"/>
      <c r="I94" s="291"/>
    </row>
    <row r="95" spans="1:9">
      <c r="A95" s="291"/>
      <c r="B95" s="291"/>
      <c r="C95" s="291"/>
      <c r="D95" s="291"/>
      <c r="E95" s="291"/>
      <c r="F95" s="291"/>
      <c r="G95" s="291"/>
      <c r="H95" s="291"/>
      <c r="I95" s="291"/>
    </row>
    <row r="96" spans="1:9">
      <c r="A96" s="291"/>
      <c r="B96" s="291"/>
      <c r="C96" s="291"/>
      <c r="D96" s="291"/>
      <c r="E96" s="291"/>
      <c r="F96" s="291"/>
      <c r="G96" s="291"/>
      <c r="H96" s="291"/>
      <c r="I96" s="291"/>
    </row>
    <row r="97" spans="1:9">
      <c r="A97" s="291"/>
      <c r="B97" s="291"/>
      <c r="C97" s="291"/>
      <c r="D97" s="291"/>
      <c r="E97" s="291"/>
      <c r="F97" s="291"/>
      <c r="G97" s="291"/>
      <c r="H97" s="291"/>
      <c r="I97" s="291"/>
    </row>
    <row r="98" spans="1:9">
      <c r="A98" s="291"/>
      <c r="B98" s="291"/>
      <c r="C98" s="291"/>
      <c r="D98" s="291"/>
      <c r="E98" s="291"/>
      <c r="F98" s="291"/>
      <c r="G98" s="291"/>
      <c r="H98" s="291"/>
      <c r="I98" s="291"/>
    </row>
    <row r="99" spans="1:9">
      <c r="A99" s="291"/>
      <c r="B99" s="291"/>
      <c r="C99" s="291"/>
      <c r="D99" s="291"/>
      <c r="E99" s="291"/>
      <c r="F99" s="291"/>
      <c r="G99" s="291"/>
      <c r="H99" s="291"/>
      <c r="I99" s="291"/>
    </row>
    <row r="100" spans="1:9">
      <c r="A100" s="291"/>
      <c r="B100" s="291"/>
      <c r="C100" s="291"/>
      <c r="D100" s="291"/>
      <c r="E100" s="291"/>
      <c r="F100" s="291"/>
      <c r="G100" s="291"/>
      <c r="H100" s="291"/>
      <c r="I100" s="291"/>
    </row>
    <row r="101" spans="1:9">
      <c r="A101" s="291"/>
      <c r="B101" s="291"/>
      <c r="C101" s="291"/>
      <c r="D101" s="291"/>
      <c r="E101" s="291"/>
      <c r="F101" s="291"/>
      <c r="G101" s="291"/>
      <c r="H101" s="291"/>
      <c r="I101" s="291"/>
    </row>
    <row r="102" spans="1:9">
      <c r="A102" s="291"/>
      <c r="B102" s="291"/>
      <c r="C102" s="291"/>
      <c r="D102" s="291"/>
      <c r="E102" s="291"/>
      <c r="F102" s="291"/>
      <c r="G102" s="291"/>
      <c r="H102" s="291"/>
      <c r="I102" s="291"/>
    </row>
    <row r="103" spans="1:9">
      <c r="A103" s="291"/>
      <c r="B103" s="291"/>
      <c r="C103" s="291"/>
      <c r="D103" s="291"/>
      <c r="E103" s="291"/>
      <c r="F103" s="291"/>
      <c r="G103" s="291"/>
      <c r="H103" s="291"/>
      <c r="I103" s="291"/>
    </row>
    <row r="104" spans="1:9">
      <c r="A104" s="291"/>
      <c r="B104" s="291"/>
      <c r="C104" s="291"/>
      <c r="D104" s="291"/>
      <c r="E104" s="291"/>
      <c r="F104" s="291"/>
      <c r="G104" s="291"/>
      <c r="H104" s="291"/>
      <c r="I104" s="291"/>
    </row>
    <row r="105" spans="1:9">
      <c r="A105" s="291"/>
      <c r="B105" s="291"/>
      <c r="C105" s="291"/>
      <c r="D105" s="291"/>
      <c r="E105" s="291"/>
      <c r="F105" s="291"/>
      <c r="G105" s="291"/>
      <c r="H105" s="291"/>
      <c r="I105" s="291"/>
    </row>
    <row r="106" spans="1:9">
      <c r="A106" s="291"/>
      <c r="B106" s="291"/>
      <c r="C106" s="291"/>
      <c r="D106" s="291"/>
      <c r="E106" s="291"/>
      <c r="F106" s="291"/>
      <c r="G106" s="291"/>
      <c r="H106" s="291"/>
      <c r="I106" s="291"/>
    </row>
    <row r="107" spans="1:9">
      <c r="A107" s="291"/>
      <c r="B107" s="291"/>
      <c r="C107" s="291"/>
      <c r="D107" s="291"/>
      <c r="E107" s="291"/>
      <c r="F107" s="291"/>
      <c r="G107" s="291"/>
      <c r="H107" s="291"/>
      <c r="I107" s="291"/>
    </row>
    <row r="108" spans="1:9">
      <c r="A108" s="291"/>
      <c r="B108" s="291"/>
      <c r="C108" s="291"/>
      <c r="D108" s="291"/>
      <c r="E108" s="291"/>
      <c r="F108" s="291"/>
      <c r="G108" s="291"/>
      <c r="H108" s="291"/>
      <c r="I108" s="291"/>
    </row>
    <row r="109" spans="1:9">
      <c r="A109" s="291"/>
      <c r="B109" s="291"/>
      <c r="C109" s="291"/>
      <c r="D109" s="291"/>
      <c r="E109" s="291"/>
      <c r="F109" s="291"/>
      <c r="G109" s="291"/>
      <c r="H109" s="291"/>
      <c r="I109" s="291"/>
    </row>
    <row r="110" spans="1:9">
      <c r="A110" s="291"/>
      <c r="B110" s="291"/>
      <c r="C110" s="291"/>
      <c r="D110" s="291"/>
      <c r="E110" s="291"/>
      <c r="F110" s="291"/>
      <c r="G110" s="291"/>
      <c r="H110" s="291"/>
      <c r="I110" s="291"/>
    </row>
    <row r="111" spans="1:9">
      <c r="A111" s="291"/>
      <c r="B111" s="291"/>
      <c r="C111" s="291"/>
      <c r="D111" s="291"/>
      <c r="E111" s="291"/>
      <c r="F111" s="291"/>
      <c r="G111" s="291"/>
      <c r="H111" s="291"/>
      <c r="I111" s="291"/>
    </row>
    <row r="112" spans="1:9">
      <c r="A112" s="291"/>
      <c r="B112" s="291"/>
      <c r="C112" s="291"/>
      <c r="D112" s="291"/>
      <c r="E112" s="291"/>
      <c r="F112" s="291"/>
      <c r="G112" s="291"/>
      <c r="H112" s="291"/>
      <c r="I112" s="291"/>
    </row>
    <row r="113" spans="1:9">
      <c r="A113" s="291"/>
      <c r="B113" s="291"/>
      <c r="C113" s="291"/>
      <c r="D113" s="291"/>
      <c r="E113" s="291"/>
      <c r="F113" s="291"/>
      <c r="G113" s="291"/>
      <c r="H113" s="291"/>
      <c r="I113" s="291"/>
    </row>
    <row r="114" spans="1:9">
      <c r="A114" s="291"/>
      <c r="B114" s="291"/>
      <c r="C114" s="291"/>
      <c r="D114" s="291"/>
      <c r="E114" s="291"/>
      <c r="F114" s="291"/>
      <c r="G114" s="291"/>
      <c r="H114" s="291"/>
      <c r="I114" s="291"/>
    </row>
    <row r="115" spans="1:9">
      <c r="A115" s="291"/>
      <c r="B115" s="291"/>
      <c r="C115" s="291"/>
      <c r="D115" s="291"/>
      <c r="E115" s="291"/>
      <c r="F115" s="291"/>
      <c r="G115" s="291"/>
      <c r="H115" s="291"/>
      <c r="I115" s="291"/>
    </row>
    <row r="116" spans="1:9">
      <c r="A116" s="291"/>
      <c r="B116" s="291"/>
      <c r="C116" s="291"/>
      <c r="D116" s="291"/>
      <c r="E116" s="291"/>
      <c r="F116" s="291"/>
      <c r="G116" s="291"/>
      <c r="H116" s="291"/>
      <c r="I116" s="291"/>
    </row>
    <row r="117" spans="1:9">
      <c r="A117" s="291"/>
      <c r="B117" s="291"/>
      <c r="C117" s="291"/>
      <c r="D117" s="291"/>
      <c r="E117" s="291"/>
      <c r="F117" s="291"/>
      <c r="G117" s="291"/>
      <c r="H117" s="291"/>
      <c r="I117" s="291"/>
    </row>
    <row r="118" spans="1:9">
      <c r="A118" s="291"/>
      <c r="B118" s="291"/>
      <c r="C118" s="291"/>
      <c r="D118" s="291"/>
      <c r="E118" s="291"/>
      <c r="F118" s="291"/>
      <c r="G118" s="291"/>
      <c r="H118" s="291"/>
      <c r="I118" s="291"/>
    </row>
    <row r="119" spans="1:9">
      <c r="A119" s="291"/>
      <c r="B119" s="291"/>
      <c r="C119" s="291"/>
      <c r="D119" s="291"/>
      <c r="E119" s="291"/>
      <c r="F119" s="291"/>
      <c r="G119" s="291"/>
      <c r="H119" s="291"/>
      <c r="I119" s="291"/>
    </row>
    <row r="120" spans="1:9">
      <c r="A120" s="291"/>
      <c r="B120" s="291"/>
      <c r="C120" s="291"/>
      <c r="D120" s="291"/>
      <c r="E120" s="291"/>
      <c r="F120" s="291"/>
      <c r="G120" s="291"/>
      <c r="H120" s="291"/>
      <c r="I120" s="291"/>
    </row>
    <row r="121" spans="1:9">
      <c r="A121" s="291"/>
      <c r="B121" s="291"/>
      <c r="C121" s="291"/>
      <c r="D121" s="291"/>
      <c r="E121" s="291"/>
      <c r="F121" s="291"/>
      <c r="G121" s="291"/>
      <c r="H121" s="291"/>
      <c r="I121" s="291"/>
    </row>
    <row r="122" spans="1:9">
      <c r="A122" s="291"/>
      <c r="B122" s="291"/>
      <c r="C122" s="291"/>
      <c r="D122" s="291"/>
      <c r="E122" s="291"/>
      <c r="F122" s="291"/>
      <c r="G122" s="291"/>
      <c r="H122" s="291"/>
      <c r="I122" s="291"/>
    </row>
    <row r="123" spans="1:9">
      <c r="A123" s="291"/>
      <c r="B123" s="291"/>
      <c r="C123" s="291"/>
      <c r="D123" s="291"/>
      <c r="E123" s="291"/>
      <c r="F123" s="291"/>
      <c r="G123" s="291"/>
      <c r="H123" s="291"/>
      <c r="I123" s="291"/>
    </row>
    <row r="124" spans="1:9">
      <c r="A124" s="291"/>
      <c r="B124" s="291"/>
      <c r="C124" s="291"/>
      <c r="D124" s="291"/>
      <c r="E124" s="291"/>
      <c r="F124" s="291"/>
      <c r="G124" s="291"/>
      <c r="H124" s="291"/>
      <c r="I124" s="291"/>
    </row>
    <row r="125" spans="1:9">
      <c r="A125" s="291"/>
      <c r="B125" s="291"/>
      <c r="C125" s="291"/>
      <c r="D125" s="291"/>
      <c r="E125" s="291"/>
      <c r="F125" s="291"/>
      <c r="G125" s="291"/>
      <c r="H125" s="291"/>
      <c r="I125" s="291"/>
    </row>
    <row r="126" spans="1:9">
      <c r="A126" s="291"/>
      <c r="B126" s="291"/>
      <c r="C126" s="291"/>
      <c r="D126" s="291"/>
      <c r="E126" s="291"/>
      <c r="F126" s="291"/>
      <c r="G126" s="291"/>
      <c r="H126" s="291"/>
      <c r="I126" s="291"/>
    </row>
    <row r="127" spans="1:9">
      <c r="A127" s="291"/>
      <c r="B127" s="291"/>
      <c r="C127" s="291"/>
      <c r="D127" s="291"/>
      <c r="E127" s="291"/>
      <c r="F127" s="291"/>
      <c r="G127" s="291"/>
      <c r="H127" s="291"/>
      <c r="I127" s="291"/>
    </row>
    <row r="128" spans="1:9">
      <c r="A128" s="291"/>
      <c r="B128" s="291"/>
      <c r="C128" s="291"/>
      <c r="D128" s="291"/>
      <c r="E128" s="291"/>
      <c r="F128" s="291"/>
      <c r="G128" s="291"/>
      <c r="H128" s="291"/>
      <c r="I128" s="291"/>
    </row>
    <row r="129" spans="1:9">
      <c r="A129" s="291"/>
      <c r="B129" s="291"/>
      <c r="C129" s="291"/>
      <c r="D129" s="291"/>
      <c r="E129" s="291"/>
      <c r="F129" s="291"/>
      <c r="G129" s="291"/>
      <c r="H129" s="291"/>
      <c r="I129" s="291"/>
    </row>
    <row r="130" spans="1:9">
      <c r="A130" s="291"/>
      <c r="B130" s="291"/>
      <c r="C130" s="291"/>
      <c r="D130" s="291"/>
      <c r="E130" s="291"/>
      <c r="F130" s="291"/>
      <c r="G130" s="291"/>
      <c r="H130" s="291"/>
      <c r="I130" s="291"/>
    </row>
    <row r="131" spans="1:9">
      <c r="A131" s="291"/>
      <c r="B131" s="291"/>
      <c r="C131" s="291"/>
      <c r="D131" s="291"/>
      <c r="E131" s="291"/>
      <c r="F131" s="291"/>
      <c r="G131" s="291"/>
      <c r="H131" s="291"/>
      <c r="I131" s="291"/>
    </row>
    <row r="132" spans="1:9">
      <c r="A132" s="291"/>
      <c r="B132" s="291"/>
      <c r="C132" s="291"/>
      <c r="D132" s="291"/>
      <c r="E132" s="291"/>
      <c r="F132" s="291"/>
      <c r="G132" s="291"/>
      <c r="H132" s="291"/>
      <c r="I132" s="291"/>
    </row>
    <row r="133" spans="1:9">
      <c r="A133" s="291"/>
      <c r="B133" s="291"/>
      <c r="C133" s="291"/>
      <c r="D133" s="291"/>
      <c r="E133" s="291"/>
      <c r="F133" s="291"/>
      <c r="G133" s="291"/>
      <c r="H133" s="291"/>
      <c r="I133" s="291"/>
    </row>
    <row r="134" spans="1:9">
      <c r="A134" s="291"/>
      <c r="B134" s="291"/>
      <c r="C134" s="291"/>
      <c r="D134" s="291"/>
      <c r="E134" s="291"/>
      <c r="F134" s="291"/>
      <c r="G134" s="291"/>
      <c r="H134" s="291"/>
      <c r="I134" s="291"/>
    </row>
    <row r="135" spans="1:9">
      <c r="A135" s="291"/>
      <c r="B135" s="291"/>
      <c r="C135" s="291"/>
      <c r="D135" s="291"/>
      <c r="E135" s="291"/>
      <c r="F135" s="291"/>
      <c r="G135" s="291"/>
      <c r="H135" s="291"/>
      <c r="I135" s="291"/>
    </row>
    <row r="136" spans="1:9">
      <c r="A136" s="291"/>
      <c r="B136" s="291"/>
      <c r="C136" s="291"/>
      <c r="D136" s="291"/>
      <c r="E136" s="291"/>
      <c r="F136" s="291"/>
      <c r="G136" s="291"/>
      <c r="H136" s="291"/>
      <c r="I136" s="291"/>
    </row>
    <row r="137" spans="1:9">
      <c r="A137" s="291"/>
      <c r="B137" s="291"/>
      <c r="C137" s="291"/>
      <c r="D137" s="291"/>
      <c r="E137" s="291"/>
      <c r="F137" s="291"/>
      <c r="G137" s="291"/>
      <c r="H137" s="291"/>
      <c r="I137" s="291"/>
    </row>
    <row r="138" spans="1:9">
      <c r="A138" s="291"/>
      <c r="B138" s="291"/>
      <c r="C138" s="291"/>
      <c r="D138" s="291"/>
      <c r="E138" s="291"/>
      <c r="F138" s="291"/>
      <c r="G138" s="291"/>
      <c r="H138" s="291"/>
      <c r="I138" s="291"/>
    </row>
    <row r="139" spans="1:9">
      <c r="A139" s="291"/>
      <c r="B139" s="291"/>
      <c r="C139" s="291"/>
      <c r="D139" s="291"/>
      <c r="E139" s="291"/>
      <c r="F139" s="291"/>
      <c r="G139" s="291"/>
      <c r="H139" s="291"/>
      <c r="I139" s="291"/>
    </row>
    <row r="140" spans="1:9">
      <c r="A140" s="291"/>
      <c r="B140" s="291"/>
      <c r="C140" s="291"/>
      <c r="D140" s="291"/>
      <c r="E140" s="291"/>
      <c r="F140" s="291"/>
      <c r="G140" s="291"/>
      <c r="H140" s="291"/>
      <c r="I140" s="291"/>
    </row>
    <row r="141" spans="1:9">
      <c r="A141" s="291"/>
      <c r="B141" s="291"/>
      <c r="C141" s="291"/>
      <c r="D141" s="291"/>
      <c r="E141" s="291"/>
      <c r="F141" s="291"/>
      <c r="G141" s="291"/>
      <c r="H141" s="291"/>
      <c r="I141" s="291"/>
    </row>
    <row r="142" spans="1:9">
      <c r="A142" s="291"/>
      <c r="B142" s="291"/>
      <c r="C142" s="291"/>
      <c r="D142" s="291"/>
      <c r="E142" s="291"/>
      <c r="F142" s="291"/>
      <c r="G142" s="291"/>
      <c r="H142" s="291"/>
      <c r="I142" s="291"/>
    </row>
    <row r="143" spans="1:9">
      <c r="A143" s="291"/>
      <c r="B143" s="291"/>
      <c r="C143" s="291"/>
      <c r="D143" s="291"/>
      <c r="E143" s="291"/>
      <c r="F143" s="291"/>
      <c r="G143" s="291"/>
      <c r="H143" s="291"/>
      <c r="I143" s="291"/>
    </row>
    <row r="144" spans="1:9">
      <c r="A144" s="291"/>
      <c r="B144" s="291"/>
      <c r="C144" s="291"/>
      <c r="D144" s="291"/>
      <c r="E144" s="291"/>
      <c r="F144" s="291"/>
      <c r="G144" s="291"/>
      <c r="H144" s="291"/>
      <c r="I144" s="291"/>
    </row>
    <row r="145" spans="1:9">
      <c r="A145" s="291"/>
      <c r="B145" s="291"/>
      <c r="C145" s="291"/>
      <c r="D145" s="291"/>
      <c r="E145" s="291"/>
      <c r="F145" s="291"/>
      <c r="G145" s="291"/>
      <c r="H145" s="291"/>
      <c r="I145" s="291"/>
    </row>
    <row r="146" spans="1:9">
      <c r="A146" s="291"/>
      <c r="B146" s="291"/>
      <c r="C146" s="291"/>
      <c r="D146" s="291"/>
      <c r="E146" s="291"/>
      <c r="F146" s="291"/>
      <c r="G146" s="291"/>
      <c r="H146" s="291"/>
      <c r="I146" s="291"/>
    </row>
    <row r="147" spans="1:9">
      <c r="A147" s="291"/>
      <c r="B147" s="291"/>
      <c r="C147" s="291"/>
      <c r="D147" s="291"/>
      <c r="E147" s="291"/>
      <c r="F147" s="291"/>
      <c r="G147" s="291"/>
      <c r="H147" s="291"/>
      <c r="I147" s="291"/>
    </row>
    <row r="148" spans="1:9">
      <c r="A148" s="291"/>
      <c r="B148" s="291"/>
      <c r="C148" s="291"/>
      <c r="D148" s="291"/>
      <c r="E148" s="291"/>
      <c r="F148" s="291"/>
      <c r="G148" s="291"/>
      <c r="H148" s="291"/>
      <c r="I148" s="291"/>
    </row>
    <row r="149" spans="1:9">
      <c r="A149" s="291"/>
      <c r="B149" s="291"/>
      <c r="C149" s="291"/>
      <c r="D149" s="291"/>
      <c r="E149" s="291"/>
      <c r="F149" s="291"/>
      <c r="G149" s="291"/>
      <c r="H149" s="291"/>
      <c r="I149" s="291"/>
    </row>
    <row r="150" spans="1:9">
      <c r="A150" s="291"/>
      <c r="B150" s="291"/>
      <c r="C150" s="291"/>
      <c r="D150" s="291"/>
      <c r="E150" s="291"/>
      <c r="F150" s="291"/>
      <c r="G150" s="291"/>
      <c r="H150" s="291"/>
      <c r="I150" s="291"/>
    </row>
    <row r="151" spans="1:9">
      <c r="A151" s="291"/>
      <c r="B151" s="291"/>
      <c r="C151" s="291"/>
      <c r="D151" s="291"/>
      <c r="E151" s="291"/>
      <c r="F151" s="291"/>
      <c r="G151" s="291"/>
      <c r="H151" s="291"/>
      <c r="I151" s="291"/>
    </row>
    <row r="152" spans="1:9">
      <c r="A152" s="291"/>
      <c r="B152" s="291"/>
      <c r="C152" s="291"/>
      <c r="D152" s="291"/>
      <c r="E152" s="291"/>
      <c r="F152" s="291"/>
      <c r="G152" s="291"/>
      <c r="H152" s="291"/>
      <c r="I152" s="291"/>
    </row>
    <row r="153" spans="1:9">
      <c r="A153" s="291"/>
      <c r="B153" s="291"/>
      <c r="C153" s="291"/>
      <c r="D153" s="291"/>
      <c r="E153" s="291"/>
      <c r="F153" s="291"/>
      <c r="G153" s="291"/>
      <c r="H153" s="291"/>
      <c r="I153" s="291"/>
    </row>
    <row r="154" spans="1:9">
      <c r="A154" s="291"/>
      <c r="B154" s="291"/>
      <c r="C154" s="291"/>
      <c r="D154" s="291"/>
      <c r="E154" s="291"/>
      <c r="F154" s="291"/>
      <c r="G154" s="291"/>
      <c r="H154" s="291"/>
      <c r="I154" s="291"/>
    </row>
    <row r="155" spans="1:9">
      <c r="A155" s="291"/>
      <c r="B155" s="291"/>
      <c r="C155" s="291"/>
      <c r="D155" s="291"/>
      <c r="E155" s="291"/>
      <c r="F155" s="291"/>
      <c r="G155" s="291"/>
      <c r="H155" s="291"/>
      <c r="I155" s="291"/>
    </row>
    <row r="156" spans="1:9">
      <c r="A156" s="291"/>
      <c r="B156" s="291"/>
      <c r="C156" s="291"/>
      <c r="D156" s="291"/>
      <c r="E156" s="291"/>
      <c r="F156" s="291"/>
      <c r="G156" s="291"/>
      <c r="H156" s="291"/>
      <c r="I156" s="291"/>
    </row>
    <row r="157" spans="1:9">
      <c r="A157" s="291"/>
      <c r="B157" s="291"/>
      <c r="C157" s="291"/>
      <c r="D157" s="291"/>
      <c r="E157" s="291"/>
      <c r="F157" s="291"/>
      <c r="G157" s="291"/>
      <c r="H157" s="291"/>
      <c r="I157" s="291"/>
    </row>
    <row r="158" spans="1:9">
      <c r="A158" s="291"/>
      <c r="B158" s="291"/>
      <c r="C158" s="291"/>
      <c r="D158" s="291"/>
      <c r="E158" s="291"/>
      <c r="F158" s="291"/>
      <c r="G158" s="291"/>
      <c r="H158" s="291"/>
      <c r="I158" s="291"/>
    </row>
    <row r="159" spans="1:9">
      <c r="A159" s="291"/>
      <c r="B159" s="291"/>
      <c r="C159" s="291"/>
      <c r="D159" s="291"/>
      <c r="E159" s="291"/>
      <c r="F159" s="291"/>
      <c r="G159" s="291"/>
      <c r="H159" s="291"/>
      <c r="I159" s="291"/>
    </row>
    <row r="160" spans="1:9">
      <c r="A160" s="291"/>
      <c r="B160" s="291"/>
      <c r="C160" s="291"/>
      <c r="D160" s="291"/>
      <c r="E160" s="291"/>
      <c r="F160" s="291"/>
      <c r="G160" s="291"/>
      <c r="H160" s="291"/>
      <c r="I160" s="291"/>
    </row>
    <row r="161" spans="1:9">
      <c r="A161" s="291"/>
      <c r="B161" s="291"/>
      <c r="C161" s="291"/>
      <c r="D161" s="291"/>
      <c r="E161" s="291"/>
      <c r="F161" s="291"/>
      <c r="G161" s="291"/>
      <c r="H161" s="291"/>
      <c r="I161" s="291"/>
    </row>
    <row r="162" spans="1:9">
      <c r="A162" s="291"/>
      <c r="B162" s="291"/>
      <c r="C162" s="291"/>
      <c r="D162" s="291"/>
      <c r="E162" s="291"/>
      <c r="F162" s="291"/>
      <c r="G162" s="291"/>
      <c r="H162" s="291"/>
      <c r="I162" s="291"/>
    </row>
    <row r="163" spans="1:9">
      <c r="A163" s="291"/>
      <c r="B163" s="291"/>
      <c r="C163" s="291"/>
      <c r="D163" s="291"/>
      <c r="E163" s="291"/>
      <c r="F163" s="291"/>
      <c r="G163" s="291"/>
      <c r="H163" s="291"/>
      <c r="I163" s="291"/>
    </row>
    <row r="164" spans="1:9">
      <c r="A164" s="291"/>
      <c r="B164" s="291"/>
      <c r="C164" s="291"/>
      <c r="D164" s="291"/>
      <c r="E164" s="291"/>
      <c r="F164" s="291"/>
      <c r="G164" s="291"/>
      <c r="H164" s="291"/>
      <c r="I164" s="291"/>
    </row>
    <row r="165" spans="1:9">
      <c r="A165" s="291"/>
      <c r="B165" s="291"/>
      <c r="C165" s="291"/>
      <c r="D165" s="291"/>
      <c r="E165" s="291"/>
      <c r="F165" s="291"/>
      <c r="G165" s="291"/>
      <c r="H165" s="291"/>
      <c r="I165" s="291"/>
    </row>
    <row r="166" spans="1:9">
      <c r="A166" s="291"/>
      <c r="B166" s="291"/>
      <c r="C166" s="291"/>
      <c r="D166" s="291"/>
      <c r="E166" s="291"/>
      <c r="F166" s="291"/>
      <c r="G166" s="291"/>
      <c r="H166" s="291"/>
      <c r="I166" s="291"/>
    </row>
    <row r="167" spans="1:9">
      <c r="A167" s="291"/>
      <c r="B167" s="291"/>
      <c r="C167" s="291"/>
      <c r="D167" s="291"/>
      <c r="E167" s="291"/>
      <c r="F167" s="291"/>
      <c r="G167" s="291"/>
      <c r="H167" s="291"/>
      <c r="I167" s="291"/>
    </row>
    <row r="168" spans="1:9">
      <c r="A168" s="291"/>
      <c r="B168" s="291"/>
      <c r="C168" s="291"/>
      <c r="D168" s="291"/>
      <c r="E168" s="291"/>
      <c r="F168" s="291"/>
      <c r="G168" s="291"/>
      <c r="H168" s="291"/>
      <c r="I168" s="291"/>
    </row>
    <row r="169" spans="1:9">
      <c r="A169" s="291"/>
      <c r="B169" s="291"/>
      <c r="C169" s="291"/>
      <c r="D169" s="291"/>
      <c r="E169" s="291"/>
      <c r="F169" s="291"/>
      <c r="G169" s="291"/>
      <c r="H169" s="291"/>
      <c r="I169" s="291"/>
    </row>
    <row r="170" spans="1:9">
      <c r="A170" s="291"/>
      <c r="B170" s="291"/>
      <c r="C170" s="291"/>
      <c r="D170" s="291"/>
      <c r="E170" s="291"/>
      <c r="F170" s="291"/>
      <c r="G170" s="291"/>
      <c r="H170" s="291"/>
      <c r="I170" s="291"/>
    </row>
    <row r="171" spans="1:9">
      <c r="A171" s="291"/>
      <c r="B171" s="291"/>
      <c r="C171" s="291"/>
      <c r="D171" s="291"/>
      <c r="E171" s="291"/>
      <c r="F171" s="291"/>
      <c r="G171" s="291"/>
      <c r="H171" s="291"/>
      <c r="I171" s="291"/>
    </row>
    <row r="172" spans="1:9">
      <c r="A172" s="291"/>
      <c r="B172" s="291"/>
      <c r="C172" s="291"/>
      <c r="D172" s="291"/>
      <c r="E172" s="291"/>
      <c r="F172" s="291"/>
      <c r="G172" s="291"/>
      <c r="H172" s="291"/>
      <c r="I172" s="291"/>
    </row>
    <row r="173" spans="1:9">
      <c r="A173" s="291"/>
      <c r="B173" s="291"/>
      <c r="C173" s="291"/>
      <c r="D173" s="291"/>
      <c r="E173" s="291"/>
      <c r="F173" s="291"/>
      <c r="G173" s="291"/>
      <c r="H173" s="291"/>
      <c r="I173" s="291"/>
    </row>
    <row r="174" spans="1:9">
      <c r="A174" s="291"/>
      <c r="B174" s="291"/>
      <c r="C174" s="291"/>
      <c r="D174" s="291"/>
      <c r="E174" s="291"/>
      <c r="F174" s="291"/>
      <c r="G174" s="291"/>
      <c r="H174" s="291"/>
      <c r="I174" s="291"/>
    </row>
    <row r="175" spans="1:9">
      <c r="A175" s="291"/>
      <c r="B175" s="291"/>
      <c r="C175" s="291"/>
      <c r="D175" s="291"/>
      <c r="E175" s="291"/>
      <c r="F175" s="291"/>
      <c r="G175" s="291"/>
      <c r="H175" s="291"/>
      <c r="I175" s="291"/>
    </row>
    <row r="176" spans="1:9">
      <c r="A176" s="291"/>
      <c r="B176" s="291"/>
      <c r="C176" s="291"/>
      <c r="D176" s="291"/>
      <c r="E176" s="291"/>
      <c r="F176" s="291"/>
      <c r="G176" s="291"/>
      <c r="H176" s="291"/>
      <c r="I176" s="291"/>
    </row>
    <row r="177" spans="1:9">
      <c r="A177" s="291"/>
      <c r="B177" s="291"/>
      <c r="C177" s="291"/>
      <c r="D177" s="291"/>
      <c r="E177" s="291"/>
      <c r="F177" s="291"/>
      <c r="G177" s="291"/>
      <c r="H177" s="291"/>
      <c r="I177" s="291"/>
    </row>
    <row r="178" spans="1:9">
      <c r="A178" s="291"/>
      <c r="B178" s="291"/>
      <c r="C178" s="291"/>
      <c r="D178" s="291"/>
      <c r="E178" s="291"/>
      <c r="F178" s="291"/>
      <c r="G178" s="291"/>
      <c r="H178" s="291"/>
      <c r="I178" s="291"/>
    </row>
    <row r="179" spans="1:9">
      <c r="A179" s="291"/>
      <c r="B179" s="291"/>
      <c r="C179" s="291"/>
      <c r="D179" s="291"/>
      <c r="E179" s="291"/>
      <c r="F179" s="291"/>
      <c r="G179" s="291"/>
      <c r="H179" s="291"/>
      <c r="I179" s="291"/>
    </row>
    <row r="180" spans="1:9">
      <c r="A180" s="291"/>
      <c r="B180" s="291"/>
      <c r="C180" s="291"/>
      <c r="D180" s="291"/>
      <c r="E180" s="291"/>
      <c r="F180" s="291"/>
      <c r="G180" s="291"/>
      <c r="H180" s="291"/>
      <c r="I180" s="291"/>
    </row>
    <row r="181" spans="1:9">
      <c r="A181" s="291"/>
      <c r="B181" s="291"/>
      <c r="C181" s="291"/>
      <c r="D181" s="291"/>
      <c r="E181" s="291"/>
      <c r="F181" s="291"/>
      <c r="G181" s="291"/>
      <c r="H181" s="291"/>
      <c r="I181" s="291"/>
    </row>
    <row r="182" spans="1:9">
      <c r="A182" s="291"/>
      <c r="B182" s="291"/>
      <c r="C182" s="291"/>
      <c r="D182" s="291"/>
      <c r="E182" s="291"/>
      <c r="F182" s="291"/>
      <c r="G182" s="291"/>
      <c r="H182" s="291"/>
      <c r="I182" s="291"/>
    </row>
    <row r="183" spans="1:9">
      <c r="A183" s="291"/>
      <c r="B183" s="291"/>
      <c r="C183" s="291"/>
      <c r="D183" s="291"/>
      <c r="E183" s="291"/>
      <c r="F183" s="291"/>
      <c r="G183" s="291"/>
      <c r="H183" s="291"/>
      <c r="I183" s="291"/>
    </row>
    <row r="184" spans="1:9">
      <c r="A184" s="291"/>
      <c r="B184" s="291"/>
      <c r="C184" s="291"/>
      <c r="D184" s="291"/>
      <c r="E184" s="291"/>
      <c r="F184" s="291"/>
      <c r="G184" s="291"/>
      <c r="H184" s="291"/>
      <c r="I184" s="291"/>
    </row>
    <row r="185" spans="1:9">
      <c r="A185" s="291"/>
      <c r="B185" s="291"/>
      <c r="C185" s="291"/>
      <c r="D185" s="291"/>
      <c r="E185" s="291"/>
      <c r="F185" s="291"/>
      <c r="G185" s="291"/>
      <c r="H185" s="291"/>
      <c r="I185" s="291"/>
    </row>
    <row r="186" spans="1:9">
      <c r="A186" s="291"/>
      <c r="B186" s="291"/>
      <c r="C186" s="291"/>
      <c r="D186" s="291"/>
      <c r="E186" s="291"/>
      <c r="F186" s="291"/>
      <c r="G186" s="291"/>
      <c r="H186" s="291"/>
      <c r="I186" s="291"/>
    </row>
    <row r="187" spans="1:9">
      <c r="A187" s="291"/>
      <c r="B187" s="291"/>
      <c r="C187" s="291"/>
      <c r="D187" s="291"/>
      <c r="E187" s="291"/>
      <c r="F187" s="291"/>
      <c r="G187" s="291"/>
      <c r="H187" s="291"/>
      <c r="I187" s="291"/>
    </row>
    <row r="188" spans="1:9">
      <c r="A188" s="291"/>
      <c r="B188" s="291"/>
      <c r="C188" s="291"/>
      <c r="D188" s="291"/>
      <c r="E188" s="291"/>
      <c r="F188" s="291"/>
      <c r="G188" s="291"/>
      <c r="H188" s="291"/>
      <c r="I188" s="291"/>
    </row>
    <row r="189" spans="1:9">
      <c r="A189" s="291"/>
      <c r="B189" s="291"/>
      <c r="C189" s="291"/>
      <c r="D189" s="291"/>
      <c r="E189" s="291"/>
      <c r="F189" s="291"/>
      <c r="G189" s="291"/>
      <c r="H189" s="291"/>
      <c r="I189" s="291"/>
    </row>
    <row r="190" spans="1:9">
      <c r="A190" s="291"/>
      <c r="B190" s="291"/>
      <c r="C190" s="291"/>
      <c r="D190" s="291"/>
      <c r="E190" s="291"/>
      <c r="F190" s="291"/>
      <c r="G190" s="291"/>
      <c r="H190" s="291"/>
      <c r="I190" s="291"/>
    </row>
    <row r="191" spans="1:9">
      <c r="A191" s="291"/>
      <c r="B191" s="291"/>
      <c r="C191" s="291"/>
      <c r="D191" s="291"/>
      <c r="E191" s="291"/>
      <c r="F191" s="291"/>
      <c r="G191" s="291"/>
      <c r="H191" s="291"/>
      <c r="I191" s="291"/>
    </row>
    <row r="192" spans="1:9">
      <c r="A192" s="291"/>
      <c r="B192" s="291"/>
      <c r="C192" s="291"/>
      <c r="D192" s="291"/>
      <c r="E192" s="291"/>
      <c r="F192" s="291"/>
      <c r="G192" s="291"/>
      <c r="H192" s="291"/>
      <c r="I192" s="291"/>
    </row>
    <row r="193" spans="1:9">
      <c r="A193" s="291"/>
      <c r="B193" s="291"/>
      <c r="C193" s="291"/>
      <c r="D193" s="291"/>
      <c r="E193" s="291"/>
      <c r="F193" s="291"/>
      <c r="G193" s="291"/>
      <c r="H193" s="291"/>
      <c r="I193" s="291"/>
    </row>
    <row r="194" spans="1:9">
      <c r="A194" s="291"/>
      <c r="B194" s="291"/>
      <c r="C194" s="291"/>
      <c r="D194" s="291"/>
      <c r="E194" s="291"/>
      <c r="F194" s="291"/>
      <c r="G194" s="291"/>
      <c r="H194" s="291"/>
      <c r="I194" s="291"/>
    </row>
    <row r="195" spans="1:9">
      <c r="A195" s="291"/>
      <c r="B195" s="291"/>
      <c r="C195" s="291"/>
      <c r="D195" s="291"/>
      <c r="E195" s="291"/>
      <c r="F195" s="291"/>
      <c r="G195" s="291"/>
      <c r="H195" s="291"/>
      <c r="I195" s="291"/>
    </row>
    <row r="196" spans="1:9">
      <c r="A196" s="291"/>
      <c r="B196" s="291"/>
      <c r="C196" s="291"/>
      <c r="D196" s="291"/>
      <c r="E196" s="291"/>
      <c r="F196" s="291"/>
      <c r="G196" s="291"/>
      <c r="H196" s="291"/>
      <c r="I196" s="291"/>
    </row>
    <row r="197" spans="1:9">
      <c r="A197" s="291"/>
      <c r="B197" s="291"/>
      <c r="C197" s="291"/>
      <c r="D197" s="291"/>
      <c r="E197" s="291"/>
      <c r="F197" s="291"/>
      <c r="G197" s="291"/>
      <c r="H197" s="291"/>
      <c r="I197" s="291"/>
    </row>
    <row r="198" spans="1:9">
      <c r="A198" s="291"/>
      <c r="B198" s="291"/>
      <c r="C198" s="291"/>
      <c r="D198" s="291"/>
      <c r="E198" s="291"/>
      <c r="F198" s="291"/>
      <c r="G198" s="291"/>
      <c r="H198" s="291"/>
      <c r="I198" s="291"/>
    </row>
    <row r="199" spans="1:9">
      <c r="A199" s="291"/>
      <c r="B199" s="291"/>
      <c r="C199" s="291"/>
      <c r="D199" s="291"/>
      <c r="E199" s="291"/>
      <c r="F199" s="291"/>
      <c r="G199" s="291"/>
      <c r="H199" s="291"/>
      <c r="I199" s="291"/>
    </row>
    <row r="200" spans="1:9">
      <c r="A200" s="291"/>
      <c r="B200" s="291"/>
      <c r="C200" s="291"/>
      <c r="D200" s="291"/>
      <c r="E200" s="291"/>
      <c r="F200" s="291"/>
      <c r="G200" s="291"/>
      <c r="H200" s="291"/>
      <c r="I200" s="291"/>
    </row>
    <row r="201" spans="1:9">
      <c r="A201" s="291"/>
      <c r="B201" s="291"/>
      <c r="C201" s="291"/>
      <c r="D201" s="291"/>
      <c r="E201" s="291"/>
      <c r="F201" s="291"/>
      <c r="G201" s="291"/>
      <c r="H201" s="291"/>
      <c r="I201" s="291"/>
    </row>
    <row r="202" spans="1:9">
      <c r="A202" s="291"/>
      <c r="B202" s="291"/>
      <c r="C202" s="291"/>
      <c r="D202" s="291"/>
      <c r="E202" s="291"/>
      <c r="F202" s="291"/>
      <c r="G202" s="291"/>
      <c r="H202" s="291"/>
      <c r="I202" s="291"/>
    </row>
    <row r="203" spans="1:9">
      <c r="A203" s="291"/>
      <c r="B203" s="291"/>
      <c r="C203" s="291"/>
      <c r="D203" s="291"/>
      <c r="E203" s="291"/>
      <c r="F203" s="291"/>
      <c r="G203" s="291"/>
      <c r="H203" s="291"/>
      <c r="I203" s="291"/>
    </row>
    <row r="204" spans="1:9">
      <c r="A204" s="291"/>
      <c r="B204" s="291"/>
      <c r="C204" s="291"/>
      <c r="D204" s="291"/>
      <c r="E204" s="291"/>
      <c r="F204" s="291"/>
      <c r="G204" s="291"/>
      <c r="H204" s="291"/>
      <c r="I204" s="291"/>
    </row>
    <row r="205" spans="1:9">
      <c r="A205" s="291"/>
      <c r="B205" s="291"/>
      <c r="C205" s="291"/>
      <c r="D205" s="291"/>
      <c r="E205" s="291"/>
      <c r="F205" s="291"/>
      <c r="G205" s="291"/>
      <c r="H205" s="291"/>
      <c r="I205" s="291"/>
    </row>
    <row r="206" spans="1:9">
      <c r="A206" s="291"/>
      <c r="B206" s="291"/>
      <c r="C206" s="291"/>
      <c r="D206" s="291"/>
      <c r="E206" s="291"/>
      <c r="F206" s="291"/>
      <c r="G206" s="291"/>
      <c r="H206" s="291"/>
      <c r="I206" s="291"/>
    </row>
    <row r="207" spans="1:9">
      <c r="A207" s="291"/>
      <c r="B207" s="291"/>
      <c r="C207" s="291"/>
      <c r="D207" s="291"/>
      <c r="E207" s="291"/>
      <c r="F207" s="291"/>
      <c r="G207" s="291"/>
      <c r="H207" s="291"/>
      <c r="I207" s="291"/>
    </row>
    <row r="208" spans="1:9">
      <c r="A208" s="291"/>
      <c r="B208" s="291"/>
      <c r="C208" s="291"/>
      <c r="D208" s="291"/>
      <c r="E208" s="291"/>
      <c r="F208" s="291"/>
      <c r="G208" s="291"/>
      <c r="H208" s="291"/>
      <c r="I208" s="291"/>
    </row>
    <row r="209" spans="1:9">
      <c r="A209" s="291"/>
      <c r="B209" s="291"/>
      <c r="C209" s="291"/>
      <c r="D209" s="291"/>
      <c r="E209" s="291"/>
      <c r="F209" s="291"/>
      <c r="G209" s="291"/>
      <c r="H209" s="291"/>
      <c r="I209" s="291"/>
    </row>
    <row r="210" spans="1:9">
      <c r="A210" s="291"/>
      <c r="B210" s="291"/>
      <c r="C210" s="291"/>
      <c r="D210" s="291"/>
      <c r="E210" s="291"/>
      <c r="F210" s="291"/>
      <c r="G210" s="291"/>
      <c r="H210" s="291"/>
      <c r="I210" s="291"/>
    </row>
    <row r="211" spans="1:9">
      <c r="A211" s="291"/>
      <c r="B211" s="291"/>
      <c r="C211" s="291"/>
      <c r="D211" s="291"/>
      <c r="E211" s="291"/>
      <c r="F211" s="291"/>
      <c r="G211" s="291"/>
      <c r="H211" s="291"/>
      <c r="I211" s="291"/>
    </row>
    <row r="212" spans="1:9">
      <c r="A212" s="291"/>
      <c r="B212" s="291"/>
      <c r="C212" s="291"/>
      <c r="D212" s="291"/>
      <c r="E212" s="291"/>
      <c r="F212" s="291"/>
      <c r="G212" s="291"/>
      <c r="H212" s="291"/>
      <c r="I212" s="291"/>
    </row>
    <row r="213" spans="1:9">
      <c r="A213" s="291"/>
      <c r="B213" s="291"/>
      <c r="C213" s="291"/>
      <c r="D213" s="291"/>
      <c r="E213" s="291"/>
      <c r="F213" s="291"/>
      <c r="G213" s="291"/>
      <c r="H213" s="291"/>
      <c r="I213" s="291"/>
    </row>
    <row r="214" spans="1:9">
      <c r="A214" s="291"/>
      <c r="B214" s="291"/>
      <c r="C214" s="291"/>
      <c r="D214" s="291"/>
      <c r="E214" s="291"/>
      <c r="F214" s="291"/>
      <c r="G214" s="291"/>
      <c r="H214" s="291"/>
      <c r="I214" s="291"/>
    </row>
    <row r="215" spans="1:9">
      <c r="A215" s="291"/>
      <c r="B215" s="291"/>
      <c r="C215" s="291"/>
      <c r="D215" s="291"/>
      <c r="E215" s="291"/>
      <c r="F215" s="291"/>
      <c r="G215" s="291"/>
      <c r="H215" s="291"/>
      <c r="I215" s="291"/>
    </row>
    <row r="216" spans="1:9">
      <c r="A216" s="291"/>
      <c r="B216" s="291"/>
      <c r="C216" s="291"/>
      <c r="D216" s="291"/>
      <c r="E216" s="291"/>
      <c r="F216" s="291"/>
      <c r="G216" s="291"/>
      <c r="H216" s="291"/>
      <c r="I216" s="291"/>
    </row>
    <row r="217" spans="1:9">
      <c r="A217" s="291"/>
      <c r="B217" s="291"/>
      <c r="C217" s="291"/>
      <c r="D217" s="291"/>
      <c r="E217" s="291"/>
      <c r="F217" s="291"/>
      <c r="G217" s="291"/>
      <c r="H217" s="291"/>
      <c r="I217" s="291"/>
    </row>
    <row r="218" spans="1:9">
      <c r="A218" s="291"/>
      <c r="B218" s="291"/>
      <c r="C218" s="291"/>
      <c r="D218" s="291"/>
      <c r="E218" s="291"/>
      <c r="F218" s="291"/>
      <c r="G218" s="291"/>
      <c r="H218" s="291"/>
      <c r="I218" s="291"/>
    </row>
    <row r="219" spans="1:9">
      <c r="A219" s="291"/>
      <c r="B219" s="291"/>
      <c r="C219" s="291"/>
      <c r="D219" s="291"/>
      <c r="E219" s="291"/>
      <c r="F219" s="291"/>
      <c r="G219" s="291"/>
      <c r="H219" s="291"/>
      <c r="I219" s="291"/>
    </row>
    <row r="220" spans="1:9">
      <c r="A220" s="291"/>
      <c r="B220" s="291"/>
      <c r="C220" s="291"/>
      <c r="D220" s="291"/>
      <c r="E220" s="291"/>
      <c r="F220" s="291"/>
      <c r="G220" s="291"/>
      <c r="H220" s="291"/>
      <c r="I220" s="291"/>
    </row>
    <row r="221" spans="1:9">
      <c r="A221" s="291"/>
      <c r="B221" s="291"/>
      <c r="C221" s="291"/>
      <c r="D221" s="291"/>
      <c r="E221" s="291"/>
      <c r="F221" s="291"/>
      <c r="G221" s="291"/>
      <c r="H221" s="291"/>
      <c r="I221" s="291"/>
    </row>
    <row r="222" spans="1:9">
      <c r="A222" s="291"/>
      <c r="B222" s="291"/>
      <c r="C222" s="291"/>
      <c r="D222" s="291"/>
      <c r="E222" s="291"/>
      <c r="F222" s="291"/>
      <c r="G222" s="291"/>
      <c r="H222" s="291"/>
      <c r="I222" s="291"/>
    </row>
    <row r="223" spans="1:9">
      <c r="A223" s="291"/>
      <c r="B223" s="291"/>
      <c r="C223" s="291"/>
      <c r="D223" s="291"/>
      <c r="E223" s="291"/>
      <c r="F223" s="291"/>
      <c r="G223" s="291"/>
      <c r="H223" s="291"/>
      <c r="I223" s="291"/>
    </row>
    <row r="224" spans="1:9">
      <c r="A224" s="291"/>
      <c r="B224" s="291"/>
      <c r="C224" s="291"/>
      <c r="D224" s="291"/>
      <c r="E224" s="291"/>
      <c r="F224" s="291"/>
      <c r="G224" s="291"/>
      <c r="H224" s="291"/>
      <c r="I224" s="291"/>
    </row>
    <row r="225" spans="1:9">
      <c r="A225" s="291"/>
      <c r="B225" s="291"/>
      <c r="C225" s="291"/>
      <c r="D225" s="291"/>
      <c r="E225" s="291"/>
      <c r="F225" s="291"/>
      <c r="G225" s="291"/>
      <c r="H225" s="291"/>
      <c r="I225" s="291"/>
    </row>
    <row r="226" spans="1:9">
      <c r="A226" s="291"/>
      <c r="B226" s="291"/>
      <c r="C226" s="291"/>
      <c r="D226" s="291"/>
      <c r="E226" s="291"/>
      <c r="F226" s="291"/>
      <c r="G226" s="291"/>
      <c r="H226" s="291"/>
      <c r="I226" s="291"/>
    </row>
    <row r="227" spans="1:9">
      <c r="A227" s="291"/>
      <c r="B227" s="291"/>
      <c r="C227" s="291"/>
      <c r="D227" s="291"/>
      <c r="E227" s="291"/>
      <c r="F227" s="291"/>
      <c r="G227" s="291"/>
      <c r="H227" s="291"/>
      <c r="I227" s="291"/>
    </row>
    <row r="228" spans="1:9">
      <c r="A228" s="291"/>
      <c r="B228" s="291"/>
      <c r="C228" s="291"/>
      <c r="D228" s="291"/>
      <c r="E228" s="291"/>
      <c r="F228" s="291"/>
      <c r="G228" s="291"/>
      <c r="H228" s="291"/>
      <c r="I228" s="291"/>
    </row>
    <row r="229" spans="1:9">
      <c r="A229" s="291"/>
      <c r="B229" s="291"/>
      <c r="C229" s="291"/>
      <c r="D229" s="291"/>
      <c r="E229" s="291"/>
      <c r="F229" s="291"/>
      <c r="G229" s="291"/>
      <c r="H229" s="291"/>
      <c r="I229" s="291"/>
    </row>
    <row r="230" spans="1:9">
      <c r="A230" s="291"/>
      <c r="B230" s="291"/>
      <c r="C230" s="291"/>
      <c r="D230" s="291"/>
      <c r="E230" s="291"/>
      <c r="F230" s="291"/>
      <c r="G230" s="291"/>
      <c r="H230" s="291"/>
      <c r="I230" s="291"/>
    </row>
    <row r="231" spans="1:9">
      <c r="A231" s="291"/>
      <c r="B231" s="291"/>
      <c r="C231" s="291"/>
      <c r="D231" s="291"/>
      <c r="E231" s="291"/>
      <c r="F231" s="291"/>
      <c r="G231" s="291"/>
      <c r="H231" s="291"/>
      <c r="I231" s="291"/>
    </row>
    <row r="232" spans="1:9">
      <c r="A232" s="291"/>
      <c r="B232" s="291"/>
      <c r="C232" s="291"/>
      <c r="D232" s="291"/>
      <c r="E232" s="291"/>
      <c r="F232" s="291"/>
      <c r="G232" s="291"/>
      <c r="H232" s="291"/>
      <c r="I232" s="291"/>
    </row>
    <row r="233" spans="1:9">
      <c r="A233" s="291"/>
      <c r="B233" s="291"/>
      <c r="C233" s="291"/>
      <c r="D233" s="291"/>
      <c r="E233" s="291"/>
      <c r="F233" s="291"/>
      <c r="G233" s="291"/>
      <c r="H233" s="291"/>
      <c r="I233" s="291"/>
    </row>
    <row r="234" spans="1:9">
      <c r="A234" s="291"/>
      <c r="B234" s="291"/>
      <c r="C234" s="291"/>
      <c r="D234" s="291"/>
      <c r="E234" s="291"/>
      <c r="F234" s="291"/>
      <c r="G234" s="291"/>
      <c r="H234" s="291"/>
      <c r="I234" s="291"/>
    </row>
    <row r="235" spans="1:9">
      <c r="A235" s="291"/>
      <c r="B235" s="291"/>
      <c r="C235" s="291"/>
      <c r="D235" s="291"/>
      <c r="E235" s="291"/>
      <c r="F235" s="291"/>
      <c r="G235" s="291"/>
      <c r="H235" s="291"/>
      <c r="I235" s="291"/>
    </row>
    <row r="236" spans="1:9">
      <c r="A236" s="291"/>
      <c r="B236" s="291"/>
      <c r="C236" s="291"/>
      <c r="D236" s="291"/>
      <c r="E236" s="291"/>
      <c r="F236" s="291"/>
      <c r="G236" s="291"/>
      <c r="H236" s="291"/>
      <c r="I236" s="291"/>
    </row>
    <row r="237" spans="1:9">
      <c r="A237" s="291"/>
      <c r="B237" s="291"/>
      <c r="C237" s="291"/>
      <c r="D237" s="291"/>
      <c r="E237" s="291"/>
      <c r="F237" s="291"/>
      <c r="G237" s="291"/>
      <c r="H237" s="291"/>
      <c r="I237" s="291"/>
    </row>
    <row r="238" spans="1:9">
      <c r="A238" s="291"/>
      <c r="B238" s="291"/>
      <c r="C238" s="291"/>
      <c r="D238" s="291"/>
      <c r="E238" s="291"/>
      <c r="F238" s="291"/>
      <c r="G238" s="291"/>
      <c r="H238" s="291"/>
      <c r="I238" s="291"/>
    </row>
    <row r="239" spans="1:9">
      <c r="A239" s="291"/>
      <c r="B239" s="291"/>
      <c r="C239" s="291"/>
      <c r="D239" s="291"/>
      <c r="E239" s="291"/>
      <c r="F239" s="291"/>
      <c r="G239" s="291"/>
      <c r="H239" s="291"/>
      <c r="I239" s="291"/>
    </row>
    <row r="240" spans="1:9">
      <c r="A240" s="291"/>
      <c r="B240" s="291"/>
      <c r="C240" s="291"/>
      <c r="D240" s="291"/>
      <c r="E240" s="291"/>
      <c r="F240" s="291"/>
      <c r="G240" s="291"/>
      <c r="H240" s="291"/>
      <c r="I240" s="291"/>
    </row>
    <row r="241" spans="1:9">
      <c r="A241" s="291"/>
      <c r="B241" s="291"/>
      <c r="C241" s="291"/>
      <c r="D241" s="291"/>
      <c r="E241" s="291"/>
      <c r="F241" s="291"/>
      <c r="G241" s="291"/>
      <c r="H241" s="291"/>
      <c r="I241" s="291"/>
    </row>
    <row r="242" spans="1:9">
      <c r="A242" s="291"/>
      <c r="B242" s="291"/>
      <c r="C242" s="291"/>
      <c r="D242" s="291"/>
      <c r="E242" s="291"/>
      <c r="F242" s="291"/>
      <c r="G242" s="291"/>
      <c r="H242" s="291"/>
      <c r="I242" s="291"/>
    </row>
    <row r="243" spans="1:9">
      <c r="A243" s="291"/>
      <c r="B243" s="291"/>
      <c r="C243" s="291"/>
      <c r="D243" s="291"/>
      <c r="E243" s="291"/>
      <c r="F243" s="291"/>
      <c r="G243" s="291"/>
      <c r="H243" s="291"/>
      <c r="I243" s="291"/>
    </row>
    <row r="244" spans="1:9">
      <c r="A244" s="291"/>
      <c r="B244" s="291"/>
      <c r="C244" s="291"/>
      <c r="D244" s="291"/>
      <c r="E244" s="291"/>
      <c r="F244" s="291"/>
      <c r="G244" s="291"/>
      <c r="H244" s="291"/>
      <c r="I244" s="291"/>
    </row>
    <row r="245" spans="1:9">
      <c r="A245" s="291"/>
      <c r="B245" s="291"/>
      <c r="C245" s="291"/>
      <c r="D245" s="291"/>
      <c r="E245" s="291"/>
      <c r="F245" s="291"/>
      <c r="G245" s="291"/>
      <c r="H245" s="291"/>
      <c r="I245" s="291"/>
    </row>
    <row r="246" spans="1:9">
      <c r="A246" s="291"/>
      <c r="B246" s="291"/>
      <c r="C246" s="291"/>
      <c r="D246" s="291"/>
      <c r="E246" s="291"/>
      <c r="F246" s="291"/>
      <c r="G246" s="291"/>
      <c r="H246" s="291"/>
      <c r="I246" s="291"/>
    </row>
    <row r="247" spans="1:9">
      <c r="A247" s="291"/>
      <c r="B247" s="291"/>
      <c r="C247" s="291"/>
      <c r="D247" s="291"/>
      <c r="E247" s="291"/>
      <c r="F247" s="291"/>
      <c r="G247" s="291"/>
      <c r="H247" s="291"/>
      <c r="I247" s="291"/>
    </row>
    <row r="248" spans="1:9">
      <c r="A248" s="291"/>
      <c r="B248" s="291"/>
      <c r="C248" s="291"/>
      <c r="D248" s="291"/>
      <c r="E248" s="291"/>
      <c r="F248" s="291"/>
      <c r="G248" s="291"/>
      <c r="H248" s="291"/>
      <c r="I248" s="291"/>
    </row>
    <row r="249" spans="1:9">
      <c r="A249" s="291"/>
      <c r="B249" s="291"/>
      <c r="C249" s="291"/>
      <c r="D249" s="291"/>
      <c r="E249" s="291"/>
      <c r="F249" s="291"/>
      <c r="G249" s="291"/>
      <c r="H249" s="291"/>
      <c r="I249" s="291"/>
    </row>
    <row r="250" spans="1:9">
      <c r="A250" s="291"/>
      <c r="B250" s="291"/>
      <c r="C250" s="291"/>
      <c r="D250" s="291"/>
      <c r="E250" s="291"/>
      <c r="F250" s="291"/>
      <c r="G250" s="291"/>
      <c r="H250" s="291"/>
      <c r="I250" s="291"/>
    </row>
    <row r="251" spans="1:9">
      <c r="A251" s="291"/>
      <c r="B251" s="291"/>
      <c r="C251" s="291"/>
      <c r="D251" s="291"/>
      <c r="E251" s="291"/>
      <c r="F251" s="291"/>
      <c r="G251" s="291"/>
      <c r="H251" s="291"/>
      <c r="I251" s="291"/>
    </row>
    <row r="252" spans="1:9">
      <c r="A252" s="291"/>
      <c r="B252" s="291"/>
      <c r="C252" s="291"/>
      <c r="D252" s="291"/>
      <c r="E252" s="291"/>
      <c r="F252" s="291"/>
      <c r="G252" s="291"/>
      <c r="H252" s="291"/>
      <c r="I252" s="291"/>
    </row>
    <row r="253" spans="1:9">
      <c r="A253" s="291"/>
      <c r="B253" s="291"/>
      <c r="C253" s="291"/>
      <c r="D253" s="291"/>
      <c r="E253" s="291"/>
      <c r="F253" s="291"/>
      <c r="G253" s="291"/>
      <c r="H253" s="291"/>
      <c r="I253" s="291"/>
    </row>
    <row r="254" spans="1:9">
      <c r="A254" s="291"/>
      <c r="B254" s="291"/>
      <c r="C254" s="291"/>
      <c r="D254" s="291"/>
      <c r="E254" s="291"/>
      <c r="F254" s="291"/>
      <c r="G254" s="291"/>
      <c r="H254" s="291"/>
      <c r="I254" s="291"/>
    </row>
    <row r="255" spans="1:9">
      <c r="A255" s="291"/>
      <c r="B255" s="291"/>
      <c r="C255" s="291"/>
      <c r="D255" s="291"/>
      <c r="E255" s="291"/>
      <c r="F255" s="291"/>
      <c r="G255" s="291"/>
      <c r="H255" s="291"/>
      <c r="I255" s="291"/>
    </row>
    <row r="256" spans="1:9">
      <c r="A256" s="291"/>
      <c r="B256" s="291"/>
      <c r="C256" s="291"/>
      <c r="D256" s="291"/>
      <c r="E256" s="291"/>
      <c r="F256" s="291"/>
      <c r="G256" s="291"/>
      <c r="H256" s="291"/>
      <c r="I256" s="291"/>
    </row>
    <row r="257" spans="1:9">
      <c r="A257" s="291"/>
      <c r="B257" s="291"/>
      <c r="C257" s="291"/>
      <c r="D257" s="291"/>
      <c r="E257" s="291"/>
      <c r="F257" s="291"/>
      <c r="G257" s="291"/>
      <c r="H257" s="291"/>
      <c r="I257" s="291"/>
    </row>
    <row r="258" spans="1:9">
      <c r="A258" s="291"/>
      <c r="B258" s="291"/>
      <c r="C258" s="291"/>
      <c r="D258" s="291"/>
      <c r="E258" s="291"/>
      <c r="F258" s="291"/>
      <c r="G258" s="291"/>
      <c r="H258" s="291"/>
      <c r="I258" s="291"/>
    </row>
    <row r="259" spans="1:9">
      <c r="A259" s="291"/>
      <c r="B259" s="291"/>
      <c r="C259" s="291"/>
      <c r="D259" s="291"/>
      <c r="E259" s="291"/>
      <c r="F259" s="291"/>
      <c r="G259" s="291"/>
      <c r="H259" s="291"/>
      <c r="I259" s="291"/>
    </row>
    <row r="260" spans="1:9">
      <c r="A260" s="291"/>
      <c r="B260" s="291"/>
      <c r="C260" s="291"/>
      <c r="D260" s="291"/>
      <c r="E260" s="291"/>
      <c r="F260" s="291"/>
      <c r="G260" s="291"/>
      <c r="H260" s="291"/>
      <c r="I260" s="291"/>
    </row>
    <row r="261" spans="1:9">
      <c r="A261" s="291"/>
      <c r="B261" s="291"/>
      <c r="C261" s="291"/>
      <c r="D261" s="291"/>
      <c r="E261" s="291"/>
      <c r="F261" s="291"/>
      <c r="G261" s="291"/>
      <c r="H261" s="291"/>
      <c r="I261" s="291"/>
    </row>
    <row r="262" spans="1:9">
      <c r="A262" s="291"/>
      <c r="B262" s="291"/>
      <c r="C262" s="291"/>
      <c r="D262" s="291"/>
      <c r="E262" s="291"/>
      <c r="F262" s="291"/>
      <c r="G262" s="291"/>
      <c r="H262" s="291"/>
      <c r="I262" s="291"/>
    </row>
    <row r="263" spans="1:9">
      <c r="A263" s="291"/>
      <c r="B263" s="291"/>
      <c r="C263" s="291"/>
      <c r="D263" s="291"/>
      <c r="E263" s="291"/>
      <c r="F263" s="291"/>
      <c r="G263" s="291"/>
      <c r="H263" s="291"/>
      <c r="I263" s="291"/>
    </row>
    <row r="264" spans="1:9">
      <c r="A264" s="291"/>
      <c r="B264" s="291"/>
      <c r="C264" s="291"/>
      <c r="D264" s="291"/>
      <c r="E264" s="291"/>
      <c r="F264" s="291"/>
      <c r="G264" s="291"/>
      <c r="H264" s="291"/>
      <c r="I264" s="291"/>
    </row>
    <row r="265" spans="1:9">
      <c r="A265" s="291"/>
      <c r="B265" s="291"/>
      <c r="C265" s="291"/>
      <c r="D265" s="291"/>
      <c r="E265" s="291"/>
      <c r="F265" s="291"/>
      <c r="G265" s="291"/>
      <c r="H265" s="291"/>
      <c r="I265" s="291"/>
    </row>
    <row r="266" spans="1:9">
      <c r="A266" s="291"/>
      <c r="B266" s="291"/>
      <c r="C266" s="291"/>
      <c r="D266" s="291"/>
      <c r="E266" s="291"/>
      <c r="F266" s="291"/>
      <c r="G266" s="291"/>
      <c r="H266" s="291"/>
      <c r="I266" s="291"/>
    </row>
    <row r="267" spans="1:9">
      <c r="A267" s="291"/>
      <c r="B267" s="291"/>
      <c r="C267" s="291"/>
      <c r="D267" s="291"/>
      <c r="E267" s="291"/>
      <c r="F267" s="291"/>
      <c r="G267" s="291"/>
      <c r="H267" s="291"/>
      <c r="I267" s="291"/>
    </row>
    <row r="268" spans="1:9">
      <c r="A268" s="291"/>
      <c r="B268" s="291"/>
      <c r="C268" s="291"/>
      <c r="D268" s="291"/>
      <c r="E268" s="291"/>
      <c r="F268" s="291"/>
      <c r="G268" s="291"/>
      <c r="H268" s="291"/>
      <c r="I268" s="291"/>
    </row>
    <row r="269" spans="1:9">
      <c r="A269" s="291"/>
      <c r="B269" s="291"/>
      <c r="C269" s="291"/>
      <c r="D269" s="291"/>
      <c r="E269" s="291"/>
      <c r="F269" s="291"/>
      <c r="G269" s="291"/>
      <c r="H269" s="291"/>
      <c r="I269" s="291"/>
    </row>
    <row r="270" spans="1:9">
      <c r="A270" s="291"/>
      <c r="B270" s="291"/>
      <c r="C270" s="291"/>
      <c r="D270" s="291"/>
      <c r="E270" s="291"/>
      <c r="F270" s="291"/>
      <c r="G270" s="291"/>
      <c r="H270" s="291"/>
      <c r="I270" s="291"/>
    </row>
    <row r="271" spans="1:9">
      <c r="A271" s="291"/>
      <c r="B271" s="291"/>
      <c r="C271" s="291"/>
      <c r="D271" s="291"/>
      <c r="E271" s="291"/>
      <c r="F271" s="291"/>
      <c r="G271" s="291"/>
      <c r="H271" s="291"/>
      <c r="I271" s="291"/>
    </row>
    <row r="272" spans="1:9">
      <c r="A272" s="291"/>
      <c r="B272" s="291"/>
      <c r="C272" s="291"/>
      <c r="D272" s="291"/>
      <c r="E272" s="291"/>
      <c r="F272" s="291"/>
      <c r="G272" s="291"/>
      <c r="H272" s="291"/>
      <c r="I272" s="291"/>
    </row>
    <row r="273" spans="1:9">
      <c r="A273" s="291"/>
      <c r="B273" s="291"/>
      <c r="C273" s="291"/>
      <c r="D273" s="291"/>
      <c r="E273" s="291"/>
      <c r="F273" s="291"/>
      <c r="G273" s="291"/>
      <c r="H273" s="291"/>
      <c r="I273" s="291"/>
    </row>
    <row r="274" spans="1:9">
      <c r="A274" s="291"/>
      <c r="B274" s="291"/>
      <c r="C274" s="291"/>
      <c r="D274" s="291"/>
      <c r="E274" s="291"/>
      <c r="F274" s="291"/>
      <c r="G274" s="291"/>
      <c r="H274" s="291"/>
      <c r="I274" s="291"/>
    </row>
    <row r="275" spans="1:9">
      <c r="A275" s="291"/>
      <c r="B275" s="291"/>
      <c r="C275" s="291"/>
      <c r="D275" s="291"/>
      <c r="E275" s="291"/>
      <c r="F275" s="291"/>
      <c r="G275" s="291"/>
      <c r="H275" s="291"/>
      <c r="I275" s="291"/>
    </row>
    <row r="276" spans="1:9">
      <c r="A276" s="291"/>
      <c r="B276" s="291"/>
      <c r="C276" s="291"/>
      <c r="D276" s="291"/>
      <c r="E276" s="291"/>
      <c r="F276" s="291"/>
      <c r="G276" s="291"/>
      <c r="H276" s="291"/>
      <c r="I276" s="291"/>
    </row>
    <row r="277" spans="1:9">
      <c r="A277" s="291"/>
      <c r="B277" s="291"/>
      <c r="C277" s="291"/>
      <c r="D277" s="291"/>
      <c r="E277" s="291"/>
      <c r="F277" s="291"/>
      <c r="G277" s="291"/>
      <c r="H277" s="291"/>
      <c r="I277" s="291"/>
    </row>
    <row r="278" spans="1:9">
      <c r="A278" s="291"/>
      <c r="B278" s="291"/>
      <c r="C278" s="291"/>
      <c r="D278" s="291"/>
      <c r="E278" s="291"/>
      <c r="F278" s="291"/>
      <c r="G278" s="291"/>
      <c r="H278" s="291"/>
      <c r="I278" s="291"/>
    </row>
    <row r="279" spans="1:9">
      <c r="A279" s="291"/>
      <c r="B279" s="291"/>
      <c r="C279" s="291"/>
      <c r="D279" s="291"/>
      <c r="E279" s="291"/>
      <c r="F279" s="291"/>
      <c r="G279" s="291"/>
      <c r="H279" s="291"/>
      <c r="I279" s="291"/>
    </row>
    <row r="280" spans="1:9">
      <c r="A280" s="291"/>
      <c r="B280" s="291"/>
      <c r="C280" s="291"/>
      <c r="D280" s="291"/>
      <c r="E280" s="291"/>
      <c r="F280" s="291"/>
      <c r="G280" s="291"/>
      <c r="H280" s="291"/>
      <c r="I280" s="291"/>
    </row>
    <row r="281" spans="1:9">
      <c r="A281" s="291"/>
      <c r="B281" s="291"/>
      <c r="C281" s="291"/>
      <c r="D281" s="291"/>
      <c r="E281" s="291"/>
      <c r="F281" s="291"/>
      <c r="G281" s="291"/>
      <c r="H281" s="291"/>
      <c r="I281" s="291"/>
    </row>
    <row r="282" spans="1:9">
      <c r="A282" s="291"/>
      <c r="B282" s="291"/>
      <c r="C282" s="291"/>
      <c r="D282" s="291"/>
      <c r="E282" s="291"/>
      <c r="F282" s="291"/>
      <c r="G282" s="291"/>
      <c r="H282" s="291"/>
      <c r="I282" s="291"/>
    </row>
    <row r="283" spans="1:9">
      <c r="A283" s="291"/>
      <c r="B283" s="291"/>
      <c r="C283" s="291"/>
      <c r="D283" s="291"/>
      <c r="E283" s="291"/>
      <c r="F283" s="291"/>
      <c r="G283" s="291"/>
      <c r="H283" s="291"/>
      <c r="I283" s="291"/>
    </row>
    <row r="284" spans="1:9">
      <c r="A284" s="291"/>
      <c r="B284" s="291"/>
      <c r="C284" s="291"/>
      <c r="D284" s="291"/>
      <c r="E284" s="291"/>
      <c r="F284" s="291"/>
      <c r="G284" s="291"/>
      <c r="H284" s="291"/>
      <c r="I284" s="291"/>
    </row>
    <row r="285" spans="1:9">
      <c r="A285" s="291"/>
      <c r="B285" s="291"/>
      <c r="C285" s="291"/>
      <c r="D285" s="291"/>
      <c r="E285" s="291"/>
      <c r="F285" s="291"/>
      <c r="G285" s="291"/>
      <c r="H285" s="291"/>
      <c r="I285" s="291"/>
    </row>
    <row r="286" spans="1:9">
      <c r="A286" s="291"/>
      <c r="B286" s="291"/>
      <c r="C286" s="291"/>
      <c r="D286" s="291"/>
      <c r="E286" s="291"/>
      <c r="F286" s="291"/>
      <c r="G286" s="291"/>
      <c r="H286" s="291"/>
      <c r="I286" s="291"/>
    </row>
    <row r="287" spans="1:9">
      <c r="A287" s="291"/>
      <c r="B287" s="291"/>
      <c r="C287" s="291"/>
      <c r="D287" s="291"/>
      <c r="E287" s="291"/>
      <c r="F287" s="291"/>
      <c r="G287" s="291"/>
      <c r="H287" s="291"/>
      <c r="I287" s="291"/>
    </row>
    <row r="288" spans="1:9">
      <c r="A288" s="291"/>
      <c r="B288" s="291"/>
      <c r="C288" s="291"/>
      <c r="D288" s="291"/>
      <c r="E288" s="291"/>
      <c r="F288" s="291"/>
      <c r="G288" s="291"/>
      <c r="H288" s="291"/>
      <c r="I288" s="291"/>
    </row>
    <row r="289" spans="1:9">
      <c r="A289" s="291"/>
      <c r="B289" s="291"/>
      <c r="C289" s="291"/>
      <c r="D289" s="291"/>
      <c r="E289" s="291"/>
      <c r="F289" s="291"/>
      <c r="G289" s="291"/>
      <c r="H289" s="291"/>
      <c r="I289" s="291"/>
    </row>
    <row r="290" spans="1:9">
      <c r="A290" s="291"/>
      <c r="B290" s="291"/>
      <c r="C290" s="291"/>
      <c r="D290" s="291"/>
      <c r="E290" s="291"/>
      <c r="F290" s="291"/>
      <c r="G290" s="291"/>
      <c r="H290" s="291"/>
      <c r="I290" s="291"/>
    </row>
    <row r="291" spans="1:9">
      <c r="A291" s="291"/>
      <c r="B291" s="291"/>
      <c r="C291" s="291"/>
      <c r="D291" s="291"/>
      <c r="E291" s="291"/>
      <c r="F291" s="291"/>
      <c r="G291" s="291"/>
      <c r="H291" s="291"/>
      <c r="I291" s="291"/>
    </row>
    <row r="292" spans="1:9">
      <c r="A292" s="291"/>
      <c r="B292" s="291"/>
      <c r="C292" s="291"/>
      <c r="D292" s="291"/>
      <c r="E292" s="291"/>
      <c r="F292" s="291"/>
      <c r="G292" s="291"/>
      <c r="H292" s="291"/>
      <c r="I292" s="291"/>
    </row>
    <row r="293" spans="1:9">
      <c r="A293" s="291"/>
      <c r="B293" s="291"/>
      <c r="C293" s="291"/>
      <c r="D293" s="291"/>
      <c r="E293" s="291"/>
      <c r="F293" s="291"/>
      <c r="G293" s="291"/>
      <c r="H293" s="291"/>
      <c r="I293" s="291"/>
    </row>
    <row r="294" spans="1:9">
      <c r="A294" s="291"/>
      <c r="B294" s="291"/>
      <c r="C294" s="291"/>
      <c r="D294" s="291"/>
      <c r="E294" s="291"/>
      <c r="F294" s="291"/>
      <c r="G294" s="291"/>
      <c r="H294" s="291"/>
      <c r="I294" s="291"/>
    </row>
    <row r="295" spans="1:9">
      <c r="A295" s="291"/>
      <c r="B295" s="291"/>
      <c r="C295" s="291"/>
      <c r="D295" s="291"/>
      <c r="E295" s="291"/>
      <c r="F295" s="291"/>
      <c r="G295" s="291"/>
      <c r="H295" s="291"/>
      <c r="I295" s="291"/>
    </row>
    <row r="296" spans="1:9">
      <c r="A296" s="291"/>
      <c r="B296" s="291"/>
      <c r="C296" s="291"/>
      <c r="D296" s="291"/>
      <c r="E296" s="291"/>
      <c r="F296" s="291"/>
      <c r="G296" s="291"/>
      <c r="H296" s="291"/>
      <c r="I296" s="291"/>
    </row>
    <row r="297" spans="1:9">
      <c r="A297" s="291"/>
      <c r="B297" s="291"/>
      <c r="C297" s="291"/>
      <c r="D297" s="291"/>
      <c r="E297" s="291"/>
      <c r="F297" s="291"/>
      <c r="G297" s="291"/>
      <c r="H297" s="291"/>
      <c r="I297" s="291"/>
    </row>
    <row r="298" spans="1:9">
      <c r="A298" s="291"/>
      <c r="B298" s="291"/>
      <c r="C298" s="291"/>
      <c r="D298" s="291"/>
      <c r="E298" s="291"/>
      <c r="F298" s="291"/>
      <c r="G298" s="291"/>
      <c r="H298" s="291"/>
      <c r="I298" s="291"/>
    </row>
    <row r="299" spans="1:9">
      <c r="A299" s="291"/>
      <c r="B299" s="291"/>
      <c r="C299" s="291"/>
      <c r="D299" s="291"/>
      <c r="E299" s="291"/>
      <c r="F299" s="291"/>
      <c r="G299" s="291"/>
      <c r="H299" s="291"/>
      <c r="I299" s="291"/>
    </row>
    <row r="300" spans="1:9">
      <c r="A300" s="291"/>
      <c r="B300" s="291"/>
      <c r="C300" s="291"/>
      <c r="D300" s="291"/>
      <c r="E300" s="291"/>
      <c r="F300" s="291"/>
      <c r="G300" s="291"/>
      <c r="H300" s="291"/>
      <c r="I300" s="291"/>
    </row>
    <row r="301" spans="1:9">
      <c r="A301" s="291"/>
      <c r="B301" s="291"/>
      <c r="C301" s="291"/>
      <c r="D301" s="291"/>
      <c r="E301" s="291"/>
      <c r="F301" s="291"/>
      <c r="G301" s="291"/>
      <c r="H301" s="291"/>
      <c r="I301" s="291"/>
    </row>
    <row r="302" spans="1:9">
      <c r="A302" s="291"/>
      <c r="B302" s="291"/>
      <c r="C302" s="291"/>
      <c r="D302" s="291"/>
      <c r="E302" s="291"/>
      <c r="F302" s="291"/>
      <c r="G302" s="291"/>
      <c r="H302" s="291"/>
      <c r="I302" s="291"/>
    </row>
    <row r="303" spans="1:9">
      <c r="A303" s="291"/>
      <c r="B303" s="291"/>
      <c r="C303" s="291"/>
      <c r="D303" s="291"/>
      <c r="E303" s="291"/>
      <c r="F303" s="291"/>
      <c r="G303" s="291"/>
      <c r="H303" s="291"/>
      <c r="I303" s="291"/>
    </row>
    <row r="304" spans="1:9">
      <c r="A304" s="291"/>
      <c r="B304" s="291"/>
      <c r="C304" s="291"/>
      <c r="D304" s="291"/>
      <c r="E304" s="291"/>
      <c r="F304" s="291"/>
      <c r="G304" s="291"/>
      <c r="H304" s="291"/>
      <c r="I304" s="291"/>
    </row>
    <row r="305" spans="1:9">
      <c r="A305" s="291"/>
      <c r="B305" s="291"/>
      <c r="C305" s="291"/>
      <c r="D305" s="291"/>
      <c r="E305" s="291"/>
      <c r="F305" s="291"/>
      <c r="G305" s="291"/>
      <c r="H305" s="291"/>
      <c r="I305" s="291"/>
    </row>
    <row r="306" spans="1:9">
      <c r="A306" s="291"/>
      <c r="B306" s="291"/>
      <c r="C306" s="291"/>
      <c r="D306" s="291"/>
      <c r="E306" s="291"/>
      <c r="F306" s="291"/>
      <c r="G306" s="291"/>
      <c r="H306" s="291"/>
      <c r="I306" s="291"/>
    </row>
    <row r="307" spans="1:9">
      <c r="A307" s="291"/>
      <c r="B307" s="291"/>
      <c r="C307" s="291"/>
      <c r="D307" s="291"/>
      <c r="E307" s="291"/>
      <c r="F307" s="291"/>
      <c r="G307" s="291"/>
      <c r="H307" s="291"/>
      <c r="I307" s="291"/>
    </row>
    <row r="308" spans="1:9">
      <c r="A308" s="291"/>
      <c r="B308" s="291"/>
      <c r="C308" s="291"/>
      <c r="D308" s="291"/>
      <c r="E308" s="291"/>
      <c r="F308" s="291"/>
      <c r="G308" s="291"/>
      <c r="H308" s="291"/>
      <c r="I308" s="291"/>
    </row>
    <row r="309" spans="1:9">
      <c r="A309" s="291"/>
      <c r="B309" s="291"/>
      <c r="C309" s="291"/>
      <c r="D309" s="291"/>
      <c r="E309" s="291"/>
      <c r="F309" s="291"/>
      <c r="G309" s="291"/>
      <c r="H309" s="291"/>
      <c r="I309" s="291"/>
    </row>
    <row r="310" spans="1:9">
      <c r="A310" s="291"/>
      <c r="B310" s="291"/>
      <c r="C310" s="291"/>
      <c r="D310" s="291"/>
      <c r="E310" s="291"/>
      <c r="F310" s="291"/>
      <c r="G310" s="291"/>
      <c r="H310" s="291"/>
      <c r="I310" s="291"/>
    </row>
    <row r="311" spans="1:9">
      <c r="A311" s="291"/>
      <c r="B311" s="291"/>
      <c r="C311" s="291"/>
      <c r="D311" s="291"/>
      <c r="E311" s="291"/>
      <c r="F311" s="291"/>
      <c r="G311" s="291"/>
      <c r="H311" s="291"/>
      <c r="I311" s="291"/>
    </row>
    <row r="312" spans="1:9">
      <c r="A312" s="291"/>
      <c r="B312" s="291"/>
      <c r="C312" s="291"/>
      <c r="D312" s="291"/>
      <c r="E312" s="291"/>
      <c r="F312" s="291"/>
      <c r="G312" s="291"/>
      <c r="H312" s="291"/>
      <c r="I312" s="291"/>
    </row>
    <row r="313" spans="1:9">
      <c r="A313" s="291"/>
      <c r="B313" s="291"/>
      <c r="C313" s="291"/>
      <c r="D313" s="291"/>
      <c r="E313" s="291"/>
      <c r="F313" s="291"/>
      <c r="G313" s="291"/>
      <c r="H313" s="291"/>
      <c r="I313" s="291"/>
    </row>
    <row r="314" spans="1:9">
      <c r="A314" s="291"/>
      <c r="B314" s="291"/>
      <c r="C314" s="291"/>
      <c r="D314" s="291"/>
      <c r="E314" s="291"/>
      <c r="F314" s="291"/>
      <c r="G314" s="291"/>
      <c r="H314" s="291"/>
      <c r="I314" s="291"/>
    </row>
    <row r="315" spans="1:9">
      <c r="A315" s="291"/>
      <c r="B315" s="291"/>
      <c r="C315" s="291"/>
      <c r="D315" s="291"/>
      <c r="E315" s="291"/>
      <c r="F315" s="291"/>
      <c r="G315" s="291"/>
      <c r="H315" s="291"/>
      <c r="I315" s="291"/>
    </row>
    <row r="316" spans="1:9">
      <c r="A316" s="291"/>
      <c r="B316" s="291"/>
      <c r="C316" s="291"/>
      <c r="D316" s="291"/>
      <c r="E316" s="291"/>
      <c r="F316" s="291"/>
      <c r="G316" s="291"/>
      <c r="H316" s="291"/>
      <c r="I316" s="291"/>
    </row>
    <row r="317" spans="1:9">
      <c r="A317" s="291"/>
      <c r="B317" s="291"/>
      <c r="C317" s="291"/>
      <c r="D317" s="291"/>
      <c r="E317" s="291"/>
      <c r="F317" s="291"/>
      <c r="G317" s="291"/>
      <c r="H317" s="291"/>
      <c r="I317" s="291"/>
    </row>
    <row r="318" spans="1:9">
      <c r="A318" s="291"/>
      <c r="B318" s="291"/>
      <c r="C318" s="291"/>
      <c r="D318" s="291"/>
      <c r="E318" s="291"/>
      <c r="F318" s="291"/>
      <c r="G318" s="291"/>
      <c r="H318" s="291"/>
      <c r="I318" s="291"/>
    </row>
    <row r="319" spans="1:9">
      <c r="A319" s="291"/>
      <c r="B319" s="291"/>
      <c r="C319" s="291"/>
      <c r="D319" s="291"/>
      <c r="E319" s="291"/>
      <c r="F319" s="291"/>
      <c r="G319" s="291"/>
      <c r="H319" s="291"/>
      <c r="I319" s="291"/>
    </row>
    <row r="320" spans="1:9">
      <c r="A320" s="291"/>
      <c r="B320" s="291"/>
      <c r="C320" s="291"/>
      <c r="D320" s="291"/>
      <c r="E320" s="291"/>
      <c r="F320" s="291"/>
      <c r="G320" s="291"/>
      <c r="H320" s="291"/>
      <c r="I320" s="291"/>
    </row>
    <row r="321" spans="1:9">
      <c r="A321" s="291"/>
      <c r="B321" s="291"/>
      <c r="C321" s="291"/>
      <c r="D321" s="291"/>
      <c r="E321" s="291"/>
      <c r="F321" s="291"/>
      <c r="G321" s="291"/>
      <c r="H321" s="291"/>
      <c r="I321" s="291"/>
    </row>
    <row r="322" spans="1:9">
      <c r="A322" s="291"/>
      <c r="B322" s="291"/>
      <c r="C322" s="291"/>
      <c r="D322" s="291"/>
      <c r="E322" s="291"/>
      <c r="F322" s="291"/>
      <c r="G322" s="291"/>
      <c r="H322" s="291"/>
      <c r="I322" s="291"/>
    </row>
    <row r="323" spans="1:9">
      <c r="A323" s="291"/>
      <c r="B323" s="291"/>
      <c r="C323" s="291"/>
      <c r="D323" s="291"/>
      <c r="E323" s="291"/>
      <c r="F323" s="291"/>
      <c r="G323" s="291"/>
      <c r="H323" s="291"/>
      <c r="I323" s="291"/>
    </row>
    <row r="324" spans="1:9">
      <c r="A324" s="291"/>
      <c r="B324" s="291"/>
      <c r="C324" s="291"/>
      <c r="D324" s="291"/>
      <c r="E324" s="291"/>
      <c r="F324" s="291"/>
      <c r="G324" s="291"/>
      <c r="H324" s="291"/>
      <c r="I324" s="291"/>
    </row>
    <row r="325" spans="1:9">
      <c r="A325" s="291"/>
      <c r="B325" s="291"/>
      <c r="C325" s="291"/>
      <c r="D325" s="291"/>
      <c r="E325" s="291"/>
      <c r="F325" s="291"/>
      <c r="G325" s="291"/>
      <c r="H325" s="291"/>
      <c r="I325" s="291"/>
    </row>
    <row r="326" spans="1:9">
      <c r="A326" s="291"/>
      <c r="B326" s="291"/>
      <c r="C326" s="291"/>
      <c r="D326" s="291"/>
      <c r="E326" s="291"/>
      <c r="F326" s="291"/>
      <c r="G326" s="291"/>
      <c r="H326" s="291"/>
      <c r="I326" s="291"/>
    </row>
    <row r="327" spans="1:9">
      <c r="A327" s="291"/>
      <c r="B327" s="291"/>
      <c r="C327" s="291"/>
      <c r="D327" s="291"/>
      <c r="E327" s="291"/>
      <c r="F327" s="291"/>
      <c r="G327" s="291"/>
      <c r="H327" s="291"/>
      <c r="I327" s="291"/>
    </row>
    <row r="328" spans="1:9">
      <c r="A328" s="291"/>
      <c r="B328" s="291"/>
      <c r="C328" s="291"/>
      <c r="D328" s="291"/>
      <c r="E328" s="291"/>
      <c r="F328" s="291"/>
      <c r="G328" s="291"/>
      <c r="H328" s="291"/>
      <c r="I328" s="291"/>
    </row>
    <row r="329" spans="1:9">
      <c r="A329" s="291"/>
      <c r="B329" s="291"/>
      <c r="C329" s="291"/>
      <c r="D329" s="291"/>
      <c r="E329" s="291"/>
      <c r="F329" s="291"/>
      <c r="G329" s="291"/>
      <c r="H329" s="291"/>
      <c r="I329" s="291"/>
    </row>
    <row r="330" spans="1:9">
      <c r="A330" s="291"/>
      <c r="B330" s="291"/>
      <c r="C330" s="291"/>
      <c r="D330" s="291"/>
      <c r="E330" s="291"/>
      <c r="F330" s="291"/>
      <c r="G330" s="291"/>
      <c r="H330" s="291"/>
      <c r="I330" s="291"/>
    </row>
    <row r="331" spans="1:9">
      <c r="A331" s="291"/>
      <c r="B331" s="291"/>
      <c r="C331" s="291"/>
      <c r="D331" s="291"/>
      <c r="E331" s="291"/>
      <c r="F331" s="291"/>
      <c r="G331" s="291"/>
      <c r="H331" s="291"/>
      <c r="I331" s="291"/>
    </row>
    <row r="332" spans="1:9">
      <c r="A332" s="291"/>
      <c r="B332" s="291"/>
      <c r="C332" s="291"/>
      <c r="D332" s="291"/>
      <c r="E332" s="291"/>
      <c r="F332" s="291"/>
      <c r="G332" s="291"/>
      <c r="H332" s="291"/>
      <c r="I332" s="291"/>
    </row>
    <row r="333" spans="1:9">
      <c r="A333" s="291"/>
      <c r="B333" s="291"/>
      <c r="C333" s="291"/>
      <c r="D333" s="291"/>
      <c r="E333" s="291"/>
      <c r="F333" s="291"/>
      <c r="G333" s="291"/>
      <c r="H333" s="291"/>
      <c r="I333" s="291"/>
    </row>
    <row r="334" spans="1:9">
      <c r="A334" s="291"/>
      <c r="B334" s="291"/>
      <c r="C334" s="291"/>
      <c r="D334" s="291"/>
      <c r="E334" s="291"/>
      <c r="F334" s="291"/>
      <c r="G334" s="291"/>
      <c r="H334" s="291"/>
      <c r="I334" s="291"/>
    </row>
    <row r="335" spans="1:9">
      <c r="A335" s="291"/>
      <c r="B335" s="291"/>
      <c r="C335" s="291"/>
      <c r="D335" s="291"/>
      <c r="E335" s="291"/>
      <c r="F335" s="291"/>
      <c r="G335" s="291"/>
      <c r="H335" s="291"/>
      <c r="I335" s="291"/>
    </row>
    <row r="336" spans="1:9">
      <c r="A336" s="291"/>
      <c r="B336" s="291"/>
      <c r="C336" s="291"/>
      <c r="D336" s="291"/>
      <c r="E336" s="291"/>
      <c r="F336" s="291"/>
      <c r="G336" s="291"/>
      <c r="H336" s="291"/>
      <c r="I336" s="291"/>
    </row>
    <row r="337" spans="1:9">
      <c r="A337" s="291"/>
      <c r="B337" s="291"/>
      <c r="C337" s="291"/>
      <c r="D337" s="291"/>
      <c r="E337" s="291"/>
      <c r="F337" s="291"/>
      <c r="G337" s="291"/>
      <c r="H337" s="291"/>
      <c r="I337" s="291"/>
    </row>
    <row r="338" spans="1:9">
      <c r="A338" s="291"/>
      <c r="B338" s="291"/>
      <c r="C338" s="291"/>
      <c r="D338" s="291"/>
      <c r="E338" s="291"/>
      <c r="F338" s="291"/>
      <c r="G338" s="291"/>
      <c r="H338" s="291"/>
      <c r="I338" s="291"/>
    </row>
    <row r="339" spans="1:9">
      <c r="A339" s="291"/>
      <c r="B339" s="291"/>
      <c r="C339" s="291"/>
      <c r="D339" s="291"/>
      <c r="E339" s="291"/>
      <c r="F339" s="291"/>
      <c r="G339" s="291"/>
      <c r="H339" s="291"/>
      <c r="I339" s="291"/>
    </row>
    <row r="340" spans="1:9">
      <c r="A340" s="291"/>
      <c r="B340" s="291"/>
      <c r="C340" s="291"/>
      <c r="D340" s="291"/>
      <c r="E340" s="291"/>
      <c r="F340" s="291"/>
      <c r="G340" s="291"/>
      <c r="H340" s="291"/>
      <c r="I340" s="291"/>
    </row>
    <row r="341" spans="1:9">
      <c r="A341" s="291"/>
      <c r="B341" s="291"/>
      <c r="C341" s="291"/>
      <c r="D341" s="291"/>
      <c r="E341" s="291"/>
      <c r="F341" s="291"/>
      <c r="G341" s="291"/>
      <c r="H341" s="291"/>
      <c r="I341" s="291"/>
    </row>
    <row r="342" spans="1:9">
      <c r="A342" s="291"/>
      <c r="B342" s="291"/>
      <c r="C342" s="291"/>
      <c r="D342" s="291"/>
      <c r="E342" s="291"/>
      <c r="F342" s="291"/>
      <c r="G342" s="291"/>
      <c r="H342" s="291"/>
      <c r="I342" s="291"/>
    </row>
    <row r="343" spans="1:9">
      <c r="A343" s="291"/>
      <c r="B343" s="291"/>
      <c r="C343" s="291"/>
      <c r="D343" s="291"/>
      <c r="E343" s="291"/>
      <c r="F343" s="291"/>
      <c r="G343" s="291"/>
      <c r="H343" s="291"/>
      <c r="I343" s="291"/>
    </row>
    <row r="344" spans="1:9">
      <c r="A344" s="291"/>
      <c r="B344" s="291"/>
      <c r="C344" s="291"/>
      <c r="D344" s="291"/>
      <c r="E344" s="291"/>
      <c r="F344" s="291"/>
      <c r="G344" s="291"/>
      <c r="H344" s="291"/>
      <c r="I344" s="291"/>
    </row>
    <row r="345" spans="1:9">
      <c r="A345" s="291"/>
      <c r="B345" s="291"/>
      <c r="C345" s="291"/>
      <c r="D345" s="291"/>
      <c r="E345" s="291"/>
      <c r="F345" s="291"/>
      <c r="G345" s="291"/>
      <c r="H345" s="291"/>
      <c r="I345" s="291"/>
    </row>
    <row r="346" spans="1:9">
      <c r="A346" s="291"/>
      <c r="B346" s="291"/>
      <c r="C346" s="291"/>
      <c r="D346" s="291"/>
      <c r="E346" s="291"/>
      <c r="F346" s="291"/>
      <c r="G346" s="291"/>
      <c r="H346" s="291"/>
      <c r="I346" s="291"/>
    </row>
    <row r="347" spans="1:9">
      <c r="A347" s="291"/>
      <c r="B347" s="291"/>
      <c r="C347" s="291"/>
      <c r="D347" s="291"/>
      <c r="E347" s="291"/>
      <c r="F347" s="291"/>
      <c r="G347" s="291"/>
      <c r="H347" s="291"/>
      <c r="I347" s="291"/>
    </row>
    <row r="348" spans="1:9">
      <c r="A348" s="291"/>
      <c r="B348" s="291"/>
      <c r="C348" s="291"/>
      <c r="D348" s="291"/>
      <c r="E348" s="291"/>
      <c r="F348" s="291"/>
      <c r="G348" s="291"/>
      <c r="H348" s="291"/>
      <c r="I348" s="291"/>
    </row>
    <row r="349" spans="1:9">
      <c r="A349" s="291"/>
      <c r="B349" s="291"/>
      <c r="C349" s="291"/>
      <c r="D349" s="291"/>
      <c r="E349" s="291"/>
      <c r="F349" s="291"/>
      <c r="G349" s="291"/>
      <c r="H349" s="291"/>
      <c r="I349" s="291"/>
    </row>
    <row r="350" spans="1:9">
      <c r="A350" s="291"/>
      <c r="B350" s="291"/>
      <c r="C350" s="291"/>
      <c r="D350" s="291"/>
      <c r="E350" s="291"/>
      <c r="F350" s="291"/>
      <c r="G350" s="291"/>
      <c r="H350" s="291"/>
      <c r="I350" s="291"/>
    </row>
    <row r="351" spans="1:9">
      <c r="A351" s="291"/>
      <c r="B351" s="291"/>
      <c r="C351" s="291"/>
      <c r="D351" s="291"/>
      <c r="E351" s="291"/>
      <c r="F351" s="291"/>
      <c r="G351" s="291"/>
      <c r="H351" s="291"/>
      <c r="I351" s="291"/>
    </row>
    <row r="352" spans="1:9">
      <c r="A352" s="291"/>
      <c r="B352" s="291"/>
      <c r="C352" s="291"/>
      <c r="D352" s="291"/>
      <c r="E352" s="291"/>
      <c r="F352" s="291"/>
      <c r="G352" s="291"/>
      <c r="H352" s="291"/>
      <c r="I352" s="291"/>
    </row>
    <row r="353" spans="1:9">
      <c r="A353" s="291"/>
      <c r="B353" s="291"/>
      <c r="C353" s="291"/>
      <c r="D353" s="291"/>
      <c r="E353" s="291"/>
      <c r="F353" s="291"/>
      <c r="G353" s="291"/>
      <c r="H353" s="291"/>
      <c r="I353" s="291"/>
    </row>
    <row r="354" spans="1:9">
      <c r="A354" s="291"/>
      <c r="B354" s="291"/>
      <c r="C354" s="291"/>
      <c r="D354" s="291"/>
      <c r="E354" s="291"/>
      <c r="F354" s="291"/>
      <c r="G354" s="291"/>
      <c r="H354" s="291"/>
      <c r="I354" s="291"/>
    </row>
    <row r="355" spans="1:9">
      <c r="A355" s="291"/>
      <c r="B355" s="291"/>
      <c r="C355" s="291"/>
      <c r="D355" s="291"/>
      <c r="E355" s="291"/>
      <c r="F355" s="291"/>
      <c r="G355" s="291"/>
      <c r="H355" s="291"/>
      <c r="I355" s="291"/>
    </row>
    <row r="356" spans="1:9">
      <c r="A356" s="291"/>
      <c r="B356" s="291"/>
      <c r="C356" s="291"/>
      <c r="D356" s="291"/>
      <c r="E356" s="291"/>
      <c r="F356" s="291"/>
      <c r="G356" s="291"/>
      <c r="H356" s="291"/>
      <c r="I356" s="291"/>
    </row>
    <row r="357" spans="1:9">
      <c r="A357" s="291"/>
      <c r="B357" s="291"/>
      <c r="C357" s="291"/>
      <c r="D357" s="291"/>
      <c r="E357" s="291"/>
      <c r="F357" s="291"/>
      <c r="G357" s="291"/>
      <c r="H357" s="291"/>
      <c r="I357" s="291"/>
    </row>
    <row r="358" spans="1:9">
      <c r="A358" s="291"/>
      <c r="B358" s="291"/>
      <c r="C358" s="291"/>
      <c r="D358" s="291"/>
      <c r="E358" s="291"/>
      <c r="F358" s="291"/>
      <c r="G358" s="291"/>
      <c r="H358" s="291"/>
      <c r="I358" s="291"/>
    </row>
    <row r="359" spans="1:9">
      <c r="A359" s="291"/>
      <c r="B359" s="291"/>
      <c r="C359" s="291"/>
      <c r="D359" s="291"/>
      <c r="E359" s="291"/>
      <c r="F359" s="291"/>
      <c r="G359" s="291"/>
      <c r="H359" s="291"/>
      <c r="I359" s="291"/>
    </row>
    <row r="360" spans="1:9">
      <c r="A360" s="291"/>
      <c r="B360" s="291"/>
      <c r="C360" s="291"/>
      <c r="D360" s="291"/>
      <c r="E360" s="291"/>
      <c r="F360" s="291"/>
      <c r="G360" s="291"/>
      <c r="H360" s="291"/>
      <c r="I360" s="291"/>
    </row>
    <row r="361" spans="1:9">
      <c r="A361" s="291"/>
      <c r="B361" s="291"/>
      <c r="C361" s="291"/>
      <c r="D361" s="291"/>
      <c r="E361" s="291"/>
      <c r="F361" s="291"/>
      <c r="G361" s="291"/>
      <c r="H361" s="291"/>
      <c r="I361" s="291"/>
    </row>
    <row r="362" spans="1:9">
      <c r="A362" s="291"/>
      <c r="B362" s="291"/>
      <c r="C362" s="291"/>
      <c r="D362" s="291"/>
      <c r="E362" s="291"/>
      <c r="F362" s="291"/>
      <c r="G362" s="291"/>
      <c r="H362" s="291"/>
      <c r="I362" s="291"/>
    </row>
    <row r="363" spans="1:9">
      <c r="A363" s="291"/>
      <c r="B363" s="291"/>
      <c r="C363" s="291"/>
      <c r="D363" s="291"/>
      <c r="E363" s="291"/>
      <c r="F363" s="291"/>
      <c r="G363" s="291"/>
      <c r="H363" s="291"/>
      <c r="I363" s="291"/>
    </row>
    <row r="364" spans="1:9">
      <c r="A364" s="291"/>
      <c r="B364" s="291"/>
      <c r="C364" s="291"/>
      <c r="D364" s="291"/>
      <c r="E364" s="291"/>
      <c r="F364" s="291"/>
      <c r="G364" s="291"/>
      <c r="H364" s="291"/>
      <c r="I364" s="291"/>
    </row>
    <row r="365" spans="1:9">
      <c r="A365" s="291"/>
      <c r="B365" s="291"/>
      <c r="C365" s="291"/>
      <c r="D365" s="291"/>
      <c r="E365" s="291"/>
      <c r="F365" s="291"/>
      <c r="G365" s="291"/>
      <c r="H365" s="291"/>
      <c r="I365" s="291"/>
    </row>
    <row r="366" spans="1:9">
      <c r="A366" s="291"/>
      <c r="B366" s="291"/>
      <c r="C366" s="291"/>
      <c r="D366" s="291"/>
      <c r="E366" s="291"/>
      <c r="F366" s="291"/>
      <c r="G366" s="291"/>
      <c r="H366" s="291"/>
      <c r="I366" s="291"/>
    </row>
    <row r="367" spans="1:9">
      <c r="A367" s="291"/>
      <c r="B367" s="291"/>
      <c r="C367" s="291"/>
      <c r="D367" s="291"/>
      <c r="E367" s="291"/>
      <c r="F367" s="291"/>
      <c r="G367" s="291"/>
      <c r="H367" s="291"/>
      <c r="I367" s="291"/>
    </row>
    <row r="368" spans="1:9">
      <c r="A368" s="291"/>
      <c r="B368" s="291"/>
      <c r="C368" s="291"/>
      <c r="D368" s="291"/>
      <c r="E368" s="291"/>
      <c r="F368" s="291"/>
      <c r="G368" s="291"/>
      <c r="H368" s="291"/>
      <c r="I368" s="291"/>
    </row>
    <row r="369" spans="1:9">
      <c r="A369" s="291"/>
      <c r="B369" s="291"/>
      <c r="C369" s="291"/>
      <c r="D369" s="291"/>
      <c r="E369" s="291"/>
      <c r="F369" s="291"/>
      <c r="G369" s="291"/>
      <c r="H369" s="291"/>
      <c r="I369" s="291"/>
    </row>
    <row r="370" spans="1:9">
      <c r="A370" s="291"/>
      <c r="B370" s="291"/>
      <c r="C370" s="291"/>
      <c r="D370" s="291"/>
      <c r="E370" s="291"/>
      <c r="F370" s="291"/>
      <c r="G370" s="291"/>
      <c r="H370" s="291"/>
      <c r="I370" s="291"/>
    </row>
    <row r="371" spans="1:9">
      <c r="A371" s="291"/>
      <c r="B371" s="291"/>
      <c r="C371" s="291"/>
      <c r="D371" s="291"/>
      <c r="E371" s="291"/>
      <c r="F371" s="291"/>
      <c r="G371" s="291"/>
      <c r="H371" s="291"/>
      <c r="I371" s="291"/>
    </row>
    <row r="372" spans="1:9">
      <c r="A372" s="291"/>
      <c r="B372" s="291"/>
      <c r="C372" s="291"/>
      <c r="D372" s="291"/>
      <c r="E372" s="291"/>
      <c r="F372" s="291"/>
      <c r="G372" s="291"/>
      <c r="H372" s="291"/>
      <c r="I372" s="291"/>
    </row>
    <row r="373" spans="1:9">
      <c r="A373" s="291"/>
      <c r="B373" s="291"/>
      <c r="C373" s="291"/>
      <c r="D373" s="291"/>
      <c r="E373" s="291"/>
      <c r="F373" s="291"/>
      <c r="G373" s="291"/>
      <c r="H373" s="291"/>
      <c r="I373" s="291"/>
    </row>
    <row r="374" spans="1:9">
      <c r="A374" s="291"/>
      <c r="B374" s="291"/>
      <c r="C374" s="291"/>
      <c r="D374" s="291"/>
      <c r="E374" s="291"/>
      <c r="F374" s="291"/>
      <c r="G374" s="291"/>
      <c r="H374" s="291"/>
      <c r="I374" s="291"/>
    </row>
    <row r="375" spans="1:9">
      <c r="A375" s="291"/>
      <c r="B375" s="291"/>
      <c r="C375" s="291"/>
      <c r="D375" s="291"/>
      <c r="E375" s="291"/>
      <c r="F375" s="291"/>
      <c r="G375" s="291"/>
      <c r="H375" s="291"/>
      <c r="I375" s="291"/>
    </row>
    <row r="376" spans="1:9">
      <c r="A376" s="291"/>
      <c r="B376" s="291"/>
      <c r="C376" s="291"/>
      <c r="D376" s="291"/>
      <c r="E376" s="291"/>
      <c r="F376" s="291"/>
      <c r="G376" s="291"/>
      <c r="H376" s="291"/>
      <c r="I376" s="291"/>
    </row>
    <row r="377" spans="1:9">
      <c r="A377" s="291"/>
      <c r="B377" s="291"/>
      <c r="C377" s="291"/>
      <c r="D377" s="291"/>
      <c r="E377" s="291"/>
      <c r="F377" s="291"/>
      <c r="G377" s="291"/>
      <c r="H377" s="291"/>
      <c r="I377" s="291"/>
    </row>
    <row r="378" spans="1:9">
      <c r="A378" s="291"/>
      <c r="B378" s="291"/>
      <c r="C378" s="291"/>
      <c r="D378" s="291"/>
      <c r="E378" s="291"/>
      <c r="F378" s="291"/>
      <c r="G378" s="291"/>
      <c r="H378" s="291"/>
      <c r="I378" s="291"/>
    </row>
    <row r="379" spans="1:9">
      <c r="A379" s="291"/>
      <c r="B379" s="291"/>
      <c r="C379" s="291"/>
      <c r="D379" s="291"/>
      <c r="E379" s="291"/>
      <c r="F379" s="291"/>
      <c r="G379" s="291"/>
      <c r="H379" s="291"/>
      <c r="I379" s="291"/>
    </row>
    <row r="380" spans="1:9">
      <c r="A380" s="291"/>
      <c r="B380" s="291"/>
      <c r="C380" s="291"/>
      <c r="D380" s="291"/>
      <c r="E380" s="291"/>
      <c r="F380" s="291"/>
      <c r="G380" s="291"/>
      <c r="H380" s="291"/>
      <c r="I380" s="291"/>
    </row>
    <row r="381" spans="1:9">
      <c r="A381" s="291"/>
      <c r="B381" s="291"/>
      <c r="C381" s="291"/>
      <c r="D381" s="291"/>
      <c r="E381" s="291"/>
      <c r="F381" s="291"/>
      <c r="G381" s="291"/>
      <c r="H381" s="291"/>
      <c r="I381" s="291"/>
    </row>
    <row r="382" spans="1:9">
      <c r="A382" s="291"/>
      <c r="B382" s="291"/>
      <c r="C382" s="291"/>
      <c r="D382" s="291"/>
      <c r="E382" s="291"/>
      <c r="F382" s="291"/>
      <c r="G382" s="291"/>
      <c r="H382" s="291"/>
      <c r="I382" s="291"/>
    </row>
    <row r="383" spans="1:9">
      <c r="A383" s="291"/>
      <c r="B383" s="291"/>
      <c r="C383" s="291"/>
      <c r="D383" s="291"/>
      <c r="E383" s="291"/>
      <c r="F383" s="291"/>
      <c r="G383" s="291"/>
      <c r="H383" s="291"/>
      <c r="I383" s="291"/>
    </row>
    <row r="384" spans="1:9">
      <c r="A384" s="291"/>
      <c r="B384" s="291"/>
      <c r="C384" s="291"/>
      <c r="D384" s="291"/>
      <c r="E384" s="291"/>
      <c r="F384" s="291"/>
      <c r="G384" s="291"/>
      <c r="H384" s="291"/>
      <c r="I384" s="291"/>
    </row>
    <row r="385" spans="1:9">
      <c r="A385" s="291"/>
      <c r="B385" s="291"/>
      <c r="C385" s="291"/>
      <c r="D385" s="291"/>
      <c r="E385" s="291"/>
      <c r="F385" s="291"/>
      <c r="G385" s="291"/>
      <c r="H385" s="291"/>
      <c r="I385" s="291"/>
    </row>
    <row r="386" spans="1:9">
      <c r="A386" s="291"/>
      <c r="B386" s="291"/>
      <c r="C386" s="291"/>
      <c r="D386" s="291"/>
      <c r="E386" s="291"/>
      <c r="F386" s="291"/>
      <c r="G386" s="291"/>
      <c r="H386" s="291"/>
      <c r="I386" s="291"/>
    </row>
    <row r="387" spans="1:9">
      <c r="A387" s="291"/>
      <c r="B387" s="291"/>
      <c r="C387" s="291"/>
      <c r="D387" s="291"/>
      <c r="E387" s="291"/>
      <c r="F387" s="291"/>
      <c r="G387" s="291"/>
      <c r="H387" s="291"/>
      <c r="I387" s="291"/>
    </row>
    <row r="388" spans="1:9">
      <c r="A388" s="291"/>
      <c r="B388" s="291"/>
      <c r="C388" s="291"/>
      <c r="D388" s="291"/>
      <c r="E388" s="291"/>
      <c r="F388" s="291"/>
      <c r="G388" s="291"/>
      <c r="H388" s="291"/>
      <c r="I388" s="291"/>
    </row>
    <row r="389" spans="1:9">
      <c r="A389" s="291"/>
      <c r="B389" s="291"/>
      <c r="C389" s="291"/>
      <c r="D389" s="291"/>
      <c r="E389" s="291"/>
      <c r="F389" s="291"/>
      <c r="G389" s="291"/>
      <c r="H389" s="291"/>
      <c r="I389" s="291"/>
    </row>
    <row r="390" spans="1:9">
      <c r="A390" s="291"/>
      <c r="B390" s="291"/>
      <c r="C390" s="291"/>
      <c r="D390" s="291"/>
      <c r="E390" s="291"/>
      <c r="F390" s="291"/>
      <c r="G390" s="291"/>
      <c r="H390" s="291"/>
      <c r="I390" s="291"/>
    </row>
    <row r="391" spans="1:9">
      <c r="A391" s="291"/>
      <c r="B391" s="291"/>
      <c r="C391" s="291"/>
      <c r="D391" s="291"/>
      <c r="E391" s="291"/>
      <c r="F391" s="291"/>
      <c r="G391" s="291"/>
      <c r="H391" s="291"/>
      <c r="I391" s="291"/>
    </row>
    <row r="392" spans="1:9">
      <c r="A392" s="291"/>
      <c r="B392" s="291"/>
      <c r="C392" s="291"/>
      <c r="D392" s="291"/>
      <c r="E392" s="291"/>
      <c r="F392" s="291"/>
      <c r="G392" s="291"/>
      <c r="H392" s="291"/>
      <c r="I392" s="291"/>
    </row>
    <row r="393" spans="1:9">
      <c r="A393" s="291"/>
      <c r="B393" s="291"/>
      <c r="C393" s="291"/>
      <c r="D393" s="291"/>
      <c r="E393" s="291"/>
      <c r="F393" s="291"/>
      <c r="G393" s="291"/>
      <c r="H393" s="291"/>
      <c r="I393" s="291"/>
    </row>
    <row r="394" spans="1:9">
      <c r="A394" s="291"/>
      <c r="B394" s="291"/>
      <c r="C394" s="291"/>
      <c r="D394" s="291"/>
      <c r="E394" s="291"/>
      <c r="F394" s="291"/>
      <c r="G394" s="291"/>
      <c r="H394" s="291"/>
      <c r="I394" s="291"/>
    </row>
    <row r="395" spans="1:9">
      <c r="A395" s="291"/>
      <c r="B395" s="291"/>
      <c r="C395" s="291"/>
      <c r="D395" s="291"/>
      <c r="E395" s="291"/>
      <c r="F395" s="291"/>
      <c r="G395" s="291"/>
      <c r="H395" s="291"/>
      <c r="I395" s="291"/>
    </row>
    <row r="396" spans="1:9">
      <c r="A396" s="291"/>
      <c r="B396" s="291"/>
      <c r="C396" s="291"/>
      <c r="D396" s="291"/>
      <c r="E396" s="291"/>
      <c r="F396" s="291"/>
      <c r="G396" s="291"/>
      <c r="H396" s="291"/>
      <c r="I396" s="291"/>
    </row>
    <row r="397" spans="1:9">
      <c r="A397" s="291"/>
      <c r="B397" s="291"/>
      <c r="C397" s="291"/>
      <c r="D397" s="291"/>
      <c r="E397" s="291"/>
      <c r="F397" s="291"/>
      <c r="G397" s="291"/>
      <c r="H397" s="291"/>
      <c r="I397" s="291"/>
    </row>
    <row r="398" spans="1:9">
      <c r="A398" s="291"/>
      <c r="B398" s="291"/>
      <c r="C398" s="291"/>
      <c r="D398" s="291"/>
      <c r="E398" s="291"/>
      <c r="F398" s="291"/>
      <c r="G398" s="291"/>
      <c r="H398" s="291"/>
      <c r="I398" s="291"/>
    </row>
    <row r="399" spans="1:9">
      <c r="A399" s="291"/>
      <c r="B399" s="291"/>
      <c r="C399" s="291"/>
      <c r="D399" s="291"/>
      <c r="E399" s="291"/>
      <c r="F399" s="291"/>
      <c r="G399" s="291"/>
      <c r="H399" s="291"/>
      <c r="I399" s="291"/>
    </row>
    <row r="400" spans="1:9">
      <c r="A400" s="291"/>
      <c r="B400" s="291"/>
      <c r="C400" s="291"/>
      <c r="D400" s="291"/>
      <c r="E400" s="291"/>
      <c r="F400" s="291"/>
      <c r="G400" s="291"/>
      <c r="H400" s="291"/>
      <c r="I400" s="291"/>
    </row>
    <row r="401" spans="1:9">
      <c r="A401" s="291"/>
      <c r="B401" s="291"/>
      <c r="C401" s="291"/>
      <c r="D401" s="291"/>
      <c r="E401" s="291"/>
      <c r="F401" s="291"/>
      <c r="G401" s="291"/>
      <c r="H401" s="291"/>
      <c r="I401" s="291"/>
    </row>
    <row r="402" spans="1:9">
      <c r="A402" s="291"/>
      <c r="B402" s="291"/>
      <c r="C402" s="291"/>
      <c r="D402" s="291"/>
      <c r="E402" s="291"/>
      <c r="F402" s="291"/>
      <c r="G402" s="291"/>
      <c r="H402" s="291"/>
      <c r="I402" s="291"/>
    </row>
    <row r="403" spans="1:9">
      <c r="A403" s="291"/>
      <c r="B403" s="291"/>
      <c r="C403" s="291"/>
      <c r="D403" s="291"/>
      <c r="E403" s="291"/>
      <c r="F403" s="291"/>
      <c r="G403" s="291"/>
      <c r="H403" s="291"/>
      <c r="I403" s="291"/>
    </row>
    <row r="404" spans="1:9">
      <c r="A404" s="291"/>
      <c r="B404" s="291"/>
      <c r="C404" s="291"/>
      <c r="D404" s="291"/>
      <c r="E404" s="291"/>
      <c r="F404" s="291"/>
      <c r="G404" s="291"/>
      <c r="H404" s="291"/>
      <c r="I404" s="291"/>
    </row>
    <row r="405" spans="1:9">
      <c r="A405" s="291"/>
      <c r="B405" s="291"/>
      <c r="C405" s="291"/>
      <c r="D405" s="291"/>
      <c r="E405" s="291"/>
      <c r="F405" s="291"/>
      <c r="G405" s="291"/>
      <c r="H405" s="291"/>
      <c r="I405" s="291"/>
    </row>
    <row r="406" spans="1:9">
      <c r="A406" s="291"/>
      <c r="B406" s="291"/>
      <c r="C406" s="291"/>
      <c r="D406" s="291"/>
      <c r="E406" s="291"/>
      <c r="F406" s="291"/>
      <c r="G406" s="291"/>
      <c r="H406" s="291"/>
      <c r="I406" s="291"/>
    </row>
    <row r="407" spans="1:9">
      <c r="A407" s="291"/>
      <c r="B407" s="291"/>
      <c r="C407" s="291"/>
      <c r="D407" s="291"/>
      <c r="E407" s="291"/>
      <c r="F407" s="291"/>
      <c r="G407" s="291"/>
      <c r="H407" s="291"/>
      <c r="I407" s="291"/>
    </row>
    <row r="408" spans="1:9">
      <c r="A408" s="291"/>
      <c r="B408" s="291"/>
      <c r="C408" s="291"/>
      <c r="D408" s="291"/>
      <c r="E408" s="291"/>
      <c r="F408" s="291"/>
      <c r="G408" s="291"/>
      <c r="H408" s="291"/>
      <c r="I408" s="291"/>
    </row>
    <row r="409" spans="1:9">
      <c r="A409" s="291"/>
      <c r="B409" s="291"/>
      <c r="C409" s="291"/>
      <c r="D409" s="291"/>
      <c r="E409" s="291"/>
      <c r="F409" s="291"/>
      <c r="G409" s="291"/>
      <c r="H409" s="291"/>
      <c r="I409" s="291"/>
    </row>
    <row r="410" spans="1:9">
      <c r="A410" s="291"/>
      <c r="B410" s="291"/>
      <c r="C410" s="291"/>
      <c r="D410" s="291"/>
      <c r="E410" s="291"/>
      <c r="F410" s="291"/>
      <c r="G410" s="291"/>
      <c r="H410" s="291"/>
      <c r="I410" s="291"/>
    </row>
    <row r="411" spans="1:9">
      <c r="A411" s="291"/>
      <c r="B411" s="291"/>
      <c r="C411" s="291"/>
      <c r="D411" s="291"/>
      <c r="E411" s="291"/>
      <c r="F411" s="291"/>
      <c r="G411" s="291"/>
      <c r="H411" s="291"/>
      <c r="I411" s="291"/>
    </row>
    <row r="412" spans="1:9">
      <c r="A412" s="291"/>
      <c r="B412" s="291"/>
      <c r="C412" s="291"/>
      <c r="D412" s="291"/>
      <c r="E412" s="291"/>
      <c r="F412" s="291"/>
      <c r="G412" s="291"/>
      <c r="H412" s="291"/>
      <c r="I412" s="291"/>
    </row>
    <row r="413" spans="1:9">
      <c r="A413" s="291"/>
      <c r="B413" s="291"/>
      <c r="C413" s="291"/>
      <c r="D413" s="291"/>
      <c r="E413" s="291"/>
      <c r="F413" s="291"/>
      <c r="G413" s="291"/>
      <c r="H413" s="291"/>
      <c r="I413" s="291"/>
    </row>
    <row r="414" spans="1:9">
      <c r="A414" s="291"/>
      <c r="B414" s="291"/>
      <c r="C414" s="291"/>
      <c r="D414" s="291"/>
      <c r="E414" s="291"/>
      <c r="F414" s="291"/>
      <c r="G414" s="291"/>
      <c r="H414" s="291"/>
      <c r="I414" s="291"/>
    </row>
    <row r="415" spans="1:9">
      <c r="A415" s="291"/>
      <c r="B415" s="291"/>
      <c r="C415" s="291"/>
      <c r="D415" s="291"/>
      <c r="E415" s="291"/>
      <c r="F415" s="291"/>
      <c r="G415" s="291"/>
      <c r="H415" s="291"/>
      <c r="I415" s="291"/>
    </row>
    <row r="416" spans="1:9">
      <c r="A416" s="291"/>
      <c r="B416" s="291"/>
      <c r="C416" s="291"/>
      <c r="D416" s="291"/>
      <c r="E416" s="291"/>
      <c r="F416" s="291"/>
      <c r="G416" s="291"/>
      <c r="H416" s="291"/>
      <c r="I416" s="291"/>
    </row>
    <row r="417" spans="1:9">
      <c r="A417" s="291"/>
      <c r="B417" s="291"/>
      <c r="C417" s="291"/>
      <c r="D417" s="291"/>
      <c r="E417" s="291"/>
      <c r="F417" s="291"/>
      <c r="G417" s="291"/>
      <c r="H417" s="291"/>
      <c r="I417" s="291"/>
    </row>
    <row r="418" spans="1:9">
      <c r="A418" s="291"/>
      <c r="B418" s="291"/>
      <c r="C418" s="291"/>
      <c r="D418" s="291"/>
      <c r="E418" s="291"/>
      <c r="F418" s="291"/>
      <c r="G418" s="291"/>
      <c r="H418" s="291"/>
      <c r="I418" s="291"/>
    </row>
    <row r="419" spans="1:9">
      <c r="A419" s="291"/>
      <c r="B419" s="291"/>
      <c r="C419" s="291"/>
      <c r="D419" s="291"/>
      <c r="E419" s="291"/>
      <c r="F419" s="291"/>
      <c r="G419" s="291"/>
      <c r="H419" s="291"/>
      <c r="I419" s="291"/>
    </row>
    <row r="420" spans="1:9">
      <c r="A420" s="291"/>
      <c r="B420" s="291"/>
      <c r="C420" s="291"/>
      <c r="D420" s="291"/>
      <c r="E420" s="291"/>
      <c r="F420" s="291"/>
      <c r="G420" s="291"/>
      <c r="H420" s="291"/>
      <c r="I420" s="291"/>
    </row>
    <row r="421" spans="1:9">
      <c r="A421" s="291"/>
      <c r="B421" s="291"/>
      <c r="C421" s="291"/>
      <c r="D421" s="291"/>
      <c r="E421" s="291"/>
      <c r="F421" s="291"/>
      <c r="G421" s="291"/>
      <c r="H421" s="291"/>
      <c r="I421" s="291"/>
    </row>
    <row r="422" spans="1:9">
      <c r="A422" s="291"/>
      <c r="B422" s="291"/>
      <c r="C422" s="291"/>
      <c r="D422" s="291"/>
      <c r="E422" s="291"/>
      <c r="F422" s="291"/>
      <c r="G422" s="291"/>
      <c r="H422" s="291"/>
      <c r="I422" s="291"/>
    </row>
    <row r="423" spans="1:9">
      <c r="A423" s="291"/>
      <c r="B423" s="291"/>
      <c r="C423" s="291"/>
      <c r="D423" s="291"/>
      <c r="E423" s="291"/>
      <c r="F423" s="291"/>
      <c r="G423" s="291"/>
      <c r="H423" s="291"/>
      <c r="I423" s="291"/>
    </row>
    <row r="424" spans="1:9">
      <c r="A424" s="291"/>
      <c r="B424" s="291"/>
      <c r="C424" s="291"/>
      <c r="D424" s="291"/>
      <c r="E424" s="291"/>
      <c r="F424" s="291"/>
      <c r="G424" s="291"/>
      <c r="H424" s="291"/>
      <c r="I424" s="291"/>
    </row>
    <row r="425" spans="1:9">
      <c r="A425" s="291"/>
      <c r="B425" s="291"/>
      <c r="C425" s="291"/>
      <c r="D425" s="291"/>
      <c r="E425" s="291"/>
      <c r="F425" s="291"/>
      <c r="G425" s="291"/>
      <c r="H425" s="291"/>
      <c r="I425" s="291"/>
    </row>
    <row r="426" spans="1:9">
      <c r="A426" s="291"/>
      <c r="B426" s="291"/>
      <c r="C426" s="291"/>
      <c r="D426" s="291"/>
      <c r="E426" s="291"/>
      <c r="F426" s="291"/>
      <c r="G426" s="291"/>
      <c r="H426" s="291"/>
      <c r="I426" s="291"/>
    </row>
    <row r="427" spans="1:9">
      <c r="A427" s="291"/>
      <c r="B427" s="291"/>
      <c r="C427" s="291"/>
      <c r="D427" s="291"/>
      <c r="E427" s="291"/>
      <c r="F427" s="291"/>
      <c r="G427" s="291"/>
      <c r="H427" s="291"/>
      <c r="I427" s="291"/>
    </row>
    <row r="428" spans="1:9">
      <c r="A428" s="291"/>
      <c r="B428" s="291"/>
      <c r="C428" s="291"/>
      <c r="D428" s="291"/>
      <c r="E428" s="291"/>
      <c r="F428" s="291"/>
      <c r="G428" s="291"/>
      <c r="H428" s="291"/>
      <c r="I428" s="291"/>
    </row>
    <row r="429" spans="1:9">
      <c r="A429" s="291"/>
      <c r="B429" s="291"/>
      <c r="C429" s="291"/>
      <c r="D429" s="291"/>
      <c r="E429" s="291"/>
      <c r="F429" s="291"/>
      <c r="G429" s="291"/>
      <c r="H429" s="291"/>
      <c r="I429" s="291"/>
    </row>
    <row r="430" spans="1:9">
      <c r="A430" s="291"/>
      <c r="B430" s="291"/>
      <c r="C430" s="291"/>
      <c r="D430" s="291"/>
      <c r="E430" s="291"/>
      <c r="F430" s="291"/>
      <c r="G430" s="291"/>
      <c r="H430" s="291"/>
      <c r="I430" s="291"/>
    </row>
    <row r="431" spans="1:9">
      <c r="A431" s="291"/>
      <c r="B431" s="291"/>
      <c r="C431" s="291"/>
      <c r="D431" s="291"/>
      <c r="E431" s="291"/>
      <c r="F431" s="291"/>
      <c r="G431" s="291"/>
      <c r="H431" s="291"/>
      <c r="I431" s="291"/>
    </row>
    <row r="432" spans="1:9">
      <c r="A432" s="291"/>
      <c r="B432" s="291"/>
      <c r="C432" s="291"/>
      <c r="D432" s="291"/>
      <c r="E432" s="291"/>
      <c r="F432" s="291"/>
      <c r="G432" s="291"/>
      <c r="H432" s="291"/>
      <c r="I432" s="291"/>
    </row>
    <row r="433" spans="1:9">
      <c r="A433" s="291"/>
      <c r="B433" s="291"/>
      <c r="C433" s="291"/>
      <c r="D433" s="291"/>
      <c r="E433" s="291"/>
      <c r="F433" s="291"/>
      <c r="G433" s="291"/>
      <c r="H433" s="291"/>
      <c r="I433" s="291"/>
    </row>
    <row r="434" spans="1:9">
      <c r="A434" s="291"/>
      <c r="B434" s="291"/>
      <c r="C434" s="291"/>
      <c r="D434" s="291"/>
      <c r="E434" s="291"/>
      <c r="F434" s="291"/>
      <c r="G434" s="291"/>
      <c r="H434" s="291"/>
      <c r="I434" s="291"/>
    </row>
    <row r="435" spans="1:9">
      <c r="A435" s="291"/>
      <c r="B435" s="291"/>
      <c r="C435" s="291"/>
      <c r="D435" s="291"/>
      <c r="E435" s="291"/>
      <c r="F435" s="291"/>
      <c r="G435" s="291"/>
      <c r="H435" s="291"/>
      <c r="I435" s="291"/>
    </row>
    <row r="436" spans="1:9">
      <c r="A436" s="291"/>
      <c r="B436" s="291"/>
      <c r="C436" s="291"/>
      <c r="D436" s="291"/>
      <c r="E436" s="291"/>
      <c r="F436" s="291"/>
      <c r="G436" s="291"/>
      <c r="H436" s="291"/>
      <c r="I436" s="291"/>
    </row>
    <row r="437" spans="1:9">
      <c r="A437" s="291"/>
      <c r="B437" s="291"/>
      <c r="C437" s="291"/>
      <c r="D437" s="291"/>
      <c r="E437" s="291"/>
      <c r="F437" s="291"/>
      <c r="G437" s="291"/>
      <c r="H437" s="291"/>
      <c r="I437" s="291"/>
    </row>
    <row r="438" spans="1:9">
      <c r="A438" s="291"/>
      <c r="B438" s="291"/>
      <c r="C438" s="291"/>
      <c r="D438" s="291"/>
      <c r="E438" s="291"/>
      <c r="F438" s="291"/>
      <c r="G438" s="291"/>
      <c r="H438" s="291"/>
      <c r="I438" s="291"/>
    </row>
    <row r="439" spans="1:9">
      <c r="A439" s="291"/>
      <c r="B439" s="291"/>
      <c r="C439" s="291"/>
      <c r="D439" s="291"/>
      <c r="E439" s="291"/>
      <c r="F439" s="291"/>
      <c r="G439" s="291"/>
      <c r="H439" s="291"/>
      <c r="I439" s="291"/>
    </row>
    <row r="440" spans="1:9">
      <c r="A440" s="291"/>
      <c r="B440" s="291"/>
      <c r="C440" s="291"/>
      <c r="D440" s="291"/>
      <c r="E440" s="291"/>
      <c r="F440" s="291"/>
      <c r="G440" s="291"/>
      <c r="H440" s="291"/>
      <c r="I440" s="291"/>
    </row>
    <row r="441" spans="1:9">
      <c r="A441" s="291"/>
      <c r="B441" s="291"/>
      <c r="C441" s="291"/>
      <c r="D441" s="291"/>
      <c r="E441" s="291"/>
      <c r="F441" s="291"/>
      <c r="G441" s="291"/>
      <c r="H441" s="291"/>
      <c r="I441" s="291"/>
    </row>
    <row r="442" spans="1:9">
      <c r="A442" s="291"/>
      <c r="B442" s="291"/>
      <c r="C442" s="291"/>
      <c r="D442" s="291"/>
      <c r="E442" s="291"/>
      <c r="F442" s="291"/>
      <c r="G442" s="291"/>
      <c r="H442" s="291"/>
      <c r="I442" s="291"/>
    </row>
    <row r="443" spans="1:9">
      <c r="A443" s="291"/>
      <c r="B443" s="291"/>
      <c r="C443" s="291"/>
      <c r="D443" s="291"/>
      <c r="E443" s="291"/>
      <c r="F443" s="291"/>
      <c r="G443" s="291"/>
      <c r="H443" s="291"/>
      <c r="I443" s="291"/>
    </row>
    <row r="444" spans="1:9">
      <c r="A444" s="291"/>
      <c r="B444" s="291"/>
      <c r="C444" s="291"/>
      <c r="D444" s="291"/>
      <c r="E444" s="291"/>
      <c r="F444" s="291"/>
      <c r="G444" s="291"/>
      <c r="H444" s="291"/>
      <c r="I444" s="291"/>
    </row>
    <row r="445" spans="1:9">
      <c r="A445" s="291"/>
      <c r="B445" s="291"/>
      <c r="C445" s="291"/>
      <c r="D445" s="291"/>
      <c r="E445" s="291"/>
      <c r="F445" s="291"/>
      <c r="G445" s="291"/>
      <c r="H445" s="291"/>
      <c r="I445" s="291"/>
    </row>
    <row r="446" spans="1:9">
      <c r="A446" s="291"/>
      <c r="B446" s="291"/>
      <c r="C446" s="291"/>
      <c r="D446" s="291"/>
      <c r="E446" s="291"/>
      <c r="F446" s="291"/>
      <c r="G446" s="291"/>
      <c r="H446" s="291"/>
      <c r="I446" s="291"/>
    </row>
    <row r="447" spans="1:9">
      <c r="A447" s="291"/>
      <c r="B447" s="291"/>
      <c r="C447" s="291"/>
      <c r="D447" s="291"/>
      <c r="E447" s="291"/>
      <c r="F447" s="291"/>
      <c r="G447" s="291"/>
      <c r="H447" s="291"/>
      <c r="I447" s="291"/>
    </row>
    <row r="448" spans="1:9">
      <c r="A448" s="291"/>
      <c r="B448" s="291"/>
      <c r="C448" s="291"/>
      <c r="D448" s="291"/>
      <c r="E448" s="291"/>
      <c r="F448" s="291"/>
      <c r="G448" s="291"/>
      <c r="H448" s="291"/>
      <c r="I448" s="291"/>
    </row>
    <row r="449" spans="1:9">
      <c r="A449" s="291"/>
      <c r="B449" s="291"/>
      <c r="C449" s="291"/>
      <c r="D449" s="291"/>
      <c r="E449" s="291"/>
      <c r="F449" s="291"/>
      <c r="G449" s="291"/>
      <c r="H449" s="291"/>
      <c r="I449" s="291"/>
    </row>
    <row r="450" spans="1:9">
      <c r="A450" s="291"/>
      <c r="B450" s="291"/>
      <c r="C450" s="291"/>
      <c r="D450" s="291"/>
      <c r="E450" s="291"/>
      <c r="F450" s="291"/>
      <c r="G450" s="291"/>
      <c r="H450" s="291"/>
      <c r="I450" s="291"/>
    </row>
    <row r="451" spans="1:9">
      <c r="A451" s="291"/>
      <c r="B451" s="291"/>
      <c r="C451" s="291"/>
      <c r="D451" s="291"/>
      <c r="E451" s="291"/>
      <c r="F451" s="291"/>
      <c r="G451" s="291"/>
      <c r="H451" s="291"/>
      <c r="I451" s="291"/>
    </row>
    <row r="452" spans="1:9">
      <c r="A452" s="291"/>
      <c r="B452" s="291"/>
      <c r="C452" s="291"/>
      <c r="D452" s="291"/>
      <c r="E452" s="291"/>
      <c r="F452" s="291"/>
      <c r="G452" s="291"/>
      <c r="H452" s="291"/>
      <c r="I452" s="291"/>
    </row>
    <row r="453" spans="1:9">
      <c r="A453" s="291"/>
      <c r="B453" s="291"/>
      <c r="C453" s="291"/>
      <c r="D453" s="291"/>
      <c r="E453" s="291"/>
      <c r="F453" s="291"/>
      <c r="G453" s="291"/>
      <c r="H453" s="291"/>
      <c r="I453" s="291"/>
    </row>
    <row r="454" spans="1:9">
      <c r="A454" s="291"/>
      <c r="B454" s="291"/>
      <c r="C454" s="291"/>
      <c r="D454" s="291"/>
      <c r="E454" s="291"/>
      <c r="F454" s="291"/>
      <c r="G454" s="291"/>
      <c r="H454" s="291"/>
      <c r="I454" s="291"/>
    </row>
    <row r="455" spans="1:9">
      <c r="A455" s="291"/>
      <c r="B455" s="291"/>
      <c r="C455" s="291"/>
      <c r="D455" s="291"/>
      <c r="E455" s="291"/>
      <c r="F455" s="291"/>
      <c r="G455" s="291"/>
      <c r="H455" s="291"/>
      <c r="I455" s="291"/>
    </row>
    <row r="456" spans="1:9">
      <c r="A456" s="291"/>
      <c r="B456" s="291"/>
      <c r="C456" s="291"/>
      <c r="D456" s="291"/>
      <c r="E456" s="291"/>
      <c r="F456" s="291"/>
      <c r="G456" s="291"/>
      <c r="H456" s="291"/>
      <c r="I456" s="291"/>
    </row>
    <row r="457" spans="1:9">
      <c r="A457" s="291"/>
      <c r="B457" s="291"/>
      <c r="C457" s="291"/>
      <c r="D457" s="291"/>
      <c r="E457" s="291"/>
      <c r="F457" s="291"/>
      <c r="G457" s="291"/>
      <c r="H457" s="291"/>
      <c r="I457" s="291"/>
    </row>
    <row r="458" spans="1:9">
      <c r="A458" s="291"/>
      <c r="B458" s="291"/>
      <c r="C458" s="291"/>
      <c r="D458" s="291"/>
      <c r="E458" s="291"/>
      <c r="F458" s="291"/>
      <c r="G458" s="291"/>
      <c r="H458" s="291"/>
      <c r="I458" s="291"/>
    </row>
    <row r="459" spans="1:9">
      <c r="A459" s="291"/>
      <c r="B459" s="291"/>
      <c r="C459" s="291"/>
      <c r="D459" s="291"/>
      <c r="E459" s="291"/>
      <c r="F459" s="291"/>
      <c r="G459" s="291"/>
      <c r="H459" s="291"/>
      <c r="I459" s="291"/>
    </row>
    <row r="460" spans="1:9">
      <c r="A460" s="291"/>
      <c r="B460" s="291"/>
      <c r="C460" s="291"/>
      <c r="D460" s="291"/>
      <c r="E460" s="291"/>
      <c r="F460" s="291"/>
      <c r="G460" s="291"/>
      <c r="H460" s="291"/>
      <c r="I460" s="291"/>
    </row>
    <row r="461" spans="1:9">
      <c r="A461" s="291"/>
      <c r="B461" s="291"/>
      <c r="C461" s="291"/>
      <c r="D461" s="291"/>
      <c r="E461" s="291"/>
      <c r="F461" s="291"/>
      <c r="G461" s="291"/>
      <c r="H461" s="291"/>
      <c r="I461" s="291"/>
    </row>
    <row r="462" spans="1:9">
      <c r="A462" s="291"/>
      <c r="B462" s="291"/>
      <c r="C462" s="291"/>
      <c r="D462" s="291"/>
      <c r="E462" s="291"/>
      <c r="F462" s="291"/>
      <c r="G462" s="291"/>
      <c r="H462" s="291"/>
      <c r="I462" s="291"/>
    </row>
    <row r="463" spans="1:9">
      <c r="A463" s="291"/>
      <c r="B463" s="291"/>
      <c r="C463" s="291"/>
      <c r="D463" s="291"/>
      <c r="E463" s="291"/>
      <c r="F463" s="291"/>
      <c r="G463" s="291"/>
      <c r="H463" s="291"/>
      <c r="I463" s="291"/>
    </row>
    <row r="464" spans="1:9">
      <c r="A464" s="291"/>
      <c r="B464" s="291"/>
      <c r="C464" s="291"/>
      <c r="D464" s="291"/>
      <c r="E464" s="291"/>
      <c r="F464" s="291"/>
      <c r="G464" s="291"/>
      <c r="H464" s="291"/>
      <c r="I464" s="291"/>
    </row>
    <row r="465" spans="1:9">
      <c r="A465" s="291"/>
      <c r="B465" s="291"/>
      <c r="C465" s="291"/>
      <c r="D465" s="291"/>
      <c r="E465" s="291"/>
      <c r="F465" s="291"/>
      <c r="G465" s="291"/>
      <c r="H465" s="291"/>
      <c r="I465" s="291"/>
    </row>
    <row r="466" spans="1:9">
      <c r="A466" s="291"/>
      <c r="B466" s="291"/>
      <c r="C466" s="291"/>
      <c r="D466" s="291"/>
      <c r="E466" s="291"/>
      <c r="F466" s="291"/>
      <c r="G466" s="291"/>
      <c r="H466" s="291"/>
      <c r="I466" s="291"/>
    </row>
    <row r="467" spans="1:9">
      <c r="A467" s="291"/>
      <c r="B467" s="291"/>
      <c r="C467" s="291"/>
      <c r="D467" s="291"/>
      <c r="E467" s="291"/>
      <c r="F467" s="291"/>
      <c r="G467" s="291"/>
      <c r="H467" s="291"/>
      <c r="I467" s="291"/>
    </row>
    <row r="468" spans="1:9">
      <c r="A468" s="291"/>
      <c r="B468" s="291"/>
      <c r="C468" s="291"/>
      <c r="D468" s="291"/>
      <c r="E468" s="291"/>
      <c r="F468" s="291"/>
      <c r="G468" s="291"/>
      <c r="H468" s="291"/>
      <c r="I468" s="291"/>
    </row>
    <row r="469" spans="1:9">
      <c r="A469" s="291"/>
      <c r="B469" s="291"/>
      <c r="C469" s="291"/>
      <c r="D469" s="291"/>
      <c r="E469" s="291"/>
      <c r="F469" s="291"/>
      <c r="G469" s="291"/>
      <c r="H469" s="291"/>
      <c r="I469" s="291"/>
    </row>
    <row r="470" spans="1:9">
      <c r="A470" s="291"/>
      <c r="B470" s="291"/>
      <c r="C470" s="291"/>
      <c r="D470" s="291"/>
      <c r="E470" s="291"/>
      <c r="F470" s="291"/>
      <c r="G470" s="291"/>
      <c r="H470" s="291"/>
      <c r="I470" s="291"/>
    </row>
    <row r="471" spans="1:9">
      <c r="A471" s="291"/>
      <c r="B471" s="291"/>
      <c r="C471" s="291"/>
      <c r="D471" s="291"/>
      <c r="E471" s="291"/>
      <c r="F471" s="291"/>
      <c r="G471" s="291"/>
      <c r="H471" s="291"/>
      <c r="I471" s="291"/>
    </row>
    <row r="472" spans="1:9">
      <c r="A472" s="291"/>
      <c r="B472" s="291"/>
      <c r="C472" s="291"/>
      <c r="D472" s="291"/>
      <c r="E472" s="291"/>
      <c r="F472" s="291"/>
      <c r="G472" s="291"/>
      <c r="H472" s="291"/>
      <c r="I472" s="291"/>
    </row>
    <row r="473" spans="1:9">
      <c r="A473" s="291"/>
      <c r="B473" s="291"/>
      <c r="C473" s="291"/>
      <c r="D473" s="291"/>
      <c r="E473" s="291"/>
      <c r="F473" s="291"/>
      <c r="G473" s="291"/>
      <c r="H473" s="291"/>
      <c r="I473" s="291"/>
    </row>
    <row r="474" spans="1:9">
      <c r="A474" s="291"/>
      <c r="B474" s="291"/>
      <c r="C474" s="291"/>
      <c r="D474" s="291"/>
      <c r="E474" s="291"/>
      <c r="F474" s="291"/>
      <c r="G474" s="291"/>
      <c r="H474" s="291"/>
      <c r="I474" s="291"/>
    </row>
    <row r="475" spans="1:9">
      <c r="A475" s="291"/>
      <c r="B475" s="291"/>
      <c r="C475" s="291"/>
      <c r="D475" s="291"/>
      <c r="E475" s="291"/>
      <c r="F475" s="291"/>
      <c r="G475" s="291"/>
      <c r="H475" s="291"/>
      <c r="I475" s="291"/>
    </row>
    <row r="476" spans="1:9">
      <c r="A476" s="291"/>
      <c r="B476" s="291"/>
      <c r="C476" s="291"/>
      <c r="D476" s="291"/>
      <c r="E476" s="291"/>
      <c r="F476" s="291"/>
      <c r="G476" s="291"/>
      <c r="H476" s="291"/>
      <c r="I476" s="291"/>
    </row>
    <row r="477" spans="1:9">
      <c r="A477" s="291"/>
      <c r="B477" s="291"/>
      <c r="C477" s="291"/>
      <c r="D477" s="291"/>
      <c r="E477" s="291"/>
      <c r="F477" s="291"/>
      <c r="G477" s="291"/>
      <c r="H477" s="291"/>
      <c r="I477" s="291"/>
    </row>
    <row r="478" spans="1:9">
      <c r="A478" s="291"/>
      <c r="B478" s="291"/>
      <c r="C478" s="291"/>
      <c r="D478" s="291"/>
      <c r="E478" s="291"/>
      <c r="F478" s="291"/>
      <c r="G478" s="291"/>
      <c r="H478" s="291"/>
      <c r="I478" s="291"/>
    </row>
    <row r="479" spans="1:9">
      <c r="A479" s="291"/>
      <c r="B479" s="291"/>
      <c r="C479" s="291"/>
      <c r="D479" s="291"/>
      <c r="E479" s="291"/>
      <c r="F479" s="291"/>
      <c r="G479" s="291"/>
      <c r="H479" s="291"/>
      <c r="I479" s="291"/>
    </row>
    <row r="480" spans="1:9">
      <c r="A480" s="291"/>
      <c r="B480" s="291"/>
      <c r="C480" s="291"/>
      <c r="D480" s="291"/>
      <c r="E480" s="291"/>
      <c r="F480" s="291"/>
      <c r="G480" s="291"/>
      <c r="H480" s="291"/>
      <c r="I480" s="291"/>
    </row>
    <row r="481" spans="1:9">
      <c r="A481" s="291"/>
      <c r="B481" s="291"/>
      <c r="C481" s="291"/>
      <c r="D481" s="291"/>
      <c r="E481" s="291"/>
      <c r="F481" s="291"/>
      <c r="G481" s="291"/>
      <c r="H481" s="291"/>
      <c r="I481" s="291"/>
    </row>
    <row r="482" spans="1:9">
      <c r="A482" s="291"/>
      <c r="B482" s="291"/>
      <c r="C482" s="291"/>
      <c r="D482" s="291"/>
      <c r="E482" s="291"/>
      <c r="F482" s="291"/>
      <c r="G482" s="291"/>
      <c r="H482" s="291"/>
      <c r="I482" s="291"/>
    </row>
    <row r="483" spans="1:9">
      <c r="A483" s="291"/>
      <c r="B483" s="291"/>
      <c r="C483" s="291"/>
      <c r="D483" s="291"/>
      <c r="E483" s="291"/>
      <c r="F483" s="291"/>
      <c r="G483" s="291"/>
      <c r="H483" s="291"/>
      <c r="I483" s="291"/>
    </row>
    <row r="484" spans="1:9">
      <c r="A484" s="291"/>
      <c r="B484" s="291"/>
      <c r="C484" s="291"/>
      <c r="D484" s="291"/>
      <c r="E484" s="291"/>
      <c r="F484" s="291"/>
      <c r="G484" s="291"/>
      <c r="H484" s="291"/>
      <c r="I484" s="291"/>
    </row>
    <row r="485" spans="1:9">
      <c r="A485" s="291"/>
      <c r="B485" s="291"/>
      <c r="C485" s="291"/>
      <c r="D485" s="291"/>
      <c r="E485" s="291"/>
      <c r="F485" s="291"/>
      <c r="G485" s="291"/>
      <c r="H485" s="291"/>
      <c r="I485" s="291"/>
    </row>
  </sheetData>
  <mergeCells count="13">
    <mergeCell ref="A56:I56"/>
    <mergeCell ref="A57:I57"/>
    <mergeCell ref="B17:I17"/>
    <mergeCell ref="A49:I49"/>
    <mergeCell ref="A8:A9"/>
    <mergeCell ref="B8:C8"/>
    <mergeCell ref="E8:F8"/>
    <mergeCell ref="H8:I8"/>
    <mergeCell ref="A50:I50"/>
    <mergeCell ref="A51:I51"/>
    <mergeCell ref="A52:I52"/>
    <mergeCell ref="A53:I53"/>
    <mergeCell ref="A54:I55"/>
  </mergeCells>
  <pageMargins left="0.7" right="0.7" top="0.75" bottom="0.75" header="0.3" footer="0.3"/>
  <pageSetup paperSize="9" orientation="portrait" horizontalDpi="200" verticalDpi="20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74"/>
  <sheetViews>
    <sheetView zoomScaleNormal="100" workbookViewId="0">
      <selection activeCell="A4" sqref="A4"/>
    </sheetView>
  </sheetViews>
  <sheetFormatPr defaultColWidth="8.7109375" defaultRowHeight="15"/>
  <cols>
    <col min="1" max="1" width="8.7109375" style="65" customWidth="1"/>
    <col min="2" max="2" width="15" style="590" customWidth="1"/>
    <col min="3" max="3" width="12.7109375" style="65" customWidth="1"/>
    <col min="4" max="4" width="0.85546875" style="65" customWidth="1"/>
    <col min="5" max="5" width="12.7109375" style="65" customWidth="1"/>
    <col min="6" max="6" width="14.7109375" style="591" customWidth="1"/>
    <col min="7" max="7" width="12.7109375" style="591" customWidth="1"/>
    <col min="8" max="8" width="5.42578125" style="591" customWidth="1"/>
    <col min="9" max="231" width="9.140625" style="65" customWidth="1"/>
    <col min="232" max="235" width="8.7109375" style="65"/>
    <col min="236" max="236" width="8.7109375" style="65" customWidth="1"/>
    <col min="237" max="241" width="12.7109375" style="65" customWidth="1"/>
    <col min="242" max="242" width="5.42578125" style="65" customWidth="1"/>
    <col min="243" max="487" width="9.140625" style="65" customWidth="1"/>
    <col min="488" max="491" width="8.7109375" style="65"/>
    <col min="492" max="492" width="8.7109375" style="65" customWidth="1"/>
    <col min="493" max="497" width="12.7109375" style="65" customWidth="1"/>
    <col min="498" max="498" width="5.42578125" style="65" customWidth="1"/>
    <col min="499" max="743" width="9.140625" style="65" customWidth="1"/>
    <col min="744" max="747" width="8.7109375" style="65"/>
    <col min="748" max="748" width="8.7109375" style="65" customWidth="1"/>
    <col min="749" max="753" width="12.7109375" style="65" customWidth="1"/>
    <col min="754" max="754" width="5.42578125" style="65" customWidth="1"/>
    <col min="755" max="999" width="9.140625" style="65" customWidth="1"/>
    <col min="1000" max="1003" width="8.7109375" style="65"/>
    <col min="1004" max="1004" width="8.7109375" style="65" customWidth="1"/>
    <col min="1005" max="1009" width="12.7109375" style="65" customWidth="1"/>
    <col min="1010" max="1010" width="5.42578125" style="65" customWidth="1"/>
    <col min="1011" max="1255" width="9.140625" style="65" customWidth="1"/>
    <col min="1256" max="1259" width="8.7109375" style="65"/>
    <col min="1260" max="1260" width="8.7109375" style="65" customWidth="1"/>
    <col min="1261" max="1265" width="12.7109375" style="65" customWidth="1"/>
    <col min="1266" max="1266" width="5.42578125" style="65" customWidth="1"/>
    <col min="1267" max="1511" width="9.140625" style="65" customWidth="1"/>
    <col min="1512" max="1515" width="8.7109375" style="65"/>
    <col min="1516" max="1516" width="8.7109375" style="65" customWidth="1"/>
    <col min="1517" max="1521" width="12.7109375" style="65" customWidth="1"/>
    <col min="1522" max="1522" width="5.42578125" style="65" customWidth="1"/>
    <col min="1523" max="1767" width="9.140625" style="65" customWidth="1"/>
    <col min="1768" max="1771" width="8.7109375" style="65"/>
    <col min="1772" max="1772" width="8.7109375" style="65" customWidth="1"/>
    <col min="1773" max="1777" width="12.7109375" style="65" customWidth="1"/>
    <col min="1778" max="1778" width="5.42578125" style="65" customWidth="1"/>
    <col min="1779" max="2023" width="9.140625" style="65" customWidth="1"/>
    <col min="2024" max="2027" width="8.7109375" style="65"/>
    <col min="2028" max="2028" width="8.7109375" style="65" customWidth="1"/>
    <col min="2029" max="2033" width="12.7109375" style="65" customWidth="1"/>
    <col min="2034" max="2034" width="5.42578125" style="65" customWidth="1"/>
    <col min="2035" max="2279" width="9.140625" style="65" customWidth="1"/>
    <col min="2280" max="2283" width="8.7109375" style="65"/>
    <col min="2284" max="2284" width="8.7109375" style="65" customWidth="1"/>
    <col min="2285" max="2289" width="12.7109375" style="65" customWidth="1"/>
    <col min="2290" max="2290" width="5.42578125" style="65" customWidth="1"/>
    <col min="2291" max="2535" width="9.140625" style="65" customWidth="1"/>
    <col min="2536" max="2539" width="8.7109375" style="65"/>
    <col min="2540" max="2540" width="8.7109375" style="65" customWidth="1"/>
    <col min="2541" max="2545" width="12.7109375" style="65" customWidth="1"/>
    <col min="2546" max="2546" width="5.42578125" style="65" customWidth="1"/>
    <col min="2547" max="2791" width="9.140625" style="65" customWidth="1"/>
    <col min="2792" max="2795" width="8.7109375" style="65"/>
    <col min="2796" max="2796" width="8.7109375" style="65" customWidth="1"/>
    <col min="2797" max="2801" width="12.7109375" style="65" customWidth="1"/>
    <col min="2802" max="2802" width="5.42578125" style="65" customWidth="1"/>
    <col min="2803" max="3047" width="9.140625" style="65" customWidth="1"/>
    <col min="3048" max="3051" width="8.7109375" style="65"/>
    <col min="3052" max="3052" width="8.7109375" style="65" customWidth="1"/>
    <col min="3053" max="3057" width="12.7109375" style="65" customWidth="1"/>
    <col min="3058" max="3058" width="5.42578125" style="65" customWidth="1"/>
    <col min="3059" max="3303" width="9.140625" style="65" customWidth="1"/>
    <col min="3304" max="3307" width="8.7109375" style="65"/>
    <col min="3308" max="3308" width="8.7109375" style="65" customWidth="1"/>
    <col min="3309" max="3313" width="12.7109375" style="65" customWidth="1"/>
    <col min="3314" max="3314" width="5.42578125" style="65" customWidth="1"/>
    <col min="3315" max="3559" width="9.140625" style="65" customWidth="1"/>
    <col min="3560" max="3563" width="8.7109375" style="65"/>
    <col min="3564" max="3564" width="8.7109375" style="65" customWidth="1"/>
    <col min="3565" max="3569" width="12.7109375" style="65" customWidth="1"/>
    <col min="3570" max="3570" width="5.42578125" style="65" customWidth="1"/>
    <col min="3571" max="3815" width="9.140625" style="65" customWidth="1"/>
    <col min="3816" max="3819" width="8.7109375" style="65"/>
    <col min="3820" max="3820" width="8.7109375" style="65" customWidth="1"/>
    <col min="3821" max="3825" width="12.7109375" style="65" customWidth="1"/>
    <col min="3826" max="3826" width="5.42578125" style="65" customWidth="1"/>
    <col min="3827" max="4071" width="9.140625" style="65" customWidth="1"/>
    <col min="4072" max="4075" width="8.7109375" style="65"/>
    <col min="4076" max="4076" width="8.7109375" style="65" customWidth="1"/>
    <col min="4077" max="4081" width="12.7109375" style="65" customWidth="1"/>
    <col min="4082" max="4082" width="5.42578125" style="65" customWidth="1"/>
    <col min="4083" max="4327" width="9.140625" style="65" customWidth="1"/>
    <col min="4328" max="4331" width="8.7109375" style="65"/>
    <col min="4332" max="4332" width="8.7109375" style="65" customWidth="1"/>
    <col min="4333" max="4337" width="12.7109375" style="65" customWidth="1"/>
    <col min="4338" max="4338" width="5.42578125" style="65" customWidth="1"/>
    <col min="4339" max="4583" width="9.140625" style="65" customWidth="1"/>
    <col min="4584" max="4587" width="8.7109375" style="65"/>
    <col min="4588" max="4588" width="8.7109375" style="65" customWidth="1"/>
    <col min="4589" max="4593" width="12.7109375" style="65" customWidth="1"/>
    <col min="4594" max="4594" width="5.42578125" style="65" customWidth="1"/>
    <col min="4595" max="4839" width="9.140625" style="65" customWidth="1"/>
    <col min="4840" max="4843" width="8.7109375" style="65"/>
    <col min="4844" max="4844" width="8.7109375" style="65" customWidth="1"/>
    <col min="4845" max="4849" width="12.7109375" style="65" customWidth="1"/>
    <col min="4850" max="4850" width="5.42578125" style="65" customWidth="1"/>
    <col min="4851" max="5095" width="9.140625" style="65" customWidth="1"/>
    <col min="5096" max="5099" width="8.7109375" style="65"/>
    <col min="5100" max="5100" width="8.7109375" style="65" customWidth="1"/>
    <col min="5101" max="5105" width="12.7109375" style="65" customWidth="1"/>
    <col min="5106" max="5106" width="5.42578125" style="65" customWidth="1"/>
    <col min="5107" max="5351" width="9.140625" style="65" customWidth="1"/>
    <col min="5352" max="5355" width="8.7109375" style="65"/>
    <col min="5356" max="5356" width="8.7109375" style="65" customWidth="1"/>
    <col min="5357" max="5361" width="12.7109375" style="65" customWidth="1"/>
    <col min="5362" max="5362" width="5.42578125" style="65" customWidth="1"/>
    <col min="5363" max="5607" width="9.140625" style="65" customWidth="1"/>
    <col min="5608" max="5611" width="8.7109375" style="65"/>
    <col min="5612" max="5612" width="8.7109375" style="65" customWidth="1"/>
    <col min="5613" max="5617" width="12.7109375" style="65" customWidth="1"/>
    <col min="5618" max="5618" width="5.42578125" style="65" customWidth="1"/>
    <col min="5619" max="5863" width="9.140625" style="65" customWidth="1"/>
    <col min="5864" max="5867" width="8.7109375" style="65"/>
    <col min="5868" max="5868" width="8.7109375" style="65" customWidth="1"/>
    <col min="5869" max="5873" width="12.7109375" style="65" customWidth="1"/>
    <col min="5874" max="5874" width="5.42578125" style="65" customWidth="1"/>
    <col min="5875" max="6119" width="9.140625" style="65" customWidth="1"/>
    <col min="6120" max="6123" width="8.7109375" style="65"/>
    <col min="6124" max="6124" width="8.7109375" style="65" customWidth="1"/>
    <col min="6125" max="6129" width="12.7109375" style="65" customWidth="1"/>
    <col min="6130" max="6130" width="5.42578125" style="65" customWidth="1"/>
    <col min="6131" max="6375" width="9.140625" style="65" customWidth="1"/>
    <col min="6376" max="6379" width="8.7109375" style="65"/>
    <col min="6380" max="6380" width="8.7109375" style="65" customWidth="1"/>
    <col min="6381" max="6385" width="12.7109375" style="65" customWidth="1"/>
    <col min="6386" max="6386" width="5.42578125" style="65" customWidth="1"/>
    <col min="6387" max="6631" width="9.140625" style="65" customWidth="1"/>
    <col min="6632" max="6635" width="8.7109375" style="65"/>
    <col min="6636" max="6636" width="8.7109375" style="65" customWidth="1"/>
    <col min="6637" max="6641" width="12.7109375" style="65" customWidth="1"/>
    <col min="6642" max="6642" width="5.42578125" style="65" customWidth="1"/>
    <col min="6643" max="6887" width="9.140625" style="65" customWidth="1"/>
    <col min="6888" max="6891" width="8.7109375" style="65"/>
    <col min="6892" max="6892" width="8.7109375" style="65" customWidth="1"/>
    <col min="6893" max="6897" width="12.7109375" style="65" customWidth="1"/>
    <col min="6898" max="6898" width="5.42578125" style="65" customWidth="1"/>
    <col min="6899" max="7143" width="9.140625" style="65" customWidth="1"/>
    <col min="7144" max="7147" width="8.7109375" style="65"/>
    <col min="7148" max="7148" width="8.7109375" style="65" customWidth="1"/>
    <col min="7149" max="7153" width="12.7109375" style="65" customWidth="1"/>
    <col min="7154" max="7154" width="5.42578125" style="65" customWidth="1"/>
    <col min="7155" max="7399" width="9.140625" style="65" customWidth="1"/>
    <col min="7400" max="7403" width="8.7109375" style="65"/>
    <col min="7404" max="7404" width="8.7109375" style="65" customWidth="1"/>
    <col min="7405" max="7409" width="12.7109375" style="65" customWidth="1"/>
    <col min="7410" max="7410" width="5.42578125" style="65" customWidth="1"/>
    <col min="7411" max="7655" width="9.140625" style="65" customWidth="1"/>
    <col min="7656" max="7659" width="8.7109375" style="65"/>
    <col min="7660" max="7660" width="8.7109375" style="65" customWidth="1"/>
    <col min="7661" max="7665" width="12.7109375" style="65" customWidth="1"/>
    <col min="7666" max="7666" width="5.42578125" style="65" customWidth="1"/>
    <col min="7667" max="7911" width="9.140625" style="65" customWidth="1"/>
    <col min="7912" max="7915" width="8.7109375" style="65"/>
    <col min="7916" max="7916" width="8.7109375" style="65" customWidth="1"/>
    <col min="7917" max="7921" width="12.7109375" style="65" customWidth="1"/>
    <col min="7922" max="7922" width="5.42578125" style="65" customWidth="1"/>
    <col min="7923" max="8167" width="9.140625" style="65" customWidth="1"/>
    <col min="8168" max="8171" width="8.7109375" style="65"/>
    <col min="8172" max="8172" width="8.7109375" style="65" customWidth="1"/>
    <col min="8173" max="8177" width="12.7109375" style="65" customWidth="1"/>
    <col min="8178" max="8178" width="5.42578125" style="65" customWidth="1"/>
    <col min="8179" max="8423" width="9.140625" style="65" customWidth="1"/>
    <col min="8424" max="8427" width="8.7109375" style="65"/>
    <col min="8428" max="8428" width="8.7109375" style="65" customWidth="1"/>
    <col min="8429" max="8433" width="12.7109375" style="65" customWidth="1"/>
    <col min="8434" max="8434" width="5.42578125" style="65" customWidth="1"/>
    <col min="8435" max="8679" width="9.140625" style="65" customWidth="1"/>
    <col min="8680" max="8683" width="8.7109375" style="65"/>
    <col min="8684" max="8684" width="8.7109375" style="65" customWidth="1"/>
    <col min="8685" max="8689" width="12.7109375" style="65" customWidth="1"/>
    <col min="8690" max="8690" width="5.42578125" style="65" customWidth="1"/>
    <col min="8691" max="8935" width="9.140625" style="65" customWidth="1"/>
    <col min="8936" max="8939" width="8.7109375" style="65"/>
    <col min="8940" max="8940" width="8.7109375" style="65" customWidth="1"/>
    <col min="8941" max="8945" width="12.7109375" style="65" customWidth="1"/>
    <col min="8946" max="8946" width="5.42578125" style="65" customWidth="1"/>
    <col min="8947" max="9191" width="9.140625" style="65" customWidth="1"/>
    <col min="9192" max="9195" width="8.7109375" style="65"/>
    <col min="9196" max="9196" width="8.7109375" style="65" customWidth="1"/>
    <col min="9197" max="9201" width="12.7109375" style="65" customWidth="1"/>
    <col min="9202" max="9202" width="5.42578125" style="65" customWidth="1"/>
    <col min="9203" max="9447" width="9.140625" style="65" customWidth="1"/>
    <col min="9448" max="9451" width="8.7109375" style="65"/>
    <col min="9452" max="9452" width="8.7109375" style="65" customWidth="1"/>
    <col min="9453" max="9457" width="12.7109375" style="65" customWidth="1"/>
    <col min="9458" max="9458" width="5.42578125" style="65" customWidth="1"/>
    <col min="9459" max="9703" width="9.140625" style="65" customWidth="1"/>
    <col min="9704" max="9707" width="8.7109375" style="65"/>
    <col min="9708" max="9708" width="8.7109375" style="65" customWidth="1"/>
    <col min="9709" max="9713" width="12.7109375" style="65" customWidth="1"/>
    <col min="9714" max="9714" width="5.42578125" style="65" customWidth="1"/>
    <col min="9715" max="9959" width="9.140625" style="65" customWidth="1"/>
    <col min="9960" max="9963" width="8.7109375" style="65"/>
    <col min="9964" max="9964" width="8.7109375" style="65" customWidth="1"/>
    <col min="9965" max="9969" width="12.7109375" style="65" customWidth="1"/>
    <col min="9970" max="9970" width="5.42578125" style="65" customWidth="1"/>
    <col min="9971" max="10215" width="9.140625" style="65" customWidth="1"/>
    <col min="10216" max="10219" width="8.7109375" style="65"/>
    <col min="10220" max="10220" width="8.7109375" style="65" customWidth="1"/>
    <col min="10221" max="10225" width="12.7109375" style="65" customWidth="1"/>
    <col min="10226" max="10226" width="5.42578125" style="65" customWidth="1"/>
    <col min="10227" max="10471" width="9.140625" style="65" customWidth="1"/>
    <col min="10472" max="10475" width="8.7109375" style="65"/>
    <col min="10476" max="10476" width="8.7109375" style="65" customWidth="1"/>
    <col min="10477" max="10481" width="12.7109375" style="65" customWidth="1"/>
    <col min="10482" max="10482" width="5.42578125" style="65" customWidth="1"/>
    <col min="10483" max="10727" width="9.140625" style="65" customWidth="1"/>
    <col min="10728" max="10731" width="8.7109375" style="65"/>
    <col min="10732" max="10732" width="8.7109375" style="65" customWidth="1"/>
    <col min="10733" max="10737" width="12.7109375" style="65" customWidth="1"/>
    <col min="10738" max="10738" width="5.42578125" style="65" customWidth="1"/>
    <col min="10739" max="10983" width="9.140625" style="65" customWidth="1"/>
    <col min="10984" max="10987" width="8.7109375" style="65"/>
    <col min="10988" max="10988" width="8.7109375" style="65" customWidth="1"/>
    <col min="10989" max="10993" width="12.7109375" style="65" customWidth="1"/>
    <col min="10994" max="10994" width="5.42578125" style="65" customWidth="1"/>
    <col min="10995" max="11239" width="9.140625" style="65" customWidth="1"/>
    <col min="11240" max="11243" width="8.7109375" style="65"/>
    <col min="11244" max="11244" width="8.7109375" style="65" customWidth="1"/>
    <col min="11245" max="11249" width="12.7109375" style="65" customWidth="1"/>
    <col min="11250" max="11250" width="5.42578125" style="65" customWidth="1"/>
    <col min="11251" max="11495" width="9.140625" style="65" customWidth="1"/>
    <col min="11496" max="11499" width="8.7109375" style="65"/>
    <col min="11500" max="11500" width="8.7109375" style="65" customWidth="1"/>
    <col min="11501" max="11505" width="12.7109375" style="65" customWidth="1"/>
    <col min="11506" max="11506" width="5.42578125" style="65" customWidth="1"/>
    <col min="11507" max="11751" width="9.140625" style="65" customWidth="1"/>
    <col min="11752" max="11755" width="8.7109375" style="65"/>
    <col min="11756" max="11756" width="8.7109375" style="65" customWidth="1"/>
    <col min="11757" max="11761" width="12.7109375" style="65" customWidth="1"/>
    <col min="11762" max="11762" width="5.42578125" style="65" customWidth="1"/>
    <col min="11763" max="12007" width="9.140625" style="65" customWidth="1"/>
    <col min="12008" max="12011" width="8.7109375" style="65"/>
    <col min="12012" max="12012" width="8.7109375" style="65" customWidth="1"/>
    <col min="12013" max="12017" width="12.7109375" style="65" customWidth="1"/>
    <col min="12018" max="12018" width="5.42578125" style="65" customWidth="1"/>
    <col min="12019" max="12263" width="9.140625" style="65" customWidth="1"/>
    <col min="12264" max="12267" width="8.7109375" style="65"/>
    <col min="12268" max="12268" width="8.7109375" style="65" customWidth="1"/>
    <col min="12269" max="12273" width="12.7109375" style="65" customWidth="1"/>
    <col min="12274" max="12274" width="5.42578125" style="65" customWidth="1"/>
    <col min="12275" max="12519" width="9.140625" style="65" customWidth="1"/>
    <col min="12520" max="12523" width="8.7109375" style="65"/>
    <col min="12524" max="12524" width="8.7109375" style="65" customWidth="1"/>
    <col min="12525" max="12529" width="12.7109375" style="65" customWidth="1"/>
    <col min="12530" max="12530" width="5.42578125" style="65" customWidth="1"/>
    <col min="12531" max="12775" width="9.140625" style="65" customWidth="1"/>
    <col min="12776" max="12779" width="8.7109375" style="65"/>
    <col min="12780" max="12780" width="8.7109375" style="65" customWidth="1"/>
    <col min="12781" max="12785" width="12.7109375" style="65" customWidth="1"/>
    <col min="12786" max="12786" width="5.42578125" style="65" customWidth="1"/>
    <col min="12787" max="13031" width="9.140625" style="65" customWidth="1"/>
    <col min="13032" max="13035" width="8.7109375" style="65"/>
    <col min="13036" max="13036" width="8.7109375" style="65" customWidth="1"/>
    <col min="13037" max="13041" width="12.7109375" style="65" customWidth="1"/>
    <col min="13042" max="13042" width="5.42578125" style="65" customWidth="1"/>
    <col min="13043" max="13287" width="9.140625" style="65" customWidth="1"/>
    <col min="13288" max="13291" width="8.7109375" style="65"/>
    <col min="13292" max="13292" width="8.7109375" style="65" customWidth="1"/>
    <col min="13293" max="13297" width="12.7109375" style="65" customWidth="1"/>
    <col min="13298" max="13298" width="5.42578125" style="65" customWidth="1"/>
    <col min="13299" max="13543" width="9.140625" style="65" customWidth="1"/>
    <col min="13544" max="13547" width="8.7109375" style="65"/>
    <col min="13548" max="13548" width="8.7109375" style="65" customWidth="1"/>
    <col min="13549" max="13553" width="12.7109375" style="65" customWidth="1"/>
    <col min="13554" max="13554" width="5.42578125" style="65" customWidth="1"/>
    <col min="13555" max="13799" width="9.140625" style="65" customWidth="1"/>
    <col min="13800" max="13803" width="8.7109375" style="65"/>
    <col min="13804" max="13804" width="8.7109375" style="65" customWidth="1"/>
    <col min="13805" max="13809" width="12.7109375" style="65" customWidth="1"/>
    <col min="13810" max="13810" width="5.42578125" style="65" customWidth="1"/>
    <col min="13811" max="14055" width="9.140625" style="65" customWidth="1"/>
    <col min="14056" max="14059" width="8.7109375" style="65"/>
    <col min="14060" max="14060" width="8.7109375" style="65" customWidth="1"/>
    <col min="14061" max="14065" width="12.7109375" style="65" customWidth="1"/>
    <col min="14066" max="14066" width="5.42578125" style="65" customWidth="1"/>
    <col min="14067" max="14311" width="9.140625" style="65" customWidth="1"/>
    <col min="14312" max="14315" width="8.7109375" style="65"/>
    <col min="14316" max="14316" width="8.7109375" style="65" customWidth="1"/>
    <col min="14317" max="14321" width="12.7109375" style="65" customWidth="1"/>
    <col min="14322" max="14322" width="5.42578125" style="65" customWidth="1"/>
    <col min="14323" max="14567" width="9.140625" style="65" customWidth="1"/>
    <col min="14568" max="14571" width="8.7109375" style="65"/>
    <col min="14572" max="14572" width="8.7109375" style="65" customWidth="1"/>
    <col min="14573" max="14577" width="12.7109375" style="65" customWidth="1"/>
    <col min="14578" max="14578" width="5.42578125" style="65" customWidth="1"/>
    <col min="14579" max="14823" width="9.140625" style="65" customWidth="1"/>
    <col min="14824" max="14827" width="8.7109375" style="65"/>
    <col min="14828" max="14828" width="8.7109375" style="65" customWidth="1"/>
    <col min="14829" max="14833" width="12.7109375" style="65" customWidth="1"/>
    <col min="14834" max="14834" width="5.42578125" style="65" customWidth="1"/>
    <col min="14835" max="15079" width="9.140625" style="65" customWidth="1"/>
    <col min="15080" max="15083" width="8.7109375" style="65"/>
    <col min="15084" max="15084" width="8.7109375" style="65" customWidth="1"/>
    <col min="15085" max="15089" width="12.7109375" style="65" customWidth="1"/>
    <col min="15090" max="15090" width="5.42578125" style="65" customWidth="1"/>
    <col min="15091" max="15335" width="9.140625" style="65" customWidth="1"/>
    <col min="15336" max="15339" width="8.7109375" style="65"/>
    <col min="15340" max="15340" width="8.7109375" style="65" customWidth="1"/>
    <col min="15341" max="15345" width="12.7109375" style="65" customWidth="1"/>
    <col min="15346" max="15346" width="5.42578125" style="65" customWidth="1"/>
    <col min="15347" max="15591" width="9.140625" style="65" customWidth="1"/>
    <col min="15592" max="15595" width="8.7109375" style="65"/>
    <col min="15596" max="15596" width="8.7109375" style="65" customWidth="1"/>
    <col min="15597" max="15601" width="12.7109375" style="65" customWidth="1"/>
    <col min="15602" max="15602" width="5.42578125" style="65" customWidth="1"/>
    <col min="15603" max="15847" width="9.140625" style="65" customWidth="1"/>
    <col min="15848" max="15851" width="8.7109375" style="65"/>
    <col min="15852" max="15852" width="8.7109375" style="65" customWidth="1"/>
    <col min="15853" max="15857" width="12.7109375" style="65" customWidth="1"/>
    <col min="15858" max="15858" width="5.42578125" style="65" customWidth="1"/>
    <col min="15859" max="16103" width="9.140625" style="65" customWidth="1"/>
    <col min="16104" max="16107" width="8.7109375" style="65"/>
    <col min="16108" max="16108" width="8.7109375" style="65" customWidth="1"/>
    <col min="16109" max="16113" width="12.7109375" style="65" customWidth="1"/>
    <col min="16114" max="16114" width="5.42578125" style="65" customWidth="1"/>
    <col min="16115" max="16359" width="9.140625" style="65" customWidth="1"/>
    <col min="16360" max="16384" width="8.7109375" style="65"/>
  </cols>
  <sheetData>
    <row r="1" spans="1:28" ht="12" customHeight="1"/>
    <row r="2" spans="1:28" ht="12" customHeight="1"/>
    <row r="3" spans="1:28" customFormat="1" ht="12" customHeight="1">
      <c r="A3" s="328"/>
    </row>
    <row r="4" spans="1:28" s="277" customFormat="1" ht="12" customHeight="1">
      <c r="A4" s="276" t="s">
        <v>191</v>
      </c>
    </row>
    <row r="5" spans="1:28" s="277" customFormat="1" ht="12" customHeight="1">
      <c r="A5" s="278" t="s">
        <v>430</v>
      </c>
    </row>
    <row r="6" spans="1:28" s="277" customFormat="1" ht="12" customHeight="1">
      <c r="A6" s="277" t="s">
        <v>255</v>
      </c>
    </row>
    <row r="7" spans="1:28" s="280" customFormat="1" ht="6" customHeight="1">
      <c r="A7" s="279"/>
      <c r="C7" s="281"/>
    </row>
    <row r="8" spans="1:28" ht="21.75" customHeight="1">
      <c r="A8" s="720" t="s">
        <v>274</v>
      </c>
      <c r="B8" s="715" t="s">
        <v>275</v>
      </c>
      <c r="C8" s="715"/>
      <c r="D8" s="516"/>
      <c r="E8" s="722" t="s">
        <v>276</v>
      </c>
      <c r="F8" s="722"/>
      <c r="G8" s="722"/>
      <c r="H8" s="592"/>
    </row>
    <row r="9" spans="1:28" s="591" customFormat="1" ht="27">
      <c r="A9" s="721"/>
      <c r="B9" s="284" t="s">
        <v>431</v>
      </c>
      <c r="C9" s="284" t="s">
        <v>432</v>
      </c>
      <c r="D9" s="284"/>
      <c r="E9" s="284" t="s">
        <v>433</v>
      </c>
      <c r="F9" s="284" t="s">
        <v>434</v>
      </c>
      <c r="G9" s="284" t="s">
        <v>432</v>
      </c>
      <c r="H9" s="593"/>
    </row>
    <row r="10" spans="1:28" ht="3" customHeight="1">
      <c r="A10" s="280"/>
      <c r="B10" s="594"/>
      <c r="C10" s="280"/>
      <c r="D10" s="280"/>
      <c r="E10" s="280"/>
      <c r="F10" s="294"/>
      <c r="G10" s="294"/>
      <c r="H10" s="294"/>
    </row>
    <row r="11" spans="1:28" ht="13.5" customHeight="1">
      <c r="A11" s="280"/>
      <c r="B11" s="686" t="s">
        <v>435</v>
      </c>
      <c r="C11" s="686"/>
      <c r="D11" s="686"/>
      <c r="E11" s="686"/>
      <c r="F11" s="686"/>
      <c r="G11" s="686"/>
      <c r="H11" s="280"/>
    </row>
    <row r="12" spans="1:28" ht="3" customHeight="1">
      <c r="A12" s="285"/>
      <c r="B12" s="595"/>
      <c r="C12" s="285"/>
      <c r="D12" s="285"/>
      <c r="E12" s="285"/>
      <c r="F12" s="596"/>
      <c r="G12" s="596"/>
      <c r="H12" s="596"/>
    </row>
    <row r="13" spans="1:28" s="599" customFormat="1" ht="13.5" customHeight="1">
      <c r="A13" s="597">
        <v>2018</v>
      </c>
      <c r="B13" s="598">
        <v>49968</v>
      </c>
      <c r="C13" s="598">
        <v>5785</v>
      </c>
      <c r="D13" s="598"/>
      <c r="E13" s="598">
        <v>10659</v>
      </c>
      <c r="F13" s="598">
        <v>998</v>
      </c>
      <c r="G13" s="598">
        <v>746</v>
      </c>
      <c r="H13" s="65"/>
      <c r="I13" s="65"/>
      <c r="J13" s="65"/>
      <c r="K13" s="65"/>
      <c r="L13" s="65"/>
      <c r="M13" s="65"/>
      <c r="N13" s="65"/>
      <c r="O13" s="65"/>
      <c r="P13" s="65"/>
      <c r="Q13" s="65"/>
      <c r="R13" s="65"/>
      <c r="S13" s="65"/>
      <c r="T13" s="65"/>
      <c r="U13" s="65"/>
      <c r="V13" s="65"/>
      <c r="W13" s="65"/>
      <c r="X13" s="65"/>
      <c r="Y13" s="65"/>
      <c r="Z13" s="65"/>
      <c r="AA13" s="65"/>
      <c r="AB13" s="65"/>
    </row>
    <row r="14" spans="1:28" s="599" customFormat="1" ht="13.5" customHeight="1">
      <c r="A14" s="597">
        <v>2019</v>
      </c>
      <c r="B14" s="598">
        <v>50874</v>
      </c>
      <c r="C14" s="598">
        <v>7956</v>
      </c>
      <c r="D14" s="290"/>
      <c r="E14" s="598">
        <v>10758</v>
      </c>
      <c r="F14" s="598">
        <v>1286</v>
      </c>
      <c r="G14" s="598">
        <v>1617</v>
      </c>
      <c r="H14" s="65"/>
      <c r="I14" s="65"/>
      <c r="J14" s="65"/>
      <c r="K14" s="65"/>
      <c r="L14" s="65"/>
      <c r="M14" s="65"/>
      <c r="N14" s="65"/>
      <c r="O14" s="65"/>
      <c r="P14" s="65"/>
      <c r="Q14" s="65"/>
      <c r="R14" s="65"/>
      <c r="S14" s="65"/>
      <c r="T14" s="65"/>
      <c r="U14" s="65"/>
      <c r="V14" s="65"/>
      <c r="W14" s="65"/>
      <c r="X14" s="65"/>
      <c r="Y14" s="65"/>
      <c r="Z14" s="65"/>
      <c r="AA14" s="65"/>
      <c r="AB14" s="65"/>
    </row>
    <row r="15" spans="1:28" ht="13.5" customHeight="1">
      <c r="A15" s="597">
        <v>2020</v>
      </c>
      <c r="B15" s="598">
        <v>42049</v>
      </c>
      <c r="C15" s="598">
        <v>9099</v>
      </c>
      <c r="D15" s="285"/>
      <c r="E15" s="598">
        <v>10163</v>
      </c>
      <c r="F15" s="598">
        <v>1118</v>
      </c>
      <c r="G15" s="598">
        <v>3184</v>
      </c>
      <c r="H15" s="65"/>
      <c r="I15"/>
    </row>
    <row r="16" spans="1:28" ht="13.5" customHeight="1">
      <c r="A16" s="600">
        <v>2021</v>
      </c>
      <c r="B16" s="485">
        <v>48107</v>
      </c>
      <c r="C16" s="485">
        <v>6376</v>
      </c>
      <c r="D16" s="380"/>
      <c r="E16" s="485">
        <v>10797</v>
      </c>
      <c r="F16" s="485">
        <v>1311</v>
      </c>
      <c r="G16" s="485">
        <v>2437</v>
      </c>
      <c r="H16" s="596"/>
      <c r="I16"/>
    </row>
    <row r="17" spans="1:28" ht="13.5" customHeight="1">
      <c r="A17" s="600">
        <v>2022</v>
      </c>
      <c r="B17" s="485">
        <v>51554</v>
      </c>
      <c r="C17" s="485">
        <v>4378</v>
      </c>
      <c r="D17" s="380"/>
      <c r="E17" s="485">
        <v>9946</v>
      </c>
      <c r="F17" s="485">
        <v>1181</v>
      </c>
      <c r="G17" s="485">
        <v>1359</v>
      </c>
      <c r="H17" s="596"/>
      <c r="I17"/>
    </row>
    <row r="18" spans="1:28" ht="3" customHeight="1">
      <c r="A18" s="597"/>
      <c r="B18" s="485"/>
      <c r="C18" s="485"/>
      <c r="D18" s="380"/>
      <c r="E18" s="485"/>
      <c r="F18" s="485"/>
      <c r="G18" s="485"/>
      <c r="H18" s="596"/>
      <c r="I18"/>
    </row>
    <row r="19" spans="1:28" ht="13.5" customHeight="1">
      <c r="A19" s="280"/>
      <c r="B19" s="686" t="s">
        <v>436</v>
      </c>
      <c r="C19" s="686"/>
      <c r="D19" s="686"/>
      <c r="E19" s="686"/>
      <c r="F19" s="686"/>
      <c r="G19" s="686"/>
      <c r="H19" s="280"/>
      <c r="I19"/>
    </row>
    <row r="20" spans="1:28" ht="3" customHeight="1">
      <c r="A20" s="285"/>
      <c r="B20" s="595"/>
      <c r="C20" s="285"/>
      <c r="D20" s="285"/>
      <c r="E20" s="285"/>
      <c r="F20" s="596"/>
      <c r="G20" s="601"/>
      <c r="H20" s="601"/>
    </row>
    <row r="21" spans="1:28" s="599" customFormat="1" ht="13.5" customHeight="1">
      <c r="A21" s="597">
        <v>2018</v>
      </c>
      <c r="B21" s="598">
        <v>68120</v>
      </c>
      <c r="C21" s="598">
        <v>8503</v>
      </c>
      <c r="D21" s="598"/>
      <c r="E21" s="598">
        <v>11056</v>
      </c>
      <c r="F21" s="598">
        <v>1591</v>
      </c>
      <c r="G21" s="598">
        <v>1210</v>
      </c>
      <c r="H21" s="65"/>
      <c r="I21" s="65"/>
      <c r="J21" s="65"/>
      <c r="K21" s="65"/>
      <c r="L21" s="65"/>
      <c r="M21" s="65"/>
      <c r="N21" s="65"/>
      <c r="O21" s="65"/>
      <c r="P21" s="65"/>
      <c r="Q21" s="65"/>
      <c r="R21" s="65"/>
      <c r="S21" s="65"/>
      <c r="T21" s="65"/>
    </row>
    <row r="22" spans="1:28" s="599" customFormat="1" ht="13.5" customHeight="1">
      <c r="A22" s="597">
        <v>2019</v>
      </c>
      <c r="B22" s="598">
        <v>66676</v>
      </c>
      <c r="C22" s="598">
        <v>7229</v>
      </c>
      <c r="D22" s="598"/>
      <c r="E22" s="598">
        <v>12152</v>
      </c>
      <c r="F22" s="598">
        <v>1442</v>
      </c>
      <c r="G22" s="598">
        <v>1912</v>
      </c>
      <c r="H22" s="65"/>
      <c r="I22" s="65"/>
      <c r="J22" s="65"/>
      <c r="K22" s="65"/>
      <c r="L22" s="65"/>
      <c r="M22" s="65"/>
      <c r="N22" s="65"/>
      <c r="O22" s="65"/>
      <c r="P22" s="65"/>
      <c r="Q22" s="65"/>
      <c r="R22" s="65"/>
      <c r="S22" s="65"/>
      <c r="T22" s="65"/>
    </row>
    <row r="23" spans="1:28" ht="13.5" customHeight="1">
      <c r="A23" s="597">
        <v>2020</v>
      </c>
      <c r="B23" s="598">
        <v>57351</v>
      </c>
      <c r="C23" s="598">
        <v>6188</v>
      </c>
      <c r="D23" s="602"/>
      <c r="E23" s="598">
        <v>11811</v>
      </c>
      <c r="F23" s="598">
        <v>1410</v>
      </c>
      <c r="G23" s="598">
        <v>1386</v>
      </c>
      <c r="H23" s="65"/>
    </row>
    <row r="24" spans="1:28" ht="13.5" customHeight="1">
      <c r="A24" s="600">
        <v>2021</v>
      </c>
      <c r="B24" s="485">
        <v>59949</v>
      </c>
      <c r="C24" s="485">
        <v>10270</v>
      </c>
      <c r="D24" s="603"/>
      <c r="E24" s="485">
        <v>9043</v>
      </c>
      <c r="F24" s="485">
        <v>881</v>
      </c>
      <c r="G24" s="485">
        <v>2243</v>
      </c>
      <c r="H24" s="604"/>
    </row>
    <row r="25" spans="1:28" ht="13.5" customHeight="1">
      <c r="A25" s="600">
        <v>2022</v>
      </c>
      <c r="B25" s="485">
        <v>70298</v>
      </c>
      <c r="C25" s="485">
        <v>8117</v>
      </c>
      <c r="D25" s="603">
        <v>11959</v>
      </c>
      <c r="E25" s="485">
        <v>11959</v>
      </c>
      <c r="F25" s="485">
        <v>1260</v>
      </c>
      <c r="G25" s="485">
        <v>2073</v>
      </c>
      <c r="H25" s="604"/>
    </row>
    <row r="26" spans="1:28" ht="3" customHeight="1">
      <c r="A26" s="597"/>
      <c r="B26" s="485"/>
      <c r="C26" s="485"/>
      <c r="D26" s="603"/>
      <c r="E26" s="485"/>
      <c r="F26" s="485"/>
      <c r="G26" s="485"/>
      <c r="H26" s="604"/>
    </row>
    <row r="27" spans="1:28" ht="13.5" customHeight="1">
      <c r="A27" s="280"/>
      <c r="B27" s="686" t="s">
        <v>284</v>
      </c>
      <c r="C27" s="686"/>
      <c r="D27" s="686"/>
      <c r="E27" s="686"/>
      <c r="F27" s="686"/>
      <c r="G27" s="686"/>
      <c r="H27" s="280"/>
    </row>
    <row r="28" spans="1:28" ht="3" customHeight="1">
      <c r="A28" s="285"/>
      <c r="B28" s="285"/>
      <c r="C28" s="285"/>
      <c r="D28" s="285"/>
      <c r="E28" s="285"/>
      <c r="F28" s="285"/>
      <c r="G28" s="285"/>
      <c r="H28" s="65"/>
    </row>
    <row r="29" spans="1:28" s="599" customFormat="1" ht="13.5" customHeight="1">
      <c r="A29" s="605">
        <v>2018</v>
      </c>
      <c r="B29" s="598">
        <v>165896</v>
      </c>
      <c r="C29" s="598">
        <v>11051</v>
      </c>
      <c r="D29" s="598"/>
      <c r="E29" s="598">
        <v>25513</v>
      </c>
      <c r="F29" s="598">
        <v>2450</v>
      </c>
      <c r="G29" s="598">
        <v>1574</v>
      </c>
      <c r="H29" s="65"/>
      <c r="I29" s="65"/>
      <c r="J29" s="65"/>
      <c r="K29" s="65"/>
      <c r="L29" s="65"/>
      <c r="M29" s="65"/>
      <c r="N29" s="65"/>
      <c r="O29" s="65"/>
      <c r="P29" s="65"/>
      <c r="Q29" s="65"/>
      <c r="R29" s="65"/>
      <c r="S29" s="65"/>
      <c r="T29" s="65"/>
      <c r="U29" s="65"/>
      <c r="V29" s="65"/>
      <c r="W29" s="65"/>
      <c r="X29" s="65"/>
      <c r="Y29" s="65"/>
      <c r="Z29" s="65"/>
      <c r="AA29" s="65"/>
      <c r="AB29" s="65"/>
    </row>
    <row r="30" spans="1:28" s="599" customFormat="1" ht="13.5" customHeight="1">
      <c r="A30" s="605">
        <v>2019</v>
      </c>
      <c r="B30" s="598">
        <v>149958</v>
      </c>
      <c r="C30" s="598">
        <v>12287</v>
      </c>
      <c r="D30" s="598"/>
      <c r="E30" s="598">
        <v>24039</v>
      </c>
      <c r="F30" s="598">
        <v>1743</v>
      </c>
      <c r="G30" s="598">
        <v>2153</v>
      </c>
      <c r="H30" s="65"/>
      <c r="I30" s="65"/>
      <c r="J30" s="65"/>
      <c r="K30" s="65"/>
      <c r="L30" s="65"/>
      <c r="M30" s="65"/>
      <c r="N30" s="65"/>
      <c r="O30" s="65"/>
      <c r="P30" s="65"/>
      <c r="Q30" s="65"/>
      <c r="R30" s="65"/>
      <c r="S30" s="65"/>
      <c r="T30" s="65"/>
      <c r="U30" s="65"/>
      <c r="V30" s="65"/>
      <c r="W30" s="65"/>
      <c r="X30" s="65"/>
      <c r="Y30" s="65"/>
      <c r="Z30" s="65"/>
      <c r="AA30" s="65"/>
      <c r="AB30" s="65"/>
    </row>
    <row r="31" spans="1:28" ht="13.5" customHeight="1">
      <c r="A31" s="597">
        <v>2020</v>
      </c>
      <c r="B31" s="606">
        <v>135451</v>
      </c>
      <c r="C31" s="606">
        <v>15126</v>
      </c>
      <c r="D31" s="606"/>
      <c r="E31" s="606">
        <v>22696</v>
      </c>
      <c r="F31" s="606">
        <v>1465</v>
      </c>
      <c r="G31" s="606">
        <v>3888</v>
      </c>
      <c r="H31" s="65"/>
    </row>
    <row r="32" spans="1:28" ht="13.5" customHeight="1">
      <c r="A32" s="597">
        <v>2021</v>
      </c>
      <c r="B32" s="440">
        <v>124196</v>
      </c>
      <c r="C32" s="440">
        <v>11376</v>
      </c>
      <c r="D32" s="440"/>
      <c r="E32" s="440">
        <v>21766</v>
      </c>
      <c r="F32" s="440">
        <v>1631</v>
      </c>
      <c r="G32" s="440">
        <v>4058</v>
      </c>
      <c r="H32" s="65"/>
    </row>
    <row r="33" spans="1:8" ht="13.5" customHeight="1">
      <c r="A33" s="600">
        <v>2022</v>
      </c>
      <c r="B33" s="440">
        <v>108292</v>
      </c>
      <c r="C33" s="440">
        <v>6747</v>
      </c>
      <c r="D33" s="440"/>
      <c r="E33" s="440">
        <v>17057</v>
      </c>
      <c r="F33" s="440">
        <v>1367</v>
      </c>
      <c r="G33" s="440">
        <v>3351</v>
      </c>
      <c r="H33" s="65"/>
    </row>
    <row r="34" spans="1:8" ht="3" customHeight="1">
      <c r="A34" s="402"/>
      <c r="B34" s="402"/>
      <c r="C34" s="402"/>
      <c r="D34" s="402"/>
      <c r="E34" s="402"/>
      <c r="F34" s="402"/>
      <c r="G34" s="402"/>
      <c r="H34" s="285"/>
    </row>
    <row r="35" spans="1:8" ht="3" customHeight="1">
      <c r="A35" s="285"/>
      <c r="B35" s="595"/>
      <c r="C35" s="285"/>
      <c r="D35" s="285"/>
      <c r="E35" s="285"/>
      <c r="F35" s="596"/>
      <c r="G35" s="596"/>
      <c r="H35" s="596"/>
    </row>
    <row r="36" spans="1:8" ht="30" customHeight="1">
      <c r="A36" s="723" t="s">
        <v>437</v>
      </c>
      <c r="B36" s="723"/>
      <c r="C36" s="723"/>
      <c r="D36" s="723"/>
      <c r="E36" s="723"/>
      <c r="F36" s="723"/>
      <c r="G36" s="723"/>
      <c r="H36" s="594"/>
    </row>
    <row r="37" spans="1:8" ht="54.95" customHeight="1">
      <c r="A37" s="724" t="s">
        <v>438</v>
      </c>
      <c r="B37" s="724"/>
      <c r="C37" s="724"/>
      <c r="D37" s="724"/>
      <c r="E37" s="724"/>
      <c r="F37" s="724"/>
      <c r="G37" s="724"/>
    </row>
    <row r="38" spans="1:8" ht="20.100000000000001" customHeight="1">
      <c r="A38" s="723" t="s">
        <v>439</v>
      </c>
      <c r="B38" s="723"/>
      <c r="C38" s="723"/>
      <c r="D38" s="723"/>
      <c r="E38" s="723"/>
      <c r="F38" s="723"/>
      <c r="G38" s="723"/>
      <c r="H38" s="594"/>
    </row>
    <row r="39" spans="1:8" ht="28.5" customHeight="1">
      <c r="A39" s="725" t="s">
        <v>440</v>
      </c>
      <c r="B39" s="725"/>
      <c r="C39" s="725"/>
      <c r="D39" s="725"/>
      <c r="E39" s="725"/>
      <c r="F39" s="725"/>
      <c r="G39" s="725"/>
      <c r="H39" s="515"/>
    </row>
    <row r="40" spans="1:8" ht="15.75" customHeight="1">
      <c r="A40" s="716"/>
      <c r="B40" s="716"/>
      <c r="C40" s="716"/>
      <c r="D40" s="716"/>
      <c r="E40" s="716"/>
      <c r="F40" s="716"/>
      <c r="G40" s="716"/>
      <c r="H40" s="515"/>
    </row>
    <row r="41" spans="1:8" ht="18.75" customHeight="1">
      <c r="A41" s="719"/>
      <c r="B41" s="719"/>
      <c r="C41" s="719"/>
      <c r="D41" s="719"/>
      <c r="E41" s="719"/>
      <c r="F41" s="719"/>
      <c r="G41" s="719"/>
      <c r="H41" s="607"/>
    </row>
    <row r="42" spans="1:8">
      <c r="A42" s="65" t="s">
        <v>441</v>
      </c>
      <c r="B42" s="608"/>
      <c r="C42" s="608"/>
      <c r="D42" s="608"/>
      <c r="E42" s="608"/>
      <c r="F42" s="608"/>
      <c r="G42" s="608"/>
    </row>
    <row r="43" spans="1:8">
      <c r="A43" s="199"/>
      <c r="B43" s="608"/>
      <c r="C43" s="608"/>
      <c r="D43" s="608"/>
      <c r="E43" s="608"/>
      <c r="F43" s="608"/>
      <c r="G43" s="608"/>
    </row>
    <row r="44" spans="1:8">
      <c r="A44" s="289"/>
      <c r="B44" s="608"/>
      <c r="C44" s="608"/>
      <c r="D44" s="608"/>
      <c r="E44" s="608"/>
      <c r="F44" s="608"/>
      <c r="G44" s="608"/>
    </row>
    <row r="45" spans="1:8">
      <c r="A45" s="289"/>
      <c r="B45" s="608"/>
      <c r="C45" s="608"/>
      <c r="D45" s="608"/>
      <c r="E45" s="608"/>
      <c r="F45" s="608"/>
      <c r="G45" s="608"/>
    </row>
    <row r="46" spans="1:8">
      <c r="A46" s="289"/>
      <c r="B46" s="608"/>
      <c r="C46" s="608"/>
      <c r="D46" s="608"/>
      <c r="E46" s="608"/>
      <c r="F46" s="608"/>
      <c r="G46" s="608"/>
    </row>
    <row r="47" spans="1:8">
      <c r="A47" s="289"/>
      <c r="B47" s="608"/>
      <c r="C47" s="608"/>
      <c r="D47" s="608"/>
      <c r="E47" s="608"/>
      <c r="F47" s="608"/>
      <c r="G47" s="608"/>
    </row>
    <row r="48" spans="1:8">
      <c r="B48" s="608"/>
      <c r="C48" s="608"/>
      <c r="D48" s="608"/>
      <c r="E48" s="608"/>
      <c r="F48" s="608"/>
      <c r="G48" s="608"/>
      <c r="H48" s="65"/>
    </row>
    <row r="49" spans="1:8">
      <c r="A49" s="609"/>
      <c r="B49" s="608"/>
      <c r="C49" s="608"/>
      <c r="D49" s="608"/>
      <c r="E49" s="608"/>
      <c r="F49" s="608"/>
      <c r="G49" s="608"/>
      <c r="H49" s="65"/>
    </row>
    <row r="50" spans="1:8">
      <c r="A50" s="289"/>
      <c r="B50" s="608"/>
      <c r="C50" s="608"/>
      <c r="D50" s="608"/>
      <c r="E50" s="608"/>
      <c r="F50" s="608"/>
      <c r="G50" s="608"/>
      <c r="H50" s="65"/>
    </row>
    <row r="51" spans="1:8">
      <c r="A51" s="289"/>
      <c r="B51" s="353"/>
      <c r="C51" s="353"/>
      <c r="D51" s="353"/>
      <c r="E51" s="353"/>
      <c r="F51" s="353"/>
      <c r="G51" s="353"/>
      <c r="H51" s="65"/>
    </row>
    <row r="52" spans="1:8">
      <c r="A52" s="289"/>
      <c r="B52" s="353"/>
      <c r="C52" s="353"/>
      <c r="D52" s="353"/>
      <c r="E52" s="353"/>
      <c r="F52" s="353"/>
      <c r="G52" s="353"/>
      <c r="H52" s="65"/>
    </row>
    <row r="53" spans="1:8">
      <c r="A53" s="289"/>
      <c r="B53" s="353"/>
      <c r="C53" s="353"/>
      <c r="D53" s="353"/>
      <c r="E53" s="353"/>
      <c r="F53" s="353"/>
      <c r="G53" s="353"/>
      <c r="H53" s="65"/>
    </row>
    <row r="54" spans="1:8">
      <c r="B54" s="65"/>
      <c r="F54" s="65"/>
      <c r="G54" s="65"/>
      <c r="H54" s="65"/>
    </row>
    <row r="55" spans="1:8">
      <c r="B55" s="65"/>
      <c r="F55" s="65"/>
      <c r="G55" s="65"/>
      <c r="H55" s="65"/>
    </row>
    <row r="56" spans="1:8">
      <c r="A56" s="280"/>
      <c r="B56" s="65"/>
      <c r="F56" s="65"/>
      <c r="G56" s="65"/>
      <c r="H56" s="65"/>
    </row>
    <row r="57" spans="1:8">
      <c r="A57" s="280"/>
      <c r="B57" s="65"/>
      <c r="F57" s="65"/>
      <c r="G57" s="65"/>
      <c r="H57" s="65"/>
    </row>
    <row r="58" spans="1:8">
      <c r="B58" s="65"/>
      <c r="F58" s="65"/>
      <c r="G58" s="65"/>
      <c r="H58" s="65"/>
    </row>
    <row r="59" spans="1:8">
      <c r="B59" s="65"/>
      <c r="F59" s="65"/>
      <c r="G59" s="65"/>
      <c r="H59" s="65"/>
    </row>
    <row r="60" spans="1:8">
      <c r="B60" s="65"/>
      <c r="F60" s="65"/>
      <c r="G60" s="65"/>
      <c r="H60" s="65"/>
    </row>
    <row r="61" spans="1:8">
      <c r="B61" s="65"/>
      <c r="F61" s="65"/>
      <c r="G61" s="65"/>
      <c r="H61" s="65"/>
    </row>
    <row r="62" spans="1:8">
      <c r="B62" s="65"/>
      <c r="F62" s="65"/>
      <c r="G62" s="65"/>
      <c r="H62" s="65"/>
    </row>
    <row r="63" spans="1:8">
      <c r="B63" s="65"/>
      <c r="F63" s="65"/>
      <c r="G63" s="65"/>
      <c r="H63" s="65"/>
    </row>
    <row r="64" spans="1:8">
      <c r="B64" s="65"/>
      <c r="F64" s="65"/>
      <c r="G64" s="65"/>
      <c r="H64" s="65"/>
    </row>
    <row r="65" spans="2:8">
      <c r="B65" s="65"/>
      <c r="F65" s="65"/>
      <c r="G65" s="65"/>
      <c r="H65" s="65"/>
    </row>
    <row r="66" spans="2:8">
      <c r="B66" s="65"/>
      <c r="F66" s="65"/>
      <c r="G66" s="65"/>
      <c r="H66" s="65"/>
    </row>
    <row r="67" spans="2:8">
      <c r="B67" s="65"/>
      <c r="F67" s="65"/>
      <c r="G67" s="65"/>
      <c r="H67" s="65"/>
    </row>
    <row r="68" spans="2:8">
      <c r="B68" s="65"/>
      <c r="F68" s="65"/>
      <c r="G68" s="65"/>
      <c r="H68" s="65"/>
    </row>
    <row r="69" spans="2:8">
      <c r="B69" s="65"/>
      <c r="F69" s="65"/>
      <c r="G69" s="65"/>
      <c r="H69" s="65"/>
    </row>
    <row r="70" spans="2:8">
      <c r="B70" s="65"/>
      <c r="F70" s="65"/>
      <c r="G70" s="65"/>
      <c r="H70" s="65"/>
    </row>
    <row r="71" spans="2:8">
      <c r="B71" s="65"/>
      <c r="F71" s="65"/>
      <c r="G71" s="65"/>
      <c r="H71" s="65"/>
    </row>
    <row r="72" spans="2:8">
      <c r="B72" s="65"/>
      <c r="F72" s="65"/>
      <c r="G72" s="65"/>
      <c r="H72" s="65"/>
    </row>
    <row r="73" spans="2:8">
      <c r="B73" s="65"/>
      <c r="F73" s="65"/>
      <c r="G73" s="65"/>
      <c r="H73" s="65"/>
    </row>
    <row r="74" spans="2:8">
      <c r="B74" s="65"/>
      <c r="F74" s="65"/>
      <c r="G74" s="65"/>
      <c r="H74" s="65"/>
    </row>
  </sheetData>
  <mergeCells count="12">
    <mergeCell ref="A41:G41"/>
    <mergeCell ref="A8:A9"/>
    <mergeCell ref="B8:C8"/>
    <mergeCell ref="E8:G8"/>
    <mergeCell ref="B11:G11"/>
    <mergeCell ref="B19:G19"/>
    <mergeCell ref="B27:G27"/>
    <mergeCell ref="A36:G36"/>
    <mergeCell ref="A37:G37"/>
    <mergeCell ref="A38:G38"/>
    <mergeCell ref="A39:G39"/>
    <mergeCell ref="A40:G40"/>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zoomScaleNormal="100" workbookViewId="0">
      <selection activeCell="A4" sqref="A4"/>
    </sheetView>
  </sheetViews>
  <sheetFormatPr defaultColWidth="8.85546875" defaultRowHeight="8.25"/>
  <cols>
    <col min="1" max="1" width="12.28515625" style="109" customWidth="1"/>
    <col min="2" max="6" width="6.42578125" style="109" customWidth="1"/>
    <col min="7" max="7" width="5.85546875" style="109" customWidth="1"/>
    <col min="8" max="8" width="6.42578125" style="109" customWidth="1"/>
    <col min="9" max="9" width="6.5703125" style="109" customWidth="1"/>
    <col min="10" max="10" width="6.85546875" style="109" customWidth="1"/>
    <col min="11" max="11" width="6.7109375" style="109" customWidth="1"/>
    <col min="12" max="12" width="6.42578125" style="109" customWidth="1"/>
    <col min="13" max="13" width="8.140625" style="109" customWidth="1"/>
    <col min="14" max="151" width="8.85546875" style="109"/>
    <col min="152" max="152" width="12.28515625" style="109" customWidth="1"/>
    <col min="153" max="153" width="9" style="109" bestFit="1" customWidth="1"/>
    <col min="154" max="156" width="5.85546875" style="109" customWidth="1"/>
    <col min="157" max="157" width="6.140625" style="109" customWidth="1"/>
    <col min="158" max="159" width="5.85546875" style="109" customWidth="1"/>
    <col min="160" max="160" width="6.42578125" style="109" customWidth="1"/>
    <col min="161" max="161" width="9" style="109" bestFit="1" customWidth="1"/>
    <col min="162" max="162" width="6.42578125" style="109" customWidth="1"/>
    <col min="163" max="163" width="6.7109375" style="109" customWidth="1"/>
    <col min="164" max="164" width="8" style="109" customWidth="1"/>
    <col min="165" max="165" width="6.85546875" style="109" bestFit="1" customWidth="1"/>
    <col min="166" max="166" width="4.85546875" style="109" bestFit="1" customWidth="1"/>
    <col min="167" max="168" width="6.28515625" style="109" bestFit="1" customWidth="1"/>
    <col min="169" max="170" width="6" style="109" bestFit="1" customWidth="1"/>
    <col min="171" max="171" width="4.7109375" style="109" bestFit="1" customWidth="1"/>
    <col min="172" max="175" width="5" style="109" bestFit="1" customWidth="1"/>
    <col min="176" max="176" width="4.7109375" style="109" bestFit="1" customWidth="1"/>
    <col min="177" max="407" width="8.85546875" style="109"/>
    <col min="408" max="408" width="12.28515625" style="109" customWidth="1"/>
    <col min="409" max="409" width="9" style="109" bestFit="1" customWidth="1"/>
    <col min="410" max="412" width="5.85546875" style="109" customWidth="1"/>
    <col min="413" max="413" width="6.140625" style="109" customWidth="1"/>
    <col min="414" max="415" width="5.85546875" style="109" customWidth="1"/>
    <col min="416" max="416" width="6.42578125" style="109" customWidth="1"/>
    <col min="417" max="417" width="9" style="109" bestFit="1" customWidth="1"/>
    <col min="418" max="418" width="6.42578125" style="109" customWidth="1"/>
    <col min="419" max="419" width="6.7109375" style="109" customWidth="1"/>
    <col min="420" max="420" width="8" style="109" customWidth="1"/>
    <col min="421" max="421" width="6.85546875" style="109" bestFit="1" customWidth="1"/>
    <col min="422" max="422" width="4.85546875" style="109" bestFit="1" customWidth="1"/>
    <col min="423" max="424" width="6.28515625" style="109" bestFit="1" customWidth="1"/>
    <col min="425" max="426" width="6" style="109" bestFit="1" customWidth="1"/>
    <col min="427" max="427" width="4.7109375" style="109" bestFit="1" customWidth="1"/>
    <col min="428" max="431" width="5" style="109" bestFit="1" customWidth="1"/>
    <col min="432" max="432" width="4.7109375" style="109" bestFit="1" customWidth="1"/>
    <col min="433" max="663" width="8.85546875" style="109"/>
    <col min="664" max="664" width="12.28515625" style="109" customWidth="1"/>
    <col min="665" max="665" width="9" style="109" bestFit="1" customWidth="1"/>
    <col min="666" max="668" width="5.85546875" style="109" customWidth="1"/>
    <col min="669" max="669" width="6.140625" style="109" customWidth="1"/>
    <col min="670" max="671" width="5.85546875" style="109" customWidth="1"/>
    <col min="672" max="672" width="6.42578125" style="109" customWidth="1"/>
    <col min="673" max="673" width="9" style="109" bestFit="1" customWidth="1"/>
    <col min="674" max="674" width="6.42578125" style="109" customWidth="1"/>
    <col min="675" max="675" width="6.7109375" style="109" customWidth="1"/>
    <col min="676" max="676" width="8" style="109" customWidth="1"/>
    <col min="677" max="677" width="6.85546875" style="109" bestFit="1" customWidth="1"/>
    <col min="678" max="678" width="4.85546875" style="109" bestFit="1" customWidth="1"/>
    <col min="679" max="680" width="6.28515625" style="109" bestFit="1" customWidth="1"/>
    <col min="681" max="682" width="6" style="109" bestFit="1" customWidth="1"/>
    <col min="683" max="683" width="4.7109375" style="109" bestFit="1" customWidth="1"/>
    <col min="684" max="687" width="5" style="109" bestFit="1" customWidth="1"/>
    <col min="688" max="688" width="4.7109375" style="109" bestFit="1" customWidth="1"/>
    <col min="689" max="919" width="8.85546875" style="109"/>
    <col min="920" max="920" width="12.28515625" style="109" customWidth="1"/>
    <col min="921" max="921" width="9" style="109" bestFit="1" customWidth="1"/>
    <col min="922" max="924" width="5.85546875" style="109" customWidth="1"/>
    <col min="925" max="925" width="6.140625" style="109" customWidth="1"/>
    <col min="926" max="927" width="5.85546875" style="109" customWidth="1"/>
    <col min="928" max="928" width="6.42578125" style="109" customWidth="1"/>
    <col min="929" max="929" width="9" style="109" bestFit="1" customWidth="1"/>
    <col min="930" max="930" width="6.42578125" style="109" customWidth="1"/>
    <col min="931" max="931" width="6.7109375" style="109" customWidth="1"/>
    <col min="932" max="932" width="8" style="109" customWidth="1"/>
    <col min="933" max="933" width="6.85546875" style="109" bestFit="1" customWidth="1"/>
    <col min="934" max="934" width="4.85546875" style="109" bestFit="1" customWidth="1"/>
    <col min="935" max="936" width="6.28515625" style="109" bestFit="1" customWidth="1"/>
    <col min="937" max="938" width="6" style="109" bestFit="1" customWidth="1"/>
    <col min="939" max="939" width="4.7109375" style="109" bestFit="1" customWidth="1"/>
    <col min="940" max="943" width="5" style="109" bestFit="1" customWidth="1"/>
    <col min="944" max="944" width="4.7109375" style="109" bestFit="1" customWidth="1"/>
    <col min="945" max="1175" width="8.85546875" style="109"/>
    <col min="1176" max="1176" width="12.28515625" style="109" customWidth="1"/>
    <col min="1177" max="1177" width="9" style="109" bestFit="1" customWidth="1"/>
    <col min="1178" max="1180" width="5.85546875" style="109" customWidth="1"/>
    <col min="1181" max="1181" width="6.140625" style="109" customWidth="1"/>
    <col min="1182" max="1183" width="5.85546875" style="109" customWidth="1"/>
    <col min="1184" max="1184" width="6.42578125" style="109" customWidth="1"/>
    <col min="1185" max="1185" width="9" style="109" bestFit="1" customWidth="1"/>
    <col min="1186" max="1186" width="6.42578125" style="109" customWidth="1"/>
    <col min="1187" max="1187" width="6.7109375" style="109" customWidth="1"/>
    <col min="1188" max="1188" width="8" style="109" customWidth="1"/>
    <col min="1189" max="1189" width="6.85546875" style="109" bestFit="1" customWidth="1"/>
    <col min="1190" max="1190" width="4.85546875" style="109" bestFit="1" customWidth="1"/>
    <col min="1191" max="1192" width="6.28515625" style="109" bestFit="1" customWidth="1"/>
    <col min="1193" max="1194" width="6" style="109" bestFit="1" customWidth="1"/>
    <col min="1195" max="1195" width="4.7109375" style="109" bestFit="1" customWidth="1"/>
    <col min="1196" max="1199" width="5" style="109" bestFit="1" customWidth="1"/>
    <col min="1200" max="1200" width="4.7109375" style="109" bestFit="1" customWidth="1"/>
    <col min="1201" max="1431" width="8.85546875" style="109"/>
    <col min="1432" max="1432" width="12.28515625" style="109" customWidth="1"/>
    <col min="1433" max="1433" width="9" style="109" bestFit="1" customWidth="1"/>
    <col min="1434" max="1436" width="5.85546875" style="109" customWidth="1"/>
    <col min="1437" max="1437" width="6.140625" style="109" customWidth="1"/>
    <col min="1438" max="1439" width="5.85546875" style="109" customWidth="1"/>
    <col min="1440" max="1440" width="6.42578125" style="109" customWidth="1"/>
    <col min="1441" max="1441" width="9" style="109" bestFit="1" customWidth="1"/>
    <col min="1442" max="1442" width="6.42578125" style="109" customWidth="1"/>
    <col min="1443" max="1443" width="6.7109375" style="109" customWidth="1"/>
    <col min="1444" max="1444" width="8" style="109" customWidth="1"/>
    <col min="1445" max="1445" width="6.85546875" style="109" bestFit="1" customWidth="1"/>
    <col min="1446" max="1446" width="4.85546875" style="109" bestFit="1" customWidth="1"/>
    <col min="1447" max="1448" width="6.28515625" style="109" bestFit="1" customWidth="1"/>
    <col min="1449" max="1450" width="6" style="109" bestFit="1" customWidth="1"/>
    <col min="1451" max="1451" width="4.7109375" style="109" bestFit="1" customWidth="1"/>
    <col min="1452" max="1455" width="5" style="109" bestFit="1" customWidth="1"/>
    <col min="1456" max="1456" width="4.7109375" style="109" bestFit="1" customWidth="1"/>
    <col min="1457" max="1687" width="8.85546875" style="109"/>
    <col min="1688" max="1688" width="12.28515625" style="109" customWidth="1"/>
    <col min="1689" max="1689" width="9" style="109" bestFit="1" customWidth="1"/>
    <col min="1690" max="1692" width="5.85546875" style="109" customWidth="1"/>
    <col min="1693" max="1693" width="6.140625" style="109" customWidth="1"/>
    <col min="1694" max="1695" width="5.85546875" style="109" customWidth="1"/>
    <col min="1696" max="1696" width="6.42578125" style="109" customWidth="1"/>
    <col min="1697" max="1697" width="9" style="109" bestFit="1" customWidth="1"/>
    <col min="1698" max="1698" width="6.42578125" style="109" customWidth="1"/>
    <col min="1699" max="1699" width="6.7109375" style="109" customWidth="1"/>
    <col min="1700" max="1700" width="8" style="109" customWidth="1"/>
    <col min="1701" max="1701" width="6.85546875" style="109" bestFit="1" customWidth="1"/>
    <col min="1702" max="1702" width="4.85546875" style="109" bestFit="1" customWidth="1"/>
    <col min="1703" max="1704" width="6.28515625" style="109" bestFit="1" customWidth="1"/>
    <col min="1705" max="1706" width="6" style="109" bestFit="1" customWidth="1"/>
    <col min="1707" max="1707" width="4.7109375" style="109" bestFit="1" customWidth="1"/>
    <col min="1708" max="1711" width="5" style="109" bestFit="1" customWidth="1"/>
    <col min="1712" max="1712" width="4.7109375" style="109" bestFit="1" customWidth="1"/>
    <col min="1713" max="1943" width="8.85546875" style="109"/>
    <col min="1944" max="1944" width="12.28515625" style="109" customWidth="1"/>
    <col min="1945" max="1945" width="9" style="109" bestFit="1" customWidth="1"/>
    <col min="1946" max="1948" width="5.85546875" style="109" customWidth="1"/>
    <col min="1949" max="1949" width="6.140625" style="109" customWidth="1"/>
    <col min="1950" max="1951" width="5.85546875" style="109" customWidth="1"/>
    <col min="1952" max="1952" width="6.42578125" style="109" customWidth="1"/>
    <col min="1953" max="1953" width="9" style="109" bestFit="1" customWidth="1"/>
    <col min="1954" max="1954" width="6.42578125" style="109" customWidth="1"/>
    <col min="1955" max="1955" width="6.7109375" style="109" customWidth="1"/>
    <col min="1956" max="1956" width="8" style="109" customWidth="1"/>
    <col min="1957" max="1957" width="6.85546875" style="109" bestFit="1" customWidth="1"/>
    <col min="1958" max="1958" width="4.85546875" style="109" bestFit="1" customWidth="1"/>
    <col min="1959" max="1960" width="6.28515625" style="109" bestFit="1" customWidth="1"/>
    <col min="1961" max="1962" width="6" style="109" bestFit="1" customWidth="1"/>
    <col min="1963" max="1963" width="4.7109375" style="109" bestFit="1" customWidth="1"/>
    <col min="1964" max="1967" width="5" style="109" bestFit="1" customWidth="1"/>
    <col min="1968" max="1968" width="4.7109375" style="109" bestFit="1" customWidth="1"/>
    <col min="1969" max="2199" width="8.85546875" style="109"/>
    <col min="2200" max="2200" width="12.28515625" style="109" customWidth="1"/>
    <col min="2201" max="2201" width="9" style="109" bestFit="1" customWidth="1"/>
    <col min="2202" max="2204" width="5.85546875" style="109" customWidth="1"/>
    <col min="2205" max="2205" width="6.140625" style="109" customWidth="1"/>
    <col min="2206" max="2207" width="5.85546875" style="109" customWidth="1"/>
    <col min="2208" max="2208" width="6.42578125" style="109" customWidth="1"/>
    <col min="2209" max="2209" width="9" style="109" bestFit="1" customWidth="1"/>
    <col min="2210" max="2210" width="6.42578125" style="109" customWidth="1"/>
    <col min="2211" max="2211" width="6.7109375" style="109" customWidth="1"/>
    <col min="2212" max="2212" width="8" style="109" customWidth="1"/>
    <col min="2213" max="2213" width="6.85546875" style="109" bestFit="1" customWidth="1"/>
    <col min="2214" max="2214" width="4.85546875" style="109" bestFit="1" customWidth="1"/>
    <col min="2215" max="2216" width="6.28515625" style="109" bestFit="1" customWidth="1"/>
    <col min="2217" max="2218" width="6" style="109" bestFit="1" customWidth="1"/>
    <col min="2219" max="2219" width="4.7109375" style="109" bestFit="1" customWidth="1"/>
    <col min="2220" max="2223" width="5" style="109" bestFit="1" customWidth="1"/>
    <col min="2224" max="2224" width="4.7109375" style="109" bestFit="1" customWidth="1"/>
    <col min="2225" max="2455" width="8.85546875" style="109"/>
    <col min="2456" max="2456" width="12.28515625" style="109" customWidth="1"/>
    <col min="2457" max="2457" width="9" style="109" bestFit="1" customWidth="1"/>
    <col min="2458" max="2460" width="5.85546875" style="109" customWidth="1"/>
    <col min="2461" max="2461" width="6.140625" style="109" customWidth="1"/>
    <col min="2462" max="2463" width="5.85546875" style="109" customWidth="1"/>
    <col min="2464" max="2464" width="6.42578125" style="109" customWidth="1"/>
    <col min="2465" max="2465" width="9" style="109" bestFit="1" customWidth="1"/>
    <col min="2466" max="2466" width="6.42578125" style="109" customWidth="1"/>
    <col min="2467" max="2467" width="6.7109375" style="109" customWidth="1"/>
    <col min="2468" max="2468" width="8" style="109" customWidth="1"/>
    <col min="2469" max="2469" width="6.85546875" style="109" bestFit="1" customWidth="1"/>
    <col min="2470" max="2470" width="4.85546875" style="109" bestFit="1" customWidth="1"/>
    <col min="2471" max="2472" width="6.28515625" style="109" bestFit="1" customWidth="1"/>
    <col min="2473" max="2474" width="6" style="109" bestFit="1" customWidth="1"/>
    <col min="2475" max="2475" width="4.7109375" style="109" bestFit="1" customWidth="1"/>
    <col min="2476" max="2479" width="5" style="109" bestFit="1" customWidth="1"/>
    <col min="2480" max="2480" width="4.7109375" style="109" bestFit="1" customWidth="1"/>
    <col min="2481" max="2711" width="8.85546875" style="109"/>
    <col min="2712" max="2712" width="12.28515625" style="109" customWidth="1"/>
    <col min="2713" max="2713" width="9" style="109" bestFit="1" customWidth="1"/>
    <col min="2714" max="2716" width="5.85546875" style="109" customWidth="1"/>
    <col min="2717" max="2717" width="6.140625" style="109" customWidth="1"/>
    <col min="2718" max="2719" width="5.85546875" style="109" customWidth="1"/>
    <col min="2720" max="2720" width="6.42578125" style="109" customWidth="1"/>
    <col min="2721" max="2721" width="9" style="109" bestFit="1" customWidth="1"/>
    <col min="2722" max="2722" width="6.42578125" style="109" customWidth="1"/>
    <col min="2723" max="2723" width="6.7109375" style="109" customWidth="1"/>
    <col min="2724" max="2724" width="8" style="109" customWidth="1"/>
    <col min="2725" max="2725" width="6.85546875" style="109" bestFit="1" customWidth="1"/>
    <col min="2726" max="2726" width="4.85546875" style="109" bestFit="1" customWidth="1"/>
    <col min="2727" max="2728" width="6.28515625" style="109" bestFit="1" customWidth="1"/>
    <col min="2729" max="2730" width="6" style="109" bestFit="1" customWidth="1"/>
    <col min="2731" max="2731" width="4.7109375" style="109" bestFit="1" customWidth="1"/>
    <col min="2732" max="2735" width="5" style="109" bestFit="1" customWidth="1"/>
    <col min="2736" max="2736" width="4.7109375" style="109" bestFit="1" customWidth="1"/>
    <col min="2737" max="2967" width="8.85546875" style="109"/>
    <col min="2968" max="2968" width="12.28515625" style="109" customWidth="1"/>
    <col min="2969" max="2969" width="9" style="109" bestFit="1" customWidth="1"/>
    <col min="2970" max="2972" width="5.85546875" style="109" customWidth="1"/>
    <col min="2973" max="2973" width="6.140625" style="109" customWidth="1"/>
    <col min="2974" max="2975" width="5.85546875" style="109" customWidth="1"/>
    <col min="2976" max="2976" width="6.42578125" style="109" customWidth="1"/>
    <col min="2977" max="2977" width="9" style="109" bestFit="1" customWidth="1"/>
    <col min="2978" max="2978" width="6.42578125" style="109" customWidth="1"/>
    <col min="2979" max="2979" width="6.7109375" style="109" customWidth="1"/>
    <col min="2980" max="2980" width="8" style="109" customWidth="1"/>
    <col min="2981" max="2981" width="6.85546875" style="109" bestFit="1" customWidth="1"/>
    <col min="2982" max="2982" width="4.85546875" style="109" bestFit="1" customWidth="1"/>
    <col min="2983" max="2984" width="6.28515625" style="109" bestFit="1" customWidth="1"/>
    <col min="2985" max="2986" width="6" style="109" bestFit="1" customWidth="1"/>
    <col min="2987" max="2987" width="4.7109375" style="109" bestFit="1" customWidth="1"/>
    <col min="2988" max="2991" width="5" style="109" bestFit="1" customWidth="1"/>
    <col min="2992" max="2992" width="4.7109375" style="109" bestFit="1" customWidth="1"/>
    <col min="2993" max="3223" width="8.85546875" style="109"/>
    <col min="3224" max="3224" width="12.28515625" style="109" customWidth="1"/>
    <col min="3225" max="3225" width="9" style="109" bestFit="1" customWidth="1"/>
    <col min="3226" max="3228" width="5.85546875" style="109" customWidth="1"/>
    <col min="3229" max="3229" width="6.140625" style="109" customWidth="1"/>
    <col min="3230" max="3231" width="5.85546875" style="109" customWidth="1"/>
    <col min="3232" max="3232" width="6.42578125" style="109" customWidth="1"/>
    <col min="3233" max="3233" width="9" style="109" bestFit="1" customWidth="1"/>
    <col min="3234" max="3234" width="6.42578125" style="109" customWidth="1"/>
    <col min="3235" max="3235" width="6.7109375" style="109" customWidth="1"/>
    <col min="3236" max="3236" width="8" style="109" customWidth="1"/>
    <col min="3237" max="3237" width="6.85546875" style="109" bestFit="1" customWidth="1"/>
    <col min="3238" max="3238" width="4.85546875" style="109" bestFit="1" customWidth="1"/>
    <col min="3239" max="3240" width="6.28515625" style="109" bestFit="1" customWidth="1"/>
    <col min="3241" max="3242" width="6" style="109" bestFit="1" customWidth="1"/>
    <col min="3243" max="3243" width="4.7109375" style="109" bestFit="1" customWidth="1"/>
    <col min="3244" max="3247" width="5" style="109" bestFit="1" customWidth="1"/>
    <col min="3248" max="3248" width="4.7109375" style="109" bestFit="1" customWidth="1"/>
    <col min="3249" max="3479" width="8.85546875" style="109"/>
    <col min="3480" max="3480" width="12.28515625" style="109" customWidth="1"/>
    <col min="3481" max="3481" width="9" style="109" bestFit="1" customWidth="1"/>
    <col min="3482" max="3484" width="5.85546875" style="109" customWidth="1"/>
    <col min="3485" max="3485" width="6.140625" style="109" customWidth="1"/>
    <col min="3486" max="3487" width="5.85546875" style="109" customWidth="1"/>
    <col min="3488" max="3488" width="6.42578125" style="109" customWidth="1"/>
    <col min="3489" max="3489" width="9" style="109" bestFit="1" customWidth="1"/>
    <col min="3490" max="3490" width="6.42578125" style="109" customWidth="1"/>
    <col min="3491" max="3491" width="6.7109375" style="109" customWidth="1"/>
    <col min="3492" max="3492" width="8" style="109" customWidth="1"/>
    <col min="3493" max="3493" width="6.85546875" style="109" bestFit="1" customWidth="1"/>
    <col min="3494" max="3494" width="4.85546875" style="109" bestFit="1" customWidth="1"/>
    <col min="3495" max="3496" width="6.28515625" style="109" bestFit="1" customWidth="1"/>
    <col min="3497" max="3498" width="6" style="109" bestFit="1" customWidth="1"/>
    <col min="3499" max="3499" width="4.7109375" style="109" bestFit="1" customWidth="1"/>
    <col min="3500" max="3503" width="5" style="109" bestFit="1" customWidth="1"/>
    <col min="3504" max="3504" width="4.7109375" style="109" bestFit="1" customWidth="1"/>
    <col min="3505" max="3735" width="8.85546875" style="109"/>
    <col min="3736" max="3736" width="12.28515625" style="109" customWidth="1"/>
    <col min="3737" max="3737" width="9" style="109" bestFit="1" customWidth="1"/>
    <col min="3738" max="3740" width="5.85546875" style="109" customWidth="1"/>
    <col min="3741" max="3741" width="6.140625" style="109" customWidth="1"/>
    <col min="3742" max="3743" width="5.85546875" style="109" customWidth="1"/>
    <col min="3744" max="3744" width="6.42578125" style="109" customWidth="1"/>
    <col min="3745" max="3745" width="9" style="109" bestFit="1" customWidth="1"/>
    <col min="3746" max="3746" width="6.42578125" style="109" customWidth="1"/>
    <col min="3747" max="3747" width="6.7109375" style="109" customWidth="1"/>
    <col min="3748" max="3748" width="8" style="109" customWidth="1"/>
    <col min="3749" max="3749" width="6.85546875" style="109" bestFit="1" customWidth="1"/>
    <col min="3750" max="3750" width="4.85546875" style="109" bestFit="1" customWidth="1"/>
    <col min="3751" max="3752" width="6.28515625" style="109" bestFit="1" customWidth="1"/>
    <col min="3753" max="3754" width="6" style="109" bestFit="1" customWidth="1"/>
    <col min="3755" max="3755" width="4.7109375" style="109" bestFit="1" customWidth="1"/>
    <col min="3756" max="3759" width="5" style="109" bestFit="1" customWidth="1"/>
    <col min="3760" max="3760" width="4.7109375" style="109" bestFit="1" customWidth="1"/>
    <col min="3761" max="3991" width="8.85546875" style="109"/>
    <col min="3992" max="3992" width="12.28515625" style="109" customWidth="1"/>
    <col min="3993" max="3993" width="9" style="109" bestFit="1" customWidth="1"/>
    <col min="3994" max="3996" width="5.85546875" style="109" customWidth="1"/>
    <col min="3997" max="3997" width="6.140625" style="109" customWidth="1"/>
    <col min="3998" max="3999" width="5.85546875" style="109" customWidth="1"/>
    <col min="4000" max="4000" width="6.42578125" style="109" customWidth="1"/>
    <col min="4001" max="4001" width="9" style="109" bestFit="1" customWidth="1"/>
    <col min="4002" max="4002" width="6.42578125" style="109" customWidth="1"/>
    <col min="4003" max="4003" width="6.7109375" style="109" customWidth="1"/>
    <col min="4004" max="4004" width="8" style="109" customWidth="1"/>
    <col min="4005" max="4005" width="6.85546875" style="109" bestFit="1" customWidth="1"/>
    <col min="4006" max="4006" width="4.85546875" style="109" bestFit="1" customWidth="1"/>
    <col min="4007" max="4008" width="6.28515625" style="109" bestFit="1" customWidth="1"/>
    <col min="4009" max="4010" width="6" style="109" bestFit="1" customWidth="1"/>
    <col min="4011" max="4011" width="4.7109375" style="109" bestFit="1" customWidth="1"/>
    <col min="4012" max="4015" width="5" style="109" bestFit="1" customWidth="1"/>
    <col min="4016" max="4016" width="4.7109375" style="109" bestFit="1" customWidth="1"/>
    <col min="4017" max="4247" width="8.85546875" style="109"/>
    <col min="4248" max="4248" width="12.28515625" style="109" customWidth="1"/>
    <col min="4249" max="4249" width="9" style="109" bestFit="1" customWidth="1"/>
    <col min="4250" max="4252" width="5.85546875" style="109" customWidth="1"/>
    <col min="4253" max="4253" width="6.140625" style="109" customWidth="1"/>
    <col min="4254" max="4255" width="5.85546875" style="109" customWidth="1"/>
    <col min="4256" max="4256" width="6.42578125" style="109" customWidth="1"/>
    <col min="4257" max="4257" width="9" style="109" bestFit="1" customWidth="1"/>
    <col min="4258" max="4258" width="6.42578125" style="109" customWidth="1"/>
    <col min="4259" max="4259" width="6.7109375" style="109" customWidth="1"/>
    <col min="4260" max="4260" width="8" style="109" customWidth="1"/>
    <col min="4261" max="4261" width="6.85546875" style="109" bestFit="1" customWidth="1"/>
    <col min="4262" max="4262" width="4.85546875" style="109" bestFit="1" customWidth="1"/>
    <col min="4263" max="4264" width="6.28515625" style="109" bestFit="1" customWidth="1"/>
    <col min="4265" max="4266" width="6" style="109" bestFit="1" customWidth="1"/>
    <col min="4267" max="4267" width="4.7109375" style="109" bestFit="1" customWidth="1"/>
    <col min="4268" max="4271" width="5" style="109" bestFit="1" customWidth="1"/>
    <col min="4272" max="4272" width="4.7109375" style="109" bestFit="1" customWidth="1"/>
    <col min="4273" max="4503" width="8.85546875" style="109"/>
    <col min="4504" max="4504" width="12.28515625" style="109" customWidth="1"/>
    <col min="4505" max="4505" width="9" style="109" bestFit="1" customWidth="1"/>
    <col min="4506" max="4508" width="5.85546875" style="109" customWidth="1"/>
    <col min="4509" max="4509" width="6.140625" style="109" customWidth="1"/>
    <col min="4510" max="4511" width="5.85546875" style="109" customWidth="1"/>
    <col min="4512" max="4512" width="6.42578125" style="109" customWidth="1"/>
    <col min="4513" max="4513" width="9" style="109" bestFit="1" customWidth="1"/>
    <col min="4514" max="4514" width="6.42578125" style="109" customWidth="1"/>
    <col min="4515" max="4515" width="6.7109375" style="109" customWidth="1"/>
    <col min="4516" max="4516" width="8" style="109" customWidth="1"/>
    <col min="4517" max="4517" width="6.85546875" style="109" bestFit="1" customWidth="1"/>
    <col min="4518" max="4518" width="4.85546875" style="109" bestFit="1" customWidth="1"/>
    <col min="4519" max="4520" width="6.28515625" style="109" bestFit="1" customWidth="1"/>
    <col min="4521" max="4522" width="6" style="109" bestFit="1" customWidth="1"/>
    <col min="4523" max="4523" width="4.7109375" style="109" bestFit="1" customWidth="1"/>
    <col min="4524" max="4527" width="5" style="109" bestFit="1" customWidth="1"/>
    <col min="4528" max="4528" width="4.7109375" style="109" bestFit="1" customWidth="1"/>
    <col min="4529" max="4759" width="8.85546875" style="109"/>
    <col min="4760" max="4760" width="12.28515625" style="109" customWidth="1"/>
    <col min="4761" max="4761" width="9" style="109" bestFit="1" customWidth="1"/>
    <col min="4762" max="4764" width="5.85546875" style="109" customWidth="1"/>
    <col min="4765" max="4765" width="6.140625" style="109" customWidth="1"/>
    <col min="4766" max="4767" width="5.85546875" style="109" customWidth="1"/>
    <col min="4768" max="4768" width="6.42578125" style="109" customWidth="1"/>
    <col min="4769" max="4769" width="9" style="109" bestFit="1" customWidth="1"/>
    <col min="4770" max="4770" width="6.42578125" style="109" customWidth="1"/>
    <col min="4771" max="4771" width="6.7109375" style="109" customWidth="1"/>
    <col min="4772" max="4772" width="8" style="109" customWidth="1"/>
    <col min="4773" max="4773" width="6.85546875" style="109" bestFit="1" customWidth="1"/>
    <col min="4774" max="4774" width="4.85546875" style="109" bestFit="1" customWidth="1"/>
    <col min="4775" max="4776" width="6.28515625" style="109" bestFit="1" customWidth="1"/>
    <col min="4777" max="4778" width="6" style="109" bestFit="1" customWidth="1"/>
    <col min="4779" max="4779" width="4.7109375" style="109" bestFit="1" customWidth="1"/>
    <col min="4780" max="4783" width="5" style="109" bestFit="1" customWidth="1"/>
    <col min="4784" max="4784" width="4.7109375" style="109" bestFit="1" customWidth="1"/>
    <col min="4785" max="5015" width="8.85546875" style="109"/>
    <col min="5016" max="5016" width="12.28515625" style="109" customWidth="1"/>
    <col min="5017" max="5017" width="9" style="109" bestFit="1" customWidth="1"/>
    <col min="5018" max="5020" width="5.85546875" style="109" customWidth="1"/>
    <col min="5021" max="5021" width="6.140625" style="109" customWidth="1"/>
    <col min="5022" max="5023" width="5.85546875" style="109" customWidth="1"/>
    <col min="5024" max="5024" width="6.42578125" style="109" customWidth="1"/>
    <col min="5025" max="5025" width="9" style="109" bestFit="1" customWidth="1"/>
    <col min="5026" max="5026" width="6.42578125" style="109" customWidth="1"/>
    <col min="5027" max="5027" width="6.7109375" style="109" customWidth="1"/>
    <col min="5028" max="5028" width="8" style="109" customWidth="1"/>
    <col min="5029" max="5029" width="6.85546875" style="109" bestFit="1" customWidth="1"/>
    <col min="5030" max="5030" width="4.85546875" style="109" bestFit="1" customWidth="1"/>
    <col min="5031" max="5032" width="6.28515625" style="109" bestFit="1" customWidth="1"/>
    <col min="5033" max="5034" width="6" style="109" bestFit="1" customWidth="1"/>
    <col min="5035" max="5035" width="4.7109375" style="109" bestFit="1" customWidth="1"/>
    <col min="5036" max="5039" width="5" style="109" bestFit="1" customWidth="1"/>
    <col min="5040" max="5040" width="4.7109375" style="109" bestFit="1" customWidth="1"/>
    <col min="5041" max="5271" width="8.85546875" style="109"/>
    <col min="5272" max="5272" width="12.28515625" style="109" customWidth="1"/>
    <col min="5273" max="5273" width="9" style="109" bestFit="1" customWidth="1"/>
    <col min="5274" max="5276" width="5.85546875" style="109" customWidth="1"/>
    <col min="5277" max="5277" width="6.140625" style="109" customWidth="1"/>
    <col min="5278" max="5279" width="5.85546875" style="109" customWidth="1"/>
    <col min="5280" max="5280" width="6.42578125" style="109" customWidth="1"/>
    <col min="5281" max="5281" width="9" style="109" bestFit="1" customWidth="1"/>
    <col min="5282" max="5282" width="6.42578125" style="109" customWidth="1"/>
    <col min="5283" max="5283" width="6.7109375" style="109" customWidth="1"/>
    <col min="5284" max="5284" width="8" style="109" customWidth="1"/>
    <col min="5285" max="5285" width="6.85546875" style="109" bestFit="1" customWidth="1"/>
    <col min="5286" max="5286" width="4.85546875" style="109" bestFit="1" customWidth="1"/>
    <col min="5287" max="5288" width="6.28515625" style="109" bestFit="1" customWidth="1"/>
    <col min="5289" max="5290" width="6" style="109" bestFit="1" customWidth="1"/>
    <col min="5291" max="5291" width="4.7109375" style="109" bestFit="1" customWidth="1"/>
    <col min="5292" max="5295" width="5" style="109" bestFit="1" customWidth="1"/>
    <col min="5296" max="5296" width="4.7109375" style="109" bestFit="1" customWidth="1"/>
    <col min="5297" max="5527" width="8.85546875" style="109"/>
    <col min="5528" max="5528" width="12.28515625" style="109" customWidth="1"/>
    <col min="5529" max="5529" width="9" style="109" bestFit="1" customWidth="1"/>
    <col min="5530" max="5532" width="5.85546875" style="109" customWidth="1"/>
    <col min="5533" max="5533" width="6.140625" style="109" customWidth="1"/>
    <col min="5534" max="5535" width="5.85546875" style="109" customWidth="1"/>
    <col min="5536" max="5536" width="6.42578125" style="109" customWidth="1"/>
    <col min="5537" max="5537" width="9" style="109" bestFit="1" customWidth="1"/>
    <col min="5538" max="5538" width="6.42578125" style="109" customWidth="1"/>
    <col min="5539" max="5539" width="6.7109375" style="109" customWidth="1"/>
    <col min="5540" max="5540" width="8" style="109" customWidth="1"/>
    <col min="5541" max="5541" width="6.85546875" style="109" bestFit="1" customWidth="1"/>
    <col min="5542" max="5542" width="4.85546875" style="109" bestFit="1" customWidth="1"/>
    <col min="5543" max="5544" width="6.28515625" style="109" bestFit="1" customWidth="1"/>
    <col min="5545" max="5546" width="6" style="109" bestFit="1" customWidth="1"/>
    <col min="5547" max="5547" width="4.7109375" style="109" bestFit="1" customWidth="1"/>
    <col min="5548" max="5551" width="5" style="109" bestFit="1" customWidth="1"/>
    <col min="5552" max="5552" width="4.7109375" style="109" bestFit="1" customWidth="1"/>
    <col min="5553" max="5783" width="8.85546875" style="109"/>
    <col min="5784" max="5784" width="12.28515625" style="109" customWidth="1"/>
    <col min="5785" max="5785" width="9" style="109" bestFit="1" customWidth="1"/>
    <col min="5786" max="5788" width="5.85546875" style="109" customWidth="1"/>
    <col min="5789" max="5789" width="6.140625" style="109" customWidth="1"/>
    <col min="5790" max="5791" width="5.85546875" style="109" customWidth="1"/>
    <col min="5792" max="5792" width="6.42578125" style="109" customWidth="1"/>
    <col min="5793" max="5793" width="9" style="109" bestFit="1" customWidth="1"/>
    <col min="5794" max="5794" width="6.42578125" style="109" customWidth="1"/>
    <col min="5795" max="5795" width="6.7109375" style="109" customWidth="1"/>
    <col min="5796" max="5796" width="8" style="109" customWidth="1"/>
    <col min="5797" max="5797" width="6.85546875" style="109" bestFit="1" customWidth="1"/>
    <col min="5798" max="5798" width="4.85546875" style="109" bestFit="1" customWidth="1"/>
    <col min="5799" max="5800" width="6.28515625" style="109" bestFit="1" customWidth="1"/>
    <col min="5801" max="5802" width="6" style="109" bestFit="1" customWidth="1"/>
    <col min="5803" max="5803" width="4.7109375" style="109" bestFit="1" customWidth="1"/>
    <col min="5804" max="5807" width="5" style="109" bestFit="1" customWidth="1"/>
    <col min="5808" max="5808" width="4.7109375" style="109" bestFit="1" customWidth="1"/>
    <col min="5809" max="6039" width="8.85546875" style="109"/>
    <col min="6040" max="6040" width="12.28515625" style="109" customWidth="1"/>
    <col min="6041" max="6041" width="9" style="109" bestFit="1" customWidth="1"/>
    <col min="6042" max="6044" width="5.85546875" style="109" customWidth="1"/>
    <col min="6045" max="6045" width="6.140625" style="109" customWidth="1"/>
    <col min="6046" max="6047" width="5.85546875" style="109" customWidth="1"/>
    <col min="6048" max="6048" width="6.42578125" style="109" customWidth="1"/>
    <col min="6049" max="6049" width="9" style="109" bestFit="1" customWidth="1"/>
    <col min="6050" max="6050" width="6.42578125" style="109" customWidth="1"/>
    <col min="6051" max="6051" width="6.7109375" style="109" customWidth="1"/>
    <col min="6052" max="6052" width="8" style="109" customWidth="1"/>
    <col min="6053" max="6053" width="6.85546875" style="109" bestFit="1" customWidth="1"/>
    <col min="6054" max="6054" width="4.85546875" style="109" bestFit="1" customWidth="1"/>
    <col min="6055" max="6056" width="6.28515625" style="109" bestFit="1" customWidth="1"/>
    <col min="6057" max="6058" width="6" style="109" bestFit="1" customWidth="1"/>
    <col min="6059" max="6059" width="4.7109375" style="109" bestFit="1" customWidth="1"/>
    <col min="6060" max="6063" width="5" style="109" bestFit="1" customWidth="1"/>
    <col min="6064" max="6064" width="4.7109375" style="109" bestFit="1" customWidth="1"/>
    <col min="6065" max="6295" width="8.85546875" style="109"/>
    <col min="6296" max="6296" width="12.28515625" style="109" customWidth="1"/>
    <col min="6297" max="6297" width="9" style="109" bestFit="1" customWidth="1"/>
    <col min="6298" max="6300" width="5.85546875" style="109" customWidth="1"/>
    <col min="6301" max="6301" width="6.140625" style="109" customWidth="1"/>
    <col min="6302" max="6303" width="5.85546875" style="109" customWidth="1"/>
    <col min="6304" max="6304" width="6.42578125" style="109" customWidth="1"/>
    <col min="6305" max="6305" width="9" style="109" bestFit="1" customWidth="1"/>
    <col min="6306" max="6306" width="6.42578125" style="109" customWidth="1"/>
    <col min="6307" max="6307" width="6.7109375" style="109" customWidth="1"/>
    <col min="6308" max="6308" width="8" style="109" customWidth="1"/>
    <col min="6309" max="6309" width="6.85546875" style="109" bestFit="1" customWidth="1"/>
    <col min="6310" max="6310" width="4.85546875" style="109" bestFit="1" customWidth="1"/>
    <col min="6311" max="6312" width="6.28515625" style="109" bestFit="1" customWidth="1"/>
    <col min="6313" max="6314" width="6" style="109" bestFit="1" customWidth="1"/>
    <col min="6315" max="6315" width="4.7109375" style="109" bestFit="1" customWidth="1"/>
    <col min="6316" max="6319" width="5" style="109" bestFit="1" customWidth="1"/>
    <col min="6320" max="6320" width="4.7109375" style="109" bestFit="1" customWidth="1"/>
    <col min="6321" max="6551" width="8.85546875" style="109"/>
    <col min="6552" max="6552" width="12.28515625" style="109" customWidth="1"/>
    <col min="6553" max="6553" width="9" style="109" bestFit="1" customWidth="1"/>
    <col min="6554" max="6556" width="5.85546875" style="109" customWidth="1"/>
    <col min="6557" max="6557" width="6.140625" style="109" customWidth="1"/>
    <col min="6558" max="6559" width="5.85546875" style="109" customWidth="1"/>
    <col min="6560" max="6560" width="6.42578125" style="109" customWidth="1"/>
    <col min="6561" max="6561" width="9" style="109" bestFit="1" customWidth="1"/>
    <col min="6562" max="6562" width="6.42578125" style="109" customWidth="1"/>
    <col min="6563" max="6563" width="6.7109375" style="109" customWidth="1"/>
    <col min="6564" max="6564" width="8" style="109" customWidth="1"/>
    <col min="6565" max="6565" width="6.85546875" style="109" bestFit="1" customWidth="1"/>
    <col min="6566" max="6566" width="4.85546875" style="109" bestFit="1" customWidth="1"/>
    <col min="6567" max="6568" width="6.28515625" style="109" bestFit="1" customWidth="1"/>
    <col min="6569" max="6570" width="6" style="109" bestFit="1" customWidth="1"/>
    <col min="6571" max="6571" width="4.7109375" style="109" bestFit="1" customWidth="1"/>
    <col min="6572" max="6575" width="5" style="109" bestFit="1" customWidth="1"/>
    <col min="6576" max="6576" width="4.7109375" style="109" bestFit="1" customWidth="1"/>
    <col min="6577" max="6807" width="8.85546875" style="109"/>
    <col min="6808" max="6808" width="12.28515625" style="109" customWidth="1"/>
    <col min="6809" max="6809" width="9" style="109" bestFit="1" customWidth="1"/>
    <col min="6810" max="6812" width="5.85546875" style="109" customWidth="1"/>
    <col min="6813" max="6813" width="6.140625" style="109" customWidth="1"/>
    <col min="6814" max="6815" width="5.85546875" style="109" customWidth="1"/>
    <col min="6816" max="6816" width="6.42578125" style="109" customWidth="1"/>
    <col min="6817" max="6817" width="9" style="109" bestFit="1" customWidth="1"/>
    <col min="6818" max="6818" width="6.42578125" style="109" customWidth="1"/>
    <col min="6819" max="6819" width="6.7109375" style="109" customWidth="1"/>
    <col min="6820" max="6820" width="8" style="109" customWidth="1"/>
    <col min="6821" max="6821" width="6.85546875" style="109" bestFit="1" customWidth="1"/>
    <col min="6822" max="6822" width="4.85546875" style="109" bestFit="1" customWidth="1"/>
    <col min="6823" max="6824" width="6.28515625" style="109" bestFit="1" customWidth="1"/>
    <col min="6825" max="6826" width="6" style="109" bestFit="1" customWidth="1"/>
    <col min="6827" max="6827" width="4.7109375" style="109" bestFit="1" customWidth="1"/>
    <col min="6828" max="6831" width="5" style="109" bestFit="1" customWidth="1"/>
    <col min="6832" max="6832" width="4.7109375" style="109" bestFit="1" customWidth="1"/>
    <col min="6833" max="7063" width="8.85546875" style="109"/>
    <col min="7064" max="7064" width="12.28515625" style="109" customWidth="1"/>
    <col min="7065" max="7065" width="9" style="109" bestFit="1" customWidth="1"/>
    <col min="7066" max="7068" width="5.85546875" style="109" customWidth="1"/>
    <col min="7069" max="7069" width="6.140625" style="109" customWidth="1"/>
    <col min="7070" max="7071" width="5.85546875" style="109" customWidth="1"/>
    <col min="7072" max="7072" width="6.42578125" style="109" customWidth="1"/>
    <col min="7073" max="7073" width="9" style="109" bestFit="1" customWidth="1"/>
    <col min="7074" max="7074" width="6.42578125" style="109" customWidth="1"/>
    <col min="7075" max="7075" width="6.7109375" style="109" customWidth="1"/>
    <col min="7076" max="7076" width="8" style="109" customWidth="1"/>
    <col min="7077" max="7077" width="6.85546875" style="109" bestFit="1" customWidth="1"/>
    <col min="7078" max="7078" width="4.85546875" style="109" bestFit="1" customWidth="1"/>
    <col min="7079" max="7080" width="6.28515625" style="109" bestFit="1" customWidth="1"/>
    <col min="7081" max="7082" width="6" style="109" bestFit="1" customWidth="1"/>
    <col min="7083" max="7083" width="4.7109375" style="109" bestFit="1" customWidth="1"/>
    <col min="7084" max="7087" width="5" style="109" bestFit="1" customWidth="1"/>
    <col min="7088" max="7088" width="4.7109375" style="109" bestFit="1" customWidth="1"/>
    <col min="7089" max="7319" width="8.85546875" style="109"/>
    <col min="7320" max="7320" width="12.28515625" style="109" customWidth="1"/>
    <col min="7321" max="7321" width="9" style="109" bestFit="1" customWidth="1"/>
    <col min="7322" max="7324" width="5.85546875" style="109" customWidth="1"/>
    <col min="7325" max="7325" width="6.140625" style="109" customWidth="1"/>
    <col min="7326" max="7327" width="5.85546875" style="109" customWidth="1"/>
    <col min="7328" max="7328" width="6.42578125" style="109" customWidth="1"/>
    <col min="7329" max="7329" width="9" style="109" bestFit="1" customWidth="1"/>
    <col min="7330" max="7330" width="6.42578125" style="109" customWidth="1"/>
    <col min="7331" max="7331" width="6.7109375" style="109" customWidth="1"/>
    <col min="7332" max="7332" width="8" style="109" customWidth="1"/>
    <col min="7333" max="7333" width="6.85546875" style="109" bestFit="1" customWidth="1"/>
    <col min="7334" max="7334" width="4.85546875" style="109" bestFit="1" customWidth="1"/>
    <col min="7335" max="7336" width="6.28515625" style="109" bestFit="1" customWidth="1"/>
    <col min="7337" max="7338" width="6" style="109" bestFit="1" customWidth="1"/>
    <col min="7339" max="7339" width="4.7109375" style="109" bestFit="1" customWidth="1"/>
    <col min="7340" max="7343" width="5" style="109" bestFit="1" customWidth="1"/>
    <col min="7344" max="7344" width="4.7109375" style="109" bestFit="1" customWidth="1"/>
    <col min="7345" max="7575" width="8.85546875" style="109"/>
    <col min="7576" max="7576" width="12.28515625" style="109" customWidth="1"/>
    <col min="7577" max="7577" width="9" style="109" bestFit="1" customWidth="1"/>
    <col min="7578" max="7580" width="5.85546875" style="109" customWidth="1"/>
    <col min="7581" max="7581" width="6.140625" style="109" customWidth="1"/>
    <col min="7582" max="7583" width="5.85546875" style="109" customWidth="1"/>
    <col min="7584" max="7584" width="6.42578125" style="109" customWidth="1"/>
    <col min="7585" max="7585" width="9" style="109" bestFit="1" customWidth="1"/>
    <col min="7586" max="7586" width="6.42578125" style="109" customWidth="1"/>
    <col min="7587" max="7587" width="6.7109375" style="109" customWidth="1"/>
    <col min="7588" max="7588" width="8" style="109" customWidth="1"/>
    <col min="7589" max="7589" width="6.85546875" style="109" bestFit="1" customWidth="1"/>
    <col min="7590" max="7590" width="4.85546875" style="109" bestFit="1" customWidth="1"/>
    <col min="7591" max="7592" width="6.28515625" style="109" bestFit="1" customWidth="1"/>
    <col min="7593" max="7594" width="6" style="109" bestFit="1" customWidth="1"/>
    <col min="7595" max="7595" width="4.7109375" style="109" bestFit="1" customWidth="1"/>
    <col min="7596" max="7599" width="5" style="109" bestFit="1" customWidth="1"/>
    <col min="7600" max="7600" width="4.7109375" style="109" bestFit="1" customWidth="1"/>
    <col min="7601" max="7831" width="8.85546875" style="109"/>
    <col min="7832" max="7832" width="12.28515625" style="109" customWidth="1"/>
    <col min="7833" max="7833" width="9" style="109" bestFit="1" customWidth="1"/>
    <col min="7834" max="7836" width="5.85546875" style="109" customWidth="1"/>
    <col min="7837" max="7837" width="6.140625" style="109" customWidth="1"/>
    <col min="7838" max="7839" width="5.85546875" style="109" customWidth="1"/>
    <col min="7840" max="7840" width="6.42578125" style="109" customWidth="1"/>
    <col min="7841" max="7841" width="9" style="109" bestFit="1" customWidth="1"/>
    <col min="7842" max="7842" width="6.42578125" style="109" customWidth="1"/>
    <col min="7843" max="7843" width="6.7109375" style="109" customWidth="1"/>
    <col min="7844" max="7844" width="8" style="109" customWidth="1"/>
    <col min="7845" max="7845" width="6.85546875" style="109" bestFit="1" customWidth="1"/>
    <col min="7846" max="7846" width="4.85546875" style="109" bestFit="1" customWidth="1"/>
    <col min="7847" max="7848" width="6.28515625" style="109" bestFit="1" customWidth="1"/>
    <col min="7849" max="7850" width="6" style="109" bestFit="1" customWidth="1"/>
    <col min="7851" max="7851" width="4.7109375" style="109" bestFit="1" customWidth="1"/>
    <col min="7852" max="7855" width="5" style="109" bestFit="1" customWidth="1"/>
    <col min="7856" max="7856" width="4.7109375" style="109" bestFit="1" customWidth="1"/>
    <col min="7857" max="8087" width="8.85546875" style="109"/>
    <col min="8088" max="8088" width="12.28515625" style="109" customWidth="1"/>
    <col min="8089" max="8089" width="9" style="109" bestFit="1" customWidth="1"/>
    <col min="8090" max="8092" width="5.85546875" style="109" customWidth="1"/>
    <col min="8093" max="8093" width="6.140625" style="109" customWidth="1"/>
    <col min="8094" max="8095" width="5.85546875" style="109" customWidth="1"/>
    <col min="8096" max="8096" width="6.42578125" style="109" customWidth="1"/>
    <col min="8097" max="8097" width="9" style="109" bestFit="1" customWidth="1"/>
    <col min="8098" max="8098" width="6.42578125" style="109" customWidth="1"/>
    <col min="8099" max="8099" width="6.7109375" style="109" customWidth="1"/>
    <col min="8100" max="8100" width="8" style="109" customWidth="1"/>
    <col min="8101" max="8101" width="6.85546875" style="109" bestFit="1" customWidth="1"/>
    <col min="8102" max="8102" width="4.85546875" style="109" bestFit="1" customWidth="1"/>
    <col min="8103" max="8104" width="6.28515625" style="109" bestFit="1" customWidth="1"/>
    <col min="8105" max="8106" width="6" style="109" bestFit="1" customWidth="1"/>
    <col min="8107" max="8107" width="4.7109375" style="109" bestFit="1" customWidth="1"/>
    <col min="8108" max="8111" width="5" style="109" bestFit="1" customWidth="1"/>
    <col min="8112" max="8112" width="4.7109375" style="109" bestFit="1" customWidth="1"/>
    <col min="8113" max="8343" width="8.85546875" style="109"/>
    <col min="8344" max="8344" width="12.28515625" style="109" customWidth="1"/>
    <col min="8345" max="8345" width="9" style="109" bestFit="1" customWidth="1"/>
    <col min="8346" max="8348" width="5.85546875" style="109" customWidth="1"/>
    <col min="8349" max="8349" width="6.140625" style="109" customWidth="1"/>
    <col min="8350" max="8351" width="5.85546875" style="109" customWidth="1"/>
    <col min="8352" max="8352" width="6.42578125" style="109" customWidth="1"/>
    <col min="8353" max="8353" width="9" style="109" bestFit="1" customWidth="1"/>
    <col min="8354" max="8354" width="6.42578125" style="109" customWidth="1"/>
    <col min="8355" max="8355" width="6.7109375" style="109" customWidth="1"/>
    <col min="8356" max="8356" width="8" style="109" customWidth="1"/>
    <col min="8357" max="8357" width="6.85546875" style="109" bestFit="1" customWidth="1"/>
    <col min="8358" max="8358" width="4.85546875" style="109" bestFit="1" customWidth="1"/>
    <col min="8359" max="8360" width="6.28515625" style="109" bestFit="1" customWidth="1"/>
    <col min="8361" max="8362" width="6" style="109" bestFit="1" customWidth="1"/>
    <col min="8363" max="8363" width="4.7109375" style="109" bestFit="1" customWidth="1"/>
    <col min="8364" max="8367" width="5" style="109" bestFit="1" customWidth="1"/>
    <col min="8368" max="8368" width="4.7109375" style="109" bestFit="1" customWidth="1"/>
    <col min="8369" max="8599" width="8.85546875" style="109"/>
    <col min="8600" max="8600" width="12.28515625" style="109" customWidth="1"/>
    <col min="8601" max="8601" width="9" style="109" bestFit="1" customWidth="1"/>
    <col min="8602" max="8604" width="5.85546875" style="109" customWidth="1"/>
    <col min="8605" max="8605" width="6.140625" style="109" customWidth="1"/>
    <col min="8606" max="8607" width="5.85546875" style="109" customWidth="1"/>
    <col min="8608" max="8608" width="6.42578125" style="109" customWidth="1"/>
    <col min="8609" max="8609" width="9" style="109" bestFit="1" customWidth="1"/>
    <col min="8610" max="8610" width="6.42578125" style="109" customWidth="1"/>
    <col min="8611" max="8611" width="6.7109375" style="109" customWidth="1"/>
    <col min="8612" max="8612" width="8" style="109" customWidth="1"/>
    <col min="8613" max="8613" width="6.85546875" style="109" bestFit="1" customWidth="1"/>
    <col min="8614" max="8614" width="4.85546875" style="109" bestFit="1" customWidth="1"/>
    <col min="8615" max="8616" width="6.28515625" style="109" bestFit="1" customWidth="1"/>
    <col min="8617" max="8618" width="6" style="109" bestFit="1" customWidth="1"/>
    <col min="8619" max="8619" width="4.7109375" style="109" bestFit="1" customWidth="1"/>
    <col min="8620" max="8623" width="5" style="109" bestFit="1" customWidth="1"/>
    <col min="8624" max="8624" width="4.7109375" style="109" bestFit="1" customWidth="1"/>
    <col min="8625" max="8855" width="8.85546875" style="109"/>
    <col min="8856" max="8856" width="12.28515625" style="109" customWidth="1"/>
    <col min="8857" max="8857" width="9" style="109" bestFit="1" customWidth="1"/>
    <col min="8858" max="8860" width="5.85546875" style="109" customWidth="1"/>
    <col min="8861" max="8861" width="6.140625" style="109" customWidth="1"/>
    <col min="8862" max="8863" width="5.85546875" style="109" customWidth="1"/>
    <col min="8864" max="8864" width="6.42578125" style="109" customWidth="1"/>
    <col min="8865" max="8865" width="9" style="109" bestFit="1" customWidth="1"/>
    <col min="8866" max="8866" width="6.42578125" style="109" customWidth="1"/>
    <col min="8867" max="8867" width="6.7109375" style="109" customWidth="1"/>
    <col min="8868" max="8868" width="8" style="109" customWidth="1"/>
    <col min="8869" max="8869" width="6.85546875" style="109" bestFit="1" customWidth="1"/>
    <col min="8870" max="8870" width="4.85546875" style="109" bestFit="1" customWidth="1"/>
    <col min="8871" max="8872" width="6.28515625" style="109" bestFit="1" customWidth="1"/>
    <col min="8873" max="8874" width="6" style="109" bestFit="1" customWidth="1"/>
    <col min="8875" max="8875" width="4.7109375" style="109" bestFit="1" customWidth="1"/>
    <col min="8876" max="8879" width="5" style="109" bestFit="1" customWidth="1"/>
    <col min="8880" max="8880" width="4.7109375" style="109" bestFit="1" customWidth="1"/>
    <col min="8881" max="9111" width="8.85546875" style="109"/>
    <col min="9112" max="9112" width="12.28515625" style="109" customWidth="1"/>
    <col min="9113" max="9113" width="9" style="109" bestFit="1" customWidth="1"/>
    <col min="9114" max="9116" width="5.85546875" style="109" customWidth="1"/>
    <col min="9117" max="9117" width="6.140625" style="109" customWidth="1"/>
    <col min="9118" max="9119" width="5.85546875" style="109" customWidth="1"/>
    <col min="9120" max="9120" width="6.42578125" style="109" customWidth="1"/>
    <col min="9121" max="9121" width="9" style="109" bestFit="1" customWidth="1"/>
    <col min="9122" max="9122" width="6.42578125" style="109" customWidth="1"/>
    <col min="9123" max="9123" width="6.7109375" style="109" customWidth="1"/>
    <col min="9124" max="9124" width="8" style="109" customWidth="1"/>
    <col min="9125" max="9125" width="6.85546875" style="109" bestFit="1" customWidth="1"/>
    <col min="9126" max="9126" width="4.85546875" style="109" bestFit="1" customWidth="1"/>
    <col min="9127" max="9128" width="6.28515625" style="109" bestFit="1" customWidth="1"/>
    <col min="9129" max="9130" width="6" style="109" bestFit="1" customWidth="1"/>
    <col min="9131" max="9131" width="4.7109375" style="109" bestFit="1" customWidth="1"/>
    <col min="9132" max="9135" width="5" style="109" bestFit="1" customWidth="1"/>
    <col min="9136" max="9136" width="4.7109375" style="109" bestFit="1" customWidth="1"/>
    <col min="9137" max="9367" width="8.85546875" style="109"/>
    <col min="9368" max="9368" width="12.28515625" style="109" customWidth="1"/>
    <col min="9369" max="9369" width="9" style="109" bestFit="1" customWidth="1"/>
    <col min="9370" max="9372" width="5.85546875" style="109" customWidth="1"/>
    <col min="9373" max="9373" width="6.140625" style="109" customWidth="1"/>
    <col min="9374" max="9375" width="5.85546875" style="109" customWidth="1"/>
    <col min="9376" max="9376" width="6.42578125" style="109" customWidth="1"/>
    <col min="9377" max="9377" width="9" style="109" bestFit="1" customWidth="1"/>
    <col min="9378" max="9378" width="6.42578125" style="109" customWidth="1"/>
    <col min="9379" max="9379" width="6.7109375" style="109" customWidth="1"/>
    <col min="9380" max="9380" width="8" style="109" customWidth="1"/>
    <col min="9381" max="9381" width="6.85546875" style="109" bestFit="1" customWidth="1"/>
    <col min="9382" max="9382" width="4.85546875" style="109" bestFit="1" customWidth="1"/>
    <col min="9383" max="9384" width="6.28515625" style="109" bestFit="1" customWidth="1"/>
    <col min="9385" max="9386" width="6" style="109" bestFit="1" customWidth="1"/>
    <col min="9387" max="9387" width="4.7109375" style="109" bestFit="1" customWidth="1"/>
    <col min="9388" max="9391" width="5" style="109" bestFit="1" customWidth="1"/>
    <col min="9392" max="9392" width="4.7109375" style="109" bestFit="1" customWidth="1"/>
    <col min="9393" max="9623" width="8.85546875" style="109"/>
    <col min="9624" max="9624" width="12.28515625" style="109" customWidth="1"/>
    <col min="9625" max="9625" width="9" style="109" bestFit="1" customWidth="1"/>
    <col min="9626" max="9628" width="5.85546875" style="109" customWidth="1"/>
    <col min="9629" max="9629" width="6.140625" style="109" customWidth="1"/>
    <col min="9630" max="9631" width="5.85546875" style="109" customWidth="1"/>
    <col min="9632" max="9632" width="6.42578125" style="109" customWidth="1"/>
    <col min="9633" max="9633" width="9" style="109" bestFit="1" customWidth="1"/>
    <col min="9634" max="9634" width="6.42578125" style="109" customWidth="1"/>
    <col min="9635" max="9635" width="6.7109375" style="109" customWidth="1"/>
    <col min="9636" max="9636" width="8" style="109" customWidth="1"/>
    <col min="9637" max="9637" width="6.85546875" style="109" bestFit="1" customWidth="1"/>
    <col min="9638" max="9638" width="4.85546875" style="109" bestFit="1" customWidth="1"/>
    <col min="9639" max="9640" width="6.28515625" style="109" bestFit="1" customWidth="1"/>
    <col min="9641" max="9642" width="6" style="109" bestFit="1" customWidth="1"/>
    <col min="9643" max="9643" width="4.7109375" style="109" bestFit="1" customWidth="1"/>
    <col min="9644" max="9647" width="5" style="109" bestFit="1" customWidth="1"/>
    <col min="9648" max="9648" width="4.7109375" style="109" bestFit="1" customWidth="1"/>
    <col min="9649" max="9879" width="8.85546875" style="109"/>
    <col min="9880" max="9880" width="12.28515625" style="109" customWidth="1"/>
    <col min="9881" max="9881" width="9" style="109" bestFit="1" customWidth="1"/>
    <col min="9882" max="9884" width="5.85546875" style="109" customWidth="1"/>
    <col min="9885" max="9885" width="6.140625" style="109" customWidth="1"/>
    <col min="9886" max="9887" width="5.85546875" style="109" customWidth="1"/>
    <col min="9888" max="9888" width="6.42578125" style="109" customWidth="1"/>
    <col min="9889" max="9889" width="9" style="109" bestFit="1" customWidth="1"/>
    <col min="9890" max="9890" width="6.42578125" style="109" customWidth="1"/>
    <col min="9891" max="9891" width="6.7109375" style="109" customWidth="1"/>
    <col min="9892" max="9892" width="8" style="109" customWidth="1"/>
    <col min="9893" max="9893" width="6.85546875" style="109" bestFit="1" customWidth="1"/>
    <col min="9894" max="9894" width="4.85546875" style="109" bestFit="1" customWidth="1"/>
    <col min="9895" max="9896" width="6.28515625" style="109" bestFit="1" customWidth="1"/>
    <col min="9897" max="9898" width="6" style="109" bestFit="1" customWidth="1"/>
    <col min="9899" max="9899" width="4.7109375" style="109" bestFit="1" customWidth="1"/>
    <col min="9900" max="9903" width="5" style="109" bestFit="1" customWidth="1"/>
    <col min="9904" max="9904" width="4.7109375" style="109" bestFit="1" customWidth="1"/>
    <col min="9905" max="10135" width="8.85546875" style="109"/>
    <col min="10136" max="10136" width="12.28515625" style="109" customWidth="1"/>
    <col min="10137" max="10137" width="9" style="109" bestFit="1" customWidth="1"/>
    <col min="10138" max="10140" width="5.85546875" style="109" customWidth="1"/>
    <col min="10141" max="10141" width="6.140625" style="109" customWidth="1"/>
    <col min="10142" max="10143" width="5.85546875" style="109" customWidth="1"/>
    <col min="10144" max="10144" width="6.42578125" style="109" customWidth="1"/>
    <col min="10145" max="10145" width="9" style="109" bestFit="1" customWidth="1"/>
    <col min="10146" max="10146" width="6.42578125" style="109" customWidth="1"/>
    <col min="10147" max="10147" width="6.7109375" style="109" customWidth="1"/>
    <col min="10148" max="10148" width="8" style="109" customWidth="1"/>
    <col min="10149" max="10149" width="6.85546875" style="109" bestFit="1" customWidth="1"/>
    <col min="10150" max="10150" width="4.85546875" style="109" bestFit="1" customWidth="1"/>
    <col min="10151" max="10152" width="6.28515625" style="109" bestFit="1" customWidth="1"/>
    <col min="10153" max="10154" width="6" style="109" bestFit="1" customWidth="1"/>
    <col min="10155" max="10155" width="4.7109375" style="109" bestFit="1" customWidth="1"/>
    <col min="10156" max="10159" width="5" style="109" bestFit="1" customWidth="1"/>
    <col min="10160" max="10160" width="4.7109375" style="109" bestFit="1" customWidth="1"/>
    <col min="10161" max="10391" width="8.85546875" style="109"/>
    <col min="10392" max="10392" width="12.28515625" style="109" customWidth="1"/>
    <col min="10393" max="10393" width="9" style="109" bestFit="1" customWidth="1"/>
    <col min="10394" max="10396" width="5.85546875" style="109" customWidth="1"/>
    <col min="10397" max="10397" width="6.140625" style="109" customWidth="1"/>
    <col min="10398" max="10399" width="5.85546875" style="109" customWidth="1"/>
    <col min="10400" max="10400" width="6.42578125" style="109" customWidth="1"/>
    <col min="10401" max="10401" width="9" style="109" bestFit="1" customWidth="1"/>
    <col min="10402" max="10402" width="6.42578125" style="109" customWidth="1"/>
    <col min="10403" max="10403" width="6.7109375" style="109" customWidth="1"/>
    <col min="10404" max="10404" width="8" style="109" customWidth="1"/>
    <col min="10405" max="10405" width="6.85546875" style="109" bestFit="1" customWidth="1"/>
    <col min="10406" max="10406" width="4.85546875" style="109" bestFit="1" customWidth="1"/>
    <col min="10407" max="10408" width="6.28515625" style="109" bestFit="1" customWidth="1"/>
    <col min="10409" max="10410" width="6" style="109" bestFit="1" customWidth="1"/>
    <col min="10411" max="10411" width="4.7109375" style="109" bestFit="1" customWidth="1"/>
    <col min="10412" max="10415" width="5" style="109" bestFit="1" customWidth="1"/>
    <col min="10416" max="10416" width="4.7109375" style="109" bestFit="1" customWidth="1"/>
    <col min="10417" max="10647" width="8.85546875" style="109"/>
    <col min="10648" max="10648" width="12.28515625" style="109" customWidth="1"/>
    <col min="10649" max="10649" width="9" style="109" bestFit="1" customWidth="1"/>
    <col min="10650" max="10652" width="5.85546875" style="109" customWidth="1"/>
    <col min="10653" max="10653" width="6.140625" style="109" customWidth="1"/>
    <col min="10654" max="10655" width="5.85546875" style="109" customWidth="1"/>
    <col min="10656" max="10656" width="6.42578125" style="109" customWidth="1"/>
    <col min="10657" max="10657" width="9" style="109" bestFit="1" customWidth="1"/>
    <col min="10658" max="10658" width="6.42578125" style="109" customWidth="1"/>
    <col min="10659" max="10659" width="6.7109375" style="109" customWidth="1"/>
    <col min="10660" max="10660" width="8" style="109" customWidth="1"/>
    <col min="10661" max="10661" width="6.85546875" style="109" bestFit="1" customWidth="1"/>
    <col min="10662" max="10662" width="4.85546875" style="109" bestFit="1" customWidth="1"/>
    <col min="10663" max="10664" width="6.28515625" style="109" bestFit="1" customWidth="1"/>
    <col min="10665" max="10666" width="6" style="109" bestFit="1" customWidth="1"/>
    <col min="10667" max="10667" width="4.7109375" style="109" bestFit="1" customWidth="1"/>
    <col min="10668" max="10671" width="5" style="109" bestFit="1" customWidth="1"/>
    <col min="10672" max="10672" width="4.7109375" style="109" bestFit="1" customWidth="1"/>
    <col min="10673" max="10903" width="8.85546875" style="109"/>
    <col min="10904" max="10904" width="12.28515625" style="109" customWidth="1"/>
    <col min="10905" max="10905" width="9" style="109" bestFit="1" customWidth="1"/>
    <col min="10906" max="10908" width="5.85546875" style="109" customWidth="1"/>
    <col min="10909" max="10909" width="6.140625" style="109" customWidth="1"/>
    <col min="10910" max="10911" width="5.85546875" style="109" customWidth="1"/>
    <col min="10912" max="10912" width="6.42578125" style="109" customWidth="1"/>
    <col min="10913" max="10913" width="9" style="109" bestFit="1" customWidth="1"/>
    <col min="10914" max="10914" width="6.42578125" style="109" customWidth="1"/>
    <col min="10915" max="10915" width="6.7109375" style="109" customWidth="1"/>
    <col min="10916" max="10916" width="8" style="109" customWidth="1"/>
    <col min="10917" max="10917" width="6.85546875" style="109" bestFit="1" customWidth="1"/>
    <col min="10918" max="10918" width="4.85546875" style="109" bestFit="1" customWidth="1"/>
    <col min="10919" max="10920" width="6.28515625" style="109" bestFit="1" customWidth="1"/>
    <col min="10921" max="10922" width="6" style="109" bestFit="1" customWidth="1"/>
    <col min="10923" max="10923" width="4.7109375" style="109" bestFit="1" customWidth="1"/>
    <col min="10924" max="10927" width="5" style="109" bestFit="1" customWidth="1"/>
    <col min="10928" max="10928" width="4.7109375" style="109" bestFit="1" customWidth="1"/>
    <col min="10929" max="11159" width="8.85546875" style="109"/>
    <col min="11160" max="11160" width="12.28515625" style="109" customWidth="1"/>
    <col min="11161" max="11161" width="9" style="109" bestFit="1" customWidth="1"/>
    <col min="11162" max="11164" width="5.85546875" style="109" customWidth="1"/>
    <col min="11165" max="11165" width="6.140625" style="109" customWidth="1"/>
    <col min="11166" max="11167" width="5.85546875" style="109" customWidth="1"/>
    <col min="11168" max="11168" width="6.42578125" style="109" customWidth="1"/>
    <col min="11169" max="11169" width="9" style="109" bestFit="1" customWidth="1"/>
    <col min="11170" max="11170" width="6.42578125" style="109" customWidth="1"/>
    <col min="11171" max="11171" width="6.7109375" style="109" customWidth="1"/>
    <col min="11172" max="11172" width="8" style="109" customWidth="1"/>
    <col min="11173" max="11173" width="6.85546875" style="109" bestFit="1" customWidth="1"/>
    <col min="11174" max="11174" width="4.85546875" style="109" bestFit="1" customWidth="1"/>
    <col min="11175" max="11176" width="6.28515625" style="109" bestFit="1" customWidth="1"/>
    <col min="11177" max="11178" width="6" style="109" bestFit="1" customWidth="1"/>
    <col min="11179" max="11179" width="4.7109375" style="109" bestFit="1" customWidth="1"/>
    <col min="11180" max="11183" width="5" style="109" bestFit="1" customWidth="1"/>
    <col min="11184" max="11184" width="4.7109375" style="109" bestFit="1" customWidth="1"/>
    <col min="11185" max="11415" width="8.85546875" style="109"/>
    <col min="11416" max="11416" width="12.28515625" style="109" customWidth="1"/>
    <col min="11417" max="11417" width="9" style="109" bestFit="1" customWidth="1"/>
    <col min="11418" max="11420" width="5.85546875" style="109" customWidth="1"/>
    <col min="11421" max="11421" width="6.140625" style="109" customWidth="1"/>
    <col min="11422" max="11423" width="5.85546875" style="109" customWidth="1"/>
    <col min="11424" max="11424" width="6.42578125" style="109" customWidth="1"/>
    <col min="11425" max="11425" width="9" style="109" bestFit="1" customWidth="1"/>
    <col min="11426" max="11426" width="6.42578125" style="109" customWidth="1"/>
    <col min="11427" max="11427" width="6.7109375" style="109" customWidth="1"/>
    <col min="11428" max="11428" width="8" style="109" customWidth="1"/>
    <col min="11429" max="11429" width="6.85546875" style="109" bestFit="1" customWidth="1"/>
    <col min="11430" max="11430" width="4.85546875" style="109" bestFit="1" customWidth="1"/>
    <col min="11431" max="11432" width="6.28515625" style="109" bestFit="1" customWidth="1"/>
    <col min="11433" max="11434" width="6" style="109" bestFit="1" customWidth="1"/>
    <col min="11435" max="11435" width="4.7109375" style="109" bestFit="1" customWidth="1"/>
    <col min="11436" max="11439" width="5" style="109" bestFit="1" customWidth="1"/>
    <col min="11440" max="11440" width="4.7109375" style="109" bestFit="1" customWidth="1"/>
    <col min="11441" max="11671" width="8.85546875" style="109"/>
    <col min="11672" max="11672" width="12.28515625" style="109" customWidth="1"/>
    <col min="11673" max="11673" width="9" style="109" bestFit="1" customWidth="1"/>
    <col min="11674" max="11676" width="5.85546875" style="109" customWidth="1"/>
    <col min="11677" max="11677" width="6.140625" style="109" customWidth="1"/>
    <col min="11678" max="11679" width="5.85546875" style="109" customWidth="1"/>
    <col min="11680" max="11680" width="6.42578125" style="109" customWidth="1"/>
    <col min="11681" max="11681" width="9" style="109" bestFit="1" customWidth="1"/>
    <col min="11682" max="11682" width="6.42578125" style="109" customWidth="1"/>
    <col min="11683" max="11683" width="6.7109375" style="109" customWidth="1"/>
    <col min="11684" max="11684" width="8" style="109" customWidth="1"/>
    <col min="11685" max="11685" width="6.85546875" style="109" bestFit="1" customWidth="1"/>
    <col min="11686" max="11686" width="4.85546875" style="109" bestFit="1" customWidth="1"/>
    <col min="11687" max="11688" width="6.28515625" style="109" bestFit="1" customWidth="1"/>
    <col min="11689" max="11690" width="6" style="109" bestFit="1" customWidth="1"/>
    <col min="11691" max="11691" width="4.7109375" style="109" bestFit="1" customWidth="1"/>
    <col min="11692" max="11695" width="5" style="109" bestFit="1" customWidth="1"/>
    <col min="11696" max="11696" width="4.7109375" style="109" bestFit="1" customWidth="1"/>
    <col min="11697" max="11927" width="8.85546875" style="109"/>
    <col min="11928" max="11928" width="12.28515625" style="109" customWidth="1"/>
    <col min="11929" max="11929" width="9" style="109" bestFit="1" customWidth="1"/>
    <col min="11930" max="11932" width="5.85546875" style="109" customWidth="1"/>
    <col min="11933" max="11933" width="6.140625" style="109" customWidth="1"/>
    <col min="11934" max="11935" width="5.85546875" style="109" customWidth="1"/>
    <col min="11936" max="11936" width="6.42578125" style="109" customWidth="1"/>
    <col min="11937" max="11937" width="9" style="109" bestFit="1" customWidth="1"/>
    <col min="11938" max="11938" width="6.42578125" style="109" customWidth="1"/>
    <col min="11939" max="11939" width="6.7109375" style="109" customWidth="1"/>
    <col min="11940" max="11940" width="8" style="109" customWidth="1"/>
    <col min="11941" max="11941" width="6.85546875" style="109" bestFit="1" customWidth="1"/>
    <col min="11942" max="11942" width="4.85546875" style="109" bestFit="1" customWidth="1"/>
    <col min="11943" max="11944" width="6.28515625" style="109" bestFit="1" customWidth="1"/>
    <col min="11945" max="11946" width="6" style="109" bestFit="1" customWidth="1"/>
    <col min="11947" max="11947" width="4.7109375" style="109" bestFit="1" customWidth="1"/>
    <col min="11948" max="11951" width="5" style="109" bestFit="1" customWidth="1"/>
    <col min="11952" max="11952" width="4.7109375" style="109" bestFit="1" customWidth="1"/>
    <col min="11953" max="12183" width="8.85546875" style="109"/>
    <col min="12184" max="12184" width="12.28515625" style="109" customWidth="1"/>
    <col min="12185" max="12185" width="9" style="109" bestFit="1" customWidth="1"/>
    <col min="12186" max="12188" width="5.85546875" style="109" customWidth="1"/>
    <col min="12189" max="12189" width="6.140625" style="109" customWidth="1"/>
    <col min="12190" max="12191" width="5.85546875" style="109" customWidth="1"/>
    <col min="12192" max="12192" width="6.42578125" style="109" customWidth="1"/>
    <col min="12193" max="12193" width="9" style="109" bestFit="1" customWidth="1"/>
    <col min="12194" max="12194" width="6.42578125" style="109" customWidth="1"/>
    <col min="12195" max="12195" width="6.7109375" style="109" customWidth="1"/>
    <col min="12196" max="12196" width="8" style="109" customWidth="1"/>
    <col min="12197" max="12197" width="6.85546875" style="109" bestFit="1" customWidth="1"/>
    <col min="12198" max="12198" width="4.85546875" style="109" bestFit="1" customWidth="1"/>
    <col min="12199" max="12200" width="6.28515625" style="109" bestFit="1" customWidth="1"/>
    <col min="12201" max="12202" width="6" style="109" bestFit="1" customWidth="1"/>
    <col min="12203" max="12203" width="4.7109375" style="109" bestFit="1" customWidth="1"/>
    <col min="12204" max="12207" width="5" style="109" bestFit="1" customWidth="1"/>
    <col min="12208" max="12208" width="4.7109375" style="109" bestFit="1" customWidth="1"/>
    <col min="12209" max="12439" width="8.85546875" style="109"/>
    <col min="12440" max="12440" width="12.28515625" style="109" customWidth="1"/>
    <col min="12441" max="12441" width="9" style="109" bestFit="1" customWidth="1"/>
    <col min="12442" max="12444" width="5.85546875" style="109" customWidth="1"/>
    <col min="12445" max="12445" width="6.140625" style="109" customWidth="1"/>
    <col min="12446" max="12447" width="5.85546875" style="109" customWidth="1"/>
    <col min="12448" max="12448" width="6.42578125" style="109" customWidth="1"/>
    <col min="12449" max="12449" width="9" style="109" bestFit="1" customWidth="1"/>
    <col min="12450" max="12450" width="6.42578125" style="109" customWidth="1"/>
    <col min="12451" max="12451" width="6.7109375" style="109" customWidth="1"/>
    <col min="12452" max="12452" width="8" style="109" customWidth="1"/>
    <col min="12453" max="12453" width="6.85546875" style="109" bestFit="1" customWidth="1"/>
    <col min="12454" max="12454" width="4.85546875" style="109" bestFit="1" customWidth="1"/>
    <col min="12455" max="12456" width="6.28515625" style="109" bestFit="1" customWidth="1"/>
    <col min="12457" max="12458" width="6" style="109" bestFit="1" customWidth="1"/>
    <col min="12459" max="12459" width="4.7109375" style="109" bestFit="1" customWidth="1"/>
    <col min="12460" max="12463" width="5" style="109" bestFit="1" customWidth="1"/>
    <col min="12464" max="12464" width="4.7109375" style="109" bestFit="1" customWidth="1"/>
    <col min="12465" max="12695" width="8.85546875" style="109"/>
    <col min="12696" max="12696" width="12.28515625" style="109" customWidth="1"/>
    <col min="12697" max="12697" width="9" style="109" bestFit="1" customWidth="1"/>
    <col min="12698" max="12700" width="5.85546875" style="109" customWidth="1"/>
    <col min="12701" max="12701" width="6.140625" style="109" customWidth="1"/>
    <col min="12702" max="12703" width="5.85546875" style="109" customWidth="1"/>
    <col min="12704" max="12704" width="6.42578125" style="109" customWidth="1"/>
    <col min="12705" max="12705" width="9" style="109" bestFit="1" customWidth="1"/>
    <col min="12706" max="12706" width="6.42578125" style="109" customWidth="1"/>
    <col min="12707" max="12707" width="6.7109375" style="109" customWidth="1"/>
    <col min="12708" max="12708" width="8" style="109" customWidth="1"/>
    <col min="12709" max="12709" width="6.85546875" style="109" bestFit="1" customWidth="1"/>
    <col min="12710" max="12710" width="4.85546875" style="109" bestFit="1" customWidth="1"/>
    <col min="12711" max="12712" width="6.28515625" style="109" bestFit="1" customWidth="1"/>
    <col min="12713" max="12714" width="6" style="109" bestFit="1" customWidth="1"/>
    <col min="12715" max="12715" width="4.7109375" style="109" bestFit="1" customWidth="1"/>
    <col min="12716" max="12719" width="5" style="109" bestFit="1" customWidth="1"/>
    <col min="12720" max="12720" width="4.7109375" style="109" bestFit="1" customWidth="1"/>
    <col min="12721" max="12951" width="8.85546875" style="109"/>
    <col min="12952" max="12952" width="12.28515625" style="109" customWidth="1"/>
    <col min="12953" max="12953" width="9" style="109" bestFit="1" customWidth="1"/>
    <col min="12954" max="12956" width="5.85546875" style="109" customWidth="1"/>
    <col min="12957" max="12957" width="6.140625" style="109" customWidth="1"/>
    <col min="12958" max="12959" width="5.85546875" style="109" customWidth="1"/>
    <col min="12960" max="12960" width="6.42578125" style="109" customWidth="1"/>
    <col min="12961" max="12961" width="9" style="109" bestFit="1" customWidth="1"/>
    <col min="12962" max="12962" width="6.42578125" style="109" customWidth="1"/>
    <col min="12963" max="12963" width="6.7109375" style="109" customWidth="1"/>
    <col min="12964" max="12964" width="8" style="109" customWidth="1"/>
    <col min="12965" max="12965" width="6.85546875" style="109" bestFit="1" customWidth="1"/>
    <col min="12966" max="12966" width="4.85546875" style="109" bestFit="1" customWidth="1"/>
    <col min="12967" max="12968" width="6.28515625" style="109" bestFit="1" customWidth="1"/>
    <col min="12969" max="12970" width="6" style="109" bestFit="1" customWidth="1"/>
    <col min="12971" max="12971" width="4.7109375" style="109" bestFit="1" customWidth="1"/>
    <col min="12972" max="12975" width="5" style="109" bestFit="1" customWidth="1"/>
    <col min="12976" max="12976" width="4.7109375" style="109" bestFit="1" customWidth="1"/>
    <col min="12977" max="13207" width="8.85546875" style="109"/>
    <col min="13208" max="13208" width="12.28515625" style="109" customWidth="1"/>
    <col min="13209" max="13209" width="9" style="109" bestFit="1" customWidth="1"/>
    <col min="13210" max="13212" width="5.85546875" style="109" customWidth="1"/>
    <col min="13213" max="13213" width="6.140625" style="109" customWidth="1"/>
    <col min="13214" max="13215" width="5.85546875" style="109" customWidth="1"/>
    <col min="13216" max="13216" width="6.42578125" style="109" customWidth="1"/>
    <col min="13217" max="13217" width="9" style="109" bestFit="1" customWidth="1"/>
    <col min="13218" max="13218" width="6.42578125" style="109" customWidth="1"/>
    <col min="13219" max="13219" width="6.7109375" style="109" customWidth="1"/>
    <col min="13220" max="13220" width="8" style="109" customWidth="1"/>
    <col min="13221" max="13221" width="6.85546875" style="109" bestFit="1" customWidth="1"/>
    <col min="13222" max="13222" width="4.85546875" style="109" bestFit="1" customWidth="1"/>
    <col min="13223" max="13224" width="6.28515625" style="109" bestFit="1" customWidth="1"/>
    <col min="13225" max="13226" width="6" style="109" bestFit="1" customWidth="1"/>
    <col min="13227" max="13227" width="4.7109375" style="109" bestFit="1" customWidth="1"/>
    <col min="13228" max="13231" width="5" style="109" bestFit="1" customWidth="1"/>
    <col min="13232" max="13232" width="4.7109375" style="109" bestFit="1" customWidth="1"/>
    <col min="13233" max="13463" width="8.85546875" style="109"/>
    <col min="13464" max="13464" width="12.28515625" style="109" customWidth="1"/>
    <col min="13465" max="13465" width="9" style="109" bestFit="1" customWidth="1"/>
    <col min="13466" max="13468" width="5.85546875" style="109" customWidth="1"/>
    <col min="13469" max="13469" width="6.140625" style="109" customWidth="1"/>
    <col min="13470" max="13471" width="5.85546875" style="109" customWidth="1"/>
    <col min="13472" max="13472" width="6.42578125" style="109" customWidth="1"/>
    <col min="13473" max="13473" width="9" style="109" bestFit="1" customWidth="1"/>
    <col min="13474" max="13474" width="6.42578125" style="109" customWidth="1"/>
    <col min="13475" max="13475" width="6.7109375" style="109" customWidth="1"/>
    <col min="13476" max="13476" width="8" style="109" customWidth="1"/>
    <col min="13477" max="13477" width="6.85546875" style="109" bestFit="1" customWidth="1"/>
    <col min="13478" max="13478" width="4.85546875" style="109" bestFit="1" customWidth="1"/>
    <col min="13479" max="13480" width="6.28515625" style="109" bestFit="1" customWidth="1"/>
    <col min="13481" max="13482" width="6" style="109" bestFit="1" customWidth="1"/>
    <col min="13483" max="13483" width="4.7109375" style="109" bestFit="1" customWidth="1"/>
    <col min="13484" max="13487" width="5" style="109" bestFit="1" customWidth="1"/>
    <col min="13488" max="13488" width="4.7109375" style="109" bestFit="1" customWidth="1"/>
    <col min="13489" max="13719" width="8.85546875" style="109"/>
    <col min="13720" max="13720" width="12.28515625" style="109" customWidth="1"/>
    <col min="13721" max="13721" width="9" style="109" bestFit="1" customWidth="1"/>
    <col min="13722" max="13724" width="5.85546875" style="109" customWidth="1"/>
    <col min="13725" max="13725" width="6.140625" style="109" customWidth="1"/>
    <col min="13726" max="13727" width="5.85546875" style="109" customWidth="1"/>
    <col min="13728" max="13728" width="6.42578125" style="109" customWidth="1"/>
    <col min="13729" max="13729" width="9" style="109" bestFit="1" customWidth="1"/>
    <col min="13730" max="13730" width="6.42578125" style="109" customWidth="1"/>
    <col min="13731" max="13731" width="6.7109375" style="109" customWidth="1"/>
    <col min="13732" max="13732" width="8" style="109" customWidth="1"/>
    <col min="13733" max="13733" width="6.85546875" style="109" bestFit="1" customWidth="1"/>
    <col min="13734" max="13734" width="4.85546875" style="109" bestFit="1" customWidth="1"/>
    <col min="13735" max="13736" width="6.28515625" style="109" bestFit="1" customWidth="1"/>
    <col min="13737" max="13738" width="6" style="109" bestFit="1" customWidth="1"/>
    <col min="13739" max="13739" width="4.7109375" style="109" bestFit="1" customWidth="1"/>
    <col min="13740" max="13743" width="5" style="109" bestFit="1" customWidth="1"/>
    <col min="13744" max="13744" width="4.7109375" style="109" bestFit="1" customWidth="1"/>
    <col min="13745" max="13975" width="8.85546875" style="109"/>
    <col min="13976" max="13976" width="12.28515625" style="109" customWidth="1"/>
    <col min="13977" max="13977" width="9" style="109" bestFit="1" customWidth="1"/>
    <col min="13978" max="13980" width="5.85546875" style="109" customWidth="1"/>
    <col min="13981" max="13981" width="6.140625" style="109" customWidth="1"/>
    <col min="13982" max="13983" width="5.85546875" style="109" customWidth="1"/>
    <col min="13984" max="13984" width="6.42578125" style="109" customWidth="1"/>
    <col min="13985" max="13985" width="9" style="109" bestFit="1" customWidth="1"/>
    <col min="13986" max="13986" width="6.42578125" style="109" customWidth="1"/>
    <col min="13987" max="13987" width="6.7109375" style="109" customWidth="1"/>
    <col min="13988" max="13988" width="8" style="109" customWidth="1"/>
    <col min="13989" max="13989" width="6.85546875" style="109" bestFit="1" customWidth="1"/>
    <col min="13990" max="13990" width="4.85546875" style="109" bestFit="1" customWidth="1"/>
    <col min="13991" max="13992" width="6.28515625" style="109" bestFit="1" customWidth="1"/>
    <col min="13993" max="13994" width="6" style="109" bestFit="1" customWidth="1"/>
    <col min="13995" max="13995" width="4.7109375" style="109" bestFit="1" customWidth="1"/>
    <col min="13996" max="13999" width="5" style="109" bestFit="1" customWidth="1"/>
    <col min="14000" max="14000" width="4.7109375" style="109" bestFit="1" customWidth="1"/>
    <col min="14001" max="14231" width="8.85546875" style="109"/>
    <col min="14232" max="14232" width="12.28515625" style="109" customWidth="1"/>
    <col min="14233" max="14233" width="9" style="109" bestFit="1" customWidth="1"/>
    <col min="14234" max="14236" width="5.85546875" style="109" customWidth="1"/>
    <col min="14237" max="14237" width="6.140625" style="109" customWidth="1"/>
    <col min="14238" max="14239" width="5.85546875" style="109" customWidth="1"/>
    <col min="14240" max="14240" width="6.42578125" style="109" customWidth="1"/>
    <col min="14241" max="14241" width="9" style="109" bestFit="1" customWidth="1"/>
    <col min="14242" max="14242" width="6.42578125" style="109" customWidth="1"/>
    <col min="14243" max="14243" width="6.7109375" style="109" customWidth="1"/>
    <col min="14244" max="14244" width="8" style="109" customWidth="1"/>
    <col min="14245" max="14245" width="6.85546875" style="109" bestFit="1" customWidth="1"/>
    <col min="14246" max="14246" width="4.85546875" style="109" bestFit="1" customWidth="1"/>
    <col min="14247" max="14248" width="6.28515625" style="109" bestFit="1" customWidth="1"/>
    <col min="14249" max="14250" width="6" style="109" bestFit="1" customWidth="1"/>
    <col min="14251" max="14251" width="4.7109375" style="109" bestFit="1" customWidth="1"/>
    <col min="14252" max="14255" width="5" style="109" bestFit="1" customWidth="1"/>
    <col min="14256" max="14256" width="4.7109375" style="109" bestFit="1" customWidth="1"/>
    <col min="14257" max="14487" width="8.85546875" style="109"/>
    <col min="14488" max="14488" width="12.28515625" style="109" customWidth="1"/>
    <col min="14489" max="14489" width="9" style="109" bestFit="1" customWidth="1"/>
    <col min="14490" max="14492" width="5.85546875" style="109" customWidth="1"/>
    <col min="14493" max="14493" width="6.140625" style="109" customWidth="1"/>
    <col min="14494" max="14495" width="5.85546875" style="109" customWidth="1"/>
    <col min="14496" max="14496" width="6.42578125" style="109" customWidth="1"/>
    <col min="14497" max="14497" width="9" style="109" bestFit="1" customWidth="1"/>
    <col min="14498" max="14498" width="6.42578125" style="109" customWidth="1"/>
    <col min="14499" max="14499" width="6.7109375" style="109" customWidth="1"/>
    <col min="14500" max="14500" width="8" style="109" customWidth="1"/>
    <col min="14501" max="14501" width="6.85546875" style="109" bestFit="1" customWidth="1"/>
    <col min="14502" max="14502" width="4.85546875" style="109" bestFit="1" customWidth="1"/>
    <col min="14503" max="14504" width="6.28515625" style="109" bestFit="1" customWidth="1"/>
    <col min="14505" max="14506" width="6" style="109" bestFit="1" customWidth="1"/>
    <col min="14507" max="14507" width="4.7109375" style="109" bestFit="1" customWidth="1"/>
    <col min="14508" max="14511" width="5" style="109" bestFit="1" customWidth="1"/>
    <col min="14512" max="14512" width="4.7109375" style="109" bestFit="1" customWidth="1"/>
    <col min="14513" max="14743" width="8.85546875" style="109"/>
    <col min="14744" max="14744" width="12.28515625" style="109" customWidth="1"/>
    <col min="14745" max="14745" width="9" style="109" bestFit="1" customWidth="1"/>
    <col min="14746" max="14748" width="5.85546875" style="109" customWidth="1"/>
    <col min="14749" max="14749" width="6.140625" style="109" customWidth="1"/>
    <col min="14750" max="14751" width="5.85546875" style="109" customWidth="1"/>
    <col min="14752" max="14752" width="6.42578125" style="109" customWidth="1"/>
    <col min="14753" max="14753" width="9" style="109" bestFit="1" customWidth="1"/>
    <col min="14754" max="14754" width="6.42578125" style="109" customWidth="1"/>
    <col min="14755" max="14755" width="6.7109375" style="109" customWidth="1"/>
    <col min="14756" max="14756" width="8" style="109" customWidth="1"/>
    <col min="14757" max="14757" width="6.85546875" style="109" bestFit="1" customWidth="1"/>
    <col min="14758" max="14758" width="4.85546875" style="109" bestFit="1" customWidth="1"/>
    <col min="14759" max="14760" width="6.28515625" style="109" bestFit="1" customWidth="1"/>
    <col min="14761" max="14762" width="6" style="109" bestFit="1" customWidth="1"/>
    <col min="14763" max="14763" width="4.7109375" style="109" bestFit="1" customWidth="1"/>
    <col min="14764" max="14767" width="5" style="109" bestFit="1" customWidth="1"/>
    <col min="14768" max="14768" width="4.7109375" style="109" bestFit="1" customWidth="1"/>
    <col min="14769" max="14999" width="8.85546875" style="109"/>
    <col min="15000" max="15000" width="12.28515625" style="109" customWidth="1"/>
    <col min="15001" max="15001" width="9" style="109" bestFit="1" customWidth="1"/>
    <col min="15002" max="15004" width="5.85546875" style="109" customWidth="1"/>
    <col min="15005" max="15005" width="6.140625" style="109" customWidth="1"/>
    <col min="15006" max="15007" width="5.85546875" style="109" customWidth="1"/>
    <col min="15008" max="15008" width="6.42578125" style="109" customWidth="1"/>
    <col min="15009" max="15009" width="9" style="109" bestFit="1" customWidth="1"/>
    <col min="15010" max="15010" width="6.42578125" style="109" customWidth="1"/>
    <col min="15011" max="15011" width="6.7109375" style="109" customWidth="1"/>
    <col min="15012" max="15012" width="8" style="109" customWidth="1"/>
    <col min="15013" max="15013" width="6.85546875" style="109" bestFit="1" customWidth="1"/>
    <col min="15014" max="15014" width="4.85546875" style="109" bestFit="1" customWidth="1"/>
    <col min="15015" max="15016" width="6.28515625" style="109" bestFit="1" customWidth="1"/>
    <col min="15017" max="15018" width="6" style="109" bestFit="1" customWidth="1"/>
    <col min="15019" max="15019" width="4.7109375" style="109" bestFit="1" customWidth="1"/>
    <col min="15020" max="15023" width="5" style="109" bestFit="1" customWidth="1"/>
    <col min="15024" max="15024" width="4.7109375" style="109" bestFit="1" customWidth="1"/>
    <col min="15025" max="15255" width="8.85546875" style="109"/>
    <col min="15256" max="15256" width="12.28515625" style="109" customWidth="1"/>
    <col min="15257" max="15257" width="9" style="109" bestFit="1" customWidth="1"/>
    <col min="15258" max="15260" width="5.85546875" style="109" customWidth="1"/>
    <col min="15261" max="15261" width="6.140625" style="109" customWidth="1"/>
    <col min="15262" max="15263" width="5.85546875" style="109" customWidth="1"/>
    <col min="15264" max="15264" width="6.42578125" style="109" customWidth="1"/>
    <col min="15265" max="15265" width="9" style="109" bestFit="1" customWidth="1"/>
    <col min="15266" max="15266" width="6.42578125" style="109" customWidth="1"/>
    <col min="15267" max="15267" width="6.7109375" style="109" customWidth="1"/>
    <col min="15268" max="15268" width="8" style="109" customWidth="1"/>
    <col min="15269" max="15269" width="6.85546875" style="109" bestFit="1" customWidth="1"/>
    <col min="15270" max="15270" width="4.85546875" style="109" bestFit="1" customWidth="1"/>
    <col min="15271" max="15272" width="6.28515625" style="109" bestFit="1" customWidth="1"/>
    <col min="15273" max="15274" width="6" style="109" bestFit="1" customWidth="1"/>
    <col min="15275" max="15275" width="4.7109375" style="109" bestFit="1" customWidth="1"/>
    <col min="15276" max="15279" width="5" style="109" bestFit="1" customWidth="1"/>
    <col min="15280" max="15280" width="4.7109375" style="109" bestFit="1" customWidth="1"/>
    <col min="15281" max="15511" width="8.85546875" style="109"/>
    <col min="15512" max="15512" width="12.28515625" style="109" customWidth="1"/>
    <col min="15513" max="15513" width="9" style="109" bestFit="1" customWidth="1"/>
    <col min="15514" max="15516" width="5.85546875" style="109" customWidth="1"/>
    <col min="15517" max="15517" width="6.140625" style="109" customWidth="1"/>
    <col min="15518" max="15519" width="5.85546875" style="109" customWidth="1"/>
    <col min="15520" max="15520" width="6.42578125" style="109" customWidth="1"/>
    <col min="15521" max="15521" width="9" style="109" bestFit="1" customWidth="1"/>
    <col min="15522" max="15522" width="6.42578125" style="109" customWidth="1"/>
    <col min="15523" max="15523" width="6.7109375" style="109" customWidth="1"/>
    <col min="15524" max="15524" width="8" style="109" customWidth="1"/>
    <col min="15525" max="15525" width="6.85546875" style="109" bestFit="1" customWidth="1"/>
    <col min="15526" max="15526" width="4.85546875" style="109" bestFit="1" customWidth="1"/>
    <col min="15527" max="15528" width="6.28515625" style="109" bestFit="1" customWidth="1"/>
    <col min="15529" max="15530" width="6" style="109" bestFit="1" customWidth="1"/>
    <col min="15531" max="15531" width="4.7109375" style="109" bestFit="1" customWidth="1"/>
    <col min="15532" max="15535" width="5" style="109" bestFit="1" customWidth="1"/>
    <col min="15536" max="15536" width="4.7109375" style="109" bestFit="1" customWidth="1"/>
    <col min="15537" max="15767" width="8.85546875" style="109"/>
    <col min="15768" max="15768" width="12.28515625" style="109" customWidth="1"/>
    <col min="15769" max="15769" width="9" style="109" bestFit="1" customWidth="1"/>
    <col min="15770" max="15772" width="5.85546875" style="109" customWidth="1"/>
    <col min="15773" max="15773" width="6.140625" style="109" customWidth="1"/>
    <col min="15774" max="15775" width="5.85546875" style="109" customWidth="1"/>
    <col min="15776" max="15776" width="6.42578125" style="109" customWidth="1"/>
    <col min="15777" max="15777" width="9" style="109" bestFit="1" customWidth="1"/>
    <col min="15778" max="15778" width="6.42578125" style="109" customWidth="1"/>
    <col min="15779" max="15779" width="6.7109375" style="109" customWidth="1"/>
    <col min="15780" max="15780" width="8" style="109" customWidth="1"/>
    <col min="15781" max="15781" width="6.85546875" style="109" bestFit="1" customWidth="1"/>
    <col min="15782" max="15782" width="4.85546875" style="109" bestFit="1" customWidth="1"/>
    <col min="15783" max="15784" width="6.28515625" style="109" bestFit="1" customWidth="1"/>
    <col min="15785" max="15786" width="6" style="109" bestFit="1" customWidth="1"/>
    <col min="15787" max="15787" width="4.7109375" style="109" bestFit="1" customWidth="1"/>
    <col min="15788" max="15791" width="5" style="109" bestFit="1" customWidth="1"/>
    <col min="15792" max="15792" width="4.7109375" style="109" bestFit="1" customWidth="1"/>
    <col min="15793" max="16023" width="8.85546875" style="109"/>
    <col min="16024" max="16024" width="12.28515625" style="109" customWidth="1"/>
    <col min="16025" max="16025" width="9" style="109" bestFit="1" customWidth="1"/>
    <col min="16026" max="16028" width="5.85546875" style="109" customWidth="1"/>
    <col min="16029" max="16029" width="6.140625" style="109" customWidth="1"/>
    <col min="16030" max="16031" width="5.85546875" style="109" customWidth="1"/>
    <col min="16032" max="16032" width="6.42578125" style="109" customWidth="1"/>
    <col min="16033" max="16033" width="9" style="109" bestFit="1" customWidth="1"/>
    <col min="16034" max="16034" width="6.42578125" style="109" customWidth="1"/>
    <col min="16035" max="16035" width="6.7109375" style="109" customWidth="1"/>
    <col min="16036" max="16036" width="8" style="109" customWidth="1"/>
    <col min="16037" max="16037" width="6.85546875" style="109" bestFit="1" customWidth="1"/>
    <col min="16038" max="16038" width="4.85546875" style="109" bestFit="1" customWidth="1"/>
    <col min="16039" max="16040" width="6.28515625" style="109" bestFit="1" customWidth="1"/>
    <col min="16041" max="16042" width="6" style="109" bestFit="1" customWidth="1"/>
    <col min="16043" max="16043" width="4.7109375" style="109" bestFit="1" customWidth="1"/>
    <col min="16044" max="16047" width="5" style="109" bestFit="1" customWidth="1"/>
    <col min="16048" max="16048" width="4.7109375" style="109" bestFit="1" customWidth="1"/>
    <col min="16049" max="16384" width="8.85546875" style="109"/>
  </cols>
  <sheetData>
    <row r="1" spans="1:13" ht="12" customHeight="1"/>
    <row r="2" spans="1:13" ht="12" customHeight="1"/>
    <row r="3" spans="1:13" customFormat="1" ht="12.75" customHeight="1"/>
    <row r="4" spans="1:13" customFormat="1" ht="12" customHeight="1">
      <c r="A4" s="276" t="s">
        <v>193</v>
      </c>
    </row>
    <row r="5" spans="1:13" s="277" customFormat="1" ht="12" customHeight="1">
      <c r="A5" s="731" t="s">
        <v>194</v>
      </c>
      <c r="B5" s="731"/>
      <c r="C5" s="731"/>
      <c r="D5" s="731"/>
      <c r="E5" s="731"/>
      <c r="F5" s="731"/>
      <c r="G5" s="731"/>
      <c r="H5" s="731"/>
      <c r="I5" s="731"/>
      <c r="J5" s="731"/>
      <c r="K5" s="731"/>
      <c r="L5" s="731"/>
      <c r="M5" s="731"/>
    </row>
    <row r="6" spans="1:13" s="277" customFormat="1" ht="12" customHeight="1">
      <c r="A6" s="277" t="s">
        <v>169</v>
      </c>
    </row>
    <row r="7" spans="1:13" s="610" customFormat="1" ht="6" customHeight="1">
      <c r="A7" s="732"/>
      <c r="B7" s="732"/>
      <c r="C7" s="732"/>
      <c r="D7" s="732"/>
      <c r="E7" s="732"/>
      <c r="F7" s="732"/>
      <c r="G7" s="732"/>
      <c r="H7" s="732"/>
      <c r="I7" s="732"/>
      <c r="J7" s="732"/>
      <c r="K7" s="732"/>
      <c r="L7" s="732"/>
      <c r="M7" s="732"/>
    </row>
    <row r="8" spans="1:13" ht="12" customHeight="1">
      <c r="A8" s="733" t="s">
        <v>442</v>
      </c>
      <c r="B8" s="735" t="s">
        <v>0</v>
      </c>
      <c r="C8" s="737" t="s">
        <v>99</v>
      </c>
      <c r="D8" s="737"/>
      <c r="E8" s="737"/>
      <c r="F8" s="737"/>
      <c r="G8" s="737"/>
      <c r="H8" s="737"/>
      <c r="I8" s="737"/>
      <c r="J8" s="737"/>
      <c r="K8" s="737"/>
      <c r="L8" s="737"/>
      <c r="M8" s="737"/>
    </row>
    <row r="9" spans="1:13" ht="45" customHeight="1">
      <c r="A9" s="734"/>
      <c r="B9" s="736"/>
      <c r="C9" s="611" t="s">
        <v>443</v>
      </c>
      <c r="D9" s="631" t="s">
        <v>468</v>
      </c>
      <c r="E9" s="631" t="s">
        <v>466</v>
      </c>
      <c r="F9" s="611" t="s">
        <v>444</v>
      </c>
      <c r="G9" s="611" t="s">
        <v>445</v>
      </c>
      <c r="H9" s="611" t="s">
        <v>446</v>
      </c>
      <c r="I9" s="611" t="s">
        <v>447</v>
      </c>
      <c r="J9" s="611" t="s">
        <v>448</v>
      </c>
      <c r="K9" s="611" t="s">
        <v>449</v>
      </c>
      <c r="L9" s="611" t="s">
        <v>450</v>
      </c>
      <c r="M9" s="611" t="s">
        <v>451</v>
      </c>
    </row>
    <row r="10" spans="1:13" ht="3" customHeight="1">
      <c r="A10" s="612"/>
      <c r="B10" s="107"/>
      <c r="C10" s="613"/>
      <c r="D10" s="613"/>
      <c r="E10" s="614"/>
      <c r="F10" s="614"/>
      <c r="G10" s="614"/>
      <c r="H10" s="614"/>
      <c r="I10" s="614"/>
      <c r="J10" s="614"/>
      <c r="K10" s="614"/>
      <c r="L10" s="614"/>
      <c r="M10" s="614"/>
    </row>
    <row r="11" spans="1:13" ht="9.75" customHeight="1">
      <c r="A11" s="612">
        <v>2017</v>
      </c>
      <c r="B11" s="614">
        <v>48555</v>
      </c>
      <c r="C11" s="614">
        <v>8193</v>
      </c>
      <c r="D11" s="614">
        <v>5829</v>
      </c>
      <c r="E11" s="614">
        <v>4091</v>
      </c>
      <c r="F11" s="614">
        <v>2623</v>
      </c>
      <c r="G11" s="614">
        <v>3785</v>
      </c>
      <c r="H11" s="614">
        <v>3205</v>
      </c>
      <c r="I11" s="614">
        <v>1210</v>
      </c>
      <c r="J11" s="614">
        <v>1834</v>
      </c>
      <c r="K11" s="614">
        <v>809</v>
      </c>
      <c r="L11" s="614">
        <v>1285</v>
      </c>
      <c r="M11" s="614">
        <v>962</v>
      </c>
    </row>
    <row r="12" spans="1:13" ht="9.75" customHeight="1">
      <c r="A12" s="612">
        <v>2018</v>
      </c>
      <c r="B12" s="614">
        <v>49553</v>
      </c>
      <c r="C12" s="614">
        <v>8583</v>
      </c>
      <c r="D12" s="614">
        <v>7368</v>
      </c>
      <c r="E12" s="614">
        <v>4505</v>
      </c>
      <c r="F12" s="614">
        <v>2742</v>
      </c>
      <c r="G12" s="614">
        <v>3997</v>
      </c>
      <c r="H12" s="614">
        <v>3554</v>
      </c>
      <c r="I12" s="614">
        <v>922</v>
      </c>
      <c r="J12" s="614">
        <v>2079</v>
      </c>
      <c r="K12" s="614">
        <v>752</v>
      </c>
      <c r="L12" s="614">
        <v>1364</v>
      </c>
      <c r="M12" s="614">
        <v>819</v>
      </c>
    </row>
    <row r="13" spans="1:13" ht="9.75" customHeight="1">
      <c r="A13" s="632" t="s">
        <v>467</v>
      </c>
      <c r="B13" s="614">
        <v>50874</v>
      </c>
      <c r="C13" s="614">
        <v>7833</v>
      </c>
      <c r="D13" s="614">
        <v>7666</v>
      </c>
      <c r="E13" s="614">
        <v>4335</v>
      </c>
      <c r="F13" s="614">
        <v>2427</v>
      </c>
      <c r="G13" s="614">
        <v>4403</v>
      </c>
      <c r="H13" s="614">
        <v>3518</v>
      </c>
      <c r="I13" s="614">
        <v>874</v>
      </c>
      <c r="J13" s="614">
        <v>2141</v>
      </c>
      <c r="K13" s="614">
        <v>771</v>
      </c>
      <c r="L13" s="614">
        <v>1352</v>
      </c>
      <c r="M13" s="614">
        <v>824</v>
      </c>
    </row>
    <row r="14" spans="1:13" ht="9.75" customHeight="1">
      <c r="A14" s="612">
        <v>2020</v>
      </c>
      <c r="B14" s="615">
        <v>42049</v>
      </c>
      <c r="C14" s="615">
        <v>6656</v>
      </c>
      <c r="D14" s="615">
        <v>6274</v>
      </c>
      <c r="E14" s="615">
        <v>3475</v>
      </c>
      <c r="F14" s="615">
        <v>1968</v>
      </c>
      <c r="G14" s="615">
        <v>3333</v>
      </c>
      <c r="H14" s="615">
        <v>3189</v>
      </c>
      <c r="I14" s="615">
        <v>669</v>
      </c>
      <c r="J14" s="615">
        <v>2072</v>
      </c>
      <c r="K14" s="615">
        <v>614</v>
      </c>
      <c r="L14" s="615">
        <v>1142</v>
      </c>
      <c r="M14" s="615">
        <v>677</v>
      </c>
    </row>
    <row r="15" spans="1:13" ht="9.75" customHeight="1">
      <c r="A15" s="612">
        <v>2021</v>
      </c>
      <c r="B15" s="615">
        <v>48107</v>
      </c>
      <c r="C15" s="615">
        <v>6939</v>
      </c>
      <c r="D15" s="615">
        <v>6858</v>
      </c>
      <c r="E15" s="615">
        <v>4505</v>
      </c>
      <c r="F15" s="615">
        <v>2141</v>
      </c>
      <c r="G15" s="615">
        <v>3769</v>
      </c>
      <c r="H15" s="615">
        <v>3243</v>
      </c>
      <c r="I15" s="615">
        <v>811</v>
      </c>
      <c r="J15" s="615">
        <v>2156</v>
      </c>
      <c r="K15" s="615">
        <v>847</v>
      </c>
      <c r="L15" s="615">
        <v>1386</v>
      </c>
      <c r="M15" s="615">
        <v>668</v>
      </c>
    </row>
    <row r="16" spans="1:13" ht="4.5" customHeight="1">
      <c r="A16" s="612"/>
      <c r="B16" s="615"/>
      <c r="C16" s="615"/>
      <c r="D16" s="615"/>
      <c r="E16" s="615"/>
      <c r="F16" s="615"/>
      <c r="G16" s="615"/>
      <c r="H16" s="615"/>
      <c r="I16" s="615"/>
      <c r="J16" s="615"/>
      <c r="K16" s="615"/>
      <c r="L16" s="615"/>
      <c r="M16" s="615"/>
    </row>
    <row r="17" spans="1:13" ht="12" customHeight="1">
      <c r="B17" s="726" t="s">
        <v>172</v>
      </c>
      <c r="C17" s="726"/>
      <c r="D17" s="726"/>
      <c r="E17" s="726"/>
      <c r="F17" s="726"/>
      <c r="G17" s="726"/>
      <c r="H17" s="726"/>
      <c r="I17" s="726"/>
      <c r="J17" s="726"/>
      <c r="K17" s="726"/>
      <c r="L17" s="726"/>
      <c r="M17" s="726"/>
    </row>
    <row r="18" spans="1:13" ht="4.5" customHeight="1">
      <c r="A18" s="105"/>
      <c r="B18" s="106"/>
      <c r="C18" s="107"/>
      <c r="D18" s="111"/>
      <c r="E18" s="111"/>
      <c r="F18" s="107"/>
      <c r="G18" s="107"/>
      <c r="H18" s="107"/>
      <c r="I18" s="107"/>
      <c r="J18" s="107"/>
      <c r="K18" s="107"/>
      <c r="L18" s="107"/>
      <c r="M18" s="107"/>
    </row>
    <row r="19" spans="1:13" ht="12" customHeight="1">
      <c r="B19" s="726" t="s">
        <v>452</v>
      </c>
      <c r="C19" s="726"/>
      <c r="D19" s="726"/>
      <c r="E19" s="726"/>
      <c r="F19" s="726"/>
      <c r="G19" s="726"/>
      <c r="H19" s="726"/>
      <c r="I19" s="726"/>
      <c r="J19" s="726"/>
      <c r="K19" s="726"/>
      <c r="L19" s="726"/>
      <c r="M19" s="726"/>
    </row>
    <row r="20" spans="1:13" ht="4.5" customHeight="1">
      <c r="B20" s="589"/>
      <c r="C20" s="589"/>
      <c r="D20" s="589"/>
      <c r="E20" s="589"/>
      <c r="F20" s="589"/>
      <c r="G20" s="589"/>
      <c r="H20" s="589"/>
      <c r="I20" s="589"/>
      <c r="J20" s="589"/>
      <c r="K20" s="589"/>
      <c r="L20" s="589"/>
      <c r="M20" s="589"/>
    </row>
    <row r="21" spans="1:13" ht="9.75" customHeight="1">
      <c r="A21" s="612" t="s">
        <v>3</v>
      </c>
      <c r="B21" s="614">
        <v>1222</v>
      </c>
      <c r="C21" s="614">
        <v>102</v>
      </c>
      <c r="D21" s="615" t="s">
        <v>368</v>
      </c>
      <c r="E21" s="614">
        <v>183</v>
      </c>
      <c r="F21" s="614">
        <v>87</v>
      </c>
      <c r="G21" s="614">
        <v>36</v>
      </c>
      <c r="H21" s="614">
        <v>114</v>
      </c>
      <c r="I21" s="614">
        <v>30</v>
      </c>
      <c r="J21" s="614">
        <v>17</v>
      </c>
      <c r="K21" s="614">
        <v>29</v>
      </c>
      <c r="L21" s="614">
        <v>35</v>
      </c>
      <c r="M21" s="614">
        <v>7</v>
      </c>
    </row>
    <row r="22" spans="1:13" ht="18">
      <c r="A22" s="612" t="s">
        <v>30</v>
      </c>
      <c r="B22" s="614">
        <v>64</v>
      </c>
      <c r="C22" s="614">
        <v>7</v>
      </c>
      <c r="D22" s="615" t="s">
        <v>368</v>
      </c>
      <c r="E22" s="614">
        <v>2</v>
      </c>
      <c r="F22" s="614">
        <v>17</v>
      </c>
      <c r="G22" s="614">
        <v>9</v>
      </c>
      <c r="H22" s="614">
        <v>2</v>
      </c>
      <c r="I22" s="614">
        <v>2</v>
      </c>
      <c r="J22" s="614">
        <v>0</v>
      </c>
      <c r="K22" s="614">
        <v>0</v>
      </c>
      <c r="L22" s="614">
        <v>0</v>
      </c>
      <c r="M22" s="614">
        <v>3</v>
      </c>
    </row>
    <row r="23" spans="1:13" ht="9.75" customHeight="1">
      <c r="A23" s="173" t="s">
        <v>453</v>
      </c>
      <c r="B23" s="614">
        <v>799</v>
      </c>
      <c r="C23" s="614">
        <v>184</v>
      </c>
      <c r="D23" s="615" t="s">
        <v>368</v>
      </c>
      <c r="E23" s="614">
        <v>42</v>
      </c>
      <c r="F23" s="614">
        <v>31</v>
      </c>
      <c r="G23" s="614">
        <v>44</v>
      </c>
      <c r="H23" s="614">
        <v>55</v>
      </c>
      <c r="I23" s="614">
        <v>13</v>
      </c>
      <c r="J23" s="614">
        <v>29</v>
      </c>
      <c r="K23" s="614">
        <v>11</v>
      </c>
      <c r="L23" s="614">
        <v>28</v>
      </c>
      <c r="M23" s="614">
        <v>9</v>
      </c>
    </row>
    <row r="24" spans="1:13" ht="9.75" customHeight="1">
      <c r="A24" s="612" t="s">
        <v>5</v>
      </c>
      <c r="B24" s="614">
        <v>4656</v>
      </c>
      <c r="C24" s="614">
        <v>367</v>
      </c>
      <c r="D24" s="615" t="s">
        <v>368</v>
      </c>
      <c r="E24" s="614">
        <v>786</v>
      </c>
      <c r="F24" s="614">
        <v>58</v>
      </c>
      <c r="G24" s="614">
        <v>95</v>
      </c>
      <c r="H24" s="614">
        <v>267</v>
      </c>
      <c r="I24" s="614">
        <v>81</v>
      </c>
      <c r="J24" s="614">
        <v>97</v>
      </c>
      <c r="K24" s="614">
        <v>65</v>
      </c>
      <c r="L24" s="614">
        <v>194</v>
      </c>
      <c r="M24" s="614">
        <v>56</v>
      </c>
    </row>
    <row r="25" spans="1:13" ht="18">
      <c r="A25" s="612" t="s">
        <v>6</v>
      </c>
      <c r="B25" s="614">
        <v>480</v>
      </c>
      <c r="C25" s="614">
        <v>93</v>
      </c>
      <c r="D25" s="615" t="s">
        <v>368</v>
      </c>
      <c r="E25" s="614">
        <v>22</v>
      </c>
      <c r="F25" s="614">
        <v>20</v>
      </c>
      <c r="G25" s="614">
        <v>19</v>
      </c>
      <c r="H25" s="614">
        <v>52</v>
      </c>
      <c r="I25" s="614">
        <v>16</v>
      </c>
      <c r="J25" s="614">
        <v>9</v>
      </c>
      <c r="K25" s="614">
        <v>10</v>
      </c>
      <c r="L25" s="614">
        <v>6</v>
      </c>
      <c r="M25" s="614">
        <v>5</v>
      </c>
    </row>
    <row r="26" spans="1:13" s="618" customFormat="1" ht="9">
      <c r="A26" s="616" t="s">
        <v>31</v>
      </c>
      <c r="B26" s="617">
        <v>285</v>
      </c>
      <c r="C26" s="617">
        <v>57</v>
      </c>
      <c r="D26" s="633" t="s">
        <v>368</v>
      </c>
      <c r="E26" s="617">
        <v>9</v>
      </c>
      <c r="F26" s="617">
        <v>5</v>
      </c>
      <c r="G26" s="617">
        <v>5</v>
      </c>
      <c r="H26" s="617">
        <v>26</v>
      </c>
      <c r="I26" s="617">
        <v>12</v>
      </c>
      <c r="J26" s="617">
        <v>1</v>
      </c>
      <c r="K26" s="617">
        <v>2</v>
      </c>
      <c r="L26" s="617">
        <v>2</v>
      </c>
      <c r="M26" s="617">
        <v>2</v>
      </c>
    </row>
    <row r="27" spans="1:13" s="618" customFormat="1" ht="9.75" customHeight="1">
      <c r="A27" s="616" t="s">
        <v>454</v>
      </c>
      <c r="B27" s="617">
        <v>195</v>
      </c>
      <c r="C27" s="617">
        <v>36</v>
      </c>
      <c r="D27" s="633" t="s">
        <v>368</v>
      </c>
      <c r="E27" s="617">
        <v>13</v>
      </c>
      <c r="F27" s="617">
        <v>15</v>
      </c>
      <c r="G27" s="617">
        <v>14</v>
      </c>
      <c r="H27" s="617">
        <v>26</v>
      </c>
      <c r="I27" s="617">
        <v>4</v>
      </c>
      <c r="J27" s="617">
        <v>8</v>
      </c>
      <c r="K27" s="617">
        <v>8</v>
      </c>
      <c r="L27" s="617">
        <v>4</v>
      </c>
      <c r="M27" s="617">
        <v>3</v>
      </c>
    </row>
    <row r="28" spans="1:13" ht="9.75" customHeight="1">
      <c r="A28" s="173" t="s">
        <v>8</v>
      </c>
      <c r="B28" s="614">
        <v>1541</v>
      </c>
      <c r="C28" s="614">
        <v>210</v>
      </c>
      <c r="D28" s="615" t="s">
        <v>368</v>
      </c>
      <c r="E28" s="614">
        <v>188</v>
      </c>
      <c r="F28" s="614">
        <v>57</v>
      </c>
      <c r="G28" s="614">
        <v>72</v>
      </c>
      <c r="H28" s="614">
        <v>96</v>
      </c>
      <c r="I28" s="614">
        <v>27</v>
      </c>
      <c r="J28" s="614">
        <v>49</v>
      </c>
      <c r="K28" s="614">
        <v>27</v>
      </c>
      <c r="L28" s="614">
        <v>32</v>
      </c>
      <c r="M28" s="614">
        <v>35</v>
      </c>
    </row>
    <row r="29" spans="1:13" ht="9.75" customHeight="1">
      <c r="A29" s="173" t="s">
        <v>9</v>
      </c>
      <c r="B29" s="614">
        <v>495</v>
      </c>
      <c r="C29" s="614">
        <v>20</v>
      </c>
      <c r="D29" s="615" t="s">
        <v>368</v>
      </c>
      <c r="E29" s="614">
        <v>47</v>
      </c>
      <c r="F29" s="614">
        <v>18</v>
      </c>
      <c r="G29" s="614">
        <v>18</v>
      </c>
      <c r="H29" s="614">
        <v>36</v>
      </c>
      <c r="I29" s="614">
        <v>9</v>
      </c>
      <c r="J29" s="614">
        <v>8</v>
      </c>
      <c r="K29" s="614">
        <v>9</v>
      </c>
      <c r="L29" s="614">
        <v>7</v>
      </c>
      <c r="M29" s="614">
        <v>4</v>
      </c>
    </row>
    <row r="30" spans="1:13" ht="9.75" customHeight="1">
      <c r="A30" s="173" t="s">
        <v>455</v>
      </c>
      <c r="B30" s="614">
        <v>1390</v>
      </c>
      <c r="C30" s="614">
        <v>122</v>
      </c>
      <c r="D30" s="615" t="s">
        <v>368</v>
      </c>
      <c r="E30" s="614">
        <v>348</v>
      </c>
      <c r="F30" s="614">
        <v>45</v>
      </c>
      <c r="G30" s="614">
        <v>53</v>
      </c>
      <c r="H30" s="614">
        <v>97</v>
      </c>
      <c r="I30" s="614">
        <v>38</v>
      </c>
      <c r="J30" s="614">
        <v>28</v>
      </c>
      <c r="K30" s="614">
        <v>31</v>
      </c>
      <c r="L30" s="614">
        <v>70</v>
      </c>
      <c r="M30" s="614">
        <v>26</v>
      </c>
    </row>
    <row r="31" spans="1:13" ht="9.75" customHeight="1">
      <c r="A31" s="173" t="s">
        <v>11</v>
      </c>
      <c r="B31" s="614">
        <v>1663</v>
      </c>
      <c r="C31" s="614">
        <v>313</v>
      </c>
      <c r="D31" s="615" t="s">
        <v>368</v>
      </c>
      <c r="E31" s="614">
        <v>202</v>
      </c>
      <c r="F31" s="614">
        <v>61</v>
      </c>
      <c r="G31" s="614">
        <v>106</v>
      </c>
      <c r="H31" s="614">
        <v>117</v>
      </c>
      <c r="I31" s="614">
        <v>26</v>
      </c>
      <c r="J31" s="614">
        <v>38</v>
      </c>
      <c r="K31" s="614">
        <v>25</v>
      </c>
      <c r="L31" s="614">
        <v>13</v>
      </c>
      <c r="M31" s="614">
        <v>43</v>
      </c>
    </row>
    <row r="32" spans="1:13" ht="9.75" customHeight="1">
      <c r="A32" s="173" t="s">
        <v>12</v>
      </c>
      <c r="B32" s="614">
        <v>748</v>
      </c>
      <c r="C32" s="614">
        <v>54</v>
      </c>
      <c r="D32" s="615" t="s">
        <v>368</v>
      </c>
      <c r="E32" s="614">
        <v>30</v>
      </c>
      <c r="F32" s="614">
        <v>5</v>
      </c>
      <c r="G32" s="614">
        <v>17</v>
      </c>
      <c r="H32" s="614">
        <v>27</v>
      </c>
      <c r="I32" s="614">
        <v>6</v>
      </c>
      <c r="J32" s="614">
        <v>15</v>
      </c>
      <c r="K32" s="614">
        <v>21</v>
      </c>
      <c r="L32" s="614">
        <v>12</v>
      </c>
      <c r="M32" s="614">
        <v>9</v>
      </c>
    </row>
    <row r="33" spans="1:13" ht="9.75" customHeight="1">
      <c r="A33" s="173" t="s">
        <v>13</v>
      </c>
      <c r="B33" s="614">
        <v>697</v>
      </c>
      <c r="C33" s="614">
        <v>67</v>
      </c>
      <c r="D33" s="615" t="s">
        <v>368</v>
      </c>
      <c r="E33" s="614">
        <v>127</v>
      </c>
      <c r="F33" s="614">
        <v>83</v>
      </c>
      <c r="G33" s="614">
        <v>49</v>
      </c>
      <c r="H33" s="614">
        <v>50</v>
      </c>
      <c r="I33" s="614">
        <v>11</v>
      </c>
      <c r="J33" s="614">
        <v>14</v>
      </c>
      <c r="K33" s="614">
        <v>17</v>
      </c>
      <c r="L33" s="614">
        <v>12</v>
      </c>
      <c r="M33" s="614">
        <v>8</v>
      </c>
    </row>
    <row r="34" spans="1:13" ht="9.75" customHeight="1">
      <c r="A34" s="173" t="s">
        <v>14</v>
      </c>
      <c r="B34" s="614">
        <v>17491</v>
      </c>
      <c r="C34" s="614">
        <v>678</v>
      </c>
      <c r="D34" s="615" t="s">
        <v>368</v>
      </c>
      <c r="E34" s="614">
        <v>651</v>
      </c>
      <c r="F34" s="614">
        <v>234</v>
      </c>
      <c r="G34" s="614">
        <v>3246</v>
      </c>
      <c r="H34" s="614">
        <v>516</v>
      </c>
      <c r="I34" s="614">
        <v>292</v>
      </c>
      <c r="J34" s="614">
        <v>140</v>
      </c>
      <c r="K34" s="614">
        <v>93</v>
      </c>
      <c r="L34" s="614">
        <v>701</v>
      </c>
      <c r="M34" s="614">
        <v>150</v>
      </c>
    </row>
    <row r="35" spans="1:13" ht="9.75" customHeight="1">
      <c r="A35" s="173" t="s">
        <v>15</v>
      </c>
      <c r="B35" s="614">
        <v>784</v>
      </c>
      <c r="C35" s="614">
        <v>93</v>
      </c>
      <c r="D35" s="615" t="s">
        <v>368</v>
      </c>
      <c r="E35" s="614">
        <v>24</v>
      </c>
      <c r="F35" s="614">
        <v>44</v>
      </c>
      <c r="G35" s="614">
        <v>106</v>
      </c>
      <c r="H35" s="614">
        <v>42</v>
      </c>
      <c r="I35" s="614">
        <v>8</v>
      </c>
      <c r="J35" s="614">
        <v>15</v>
      </c>
      <c r="K35" s="614">
        <v>19</v>
      </c>
      <c r="L35" s="614">
        <v>63</v>
      </c>
      <c r="M35" s="614">
        <v>8</v>
      </c>
    </row>
    <row r="36" spans="1:13" ht="9.75" customHeight="1">
      <c r="A36" s="173" t="s">
        <v>16</v>
      </c>
      <c r="B36" s="614">
        <v>361</v>
      </c>
      <c r="C36" s="614">
        <v>46</v>
      </c>
      <c r="D36" s="615" t="s">
        <v>368</v>
      </c>
      <c r="E36" s="614">
        <v>10</v>
      </c>
      <c r="F36" s="614">
        <v>6</v>
      </c>
      <c r="G36" s="614">
        <v>23</v>
      </c>
      <c r="H36" s="614">
        <v>18</v>
      </c>
      <c r="I36" s="614">
        <v>9</v>
      </c>
      <c r="J36" s="614">
        <v>5</v>
      </c>
      <c r="K36" s="614">
        <v>23</v>
      </c>
      <c r="L36" s="614">
        <v>93</v>
      </c>
      <c r="M36" s="614">
        <v>3</v>
      </c>
    </row>
    <row r="37" spans="1:13" ht="9.75" customHeight="1">
      <c r="A37" s="173" t="s">
        <v>456</v>
      </c>
      <c r="B37" s="614">
        <v>8363</v>
      </c>
      <c r="C37" s="614">
        <v>1667</v>
      </c>
      <c r="D37" s="615" t="s">
        <v>368</v>
      </c>
      <c r="E37" s="614">
        <v>443</v>
      </c>
      <c r="F37" s="614">
        <v>262</v>
      </c>
      <c r="G37" s="614">
        <v>291</v>
      </c>
      <c r="H37" s="614">
        <v>403</v>
      </c>
      <c r="I37" s="614">
        <v>387</v>
      </c>
      <c r="J37" s="614">
        <v>65</v>
      </c>
      <c r="K37" s="614">
        <v>72</v>
      </c>
      <c r="L37" s="614">
        <v>634</v>
      </c>
      <c r="M37" s="614">
        <v>69</v>
      </c>
    </row>
    <row r="38" spans="1:13" ht="9.75" customHeight="1">
      <c r="A38" s="173" t="s">
        <v>457</v>
      </c>
      <c r="B38" s="614">
        <v>2884</v>
      </c>
      <c r="C38" s="614">
        <v>444</v>
      </c>
      <c r="D38" s="615" t="s">
        <v>368</v>
      </c>
      <c r="E38" s="614">
        <v>106</v>
      </c>
      <c r="F38" s="614">
        <v>83</v>
      </c>
      <c r="G38" s="614">
        <v>288</v>
      </c>
      <c r="H38" s="614">
        <v>264</v>
      </c>
      <c r="I38" s="614">
        <v>47</v>
      </c>
      <c r="J38" s="614">
        <v>58</v>
      </c>
      <c r="K38" s="614">
        <v>85</v>
      </c>
      <c r="L38" s="614">
        <v>124</v>
      </c>
      <c r="M38" s="614">
        <v>81</v>
      </c>
    </row>
    <row r="39" spans="1:13" ht="9.75" customHeight="1">
      <c r="A39" s="173" t="s">
        <v>19</v>
      </c>
      <c r="B39" s="614">
        <v>635</v>
      </c>
      <c r="C39" s="614">
        <v>34</v>
      </c>
      <c r="D39" s="615" t="s">
        <v>368</v>
      </c>
      <c r="E39" s="614">
        <v>15</v>
      </c>
      <c r="F39" s="614">
        <v>16</v>
      </c>
      <c r="G39" s="614">
        <v>20</v>
      </c>
      <c r="H39" s="614">
        <v>37</v>
      </c>
      <c r="I39" s="614">
        <v>6</v>
      </c>
      <c r="J39" s="614">
        <v>1</v>
      </c>
      <c r="K39" s="614">
        <v>56</v>
      </c>
      <c r="L39" s="614">
        <v>29</v>
      </c>
      <c r="M39" s="614">
        <v>5</v>
      </c>
    </row>
    <row r="40" spans="1:13" ht="9.75" customHeight="1">
      <c r="A40" s="173" t="s">
        <v>20</v>
      </c>
      <c r="B40" s="614">
        <v>2341</v>
      </c>
      <c r="C40" s="614">
        <v>181</v>
      </c>
      <c r="D40" s="615" t="s">
        <v>368</v>
      </c>
      <c r="E40" s="614">
        <v>116</v>
      </c>
      <c r="F40" s="614">
        <v>108</v>
      </c>
      <c r="G40" s="614">
        <v>215</v>
      </c>
      <c r="H40" s="614">
        <v>103</v>
      </c>
      <c r="I40" s="614">
        <v>30</v>
      </c>
      <c r="J40" s="614">
        <v>57</v>
      </c>
      <c r="K40" s="614">
        <v>18</v>
      </c>
      <c r="L40" s="614">
        <v>136</v>
      </c>
      <c r="M40" s="614">
        <v>13</v>
      </c>
    </row>
    <row r="41" spans="1:13" ht="9.75" customHeight="1">
      <c r="A41" s="173" t="s">
        <v>21</v>
      </c>
      <c r="B41" s="614">
        <v>4104</v>
      </c>
      <c r="C41" s="614">
        <v>582</v>
      </c>
      <c r="D41" s="615" t="s">
        <v>368</v>
      </c>
      <c r="E41" s="614">
        <v>142</v>
      </c>
      <c r="F41" s="614">
        <v>89</v>
      </c>
      <c r="G41" s="614">
        <v>347</v>
      </c>
      <c r="H41" s="614">
        <v>262</v>
      </c>
      <c r="I41" s="614">
        <v>43</v>
      </c>
      <c r="J41" s="614">
        <v>140</v>
      </c>
      <c r="K41" s="614">
        <v>78</v>
      </c>
      <c r="L41" s="614">
        <v>277</v>
      </c>
      <c r="M41" s="614">
        <v>62</v>
      </c>
    </row>
    <row r="42" spans="1:13" ht="9.75" customHeight="1">
      <c r="A42" s="173" t="s">
        <v>458</v>
      </c>
      <c r="B42" s="614">
        <v>836</v>
      </c>
      <c r="C42" s="614">
        <v>138</v>
      </c>
      <c r="D42" s="615" t="s">
        <v>368</v>
      </c>
      <c r="E42" s="614">
        <v>8</v>
      </c>
      <c r="F42" s="614">
        <v>14</v>
      </c>
      <c r="G42" s="614">
        <v>58</v>
      </c>
      <c r="H42" s="614">
        <v>63</v>
      </c>
      <c r="I42" s="614">
        <v>22</v>
      </c>
      <c r="J42" s="614">
        <v>18</v>
      </c>
      <c r="K42" s="614">
        <v>14</v>
      </c>
      <c r="L42" s="614">
        <v>23</v>
      </c>
      <c r="M42" s="614">
        <v>11</v>
      </c>
    </row>
    <row r="43" spans="1:13" s="280" customFormat="1" ht="9.75" customHeight="1">
      <c r="A43" s="297" t="s">
        <v>23</v>
      </c>
      <c r="B43" s="619">
        <f>B21+B22+B23+B24</f>
        <v>6741</v>
      </c>
      <c r="C43" s="619">
        <f t="shared" ref="C43:M43" si="0">C21+C22+C23+C24</f>
        <v>660</v>
      </c>
      <c r="D43" s="615" t="s">
        <v>368</v>
      </c>
      <c r="E43" s="619">
        <f t="shared" si="0"/>
        <v>1013</v>
      </c>
      <c r="F43" s="619">
        <f t="shared" si="0"/>
        <v>193</v>
      </c>
      <c r="G43" s="619">
        <f t="shared" si="0"/>
        <v>184</v>
      </c>
      <c r="H43" s="619">
        <f t="shared" si="0"/>
        <v>438</v>
      </c>
      <c r="I43" s="619">
        <f t="shared" si="0"/>
        <v>126</v>
      </c>
      <c r="J43" s="619">
        <f t="shared" si="0"/>
        <v>143</v>
      </c>
      <c r="K43" s="619">
        <f t="shared" si="0"/>
        <v>105</v>
      </c>
      <c r="L43" s="619">
        <f t="shared" si="0"/>
        <v>257</v>
      </c>
      <c r="M43" s="619">
        <f t="shared" si="0"/>
        <v>75</v>
      </c>
    </row>
    <row r="44" spans="1:13" s="280" customFormat="1" ht="9.75" customHeight="1">
      <c r="A44" s="297" t="s">
        <v>24</v>
      </c>
      <c r="B44" s="619">
        <f>B25+B28+B29+B30</f>
        <v>3906</v>
      </c>
      <c r="C44" s="619">
        <f t="shared" ref="C44:M44" si="1">C25+C28+C29+C30</f>
        <v>445</v>
      </c>
      <c r="D44" s="615" t="s">
        <v>368</v>
      </c>
      <c r="E44" s="619">
        <f t="shared" si="1"/>
        <v>605</v>
      </c>
      <c r="F44" s="619">
        <f t="shared" si="1"/>
        <v>140</v>
      </c>
      <c r="G44" s="619">
        <f t="shared" si="1"/>
        <v>162</v>
      </c>
      <c r="H44" s="619">
        <f t="shared" si="1"/>
        <v>281</v>
      </c>
      <c r="I44" s="619">
        <f t="shared" si="1"/>
        <v>90</v>
      </c>
      <c r="J44" s="619">
        <f t="shared" si="1"/>
        <v>94</v>
      </c>
      <c r="K44" s="619">
        <f t="shared" si="1"/>
        <v>77</v>
      </c>
      <c r="L44" s="619">
        <f t="shared" si="1"/>
        <v>115</v>
      </c>
      <c r="M44" s="619">
        <f t="shared" si="1"/>
        <v>70</v>
      </c>
    </row>
    <row r="45" spans="1:13" s="297" customFormat="1" ht="9.75" customHeight="1">
      <c r="A45" s="297" t="s">
        <v>25</v>
      </c>
      <c r="B45" s="619">
        <f>B31+B32+B33+B34</f>
        <v>20599</v>
      </c>
      <c r="C45" s="619">
        <f t="shared" ref="C45:M45" si="2">C31+C32+C33+C34</f>
        <v>1112</v>
      </c>
      <c r="D45" s="615" t="s">
        <v>368</v>
      </c>
      <c r="E45" s="619">
        <f t="shared" si="2"/>
        <v>1010</v>
      </c>
      <c r="F45" s="619">
        <f t="shared" si="2"/>
        <v>383</v>
      </c>
      <c r="G45" s="619">
        <f t="shared" si="2"/>
        <v>3418</v>
      </c>
      <c r="H45" s="619">
        <f t="shared" si="2"/>
        <v>710</v>
      </c>
      <c r="I45" s="619">
        <f t="shared" si="2"/>
        <v>335</v>
      </c>
      <c r="J45" s="619">
        <f t="shared" si="2"/>
        <v>207</v>
      </c>
      <c r="K45" s="619">
        <f t="shared" si="2"/>
        <v>156</v>
      </c>
      <c r="L45" s="619">
        <f t="shared" si="2"/>
        <v>738</v>
      </c>
      <c r="M45" s="619">
        <f t="shared" si="2"/>
        <v>210</v>
      </c>
    </row>
    <row r="46" spans="1:13" s="297" customFormat="1" ht="9.75" customHeight="1">
      <c r="A46" s="297" t="s">
        <v>26</v>
      </c>
      <c r="B46" s="619">
        <f>B35+B36+B37+B38+B39+B40</f>
        <v>15368</v>
      </c>
      <c r="C46" s="619">
        <f t="shared" ref="C46:M46" si="3">C35+C36+C37+C38+C39+C40</f>
        <v>2465</v>
      </c>
      <c r="D46" s="615" t="s">
        <v>368</v>
      </c>
      <c r="E46" s="619">
        <f t="shared" si="3"/>
        <v>714</v>
      </c>
      <c r="F46" s="619">
        <f t="shared" si="3"/>
        <v>519</v>
      </c>
      <c r="G46" s="619">
        <f t="shared" si="3"/>
        <v>943</v>
      </c>
      <c r="H46" s="619">
        <f t="shared" si="3"/>
        <v>867</v>
      </c>
      <c r="I46" s="619">
        <f t="shared" si="3"/>
        <v>487</v>
      </c>
      <c r="J46" s="619">
        <f t="shared" si="3"/>
        <v>201</v>
      </c>
      <c r="K46" s="619">
        <f t="shared" si="3"/>
        <v>273</v>
      </c>
      <c r="L46" s="619">
        <f t="shared" si="3"/>
        <v>1079</v>
      </c>
      <c r="M46" s="619">
        <f t="shared" si="3"/>
        <v>179</v>
      </c>
    </row>
    <row r="47" spans="1:13" s="297" customFormat="1" ht="9.75" customHeight="1">
      <c r="A47" s="297" t="s">
        <v>27</v>
      </c>
      <c r="B47" s="619">
        <f>B41+B42</f>
        <v>4940</v>
      </c>
      <c r="C47" s="619">
        <f t="shared" ref="C47:M47" si="4">C41+C42</f>
        <v>720</v>
      </c>
      <c r="D47" s="615" t="s">
        <v>368</v>
      </c>
      <c r="E47" s="619">
        <f t="shared" si="4"/>
        <v>150</v>
      </c>
      <c r="F47" s="619">
        <f t="shared" si="4"/>
        <v>103</v>
      </c>
      <c r="G47" s="619">
        <f t="shared" si="4"/>
        <v>405</v>
      </c>
      <c r="H47" s="619">
        <f t="shared" si="4"/>
        <v>325</v>
      </c>
      <c r="I47" s="619">
        <f t="shared" si="4"/>
        <v>65</v>
      </c>
      <c r="J47" s="619">
        <f t="shared" si="4"/>
        <v>158</v>
      </c>
      <c r="K47" s="619">
        <f t="shared" si="4"/>
        <v>92</v>
      </c>
      <c r="L47" s="619">
        <f t="shared" si="4"/>
        <v>300</v>
      </c>
      <c r="M47" s="619">
        <f t="shared" si="4"/>
        <v>73</v>
      </c>
    </row>
    <row r="48" spans="1:13" s="621" customFormat="1" ht="9.75" customHeight="1">
      <c r="A48" s="620" t="s">
        <v>459</v>
      </c>
      <c r="B48" s="619">
        <f>B43+B44+B45+B46+B47</f>
        <v>51554</v>
      </c>
      <c r="C48" s="619">
        <f>C43+C44+C45+C46+C47</f>
        <v>5402</v>
      </c>
      <c r="D48" s="615" t="s">
        <v>368</v>
      </c>
      <c r="E48" s="619">
        <f t="shared" ref="E48:M48" si="5">E43+E44+E45+E46+E47</f>
        <v>3492</v>
      </c>
      <c r="F48" s="619">
        <f t="shared" si="5"/>
        <v>1338</v>
      </c>
      <c r="G48" s="619">
        <f t="shared" si="5"/>
        <v>5112</v>
      </c>
      <c r="H48" s="619">
        <f t="shared" si="5"/>
        <v>2621</v>
      </c>
      <c r="I48" s="619">
        <f t="shared" si="5"/>
        <v>1103</v>
      </c>
      <c r="J48" s="619">
        <f t="shared" si="5"/>
        <v>803</v>
      </c>
      <c r="K48" s="619">
        <f t="shared" si="5"/>
        <v>703</v>
      </c>
      <c r="L48" s="619">
        <f t="shared" si="5"/>
        <v>2489</v>
      </c>
      <c r="M48" s="619">
        <f t="shared" si="5"/>
        <v>607</v>
      </c>
    </row>
    <row r="49" spans="1:27" ht="4.5" customHeight="1">
      <c r="A49" s="105"/>
      <c r="B49" s="622"/>
      <c r="C49" s="107"/>
      <c r="D49" s="111"/>
      <c r="E49" s="111"/>
      <c r="F49" s="107"/>
      <c r="G49" s="107"/>
      <c r="H49" s="107"/>
      <c r="I49" s="107"/>
      <c r="J49" s="107"/>
      <c r="K49" s="107"/>
      <c r="L49" s="107"/>
      <c r="M49" s="107"/>
    </row>
    <row r="50" spans="1:27" ht="12" customHeight="1">
      <c r="B50" s="726" t="s">
        <v>460</v>
      </c>
      <c r="C50" s="726"/>
      <c r="D50" s="726"/>
      <c r="E50" s="726"/>
      <c r="F50" s="726"/>
      <c r="G50" s="726"/>
      <c r="H50" s="726"/>
      <c r="I50" s="726"/>
      <c r="J50" s="726"/>
      <c r="K50" s="726"/>
      <c r="L50" s="726"/>
      <c r="M50" s="726"/>
    </row>
    <row r="51" spans="1:27" ht="4.5" customHeight="1">
      <c r="A51" s="105"/>
      <c r="B51" s="114"/>
      <c r="C51" s="107"/>
      <c r="D51" s="107"/>
      <c r="E51" s="107"/>
      <c r="F51" s="107"/>
      <c r="G51" s="107"/>
      <c r="H51" s="107"/>
      <c r="I51" s="107"/>
      <c r="J51" s="107"/>
      <c r="K51" s="107"/>
      <c r="L51" s="107"/>
      <c r="M51" s="107"/>
    </row>
    <row r="52" spans="1:27" ht="9.75" customHeight="1">
      <c r="A52" s="287" t="s">
        <v>23</v>
      </c>
      <c r="B52" s="623">
        <v>100</v>
      </c>
      <c r="C52" s="623">
        <f>C43/$B43*100</f>
        <v>9.7908322207387624</v>
      </c>
      <c r="D52" s="624" t="s">
        <v>248</v>
      </c>
      <c r="E52" s="623">
        <f t="shared" ref="E52:M52" si="6">E43/$B43*100</f>
        <v>15.027443999406618</v>
      </c>
      <c r="F52" s="623">
        <f t="shared" si="6"/>
        <v>2.863076694852396</v>
      </c>
      <c r="G52" s="623">
        <f t="shared" si="6"/>
        <v>2.7295653463877763</v>
      </c>
      <c r="H52" s="623">
        <f t="shared" si="6"/>
        <v>6.4975522919448148</v>
      </c>
      <c r="I52" s="623">
        <f t="shared" si="6"/>
        <v>1.8691588785046727</v>
      </c>
      <c r="J52" s="623">
        <f t="shared" si="6"/>
        <v>2.1213469811600651</v>
      </c>
      <c r="K52" s="623">
        <f t="shared" si="6"/>
        <v>1.557632398753894</v>
      </c>
      <c r="L52" s="623">
        <f t="shared" si="6"/>
        <v>3.8124907283785787</v>
      </c>
      <c r="M52" s="623">
        <f t="shared" si="6"/>
        <v>1.1125945705384956</v>
      </c>
    </row>
    <row r="53" spans="1:27" ht="9.75" customHeight="1">
      <c r="A53" s="287" t="s">
        <v>24</v>
      </c>
      <c r="B53" s="623">
        <v>100</v>
      </c>
      <c r="C53" s="623">
        <f t="shared" ref="C53:M57" si="7">C44/$B44*100</f>
        <v>11.392729134664618</v>
      </c>
      <c r="D53" s="624" t="s">
        <v>248</v>
      </c>
      <c r="E53" s="623">
        <f t="shared" si="7"/>
        <v>15.488991295442908</v>
      </c>
      <c r="F53" s="623">
        <f t="shared" si="7"/>
        <v>3.5842293906810032</v>
      </c>
      <c r="G53" s="623">
        <f t="shared" si="7"/>
        <v>4.1474654377880187</v>
      </c>
      <c r="H53" s="623">
        <f t="shared" si="7"/>
        <v>7.1940604198668714</v>
      </c>
      <c r="I53" s="623">
        <f t="shared" si="7"/>
        <v>2.3041474654377883</v>
      </c>
      <c r="J53" s="623">
        <f t="shared" si="7"/>
        <v>2.406554019457245</v>
      </c>
      <c r="K53" s="623">
        <f t="shared" si="7"/>
        <v>1.9713261648745519</v>
      </c>
      <c r="L53" s="623">
        <f t="shared" si="7"/>
        <v>2.944188428059396</v>
      </c>
      <c r="M53" s="623">
        <f t="shared" si="7"/>
        <v>1.7921146953405016</v>
      </c>
    </row>
    <row r="54" spans="1:27" ht="9.75" customHeight="1">
      <c r="A54" s="287" t="s">
        <v>25</v>
      </c>
      <c r="B54" s="623">
        <v>100</v>
      </c>
      <c r="C54" s="623">
        <f t="shared" si="7"/>
        <v>5.3983203068110104</v>
      </c>
      <c r="D54" s="624" t="s">
        <v>248</v>
      </c>
      <c r="E54" s="623">
        <f t="shared" si="7"/>
        <v>4.9031506383805041</v>
      </c>
      <c r="F54" s="623">
        <f t="shared" si="7"/>
        <v>1.8593135589106267</v>
      </c>
      <c r="G54" s="623">
        <f t="shared" si="7"/>
        <v>16.593038497014419</v>
      </c>
      <c r="H54" s="623">
        <f t="shared" si="7"/>
        <v>3.4467692606437206</v>
      </c>
      <c r="I54" s="623">
        <f t="shared" si="7"/>
        <v>1.6262925384727414</v>
      </c>
      <c r="J54" s="623">
        <f t="shared" si="7"/>
        <v>1.0049031506383805</v>
      </c>
      <c r="K54" s="623">
        <f t="shared" si="7"/>
        <v>0.7573183164231273</v>
      </c>
      <c r="L54" s="623">
        <f t="shared" si="7"/>
        <v>3.5826981892324867</v>
      </c>
      <c r="M54" s="623">
        <f t="shared" si="7"/>
        <v>1.0194669644157484</v>
      </c>
    </row>
    <row r="55" spans="1:27" ht="9.75" customHeight="1">
      <c r="A55" s="287" t="s">
        <v>26</v>
      </c>
      <c r="B55" s="623">
        <v>100</v>
      </c>
      <c r="C55" s="623">
        <f t="shared" si="7"/>
        <v>16.039823008849556</v>
      </c>
      <c r="D55" s="624" t="s">
        <v>248</v>
      </c>
      <c r="E55" s="623">
        <f t="shared" si="7"/>
        <v>4.6460176991150446</v>
      </c>
      <c r="F55" s="623">
        <f t="shared" si="7"/>
        <v>3.3771473191046328</v>
      </c>
      <c r="G55" s="623">
        <f t="shared" si="7"/>
        <v>6.1361270171785529</v>
      </c>
      <c r="H55" s="623">
        <f t="shared" si="7"/>
        <v>5.6415929203539816</v>
      </c>
      <c r="I55" s="623">
        <f t="shared" si="7"/>
        <v>3.1689224362311292</v>
      </c>
      <c r="J55" s="623">
        <f t="shared" si="7"/>
        <v>1.3079125455491931</v>
      </c>
      <c r="K55" s="623">
        <f t="shared" si="7"/>
        <v>1.776418532014576</v>
      </c>
      <c r="L55" s="623">
        <f t="shared" si="7"/>
        <v>7.0210827693909419</v>
      </c>
      <c r="M55" s="623">
        <f t="shared" si="7"/>
        <v>1.1647579385736595</v>
      </c>
    </row>
    <row r="56" spans="1:27" ht="9.75" customHeight="1">
      <c r="A56" s="287" t="s">
        <v>27</v>
      </c>
      <c r="B56" s="623">
        <v>100</v>
      </c>
      <c r="C56" s="623">
        <f t="shared" si="7"/>
        <v>14.5748987854251</v>
      </c>
      <c r="D56" s="624" t="s">
        <v>248</v>
      </c>
      <c r="E56" s="623">
        <f t="shared" si="7"/>
        <v>3.0364372469635628</v>
      </c>
      <c r="F56" s="623">
        <f t="shared" si="7"/>
        <v>2.0850202429149798</v>
      </c>
      <c r="G56" s="623">
        <f t="shared" si="7"/>
        <v>8.1983805668016192</v>
      </c>
      <c r="H56" s="623">
        <f t="shared" si="7"/>
        <v>6.5789473684210522</v>
      </c>
      <c r="I56" s="623">
        <f t="shared" si="7"/>
        <v>1.3157894736842104</v>
      </c>
      <c r="J56" s="623">
        <f t="shared" si="7"/>
        <v>3.1983805668016196</v>
      </c>
      <c r="K56" s="623">
        <f t="shared" si="7"/>
        <v>1.8623481781376521</v>
      </c>
      <c r="L56" s="623">
        <f t="shared" si="7"/>
        <v>6.0728744939271255</v>
      </c>
      <c r="M56" s="623">
        <f t="shared" si="7"/>
        <v>1.4777327935222673</v>
      </c>
    </row>
    <row r="57" spans="1:27" s="618" customFormat="1" ht="9.75" customHeight="1">
      <c r="A57" s="625" t="s">
        <v>317</v>
      </c>
      <c r="B57" s="626">
        <v>100</v>
      </c>
      <c r="C57" s="626">
        <f>C48/$B48*100</f>
        <v>10.478333397990456</v>
      </c>
      <c r="D57" s="624" t="s">
        <v>248</v>
      </c>
      <c r="E57" s="626">
        <f t="shared" si="7"/>
        <v>6.7734802343174154</v>
      </c>
      <c r="F57" s="626">
        <f t="shared" si="7"/>
        <v>2.5953369282693877</v>
      </c>
      <c r="G57" s="626">
        <f t="shared" si="7"/>
        <v>9.9158164254955974</v>
      </c>
      <c r="H57" s="626">
        <f t="shared" si="7"/>
        <v>5.0839896031345777</v>
      </c>
      <c r="I57" s="626">
        <f t="shared" si="7"/>
        <v>2.1395042091787251</v>
      </c>
      <c r="J57" s="626">
        <f t="shared" si="7"/>
        <v>1.5575900997012841</v>
      </c>
      <c r="K57" s="626">
        <f t="shared" si="7"/>
        <v>1.3636187298754705</v>
      </c>
      <c r="L57" s="626">
        <f t="shared" si="7"/>
        <v>4.8279473949645029</v>
      </c>
      <c r="M57" s="626">
        <f t="shared" si="7"/>
        <v>1.1774062148426891</v>
      </c>
    </row>
    <row r="58" spans="1:27" ht="4.5" customHeight="1">
      <c r="A58" s="627"/>
      <c r="B58" s="628"/>
      <c r="C58" s="629"/>
      <c r="D58" s="629"/>
      <c r="E58" s="629"/>
      <c r="F58" s="629"/>
      <c r="G58" s="629"/>
      <c r="H58" s="629"/>
      <c r="I58" s="629"/>
      <c r="J58" s="629"/>
      <c r="K58" s="629"/>
      <c r="L58" s="629"/>
      <c r="M58" s="629"/>
    </row>
    <row r="59" spans="1:27" ht="7.5" customHeight="1">
      <c r="E59" s="109" t="s">
        <v>461</v>
      </c>
    </row>
    <row r="60" spans="1:27" ht="9.9499999999999993" customHeight="1">
      <c r="A60" s="108" t="s">
        <v>462</v>
      </c>
      <c r="O60" s="108"/>
    </row>
    <row r="61" spans="1:27" s="630" customFormat="1" ht="19.5" customHeight="1">
      <c r="A61" s="727" t="s">
        <v>463</v>
      </c>
      <c r="B61" s="728"/>
      <c r="C61" s="728"/>
      <c r="D61" s="728"/>
      <c r="E61" s="728"/>
      <c r="F61" s="728"/>
      <c r="G61" s="728"/>
      <c r="H61" s="728"/>
      <c r="I61" s="728"/>
      <c r="J61" s="728"/>
      <c r="K61" s="728"/>
      <c r="L61" s="728"/>
      <c r="M61" s="728"/>
      <c r="N61"/>
      <c r="O61"/>
      <c r="P61"/>
      <c r="Q61"/>
      <c r="R61"/>
      <c r="S61"/>
      <c r="T61"/>
      <c r="U61"/>
      <c r="V61"/>
      <c r="W61"/>
      <c r="X61"/>
      <c r="Y61"/>
      <c r="Z61"/>
      <c r="AA61"/>
    </row>
    <row r="62" spans="1:27" s="630" customFormat="1" ht="20.25" customHeight="1">
      <c r="A62" s="729" t="s">
        <v>464</v>
      </c>
      <c r="B62" s="730"/>
      <c r="C62" s="730"/>
      <c r="D62" s="730"/>
      <c r="E62" s="730"/>
      <c r="F62" s="730"/>
      <c r="G62" s="730"/>
      <c r="H62" s="730"/>
      <c r="I62" s="730"/>
      <c r="J62" s="730"/>
      <c r="K62" s="730"/>
      <c r="L62" s="730"/>
      <c r="M62" s="730"/>
      <c r="N62"/>
      <c r="O62"/>
      <c r="P62"/>
      <c r="Q62"/>
      <c r="R62"/>
      <c r="S62"/>
      <c r="T62"/>
      <c r="U62"/>
      <c r="V62"/>
      <c r="W62"/>
      <c r="X62"/>
      <c r="Y62"/>
      <c r="Z62"/>
      <c r="AA62"/>
    </row>
    <row r="63" spans="1:27" ht="24" customHeight="1">
      <c r="A63" s="728" t="s">
        <v>465</v>
      </c>
      <c r="B63" s="728"/>
      <c r="C63" s="728"/>
      <c r="D63" s="728"/>
      <c r="E63" s="728"/>
      <c r="F63" s="728"/>
      <c r="G63" s="728"/>
      <c r="H63" s="728"/>
      <c r="I63" s="728"/>
      <c r="J63" s="728"/>
      <c r="K63" s="728"/>
      <c r="L63" s="728"/>
      <c r="M63" s="728"/>
      <c r="N63"/>
      <c r="O63"/>
      <c r="P63"/>
      <c r="Q63"/>
      <c r="R63"/>
      <c r="S63"/>
      <c r="T63"/>
      <c r="U63"/>
      <c r="V63"/>
      <c r="W63"/>
      <c r="X63"/>
      <c r="Y63"/>
      <c r="Z63"/>
      <c r="AA63"/>
    </row>
    <row r="67" ht="18" customHeight="1"/>
  </sheetData>
  <mergeCells count="11">
    <mergeCell ref="B17:M17"/>
    <mergeCell ref="A5:M5"/>
    <mergeCell ref="A7:M7"/>
    <mergeCell ref="A8:A9"/>
    <mergeCell ref="B8:B9"/>
    <mergeCell ref="C8:M8"/>
    <mergeCell ref="B19:M19"/>
    <mergeCell ref="B50:M50"/>
    <mergeCell ref="A61:M61"/>
    <mergeCell ref="A62:M62"/>
    <mergeCell ref="A63:M63"/>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21</vt:i4>
      </vt:variant>
      <vt:variant>
        <vt:lpstr>Intervalli denominati</vt:lpstr>
      </vt:variant>
      <vt:variant>
        <vt:i4>1</vt:i4>
      </vt:variant>
    </vt:vector>
  </HeadingPairs>
  <TitlesOfParts>
    <vt:vector size="22" baseType="lpstr">
      <vt:lpstr>Indice</vt:lpstr>
      <vt:lpstr>6.1 </vt:lpstr>
      <vt:lpstr>6.2</vt:lpstr>
      <vt:lpstr>6.3 </vt:lpstr>
      <vt:lpstr>6.4 </vt:lpstr>
      <vt:lpstr>6.5</vt:lpstr>
      <vt:lpstr>6.6</vt:lpstr>
      <vt:lpstr>6.7</vt:lpstr>
      <vt:lpstr>6.8</vt:lpstr>
      <vt:lpstr> 6.9</vt:lpstr>
      <vt:lpstr>6.10</vt:lpstr>
      <vt:lpstr>6.11</vt:lpstr>
      <vt:lpstr>6.12</vt:lpstr>
      <vt:lpstr>6.13</vt:lpstr>
      <vt:lpstr>6.14</vt:lpstr>
      <vt:lpstr>6.15</vt:lpstr>
      <vt:lpstr>6.16</vt:lpstr>
      <vt:lpstr>6.17</vt:lpstr>
      <vt:lpstr>6.18</vt:lpstr>
      <vt:lpstr>6.19</vt:lpstr>
      <vt:lpstr>6.20</vt:lpstr>
      <vt:lpstr>'6.2'!Area_stampa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2023-11-29T12:04:20Z</dcterms:modified>
</cp:coreProperties>
</file>