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Questa_cartella_di_lavoro" defaultThemeVersion="124226"/>
  <bookViews>
    <workbookView xWindow="0" yWindow="0" windowWidth="19200" windowHeight="6930" tabRatio="786"/>
  </bookViews>
  <sheets>
    <sheet name="Indice" sheetId="159" r:id="rId1"/>
    <sheet name="7.1" sheetId="134" r:id="rId2"/>
    <sheet name="7.2" sheetId="135" r:id="rId3"/>
    <sheet name="7.3" sheetId="137" r:id="rId4"/>
    <sheet name="7.4" sheetId="138" r:id="rId5"/>
    <sheet name="7.5" sheetId="161" r:id="rId6"/>
    <sheet name="7.6" sheetId="162" r:id="rId7"/>
    <sheet name="7.7" sheetId="163" r:id="rId8"/>
    <sheet name="7.8" sheetId="164" r:id="rId9"/>
    <sheet name="7.9" sheetId="165" r:id="rId10"/>
    <sheet name="7.10" sheetId="166" r:id="rId11"/>
    <sheet name="7.11" sheetId="167" r:id="rId12"/>
    <sheet name="7.12" sheetId="168" r:id="rId13"/>
    <sheet name="7.13" sheetId="169" r:id="rId14"/>
    <sheet name="7.14" sheetId="170" r:id="rId15"/>
    <sheet name="7.15" sheetId="171" r:id="rId16"/>
    <sheet name="7.15 segue" sheetId="172" r:id="rId17"/>
    <sheet name="7.16" sheetId="173" r:id="rId18"/>
    <sheet name="7.17" sheetId="160" r:id="rId19"/>
    <sheet name="7.18" sheetId="174" r:id="rId20"/>
    <sheet name="7.19" sheetId="175" r:id="rId2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61" i="173" l="1"/>
  <c r="F61" i="173"/>
  <c r="C61" i="173"/>
  <c r="I60" i="173"/>
  <c r="F60" i="173"/>
  <c r="C60" i="173"/>
  <c r="I59" i="173"/>
  <c r="F59" i="173"/>
  <c r="C59" i="173"/>
  <c r="I58" i="173"/>
  <c r="F58" i="173"/>
  <c r="C58" i="173"/>
  <c r="I57" i="173"/>
  <c r="F57" i="173"/>
  <c r="C57" i="173"/>
  <c r="I53" i="173"/>
  <c r="F53" i="173"/>
  <c r="C53" i="173"/>
  <c r="I52" i="173"/>
  <c r="F52" i="173"/>
  <c r="C52" i="173"/>
  <c r="I51" i="173"/>
  <c r="F51" i="173"/>
  <c r="C51" i="173"/>
  <c r="I50" i="173"/>
  <c r="F50" i="173"/>
  <c r="C50" i="173"/>
  <c r="I44" i="173"/>
  <c r="F44" i="173"/>
  <c r="C44" i="173"/>
  <c r="I43" i="173"/>
  <c r="F43" i="173"/>
  <c r="C43" i="173"/>
  <c r="I42" i="173"/>
  <c r="F42" i="173"/>
  <c r="C42" i="173"/>
  <c r="I41" i="173"/>
  <c r="F41" i="173"/>
  <c r="C41" i="173"/>
  <c r="I40" i="173"/>
  <c r="F40" i="173"/>
  <c r="C40" i="173"/>
  <c r="I36" i="173"/>
  <c r="F36" i="173"/>
  <c r="C36" i="173"/>
  <c r="I35" i="173"/>
  <c r="F35" i="173"/>
  <c r="C35" i="173"/>
  <c r="I34" i="173"/>
  <c r="F34" i="173"/>
  <c r="C34" i="173"/>
  <c r="I33" i="173"/>
  <c r="F33" i="173"/>
  <c r="C33" i="173"/>
  <c r="I26" i="173"/>
  <c r="F26" i="173"/>
  <c r="C26" i="173"/>
  <c r="I25" i="173"/>
  <c r="F25" i="173"/>
  <c r="C25" i="173"/>
  <c r="I24" i="173"/>
  <c r="F24" i="173"/>
  <c r="C24" i="173"/>
  <c r="I23" i="173"/>
  <c r="F23" i="173"/>
  <c r="C23" i="173"/>
  <c r="I22" i="173"/>
  <c r="F22" i="173"/>
  <c r="C22" i="173"/>
  <c r="I18" i="173"/>
  <c r="F18" i="173"/>
  <c r="C18" i="173"/>
  <c r="I17" i="173"/>
  <c r="F17" i="173"/>
  <c r="C17" i="173"/>
  <c r="I16" i="173"/>
  <c r="F16" i="173"/>
  <c r="C16" i="173"/>
  <c r="I15" i="173"/>
  <c r="F15" i="173"/>
  <c r="C15" i="173"/>
  <c r="K39" i="172"/>
  <c r="I39" i="172"/>
  <c r="H39" i="172"/>
  <c r="F39" i="172"/>
  <c r="E39" i="172"/>
  <c r="C39" i="172"/>
  <c r="B39" i="172"/>
  <c r="K38" i="172"/>
  <c r="H38" i="172"/>
  <c r="I38" i="172" s="1"/>
  <c r="E38" i="172"/>
  <c r="F38" i="172" s="1"/>
  <c r="B38" i="172"/>
  <c r="C38" i="172" s="1"/>
  <c r="K37" i="172"/>
  <c r="I37" i="172"/>
  <c r="H37" i="172"/>
  <c r="F37" i="172"/>
  <c r="E37" i="172"/>
  <c r="C37" i="172"/>
  <c r="B37" i="172"/>
  <c r="K36" i="172"/>
  <c r="K40" i="172" s="1"/>
  <c r="H36" i="172"/>
  <c r="I36" i="172" s="1"/>
  <c r="E36" i="172"/>
  <c r="F36" i="172" s="1"/>
  <c r="B36" i="172"/>
  <c r="C36" i="172" s="1"/>
  <c r="K35" i="172"/>
  <c r="I35" i="172"/>
  <c r="H35" i="172"/>
  <c r="F35" i="172"/>
  <c r="E35" i="172"/>
  <c r="C35" i="172"/>
  <c r="B35" i="172"/>
  <c r="I34" i="172"/>
  <c r="F34" i="172"/>
  <c r="C34" i="172"/>
  <c r="I33" i="172"/>
  <c r="F33" i="172"/>
  <c r="C33" i="172"/>
  <c r="I32" i="172"/>
  <c r="F32" i="172"/>
  <c r="C32" i="172"/>
  <c r="I31" i="172"/>
  <c r="F31" i="172"/>
  <c r="C31" i="172"/>
  <c r="I30" i="172"/>
  <c r="F30" i="172"/>
  <c r="C30" i="172"/>
  <c r="I29" i="172"/>
  <c r="F29" i="172"/>
  <c r="C29" i="172"/>
  <c r="I28" i="172"/>
  <c r="F28" i="172"/>
  <c r="C28" i="172"/>
  <c r="I27" i="172"/>
  <c r="F27" i="172"/>
  <c r="C27" i="172"/>
  <c r="I26" i="172"/>
  <c r="F26" i="172"/>
  <c r="C26" i="172"/>
  <c r="I25" i="172"/>
  <c r="F25" i="172"/>
  <c r="C25" i="172"/>
  <c r="I24" i="172"/>
  <c r="F24" i="172"/>
  <c r="C24" i="172"/>
  <c r="I23" i="172"/>
  <c r="F23" i="172"/>
  <c r="C23" i="172"/>
  <c r="I22" i="172"/>
  <c r="F22" i="172"/>
  <c r="C22" i="172"/>
  <c r="I21" i="172"/>
  <c r="F21" i="172"/>
  <c r="C21" i="172"/>
  <c r="I20" i="172"/>
  <c r="F20" i="172"/>
  <c r="C20" i="172"/>
  <c r="I19" i="172"/>
  <c r="F19" i="172"/>
  <c r="C19" i="172"/>
  <c r="I18" i="172"/>
  <c r="F18" i="172"/>
  <c r="C18" i="172"/>
  <c r="I17" i="172"/>
  <c r="F17" i="172"/>
  <c r="C17" i="172"/>
  <c r="I16" i="172"/>
  <c r="F16" i="172"/>
  <c r="C16" i="172"/>
  <c r="I15" i="172"/>
  <c r="F15" i="172"/>
  <c r="C15" i="172"/>
  <c r="I14" i="172"/>
  <c r="F14" i="172"/>
  <c r="C14" i="172"/>
  <c r="I13" i="172"/>
  <c r="F13" i="172"/>
  <c r="C13" i="172"/>
  <c r="K70" i="171"/>
  <c r="I70" i="171"/>
  <c r="H70" i="171"/>
  <c r="F70" i="171"/>
  <c r="E70" i="171"/>
  <c r="C70" i="171"/>
  <c r="B70" i="171"/>
  <c r="K69" i="171"/>
  <c r="H69" i="171"/>
  <c r="I69" i="171" s="1"/>
  <c r="E69" i="171"/>
  <c r="F69" i="171" s="1"/>
  <c r="B69" i="171"/>
  <c r="C69" i="171" s="1"/>
  <c r="K68" i="171"/>
  <c r="I68" i="171"/>
  <c r="H68" i="171"/>
  <c r="F68" i="171"/>
  <c r="E68" i="171"/>
  <c r="C68" i="171"/>
  <c r="B68" i="171"/>
  <c r="K67" i="171"/>
  <c r="K71" i="171" s="1"/>
  <c r="H67" i="171"/>
  <c r="I67" i="171" s="1"/>
  <c r="E67" i="171"/>
  <c r="F67" i="171" s="1"/>
  <c r="B67" i="171"/>
  <c r="C67" i="171" s="1"/>
  <c r="K66" i="171"/>
  <c r="I66" i="171"/>
  <c r="H66" i="171"/>
  <c r="F66" i="171"/>
  <c r="E66" i="171"/>
  <c r="C66" i="171"/>
  <c r="B66" i="171"/>
  <c r="I65" i="171"/>
  <c r="F65" i="171"/>
  <c r="C65" i="171"/>
  <c r="I64" i="171"/>
  <c r="F64" i="171"/>
  <c r="C64" i="171"/>
  <c r="I63" i="171"/>
  <c r="F63" i="171"/>
  <c r="C63" i="171"/>
  <c r="I62" i="171"/>
  <c r="F62" i="171"/>
  <c r="C62" i="171"/>
  <c r="I61" i="171"/>
  <c r="F61" i="171"/>
  <c r="C61" i="171"/>
  <c r="I60" i="171"/>
  <c r="F60" i="171"/>
  <c r="C60" i="171"/>
  <c r="I59" i="171"/>
  <c r="F59" i="171"/>
  <c r="C59" i="171"/>
  <c r="I58" i="171"/>
  <c r="F58" i="171"/>
  <c r="C58" i="171"/>
  <c r="I57" i="171"/>
  <c r="F57" i="171"/>
  <c r="C57" i="171"/>
  <c r="I56" i="171"/>
  <c r="F56" i="171"/>
  <c r="C56" i="171"/>
  <c r="I55" i="171"/>
  <c r="F55" i="171"/>
  <c r="C55" i="171"/>
  <c r="I54" i="171"/>
  <c r="F54" i="171"/>
  <c r="C54" i="171"/>
  <c r="I53" i="171"/>
  <c r="F53" i="171"/>
  <c r="C53" i="171"/>
  <c r="I52" i="171"/>
  <c r="F52" i="171"/>
  <c r="C52" i="171"/>
  <c r="I51" i="171"/>
  <c r="F51" i="171"/>
  <c r="C51" i="171"/>
  <c r="I50" i="171"/>
  <c r="F50" i="171"/>
  <c r="C50" i="171"/>
  <c r="I49" i="171"/>
  <c r="F49" i="171"/>
  <c r="C49" i="171"/>
  <c r="I48" i="171"/>
  <c r="F48" i="171"/>
  <c r="C48" i="171"/>
  <c r="I47" i="171"/>
  <c r="F47" i="171"/>
  <c r="C47" i="171"/>
  <c r="I46" i="171"/>
  <c r="F46" i="171"/>
  <c r="C46" i="171"/>
  <c r="I45" i="171"/>
  <c r="F45" i="171"/>
  <c r="C45" i="171"/>
  <c r="I44" i="171"/>
  <c r="F44" i="171"/>
  <c r="C44" i="171"/>
  <c r="K39" i="171"/>
  <c r="I39" i="171"/>
  <c r="H39" i="171"/>
  <c r="F39" i="171"/>
  <c r="E39" i="171"/>
  <c r="C39" i="171"/>
  <c r="B39" i="171"/>
  <c r="K38" i="171"/>
  <c r="H38" i="171"/>
  <c r="I38" i="171" s="1"/>
  <c r="E38" i="171"/>
  <c r="F38" i="171" s="1"/>
  <c r="B38" i="171"/>
  <c r="C38" i="171" s="1"/>
  <c r="K37" i="171"/>
  <c r="I37" i="171"/>
  <c r="H37" i="171"/>
  <c r="F37" i="171"/>
  <c r="E37" i="171"/>
  <c r="C37" i="171"/>
  <c r="B37" i="171"/>
  <c r="K36" i="171"/>
  <c r="K40" i="171" s="1"/>
  <c r="H36" i="171"/>
  <c r="I36" i="171" s="1"/>
  <c r="E36" i="171"/>
  <c r="F36" i="171" s="1"/>
  <c r="B36" i="171"/>
  <c r="C36" i="171" s="1"/>
  <c r="K35" i="171"/>
  <c r="I35" i="171"/>
  <c r="H35" i="171"/>
  <c r="F35" i="171"/>
  <c r="E35" i="171"/>
  <c r="C35" i="171"/>
  <c r="B35" i="171"/>
  <c r="I34" i="171"/>
  <c r="F34" i="171"/>
  <c r="C34" i="171"/>
  <c r="I33" i="171"/>
  <c r="F33" i="171"/>
  <c r="C33" i="171"/>
  <c r="I32" i="171"/>
  <c r="F32" i="171"/>
  <c r="C32" i="171"/>
  <c r="I31" i="171"/>
  <c r="F31" i="171"/>
  <c r="C31" i="171"/>
  <c r="I30" i="171"/>
  <c r="F30" i="171"/>
  <c r="C30" i="171"/>
  <c r="I29" i="171"/>
  <c r="F29" i="171"/>
  <c r="C29" i="171"/>
  <c r="I28" i="171"/>
  <c r="F28" i="171"/>
  <c r="C28" i="171"/>
  <c r="I27" i="171"/>
  <c r="F27" i="171"/>
  <c r="C27" i="171"/>
  <c r="I26" i="171"/>
  <c r="F26" i="171"/>
  <c r="C26" i="171"/>
  <c r="I25" i="171"/>
  <c r="F25" i="171"/>
  <c r="C25" i="171"/>
  <c r="I24" i="171"/>
  <c r="F24" i="171"/>
  <c r="C24" i="171"/>
  <c r="I23" i="171"/>
  <c r="F23" i="171"/>
  <c r="C23" i="171"/>
  <c r="I22" i="171"/>
  <c r="F22" i="171"/>
  <c r="C22" i="171"/>
  <c r="I21" i="171"/>
  <c r="F21" i="171"/>
  <c r="C21" i="171"/>
  <c r="I20" i="171"/>
  <c r="F20" i="171"/>
  <c r="C20" i="171"/>
  <c r="I19" i="171"/>
  <c r="F19" i="171"/>
  <c r="C19" i="171"/>
  <c r="I18" i="171"/>
  <c r="F18" i="171"/>
  <c r="C18" i="171"/>
  <c r="I17" i="171"/>
  <c r="F17" i="171"/>
  <c r="C17" i="171"/>
  <c r="I16" i="171"/>
  <c r="F16" i="171"/>
  <c r="C16" i="171"/>
  <c r="I15" i="171"/>
  <c r="F15" i="171"/>
  <c r="C15" i="171"/>
  <c r="I14" i="171"/>
  <c r="F14" i="171"/>
  <c r="C14" i="171"/>
  <c r="I13" i="171"/>
  <c r="F13" i="171"/>
  <c r="C13" i="171"/>
  <c r="I54" i="170"/>
  <c r="F54" i="170"/>
  <c r="C54" i="170"/>
  <c r="I53" i="170"/>
  <c r="F53" i="170"/>
  <c r="C53" i="170"/>
  <c r="I52" i="170"/>
  <c r="F52" i="170"/>
  <c r="C52" i="170"/>
  <c r="I51" i="170"/>
  <c r="F51" i="170"/>
  <c r="C51" i="170"/>
  <c r="I50" i="170"/>
  <c r="F50" i="170"/>
  <c r="C50" i="170"/>
  <c r="I49" i="170"/>
  <c r="F49" i="170"/>
  <c r="C49" i="170"/>
  <c r="I48" i="170"/>
  <c r="F48" i="170"/>
  <c r="C48" i="170"/>
  <c r="I47" i="170"/>
  <c r="F47" i="170"/>
  <c r="C47" i="170"/>
  <c r="I46" i="170"/>
  <c r="F46" i="170"/>
  <c r="C46" i="170"/>
  <c r="I45" i="170"/>
  <c r="F45" i="170"/>
  <c r="C45" i="170"/>
  <c r="I44" i="170"/>
  <c r="F44" i="170"/>
  <c r="C44" i="170"/>
  <c r="I43" i="170"/>
  <c r="F43" i="170"/>
  <c r="I39" i="170"/>
  <c r="F39" i="170"/>
  <c r="C39" i="170"/>
  <c r="I38" i="170"/>
  <c r="F38" i="170"/>
  <c r="C38" i="170"/>
  <c r="I37" i="170"/>
  <c r="F37" i="170"/>
  <c r="C37" i="170"/>
  <c r="I36" i="170"/>
  <c r="F36" i="170"/>
  <c r="C36" i="170"/>
  <c r="I35" i="170"/>
  <c r="F35" i="170"/>
  <c r="C35" i="170"/>
  <c r="I34" i="170"/>
  <c r="F34" i="170"/>
  <c r="C34" i="170"/>
  <c r="I33" i="170"/>
  <c r="F33" i="170"/>
  <c r="C33" i="170"/>
  <c r="I32" i="170"/>
  <c r="F32" i="170"/>
  <c r="C32" i="170"/>
  <c r="I31" i="170"/>
  <c r="F31" i="170"/>
  <c r="C31" i="170"/>
  <c r="I30" i="170"/>
  <c r="F30" i="170"/>
  <c r="C30" i="170"/>
  <c r="I29" i="170"/>
  <c r="F29" i="170"/>
  <c r="C29" i="170"/>
  <c r="I28" i="170"/>
  <c r="F28" i="170"/>
  <c r="I24" i="170"/>
  <c r="F24" i="170"/>
  <c r="C24" i="170"/>
  <c r="I23" i="170"/>
  <c r="F23" i="170"/>
  <c r="C23" i="170"/>
  <c r="I22" i="170"/>
  <c r="F22" i="170"/>
  <c r="C22" i="170"/>
  <c r="I21" i="170"/>
  <c r="F21" i="170"/>
  <c r="C21" i="170"/>
  <c r="I20" i="170"/>
  <c r="F20" i="170"/>
  <c r="C20" i="170"/>
  <c r="I19" i="170"/>
  <c r="F19" i="170"/>
  <c r="C19" i="170"/>
  <c r="I18" i="170"/>
  <c r="F18" i="170"/>
  <c r="C18" i="170"/>
  <c r="I17" i="170"/>
  <c r="F17" i="170"/>
  <c r="C17" i="170"/>
  <c r="I16" i="170"/>
  <c r="F16" i="170"/>
  <c r="C16" i="170"/>
  <c r="I15" i="170"/>
  <c r="F15" i="170"/>
  <c r="C15" i="170"/>
  <c r="I14" i="170"/>
  <c r="F14" i="170"/>
  <c r="C14" i="170"/>
  <c r="I13" i="170"/>
  <c r="F13" i="170"/>
  <c r="B40" i="171" l="1"/>
  <c r="C40" i="171" s="1"/>
  <c r="E40" i="171"/>
  <c r="F40" i="171" s="1"/>
  <c r="H40" i="171"/>
  <c r="I40" i="171" s="1"/>
  <c r="B71" i="171"/>
  <c r="C71" i="171" s="1"/>
  <c r="E71" i="171"/>
  <c r="F71" i="171" s="1"/>
  <c r="H71" i="171"/>
  <c r="I71" i="171" s="1"/>
  <c r="B40" i="172"/>
  <c r="C40" i="172" s="1"/>
  <c r="E40" i="172"/>
  <c r="F40" i="172" s="1"/>
  <c r="H40" i="172"/>
  <c r="I40" i="172" s="1"/>
  <c r="H64" i="168" l="1"/>
  <c r="E64" i="168"/>
  <c r="B64" i="168"/>
</calcChain>
</file>

<file path=xl/sharedStrings.xml><?xml version="1.0" encoding="utf-8"?>
<sst xmlns="http://schemas.openxmlformats.org/spreadsheetml/2006/main" count="1663" uniqueCount="424">
  <si>
    <t>Piemonte</t>
  </si>
  <si>
    <t>Lombardia</t>
  </si>
  <si>
    <t>Trento</t>
  </si>
  <si>
    <t>Veneto</t>
  </si>
  <si>
    <t>Liguria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</si>
  <si>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</si>
  <si>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</si>
  <si>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</si>
  <si>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</si>
  <si>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</si>
  <si>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</si>
  <si>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</si>
  <si>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</si>
  <si>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</si>
  <si>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</si>
  <si>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</si>
  <si>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</si>
  <si>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</si>
  <si>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ITALIA</t>
  </si>
  <si>
    <t>Centro</t>
  </si>
  <si>
    <t>Bolzano/Bozen</t>
  </si>
  <si>
    <t>Friuli-Venezia Giulia</t>
  </si>
  <si>
    <t>Valle d'Aosta/Vallée d'Aoste</t>
  </si>
  <si>
    <t>Trentino-Alto Adige/Südtirol</t>
  </si>
  <si>
    <t>-</t>
  </si>
  <si>
    <t>Maschi</t>
  </si>
  <si>
    <t>Femmine</t>
  </si>
  <si>
    <t>Totale</t>
  </si>
  <si>
    <t>Isole</t>
  </si>
  <si>
    <t>Sud</t>
  </si>
  <si>
    <t>Nord-est</t>
  </si>
  <si>
    <t>Nord-ovest</t>
  </si>
  <si>
    <t>Tavola 7.1</t>
  </si>
  <si>
    <t>Scuole e alunni delle scuole dell'infanzia, primarie e secondarie di primo grado per regione</t>
  </si>
  <si>
    <t>Tavola 7.2</t>
  </si>
  <si>
    <t>Scuole e studenti delle scuole secondarie di secondo grado per regione</t>
  </si>
  <si>
    <t>Tavola 7.3</t>
  </si>
  <si>
    <t>Tavola 7.4</t>
  </si>
  <si>
    <t>Allievi iscritti ai percorsi triennali di istruzione e formazione professionale (Iefp) per sesso, tipo di percorso e regione</t>
  </si>
  <si>
    <t>Tavola 7.5</t>
  </si>
  <si>
    <t>Alunni di cittadinanza straniera iscritti nelle scuole dell'infanzia, primarie e secondarie di primo e secondo grado per regione</t>
  </si>
  <si>
    <t>Tavola 7.15</t>
  </si>
  <si>
    <t>Tavola 7.16</t>
  </si>
  <si>
    <t>Indicatori sull'istruzione in alcuni paesi dell'Ocse</t>
  </si>
  <si>
    <t>ANNI SCOLASTICI 
REGIONI</t>
  </si>
  <si>
    <t>Scuole dell'infanzia</t>
  </si>
  <si>
    <t>Scuole primarie</t>
  </si>
  <si>
    <t>Scuole secondarie di primo grado</t>
  </si>
  <si>
    <t>Scuole</t>
  </si>
  <si>
    <t>Bambini</t>
  </si>
  <si>
    <t>Bambini 
per 
sezione</t>
  </si>
  <si>
    <t>Alunni</t>
  </si>
  <si>
    <t>Alunni 
per 
classe</t>
  </si>
  <si>
    <t>Fonte: Istat, Istruzione e formazione scolastica (E)</t>
  </si>
  <si>
    <t xml:space="preserve">
Scuole</t>
  </si>
  <si>
    <t xml:space="preserve">Ripetenti </t>
  </si>
  <si>
    <t>Valori
 assoluti</t>
  </si>
  <si>
    <t>Per 
classe</t>
  </si>
  <si>
    <t>Femmine
sul totale
(%)</t>
  </si>
  <si>
    <t>Per 100 
iscritti in 
totale</t>
  </si>
  <si>
    <t>Femmine
per 100 
iscritte</t>
  </si>
  <si>
    <t>statali</t>
  </si>
  <si>
    <t>per  100</t>
  </si>
  <si>
    <t>iscritti</t>
  </si>
  <si>
    <t>in</t>
  </si>
  <si>
    <t>complesso</t>
  </si>
  <si>
    <t xml:space="preserve">Bolzano/Bozen </t>
  </si>
  <si>
    <t>ANNI SCOLASTICI
REGIONI</t>
  </si>
  <si>
    <t>ANNI FORMATIVI
REGIONI</t>
  </si>
  <si>
    <t xml:space="preserve">Allievi iscritti </t>
  </si>
  <si>
    <t>Di cui: Iscritti al I anno</t>
  </si>
  <si>
    <t>Sesso</t>
  </si>
  <si>
    <t>Tipo di percorso</t>
  </si>
  <si>
    <t xml:space="preserve"> Istituzioni formative</t>
  </si>
  <si>
    <t xml:space="preserve">Istituzioni scolastiche </t>
  </si>
  <si>
    <t xml:space="preserve">Sussidiarietà integrativa </t>
  </si>
  <si>
    <t xml:space="preserve">Sussidiarietà complementare </t>
  </si>
  <si>
    <t>VALORI ASSOLUTI</t>
  </si>
  <si>
    <t xml:space="preserve">Toscana </t>
  </si>
  <si>
    <t xml:space="preserve">Campania </t>
  </si>
  <si>
    <t xml:space="preserve">Calabria </t>
  </si>
  <si>
    <t>COMPOSIZIONI PERCENTUALI</t>
  </si>
  <si>
    <t>% sul totale iscritti</t>
  </si>
  <si>
    <t>Scuole secondarie di secondo grado (a)</t>
  </si>
  <si>
    <t>In scuole
pubbliche 
per 100 
iscritti in 
totale
(b)</t>
  </si>
  <si>
    <t>2017/2018</t>
  </si>
  <si>
    <t xml:space="preserve">Nuova Sussidiarietà  </t>
  </si>
  <si>
    <t>Tavola 7.14</t>
  </si>
  <si>
    <t>Tavola 7.6</t>
  </si>
  <si>
    <t>Tavola 7.7</t>
  </si>
  <si>
    <t>Tavola 7.8</t>
  </si>
  <si>
    <t>Tavola 7.9</t>
  </si>
  <si>
    <t>Tavola 7.10</t>
  </si>
  <si>
    <t>Tavola 7.11</t>
  </si>
  <si>
    <t>Tavola 7.12</t>
  </si>
  <si>
    <t>Tavola 7.13</t>
  </si>
  <si>
    <t>Indicatori dell'istruzione universitaria per sesso e regione di residenza degli studenti</t>
  </si>
  <si>
    <t>Iscritti al primo anno, iscritti totali e diplomati nei corsi superiori dell'Alta formazione artistica e musicale (Afam) per sesso, tipologia di istituto e tipo di corsi</t>
  </si>
  <si>
    <t>Iscritti e diplomati ai corsi di dottorato e alle scuole di specializzazione per regione</t>
  </si>
  <si>
    <t>Iscritti e diplomati ai master universitari di primo e secondo livello per regione</t>
  </si>
  <si>
    <t>Fonte: Istituto Nazionale per l’Analisi delle Politiche Pubbliche (INAPP)</t>
  </si>
  <si>
    <t>2018/2019</t>
  </si>
  <si>
    <t>Tavola 7.17</t>
  </si>
  <si>
    <t>Tavola 7.18</t>
  </si>
  <si>
    <t>Tavola 7.19</t>
  </si>
  <si>
    <t>Capitolo 7 - Istruzione e formazione</t>
  </si>
  <si>
    <t>Immatricolati per tipologia di corso di laurea, gruppo di classi di laurea e regione</t>
  </si>
  <si>
    <t>Iscritti per tipologia di corso di laurea, gruppo di classi di laurea e regione</t>
  </si>
  <si>
    <t>Laureati per tipologia di laurea, gruppo di classi di laurea e regione</t>
  </si>
  <si>
    <t>2019/2020</t>
  </si>
  <si>
    <t>Studenti (a)</t>
  </si>
  <si>
    <t xml:space="preserve">Popolazione straniera di età compresa tra 15 e 89 anni per titolo di studio, sesso, classe di età e ripartizione geografica </t>
  </si>
  <si>
    <t xml:space="preserve">(a) Sono esclusi gli studenti che frequentano i percorsi IeFP negli istituti professionali in modalità di sussidiarietà complementare e nuova. </t>
  </si>
  <si>
    <t xml:space="preserve">(b) L'indicatore si riferisce al totale delle scuole pubbliche (statali e non statali pubbliche). </t>
  </si>
  <si>
    <t>(a) Sono compresi gli studenti stranieri iscritti a corsi Iefp presso gli istituti professionali in modalità di sussidiarietà complementare e nuova.</t>
  </si>
  <si>
    <t>Personale docente di ruolo e ricercatore per livello professionale, sesso e area scientifico-disciplinare di afferenza</t>
  </si>
  <si>
    <t>Corsi Its attivi, studenti iscritti, diplomati, per area tecnologica del corso e regione</t>
  </si>
  <si>
    <t>Anno scolastico 2021/2022</t>
  </si>
  <si>
    <t>Anno formativo 2021/2022</t>
  </si>
  <si>
    <t>2020/2021</t>
  </si>
  <si>
    <t>ANNO SCOLASTICO 2021/2022 - PER REGIONE</t>
  </si>
  <si>
    <t>ANNO SCOLASTICO 2021/2022- PER REGIONE</t>
  </si>
  <si>
    <t xml:space="preserve">ANNO SCOLASTICO 2021/2022 - PER REGIONE </t>
  </si>
  <si>
    <t>Anno scolastico  2021/2022</t>
  </si>
  <si>
    <t xml:space="preserve">ANNO FORMATIVO 2021/2022 - PER REGIONE </t>
  </si>
  <si>
    <t>Anni 2019-2021</t>
  </si>
  <si>
    <t>PAESI</t>
  </si>
  <si>
    <t>Anni</t>
  </si>
  <si>
    <t>Spesa pubblica per
l'istruzione in % sul Pil (a)</t>
  </si>
  <si>
    <t>Studenti
per insegnante</t>
  </si>
  <si>
    <t xml:space="preserve">Tasso di
scolarità
dei giovani
di 15-19
anni (b) </t>
  </si>
  <si>
    <t>Tasso di
conseguimento (c)</t>
  </si>
  <si>
    <t>Totale
(incluse
spese non
divisibili)</t>
  </si>
  <si>
    <t>Di cui per
l'istruzione
terziaria</t>
  </si>
  <si>
    <t>Istruzione
primaria</t>
  </si>
  <si>
    <t xml:space="preserve">Istruzione
secondaria di I grado
</t>
  </si>
  <si>
    <t xml:space="preserve">Istruzione
secondaria di II grado
</t>
  </si>
  <si>
    <t>Istruzione
terziaria</t>
  </si>
  <si>
    <t>Istruzione
secondaria 
di secondo
 grado</t>
  </si>
  <si>
    <t xml:space="preserve">Istruzione
terziaria  (d) </t>
  </si>
  <si>
    <t>UNIONE EUROPEA</t>
  </si>
  <si>
    <t xml:space="preserve">Italia </t>
  </si>
  <si>
    <t>…</t>
  </si>
  <si>
    <t xml:space="preserve">Austria               </t>
  </si>
  <si>
    <t xml:space="preserve">Belgio </t>
  </si>
  <si>
    <t xml:space="preserve">Danimarca </t>
  </si>
  <si>
    <t xml:space="preserve">Finlandia </t>
  </si>
  <si>
    <t xml:space="preserve">Francia </t>
  </si>
  <si>
    <t>Germania</t>
  </si>
  <si>
    <t>Grecia</t>
  </si>
  <si>
    <t>Irlanda</t>
  </si>
  <si>
    <t>Lussemburgo</t>
  </si>
  <si>
    <t>Paesi Bassi</t>
  </si>
  <si>
    <t>Portogallo</t>
  </si>
  <si>
    <t>Spagna</t>
  </si>
  <si>
    <t>Svezia</t>
  </si>
  <si>
    <t>Unione Europea25</t>
  </si>
  <si>
    <t>ALTRI PAESI OCSE</t>
  </si>
  <si>
    <t>Regno Unito</t>
  </si>
  <si>
    <t>Canada</t>
  </si>
  <si>
    <t>Stati Uniti</t>
  </si>
  <si>
    <t>Australia</t>
  </si>
  <si>
    <t>Giappone</t>
  </si>
  <si>
    <t>Paesi OCSE</t>
  </si>
  <si>
    <t>Fonte: OECD.Stat, Education and Training, Education at a Glance</t>
  </si>
  <si>
    <t xml:space="preserve">(b) Il tasso di scolarità dei giovani di 15-19 anni è dato dal rapporto tra gli iscritti a qualsiasi livello di istruzione di età compresa tra 15 e 19 anni e la popolazione della stessa fascia d'età. </t>
  </si>
  <si>
    <t xml:space="preserve">(d) Dall’anno 2013 il tasso di primo conseguimento del livello di istruzione terziaria è calcolato considerando i titoli dei livelli 5, 6, 7, 8 della Isced-2011. </t>
  </si>
  <si>
    <t>(a) L'indicatore esprime la spesa pubblica per l'istruzione in percentuale sul Pil per tutti i livelli di istruzione. Comprende le sovvenzioni pubbliche alle famiglie attribuibili agli istituti scolastici e le spese dirette ad istituti scolastici provenienti da fonti internazionali. Per il 2019, il dato sull'Unione Europea è riferito ai 22 membri OECD.</t>
  </si>
  <si>
    <t>(c) Il tasso di conseguimento è dato dal rapporto tra gli studenti che hanno conseguito per la prima volta un titolo di istruzione secondaria superiore o terziaria per ciascuna età e le popolazioni dell'età corrispondente. Per l'istruzione secondaria superiore è stata considerata la popolazione di età inferiore ai 25 anni, per l'istruzione terziaria quella di età inferiore ai 30 anni.  Il dato sull'Unione Europea è riferito ai 22 membri OECD.</t>
  </si>
  <si>
    <r>
      <t xml:space="preserve">Immatricolati per tipologia di corso di laurea, gruppo di classi di laurea e regione </t>
    </r>
    <r>
      <rPr>
        <sz val="9"/>
        <rFont val="Arial"/>
        <family val="2"/>
      </rPr>
      <t>(a)</t>
    </r>
  </si>
  <si>
    <t>Anno accademico 2021/2022</t>
  </si>
  <si>
    <t>ANNI ACCADEMICI
GRUPPI DI CLASSI DI LAUREA
REGIONI</t>
  </si>
  <si>
    <t>Corsi di laurea di I livello</t>
  </si>
  <si>
    <t>Corsi di laurea magistrale a ciclo unico</t>
  </si>
  <si>
    <t xml:space="preserve">Valori 
assoluti </t>
  </si>
  <si>
    <t xml:space="preserve">Femmine 
per 100 
immatricolati </t>
  </si>
  <si>
    <t>ANNO ACCADEMICO 2021/2022 (b)</t>
  </si>
  <si>
    <t>GRUPPI DI CLASSI DI LAUREA (c)</t>
  </si>
  <si>
    <t xml:space="preserve">Educazione e Formazione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</si>
  <si>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Arte e Design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</si>
  <si>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Letterario-Umanistico                                                                                                                                                                                                                                     </t>
  </si>
  <si>
    <t xml:space="preserve">Linguistico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</si>
  <si>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Politico-Sociale e Comunicazione                                                                                                                                                                                                                          </t>
  </si>
  <si>
    <t xml:space="preserve">Psicologico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</si>
  <si>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Economico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</si>
  <si>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Giuridico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</si>
  <si>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Scientifico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</si>
  <si>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Informatica e Tecnologie ICT                                                                                                                                                                                                                              </t>
  </si>
  <si>
    <t xml:space="preserve">Architettura e Ingegneria civile                                                                                                                                                                                                                          </t>
  </si>
  <si>
    <t xml:space="preserve">Ingegneria industriale e dell'informazione                                                                                                                                                                                                                </t>
  </si>
  <si>
    <t xml:space="preserve">Agrario-Forestale e Veterinario                                                                                                                                                                                                                           </t>
  </si>
  <si>
    <t xml:space="preserve">Medico-Sanitario e Farmaceutico                                                                                                                                                                                                                 </t>
  </si>
  <si>
    <t xml:space="preserve">Scienze motorie e sportive                                                                                                                                                                                                                                </t>
  </si>
  <si>
    <t>REGIONI (d)</t>
  </si>
  <si>
    <t>Fonte: Istat, Elaborazione dati sui corsi di laurea (E)</t>
  </si>
  <si>
    <t xml:space="preserve">(a) Gli immatricolati dell'a.a. t-1/t sono gli iscritti per la prima volta al sistema universitario. A partire dall’a.a. 2017/18 i dati comprendono anche coloro che in corso d’anno abbandonano gli studi, uscendo dal sistema universitario nazionale, mentre in precedenza si riferivano a chi risultava ancora iscritto al 31 luglio dell'anno t. La serie storica riportata nella tavola, pertanto, è stata ricalcolata in base alla definizione corrente. Sono incluse le università telematiche. </t>
  </si>
  <si>
    <t>(b) Dati riferiti a maggio 2023.</t>
  </si>
  <si>
    <t xml:space="preserve">(c) A seguito dell'adozione della nuova Classificazione internazionale dei campi di studio (ISCED-F 2013), l'Istat e il Mur hanno definito la Classificazione dei Gruppi di Classi di laurea che, a partire dall'a.a. 2017/18, sostituisce la precedente classificazione dei Gruppi di Corsi. </t>
  </si>
  <si>
    <t>(d) Le regioni si riferiscono alla collocazione geografica della sede didattica universitaria in cui si svolge il corso. Per le università telematiche si fa riferimento alla sede amministrativa.</t>
  </si>
  <si>
    <r>
      <t xml:space="preserve">Iscritti per tipologia di corso di laurea, gruppo di classi di laurea e regione </t>
    </r>
    <r>
      <rPr>
        <sz val="9"/>
        <rFont val="Arial"/>
        <family val="2"/>
      </rPr>
      <t>(a)</t>
    </r>
  </si>
  <si>
    <t>Corsi di laurea magistrale di II livello</t>
  </si>
  <si>
    <t xml:space="preserve">Femmine 
per 100 
iscritti </t>
  </si>
  <si>
    <t xml:space="preserve">(a) Sono incluse le università telematiche. </t>
  </si>
  <si>
    <t xml:space="preserve">(c) A seguito dell'adozione della nuova Classificazione internazionale dei campi di studio (ISCED-F 2013), l'Istat e il Miur hanno definito la Classificazione dei Gruppi di Classi di laurea che, a partire dall'a.a. 2017/18, sostituisce la precedente classificazione dei Gruppi di Corsi. </t>
  </si>
  <si>
    <r>
      <t xml:space="preserve">Laureati per tipologia di laurea, gruppo di classi di laurea e regione </t>
    </r>
    <r>
      <rPr>
        <sz val="9"/>
        <rFont val="Arial"/>
        <family val="2"/>
      </rPr>
      <t>(a)</t>
    </r>
  </si>
  <si>
    <t>Laurea di I livello</t>
  </si>
  <si>
    <t>Laurea magistrale di II livello</t>
  </si>
  <si>
    <t>Laurea magistrale a ciclo unico</t>
  </si>
  <si>
    <t xml:space="preserve">Femmine 
per 100 
laureati </t>
  </si>
  <si>
    <t xml:space="preserve">(a) Per l'anno accademico t-1/t i laureati si riferiscono all'anno solare t-1. Sono incluse le università telematiche. </t>
  </si>
  <si>
    <t>(b) Dati riferiti a gennaio 2023.</t>
  </si>
  <si>
    <t>ANNI ACCADEMICI                           REGIONI</t>
  </si>
  <si>
    <t>Tasso di passaggio dalla 
 scuola secondaria di 
secondo grado all'università 
(a)</t>
  </si>
  <si>
    <t xml:space="preserve">Tasso di iscrizione 
all'università 
(b)
</t>
  </si>
  <si>
    <t>Tasso di conseguimento dei titoli universitari (c)</t>
  </si>
  <si>
    <t>Giovani che conseguono 
 un titolo universitario 
per la prima volta 
(d)</t>
  </si>
  <si>
    <t xml:space="preserve">Giovani che conseguono 
una laurea magistrale 
(e)
</t>
  </si>
  <si>
    <t>Maschi e 
femmine</t>
  </si>
  <si>
    <t>ANNO ACCADEMICO 2021/2022 - PER REGIONE</t>
  </si>
  <si>
    <t>V. d'Aosta/V. d'Aoste</t>
  </si>
  <si>
    <t>Trentino-A. Adige/Südtirol</t>
  </si>
  <si>
    <t>Bolzano/Bozen (f)</t>
  </si>
  <si>
    <t>Fonte: MUR-MI, Tasso di passaggio dalla scuola secondaria di secondo grado all'università; Istat, Elaborazione dati sui corsi di laurea (E); Popolazione residente comunale per sesso, anno di nascita e stato civile (R)</t>
  </si>
  <si>
    <t>(a) Percentuale di diplomati nell'anno solare t-1 che si sono immatricolati all'università nello stesso anno.</t>
  </si>
  <si>
    <t xml:space="preserve">(b) Iscritti all'università - in qualunque sede - residenti in una regione, per 100 giovani di 19-25 anni residenti nella stessa regione. Per il calcolo dei tassi sono state utilizzate le ricostruzioni post-censuarie della popolazione per età e sesso al 1° gennaio dell'anno t,  pertanto i dati  non sono direttamente confrontabili con quelli pubblicati in precedenza. </t>
  </si>
  <si>
    <t xml:space="preserve">(c) Laureati per 100 giovani di 25 anni. Per ogni anno accademico t-1/t i laureati si riferiscono all'anno solare t-1. Per il calcolo dei tassi sono state utilizzate le ricostruzioni post-censuarie della popolazione per età e sesso al 1° gennaio dell'anno t-1,  pertanto i dati  non sono direttamente confrontabili con quelli pubblicati in precedenza. </t>
  </si>
  <si>
    <t>(d) Nel calcolo dell'indicatore sono considerate  le lauree di primo livello, quelle magistrali a ciclo unico e le lauree di 4-6 anni del vecchio ordinamento. Non sono comprese le lauree magistrali biennali. L'indicatore è una misura proxy della quota di venticinquenni che hanno conseguito una laurea per la prima volta.</t>
  </si>
  <si>
    <t>(e) Nel calcolo dell'indicatore sono comprese  le lauree di secondo livello, quelle magistrali a ciclo unico e le lauree di 4-6 anni del vecchio ordinamento. L'indicatore è una misura proxy della quota di venticinquenni che completano un percorso di formazione universitaria "lungo".</t>
  </si>
  <si>
    <t>(f) Nel calcolo del tasso d'iscrizione all'università della Provincia autonoma di Bolzano non sono compresi i circa 6700 giovani che risultano iscritti nelle università pubbliche austriache.</t>
  </si>
  <si>
    <t xml:space="preserve">ANNI ACCADEMICI
REGIONI </t>
  </si>
  <si>
    <t>Corsi di dottorato</t>
  </si>
  <si>
    <t>Scuole di specializzazione</t>
  </si>
  <si>
    <t xml:space="preserve">Iscritti </t>
  </si>
  <si>
    <t>Dottori di ricerca (a)</t>
  </si>
  <si>
    <t>Iscritti</t>
  </si>
  <si>
    <t>Diplomati (a)</t>
  </si>
  <si>
    <t>Femmine 
per 100 
dottori</t>
  </si>
  <si>
    <t xml:space="preserve">Femmine 
per 100 
diplomati </t>
  </si>
  <si>
    <t>ANNO ACCADEMICO 2021/2022 - PER REGIONE (b)</t>
  </si>
  <si>
    <t>Fonte: Istat, Elaborazione dati sulla formazione post-laurea (E)</t>
  </si>
  <si>
    <t xml:space="preserve">(a) Per l'anno accademico t-1/t i dati si riferiscono all'anno solare t-1. </t>
  </si>
  <si>
    <t>(b) A partire dall'a.a. 2018/19 le regioni si riferiscono alla collocazione geografica della sede didattica universitaria in cui si svolge il corso, pertanto i dati riportati nella tavola non sono confrontabili con gli anni accademici precedenti. Per le università telematiche si fa riferimento alla sede amministrativa. Dati riferiti a maggio 2023.</t>
  </si>
  <si>
    <t>REGIONI</t>
  </si>
  <si>
    <t>Master universitari di I livello</t>
  </si>
  <si>
    <t>Master universitari di II livello</t>
  </si>
  <si>
    <t>ANNI ACCADEMICI
AREE SCIENTIFICO-DISCIPLINARI</t>
  </si>
  <si>
    <t>Personale (a)</t>
  </si>
  <si>
    <t>Di cui: Femmine (%)</t>
  </si>
  <si>
    <t>Professori
ordinari</t>
  </si>
  <si>
    <t xml:space="preserve">Professori 
associati </t>
  </si>
  <si>
    <t xml:space="preserve">Ricercatori  </t>
  </si>
  <si>
    <t>ANNO ACCADEMICO 2021/2022 - PER AREA SCIENTIFICO-DISCIPLINARE (b)</t>
  </si>
  <si>
    <t>Scienze matematiche e informatiche</t>
  </si>
  <si>
    <t>Scienze fisiche</t>
  </si>
  <si>
    <t>Scienze chimiche</t>
  </si>
  <si>
    <t>Scienze della terra</t>
  </si>
  <si>
    <t>Scienze biologiche</t>
  </si>
  <si>
    <t>Scienze mediche</t>
  </si>
  <si>
    <t>Scienze agrarie e veterinarie</t>
  </si>
  <si>
    <t>Ingegneria civile e Architettura</t>
  </si>
  <si>
    <t>Ingegneria industriale e dell'informazione</t>
  </si>
  <si>
    <t>Scienze dell'antichità, filologico-letterarie e storico-artistiche</t>
  </si>
  <si>
    <t>Scienze storiche, filosofiche, pedagogiche e psicologiche</t>
  </si>
  <si>
    <t>Scienze giuridiche</t>
  </si>
  <si>
    <t>Scienze economiche e statistiche</t>
  </si>
  <si>
    <t>Scienze politiche e sociali</t>
  </si>
  <si>
    <t>Fonte: Istat, Elaborazione dati sul personale docente e non docente dell'università (E)</t>
  </si>
  <si>
    <t xml:space="preserve">(a) I dati sul personale docente di ruolo e ricercatore dell'anno accademico t-1/t si riferiscono al 31 dicembre dell'anno t-1. I ricercatori comprendono i ricercatori a tempo determinato introdotti dalla L.240/2010. </t>
  </si>
  <si>
    <t>(b) I docenti e i ricercatori afferiscono alle 14 aree scientifico-disciplinari definite dal CUN (aree CUN). Dati riferiti ad agosto 2022.</t>
  </si>
  <si>
    <t>ANNI ACCADEMICI 
TIPI DI CORSI</t>
  </si>
  <si>
    <t>Iscritti al I anno</t>
  </si>
  <si>
    <t>Valori 
assoluti</t>
  </si>
  <si>
    <t>Femmine 
per 100 iscritti
al I anno</t>
  </si>
  <si>
    <t xml:space="preserve">Femmine
per 100
iscritti </t>
  </si>
  <si>
    <t>Femmine
per 100
diplomati</t>
  </si>
  <si>
    <t>ANNO ACCADEMICO 2021/2022</t>
  </si>
  <si>
    <t>ACCADEMIE DI BELLE ARTI (b) - PER TIPO DI CORSI</t>
  </si>
  <si>
    <t>Corsi di diploma accademico di I livello</t>
  </si>
  <si>
    <t>Corsi di diploma accademico di II livello (c)</t>
  </si>
  <si>
    <t>Corsi superiori vecchio ordinamento (d)</t>
  </si>
  <si>
    <t>Corsi post-diploma (e)</t>
  </si>
  <si>
    <t xml:space="preserve">ISTITUTI SUPERIORI DI STUDI MUSICALI (f) - PER TIPO DI CORSI </t>
  </si>
  <si>
    <t>Corsi di diploma accademico di II livello (g)</t>
  </si>
  <si>
    <t>ACCADEMIA NAZIONALE DI ARTE DRAMMATICA - PER TIPO DI CORSI</t>
  </si>
  <si>
    <t>Corsi di diploma accademico di II livello</t>
  </si>
  <si>
    <t>ACCADEMIA NAZIONALE DI DANZA - PER TIPO DI CORSI</t>
  </si>
  <si>
    <t>ISTITUTI SUPERIORI PER LE INDUSTRIE ARTISTICHE - PER TIPO DI CORSI</t>
  </si>
  <si>
    <t>ALTRI ISTITUTI ABILITATI A RILASCIARE TITOLI AFAM (h) - PER TIPO DI CORSI</t>
  </si>
  <si>
    <t>TOTALE GENERALE</t>
  </si>
  <si>
    <t>Fonte: MUR, Rilevazione dell'Alta formazione artistica e musicale</t>
  </si>
  <si>
    <t>(b) Sono comprese anche le Accademie legalmente riconosciute.</t>
  </si>
  <si>
    <t>(c) I corsi di diploma accademico di II livello delle Accademie di Belle Arti comprendono i corsi di diploma a ciclo unico quinquennali (Restauro).</t>
  </si>
  <si>
    <t>(d) Si tratta di corsi del vecchio ordinamento (ad esaurimento) che rilasciano, solo a quanti già in possesso di diploma di scuola secondaria di secondo grado, titoli equipollenti a quelli del nuovo ordinamento.</t>
  </si>
  <si>
    <t>(e) Si tratta dei corsi post diploma di I e di II livello (perfezionamento o master, specializzazione, formazione alla ricerca).</t>
  </si>
  <si>
    <t>(f) Sono compresi i Conservatori di musica statali e gli Istituti Superiori di Studi Musicali (ex Istituti musicali pareggiati).</t>
  </si>
  <si>
    <t>(g) I corsi di diploma accademico di II livello degli Istituti Superiori di Studi Musicali comprendono i bienni specialistici ad indirizzo didattico (ad esaurimento).</t>
  </si>
  <si>
    <t>(h) Istituzioni autorizzate a rilasciare titoli Afam ai sensi dell'art. 11 decreto del Presidente della Repubblica 8 luglio 2005, n. 212 (es. Istituto europeo del design, Accademia costume e moda, eccetera).</t>
  </si>
  <si>
    <t>Corsi Attivi (b)</t>
  </si>
  <si>
    <t>Studenti iscritti</t>
  </si>
  <si>
    <t>Diplomati</t>
  </si>
  <si>
    <t xml:space="preserve">ANNO FORMATIVO 2021/2022 (c) </t>
  </si>
  <si>
    <t>AREA TECNOLOGICA DEL CORSO</t>
  </si>
  <si>
    <t>Efficienza energetica</t>
  </si>
  <si>
    <t>Mobilità sostenibile</t>
  </si>
  <si>
    <t>Nuove tecnologie della vita</t>
  </si>
  <si>
    <r>
      <t>Nuove tecnologie per il</t>
    </r>
    <r>
      <rPr>
        <i/>
        <sz val="7"/>
        <rFont val="Arial"/>
        <family val="2"/>
      </rPr>
      <t xml:space="preserve"> made in Italy</t>
    </r>
  </si>
  <si>
    <t>Tecnologie dell'informazione e della comunicazione</t>
  </si>
  <si>
    <t>Tecnologie innovative per beni e le attività culturali - Turismo</t>
  </si>
  <si>
    <t>REGIONE (d)</t>
  </si>
  <si>
    <t>....</t>
  </si>
  <si>
    <t>(a) I dati relativi ai corsi e agli iscritti sono riportati per anno formativo t-1/t, che per convenzione inizia il 01/08/t-1 e termina il 31/07/t. Gli iscritti che si trasferiscono durante l'anno formativo da un corso ad un altro corso sono contati in ogni corso frequentato.I diplomati si riferiscono all'anno solare t-1.</t>
  </si>
  <si>
    <t>(b) Sono i corsi erogati durante l'anno formativo, sia in corso di svolgimento che conclusi entro il 31/07/t.</t>
  </si>
  <si>
    <t>(c) Dati provvisori.</t>
  </si>
  <si>
    <t>(d) Si fa riferimento alla regione dove è ubicata la sede didattica in cui si svolge il corso.</t>
  </si>
  <si>
    <t>Popolazione residente di età compresa tra 15 e 89 anni per titolo di studio, sesso e classe di età</t>
  </si>
  <si>
    <t>Anno 2022, valori assoluti in migliaia</t>
  </si>
  <si>
    <t>Titolo terziario</t>
  </si>
  <si>
    <t>%</t>
  </si>
  <si>
    <t>MASCHI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</si>
  <si>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</si>
  <si>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</si>
  <si>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</si>
  <si>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</si>
  <si>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</si>
  <si>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</si>
  <si>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</si>
  <si>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</si>
  <si>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</si>
  <si>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</si>
  <si>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65-89</t>
  </si>
  <si>
    <t>FEMMINE</t>
  </si>
  <si>
    <t>MASCHI E FEMMINE</t>
  </si>
  <si>
    <t>Fonte: Istat, Rilevazione sulle forze di lavoro (R)</t>
  </si>
  <si>
    <t>Popolazione residente di età compresa tra 15 e 89 anni per titolo di studio, sesso e regione</t>
  </si>
  <si>
    <t xml:space="preserve">MASCHI </t>
  </si>
  <si>
    <r>
      <t xml:space="preserve">Tavola 7.15 </t>
    </r>
    <r>
      <rPr>
        <sz val="9"/>
        <rFont val="Arial"/>
        <family val="2"/>
      </rPr>
      <t>segue</t>
    </r>
  </si>
  <si>
    <t>MASCHI  E FEMMINE</t>
  </si>
  <si>
    <t>15-34</t>
  </si>
  <si>
    <t>35-64</t>
  </si>
  <si>
    <t>RIPARTIZIONI GEOGRAFICHE</t>
  </si>
  <si>
    <t>Mezzogiorno</t>
  </si>
  <si>
    <t>Italia</t>
  </si>
  <si>
    <t>Anno 2022</t>
  </si>
  <si>
    <t>Al più un titolo 
secondario inferiore</t>
  </si>
  <si>
    <t>Al più un titolo
 secondario inferiore</t>
  </si>
  <si>
    <t xml:space="preserve"> </t>
  </si>
  <si>
    <t>Anno 2022, valori percentuali</t>
  </si>
  <si>
    <t>PAESI EUROPEI</t>
  </si>
  <si>
    <t>Secondario superiore o terziario</t>
  </si>
  <si>
    <t>Secondario superiore</t>
  </si>
  <si>
    <t xml:space="preserve">Terziario </t>
  </si>
  <si>
    <t>Terziario</t>
  </si>
  <si>
    <t>Ue27</t>
  </si>
  <si>
    <t>Belgio</t>
  </si>
  <si>
    <t>Bulgaria</t>
  </si>
  <si>
    <t>50,9(a)</t>
  </si>
  <si>
    <t>6,9(a)</t>
  </si>
  <si>
    <t>Repubblica Ceca</t>
  </si>
  <si>
    <t>2,6(a)</t>
  </si>
  <si>
    <t>4,2(a)</t>
  </si>
  <si>
    <t>Danimarca</t>
  </si>
  <si>
    <t>3,7(a)</t>
  </si>
  <si>
    <t>Estonia</t>
  </si>
  <si>
    <t>20,7(a)</t>
  </si>
  <si>
    <t>7,9(a)</t>
  </si>
  <si>
    <t>Francia</t>
  </si>
  <si>
    <t>Croazia</t>
  </si>
  <si>
    <t>16,2(a)</t>
  </si>
  <si>
    <t>14,5(a)</t>
  </si>
  <si>
    <t>Cipro</t>
  </si>
  <si>
    <t>51,6(a)</t>
  </si>
  <si>
    <t>19,6(a)</t>
  </si>
  <si>
    <t>Lettonia</t>
  </si>
  <si>
    <t>:</t>
  </si>
  <si>
    <t>91,3(a)</t>
  </si>
  <si>
    <t>Lituania</t>
  </si>
  <si>
    <t>16,5(a)</t>
  </si>
  <si>
    <t>5,7(a)</t>
  </si>
  <si>
    <t>4,7(a)</t>
  </si>
  <si>
    <t>Ungheria</t>
  </si>
  <si>
    <t>Malta</t>
  </si>
  <si>
    <t>86(a)</t>
  </si>
  <si>
    <t>79,4(a)</t>
  </si>
  <si>
    <t>Austria</t>
  </si>
  <si>
    <t>5,8(a)</t>
  </si>
  <si>
    <t>Polonia</t>
  </si>
  <si>
    <t>3,9(a)</t>
  </si>
  <si>
    <t>8,4(a)</t>
  </si>
  <si>
    <t>Romania</t>
  </si>
  <si>
    <t>8,5(a)</t>
  </si>
  <si>
    <t>Slovenia</t>
  </si>
  <si>
    <t>80,2(a)</t>
  </si>
  <si>
    <t>78,1(a)</t>
  </si>
  <si>
    <t>82(a)</t>
  </si>
  <si>
    <t>70,5(a)</t>
  </si>
  <si>
    <t>92,5(a)</t>
  </si>
  <si>
    <t>83,6(a)</t>
  </si>
  <si>
    <t>Slovacchia</t>
  </si>
  <si>
    <t>16,3(a)</t>
  </si>
  <si>
    <t>Finlandia</t>
  </si>
  <si>
    <t>4,4(a)</t>
  </si>
  <si>
    <t>Fonte: Eurostat, Labour Force Survey</t>
  </si>
  <si>
    <t>(a) Scarsa affidabilità.</t>
  </si>
  <si>
    <t>DIPLOMATI E LAUREATI</t>
  </si>
  <si>
    <t xml:space="preserve">Nord </t>
  </si>
  <si>
    <t>DIPLOMATI</t>
  </si>
  <si>
    <t>LAUREATI</t>
  </si>
  <si>
    <t>Fonte: Istat, Rilevazione sulle Forze di Lavoro</t>
  </si>
  <si>
    <t>Tasso di occupazione e disoccupazione dei 20-34enni con titolo di studio secondario superiore o terziario, non più in istruzione e formazione e che hanno conseguito il titolo da 1 a non più di 3 anni nei Paesi Ue</t>
  </si>
  <si>
    <t>Anni 2018, 2019, 2020, 2021 e 2022, valori percentuali</t>
  </si>
  <si>
    <t>Tasso di occupazione dei 20-34enni con titolo di studio secondario superiore o terziario, non più in istruzione e formazione e che hanno conseguito il titolo da 1 a non più di 3 anni per titolo di studio, sesso e ripartizione geografica</t>
  </si>
  <si>
    <t>SESSO
RIPARTIZIONI GEOGRAFICHE</t>
  </si>
  <si>
    <t>Anni 2018, 2019, 2020, 2021 e 2022</t>
  </si>
  <si>
    <t>CLASSI DI ETÀ</t>
  </si>
  <si>
    <t>CLASSI DI ETÁ
RIPARTIZIONI GEOGRAFICHE</t>
  </si>
  <si>
    <t>CLASSI DI ETÁ</t>
  </si>
  <si>
    <t>Tasso di occupazione</t>
  </si>
  <si>
    <t>Tasso di disoccupazione</t>
  </si>
  <si>
    <t>Maschi e femmine</t>
  </si>
  <si>
    <t>.…</t>
  </si>
  <si>
    <r>
      <t xml:space="preserve">Corsi Its Academy attivi, studenti iscritti, diplomati, per area tecnologica del corso e regione </t>
    </r>
    <r>
      <rPr>
        <sz val="9"/>
        <rFont val="Arial"/>
        <family val="2"/>
      </rPr>
      <t>(a)</t>
    </r>
  </si>
  <si>
    <t>Fonte: Istat, Istituti Tecnologici Superiori (Its Academy) (E)</t>
  </si>
  <si>
    <t>Titolo secondario superiore</t>
  </si>
  <si>
    <t>ANNI FORMATIVI
AREE TECNOLOGICHE DEI CORSI
REGIONI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</si>
</sst>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6">
    <numFmt numFmtId="41" formatCode="_-* #,##0_-;\-* #,##0_-;_-* &quot;-&quot;_-;_-@_-"/>
    <numFmt numFmtId="43" formatCode="_-* #,##0.00_-;\-* #,##0.00_-;_-* &quot;-&quot;??_-;_-@_-"/>
    <numFmt numFmtId="164" formatCode="_-&quot;€&quot;\ * #,##0.00_-;\-&quot;€&quot;\ * #,##0.00_-;_-&quot;€&quot;\ * &quot;-&quot;??_-;_-@_-"/>
    <numFmt numFmtId="165" formatCode="&quot;£&quot;#,##0.00;\-&quot;£&quot;#,##0.00"/>
    <numFmt numFmtId="166" formatCode="_-&quot;L.&quot;\ * #,##0_-;\-&quot;L.&quot;\ * #,##0_-;_-&quot;L.&quot;\ * &quot;-&quot;_-;_-@_-"/>
    <numFmt numFmtId="167" formatCode="_(* #,##0.00_);_(* \(#,##0.00\);_(* &quot;-&quot;??_);_(@_)"/>
    <numFmt numFmtId="168" formatCode="_(* #,##0_);_(* \(#,##0\);_(* &quot;-&quot;_);_(@_)"/>
    <numFmt numFmtId="169" formatCode="_(&quot;$&quot;* #,##0.00_);_(&quot;$&quot;* \(#,##0.00\);_(&quot;$&quot;* &quot;-&quot;??_);_(@_)"/>
    <numFmt numFmtId="170" formatCode="_(&quot;$&quot;* #,##0_);_(&quot;$&quot;* \(#,##0\);_(&quot;$&quot;* &quot;-&quot;_);_(@_)"/>
    <numFmt numFmtId="171" formatCode="#,##0.0"/>
    <numFmt numFmtId="172" formatCode="#,##0_ ;\-#,##0\ "/>
    <numFmt numFmtId="173" formatCode="0.0"/>
    <numFmt numFmtId="174" formatCode="_-* #,##0.0_-;\-* #,##0.0_-;_-* &quot;-&quot;_-;_-@_-"/>
    <numFmt numFmtId="175" formatCode="#,##0.000"/>
    <numFmt numFmtId="176" formatCode="General_)"/>
    <numFmt numFmtId="177" formatCode="#,##0.00%;[Red]\(#,##0.00%\)"/>
    <numFmt numFmtId="178" formatCode="&quot;$&quot;#,##0\ ;\(&quot;$&quot;#,##0\)"/>
    <numFmt numFmtId="179" formatCode="&quot;$&quot;#,##0_);\(&quot;$&quot;#,##0.0\)"/>
    <numFmt numFmtId="180" formatCode="_-&quot;$&quot;* #,##0_-;\-&quot;$&quot;* #,##0_-;_-&quot;$&quot;* &quot;-&quot;_-;_-@_-"/>
    <numFmt numFmtId="181" formatCode="_-&quot;$&quot;* #,##0.00_-;\-&quot;$&quot;* #,##0.00_-;_-&quot;$&quot;* &quot;-&quot;??_-;_-@_-"/>
    <numFmt numFmtId="182" formatCode="0.00_)"/>
    <numFmt numFmtId="183" formatCode="0,000"/>
    <numFmt numFmtId="184" formatCode="#,##0.0_ ;\-#,##0.0\ "/>
    <numFmt numFmtId="185" formatCode="_-* #,##0_-;\-* #,##0_-;_-* &quot;-&quot;??_-;_-@_-"/>
    <numFmt numFmtId="186" formatCode="######0.000"/>
    <numFmt numFmtId="187" formatCode="0.000"/>
  </numFmts>
  <fonts count="84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b/>
      <sz val="7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Times New Roman"/>
      <family val="1"/>
    </font>
    <font>
      <b/>
      <sz val="8"/>
      <color indexed="8"/>
      <name val="MS Sans Serif"/>
      <family val="2"/>
    </font>
    <font>
      <sz val="11"/>
      <name val="µ¸¿ò"/>
      <charset val="129"/>
    </font>
    <font>
      <sz val="9"/>
      <color indexed="9"/>
      <name val="Times"/>
      <family val="1"/>
    </font>
    <font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9"/>
      <color indexed="8"/>
      <name val="Times"/>
      <family val="1"/>
    </font>
    <font>
      <sz val="10"/>
      <color indexed="8"/>
      <name val="Arial"/>
      <family val="2"/>
    </font>
    <font>
      <sz val="8"/>
      <color indexed="8"/>
      <name val="Arial"/>
      <family val="2"/>
    </font>
    <font>
      <sz val="9"/>
      <name val="Times"/>
      <family val="1"/>
    </font>
    <font>
      <sz val="9"/>
      <name val="Times New Roman"/>
      <family val="1"/>
    </font>
    <font>
      <sz val="10"/>
      <color indexed="8"/>
      <name val="MS Sans Serif"/>
      <family val="2"/>
    </font>
    <font>
      <b/>
      <sz val="12"/>
      <color indexed="12"/>
      <name val="Bookman"/>
      <family val="1"/>
    </font>
    <font>
      <b/>
      <i/>
      <u/>
      <sz val="10"/>
      <color indexed="10"/>
      <name val="Bookman"/>
      <family val="1"/>
    </font>
    <font>
      <sz val="8.5"/>
      <color indexed="8"/>
      <name val="MS Sans Serif"/>
      <family val="2"/>
    </font>
    <font>
      <sz val="10"/>
      <color indexed="8"/>
      <name val="Arial"/>
      <family val="2"/>
      <charset val="238"/>
    </font>
    <font>
      <b/>
      <sz val="12"/>
      <name val="Arial"/>
      <family val="2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u/>
      <sz val="7.5"/>
      <color indexed="12"/>
      <name val="Courier"/>
      <family val="3"/>
    </font>
    <font>
      <b/>
      <sz val="8.5"/>
      <color indexed="8"/>
      <name val="MS Sans Serif"/>
      <family val="2"/>
    </font>
    <font>
      <sz val="8"/>
      <name val="Arial"/>
      <family val="2"/>
      <charset val="238"/>
    </font>
    <font>
      <b/>
      <i/>
      <sz val="16"/>
      <name val="Helv"/>
    </font>
    <font>
      <sz val="10"/>
      <name val="MS Sans Serif"/>
      <family val="2"/>
    </font>
    <font>
      <sz val="10"/>
      <name val="Helvetica"/>
      <family val="2"/>
    </font>
    <font>
      <sz val="10"/>
      <color indexed="8"/>
      <name val="Times"/>
      <family val="1"/>
    </font>
    <font>
      <b/>
      <u/>
      <sz val="10"/>
      <color indexed="8"/>
      <name val="MS Sans Serif"/>
      <family val="2"/>
    </font>
    <font>
      <sz val="7.5"/>
      <color indexed="8"/>
      <name val="MS Sans Serif"/>
      <family val="2"/>
    </font>
    <font>
      <b/>
      <sz val="10"/>
      <color indexed="8"/>
      <name val="MS Sans Serif"/>
      <family val="2"/>
    </font>
    <font>
      <b/>
      <sz val="14"/>
      <name val="Helv"/>
    </font>
    <font>
      <b/>
      <sz val="12"/>
      <name val="Helv"/>
    </font>
    <font>
      <i/>
      <sz val="8"/>
      <name val="Tms Rmn"/>
    </font>
    <font>
      <b/>
      <sz val="8"/>
      <name val="Tms Rmn"/>
    </font>
    <font>
      <sz val="10"/>
      <name val="Times"/>
      <family val="1"/>
    </font>
    <font>
      <sz val="12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8"/>
      <name val="Tahoma"/>
      <family val="2"/>
    </font>
    <font>
      <sz val="10"/>
      <name val="Geneva"/>
      <family val="2"/>
    </font>
    <font>
      <sz val="7"/>
      <name val="Geneva"/>
      <family val="2"/>
    </font>
    <font>
      <i/>
      <sz val="7"/>
      <name val="Geneva"/>
      <family val="2"/>
    </font>
    <font>
      <b/>
      <sz val="7"/>
      <name val="Geneva"/>
      <family val="2"/>
    </font>
    <font>
      <i/>
      <sz val="10"/>
      <name val="Arial"/>
      <family val="2"/>
    </font>
    <font>
      <sz val="7"/>
      <name val="Geneva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u/>
      <sz val="10"/>
      <color theme="10"/>
      <name val="Times New Roman"/>
      <family val="1"/>
    </font>
    <font>
      <u/>
      <sz val="10"/>
      <color theme="10"/>
      <name val="Arial"/>
      <family val="2"/>
    </font>
    <font>
      <sz val="11"/>
      <color theme="0"/>
      <name val="Arial Black"/>
      <family val="2"/>
    </font>
    <font>
      <u/>
      <sz val="10"/>
      <color indexed="12"/>
      <name val="MS Sans Serif"/>
      <family val="2"/>
    </font>
    <font>
      <sz val="10"/>
      <color rgb="FFFF0000"/>
      <name val="Arial"/>
      <family val="2"/>
    </font>
    <font>
      <sz val="8"/>
      <name val="Geneva"/>
      <family val="2"/>
    </font>
    <font>
      <sz val="8"/>
      <color rgb="FF495D8E"/>
      <name val="Verdana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color rgb="FFFF0000"/>
      <name val="Calibri"/>
      <family val="2"/>
    </font>
    <font>
      <sz val="7"/>
      <color rgb="FFFF0000"/>
      <name val="Arial"/>
      <family val="2"/>
    </font>
    <font>
      <sz val="7"/>
      <name val="Calibri"/>
      <family val="2"/>
    </font>
    <font>
      <i/>
      <sz val="11"/>
      <name val="Calibri"/>
      <family val="2"/>
    </font>
    <font>
      <sz val="8"/>
      <color rgb="FFFF0000"/>
      <name val="Calibri"/>
      <family val="2"/>
    </font>
    <font>
      <sz val="8"/>
      <color rgb="FFFF0000"/>
      <name val="Calibri"/>
      <family val="2"/>
      <scheme val="minor"/>
    </font>
    <font>
      <b/>
      <sz val="7"/>
      <color rgb="FFFF0000"/>
      <name val="Arial"/>
      <family val="2"/>
    </font>
    <font>
      <b/>
      <sz val="7"/>
      <name val="Geneva"/>
    </font>
  </fonts>
  <fills count="29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10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26"/>
      </patternFill>
    </fill>
    <fill>
      <patternFill patternType="solid">
        <fgColor indexed="10"/>
        <bgColor indexed="64"/>
      </patternFill>
    </fill>
    <fill>
      <patternFill patternType="solid">
        <fgColor indexed="44"/>
        <bgColor indexed="10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A127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AFBFE"/>
        <bgColor indexed="64"/>
      </patternFill>
    </fill>
  </fills>
  <borders count="2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21"/>
      </bottom>
      <diagonal/>
    </border>
    <border>
      <left/>
      <right/>
      <top style="thick">
        <color indexed="63"/>
      </top>
      <bottom/>
      <diagonal/>
    </border>
    <border>
      <left/>
      <right/>
      <top style="thin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C00000"/>
      </top>
      <bottom/>
      <diagonal/>
    </border>
    <border>
      <left/>
      <right/>
      <top style="thin">
        <color rgb="FFC00000"/>
      </top>
      <bottom style="thin">
        <color rgb="FFC00000"/>
      </bottom>
      <diagonal/>
    </border>
    <border>
      <left style="thin">
        <color rgb="FFC1C1C1"/>
      </left>
      <right style="thin">
        <color rgb="FFC1C1C1"/>
      </right>
      <top style="thin">
        <color rgb="FFC1C1C1"/>
      </top>
      <bottom style="thin">
        <color rgb="FFC1C1C1"/>
      </bottom>
      <diagonal/>
    </border>
  </borders>
  <cellStyleXfs count="654">
    <xf numFmtId="0" fontId="0" fillId="0" borderId="0"/>
    <xf numFmtId="0" fontId="65" fillId="12" borderId="0" applyNumberFormat="0" applyBorder="0" applyAlignment="0" applyProtection="0"/>
    <xf numFmtId="0" fontId="65" fillId="13" borderId="0" applyNumberFormat="0" applyBorder="0" applyAlignment="0" applyProtection="0"/>
    <xf numFmtId="0" fontId="65" fillId="14" borderId="0" applyNumberFormat="0" applyBorder="0" applyAlignment="0" applyProtection="0"/>
    <xf numFmtId="0" fontId="65" fillId="15" borderId="0" applyNumberFormat="0" applyBorder="0" applyAlignment="0" applyProtection="0"/>
    <xf numFmtId="0" fontId="65" fillId="16" borderId="0" applyNumberFormat="0" applyBorder="0" applyAlignment="0" applyProtection="0"/>
    <xf numFmtId="0" fontId="65" fillId="17" borderId="0" applyNumberFormat="0" applyBorder="0" applyAlignment="0" applyProtection="0"/>
    <xf numFmtId="0" fontId="65" fillId="18" borderId="0" applyNumberFormat="0" applyBorder="0" applyAlignment="0" applyProtection="0"/>
    <xf numFmtId="0" fontId="65" fillId="19" borderId="0" applyNumberFormat="0" applyBorder="0" applyAlignment="0" applyProtection="0"/>
    <xf numFmtId="0" fontId="65" fillId="20" borderId="0" applyNumberFormat="0" applyBorder="0" applyAlignment="0" applyProtection="0"/>
    <xf numFmtId="0" fontId="65" fillId="21" borderId="0" applyNumberFormat="0" applyBorder="0" applyAlignment="0" applyProtection="0"/>
    <xf numFmtId="0" fontId="65" fillId="22" borderId="0" applyNumberFormat="0" applyBorder="0" applyAlignment="0" applyProtection="0"/>
    <xf numFmtId="0" fontId="65" fillId="23" borderId="0" applyNumberFormat="0" applyBorder="0" applyAlignment="0" applyProtection="0"/>
    <xf numFmtId="0" fontId="18" fillId="0" borderId="1">
      <alignment horizontal="center" vertical="center"/>
    </xf>
    <xf numFmtId="0" fontId="15" fillId="2" borderId="2"/>
    <xf numFmtId="0" fontId="15" fillId="2" borderId="2"/>
    <xf numFmtId="0" fontId="15" fillId="2" borderId="2"/>
    <xf numFmtId="0" fontId="15" fillId="2" borderId="2"/>
    <xf numFmtId="0" fontId="15" fillId="2" borderId="2"/>
    <xf numFmtId="0" fontId="15" fillId="2" borderId="2"/>
    <xf numFmtId="0" fontId="15" fillId="2" borderId="2"/>
    <xf numFmtId="0" fontId="15" fillId="2" borderId="2"/>
    <xf numFmtId="0" fontId="15" fillId="2" borderId="2"/>
    <xf numFmtId="0" fontId="19" fillId="3" borderId="3">
      <alignment horizontal="right" vertical="top" wrapText="1"/>
    </xf>
    <xf numFmtId="0" fontId="20" fillId="0" borderId="0"/>
    <xf numFmtId="176" fontId="21" fillId="0" borderId="0">
      <alignment vertical="top"/>
    </xf>
    <xf numFmtId="0" fontId="15" fillId="0" borderId="4"/>
    <xf numFmtId="0" fontId="15" fillId="0" borderId="4"/>
    <xf numFmtId="0" fontId="15" fillId="0" borderId="4"/>
    <xf numFmtId="0" fontId="15" fillId="0" borderId="4"/>
    <xf numFmtId="0" fontId="15" fillId="0" borderId="4"/>
    <xf numFmtId="0" fontId="15" fillId="0" borderId="4"/>
    <xf numFmtId="0" fontId="15" fillId="0" borderId="4"/>
    <xf numFmtId="0" fontId="15" fillId="0" borderId="4"/>
    <xf numFmtId="0" fontId="15" fillId="0" borderId="4"/>
    <xf numFmtId="0" fontId="22" fillId="4" borderId="5">
      <alignment horizontal="left" vertical="top" wrapText="1"/>
    </xf>
    <xf numFmtId="0" fontId="23" fillId="5" borderId="0">
      <alignment horizontal="center"/>
    </xf>
    <xf numFmtId="0" fontId="24" fillId="5" borderId="0">
      <alignment horizontal="center" vertical="center"/>
    </xf>
    <xf numFmtId="0" fontId="67" fillId="0" borderId="0" applyNumberFormat="0" applyFill="0" applyBorder="0" applyAlignment="0" applyProtection="0">
      <alignment vertical="top"/>
      <protection locked="0"/>
    </xf>
    <xf numFmtId="0" fontId="12" fillId="6" borderId="0">
      <alignment horizontal="center" wrapText="1"/>
    </xf>
    <xf numFmtId="0" fontId="12" fillId="6" borderId="0">
      <alignment horizontal="center" wrapText="1"/>
    </xf>
    <xf numFmtId="0" fontId="12" fillId="6" borderId="0">
      <alignment horizontal="center" wrapText="1"/>
    </xf>
    <xf numFmtId="0" fontId="12" fillId="6" borderId="0">
      <alignment horizontal="center" wrapText="1"/>
    </xf>
    <xf numFmtId="0" fontId="12" fillId="6" borderId="0">
      <alignment horizontal="center" wrapText="1"/>
    </xf>
    <xf numFmtId="0" fontId="12" fillId="6" borderId="0">
      <alignment horizontal="center" wrapText="1"/>
    </xf>
    <xf numFmtId="0" fontId="12" fillId="6" borderId="0">
      <alignment horizontal="center" wrapText="1"/>
    </xf>
    <xf numFmtId="0" fontId="12" fillId="6" borderId="0">
      <alignment horizontal="center" wrapText="1"/>
    </xf>
    <xf numFmtId="0" fontId="12" fillId="6" borderId="0">
      <alignment horizontal="center" wrapText="1"/>
    </xf>
    <xf numFmtId="0" fontId="12" fillId="6" borderId="0">
      <alignment horizontal="center" wrapText="1"/>
    </xf>
    <xf numFmtId="0" fontId="12" fillId="6" borderId="0">
      <alignment horizontal="center" wrapText="1"/>
    </xf>
    <xf numFmtId="0" fontId="12" fillId="6" borderId="0">
      <alignment horizontal="center" wrapText="1"/>
    </xf>
    <xf numFmtId="0" fontId="12" fillId="6" borderId="0">
      <alignment horizontal="center" wrapText="1"/>
    </xf>
    <xf numFmtId="0" fontId="12" fillId="6" borderId="0">
      <alignment horizontal="center" wrapText="1"/>
    </xf>
    <xf numFmtId="0" fontId="12" fillId="6" borderId="0">
      <alignment horizontal="center" wrapText="1"/>
    </xf>
    <xf numFmtId="0" fontId="12" fillId="6" borderId="0">
      <alignment horizontal="center" wrapText="1"/>
    </xf>
    <xf numFmtId="0" fontId="12" fillId="6" borderId="0">
      <alignment horizontal="center" wrapText="1"/>
    </xf>
    <xf numFmtId="0" fontId="12" fillId="6" borderId="0">
      <alignment horizontal="center" wrapText="1"/>
    </xf>
    <xf numFmtId="0" fontId="12" fillId="6" borderId="0">
      <alignment horizontal="center" wrapText="1"/>
    </xf>
    <xf numFmtId="0" fontId="12" fillId="6" borderId="0">
      <alignment horizontal="center" wrapText="1"/>
    </xf>
    <xf numFmtId="0" fontId="12" fillId="6" borderId="0">
      <alignment horizontal="center" wrapText="1"/>
    </xf>
    <xf numFmtId="0" fontId="12" fillId="6" borderId="0">
      <alignment horizontal="center" wrapText="1"/>
    </xf>
    <xf numFmtId="0" fontId="12" fillId="6" borderId="0">
      <alignment horizontal="center" wrapText="1"/>
    </xf>
    <xf numFmtId="0" fontId="12" fillId="6" borderId="0">
      <alignment horizontal="center" wrapText="1"/>
    </xf>
    <xf numFmtId="0" fontId="12" fillId="6" borderId="0">
      <alignment horizontal="center" wrapText="1"/>
    </xf>
    <xf numFmtId="0" fontId="12" fillId="6" borderId="0">
      <alignment horizontal="center" wrapText="1"/>
    </xf>
    <xf numFmtId="0" fontId="12" fillId="6" borderId="0">
      <alignment horizontal="center" wrapText="1"/>
    </xf>
    <xf numFmtId="0" fontId="12" fillId="6" borderId="0">
      <alignment horizontal="center" wrapText="1"/>
    </xf>
    <xf numFmtId="0" fontId="12" fillId="6" borderId="0">
      <alignment horizontal="center" wrapText="1"/>
    </xf>
    <xf numFmtId="0" fontId="12" fillId="6" borderId="0">
      <alignment horizontal="center" wrapText="1"/>
    </xf>
    <xf numFmtId="0" fontId="12" fillId="6" borderId="0">
      <alignment horizontal="center" wrapText="1"/>
    </xf>
    <xf numFmtId="0" fontId="12" fillId="6" borderId="0">
      <alignment horizontal="center" wrapText="1"/>
    </xf>
    <xf numFmtId="0" fontId="25" fillId="5" borderId="0">
      <alignment horizontal="center"/>
    </xf>
    <xf numFmtId="165" fontId="18" fillId="0" borderId="0" applyFont="0" applyFill="0" applyBorder="0" applyProtection="0">
      <alignment horizontal="right" vertical="top"/>
    </xf>
    <xf numFmtId="1" fontId="26" fillId="0" borderId="0">
      <alignment vertical="top"/>
    </xf>
    <xf numFmtId="167" fontId="12" fillId="0" borderId="0" applyFont="0" applyFill="0" applyBorder="0" applyAlignment="0" applyProtection="0"/>
    <xf numFmtId="167" fontId="27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7" fillId="0" borderId="0" applyFont="0" applyFill="0" applyBorder="0" applyAlignment="0" applyProtection="0"/>
    <xf numFmtId="3" fontId="26" fillId="0" borderId="0" applyFill="0" applyBorder="0">
      <alignment horizontal="right" vertical="top"/>
    </xf>
    <xf numFmtId="0" fontId="29" fillId="0" borderId="0">
      <alignment horizontal="right" vertical="top"/>
    </xf>
    <xf numFmtId="175" fontId="26" fillId="0" borderId="0" applyFill="0" applyBorder="0">
      <alignment horizontal="right" vertical="top"/>
    </xf>
    <xf numFmtId="3" fontId="26" fillId="0" borderId="0" applyFill="0" applyBorder="0">
      <alignment horizontal="right" vertical="top"/>
    </xf>
    <xf numFmtId="171" fontId="21" fillId="0" borderId="0" applyFont="0" applyFill="0" applyBorder="0">
      <alignment horizontal="right" vertical="top"/>
    </xf>
    <xf numFmtId="177" fontId="30" fillId="0" borderId="0" applyFont="0" applyFill="0" applyBorder="0" applyAlignment="0" applyProtection="0">
      <alignment horizontal="right" vertical="top"/>
    </xf>
    <xf numFmtId="175" fontId="26" fillId="0" borderId="0">
      <alignment horizontal="right" vertical="top"/>
    </xf>
    <xf numFmtId="3" fontId="12" fillId="0" borderId="0" applyFont="0" applyFill="0" applyBorder="0" applyAlignment="0" applyProtection="0"/>
    <xf numFmtId="178" fontId="12" fillId="0" borderId="0" applyFont="0" applyFill="0" applyBorder="0" applyAlignment="0" applyProtection="0"/>
    <xf numFmtId="0" fontId="31" fillId="7" borderId="2" applyBorder="0">
      <protection locked="0"/>
    </xf>
    <xf numFmtId="0" fontId="12" fillId="0" borderId="0" applyFont="0" applyFill="0" applyBorder="0" applyAlignment="0" applyProtection="0"/>
    <xf numFmtId="168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0" fontId="32" fillId="0" borderId="0">
      <alignment horizontal="centerContinuous"/>
    </xf>
    <xf numFmtId="0" fontId="32" fillId="0" borderId="0" applyAlignment="0">
      <alignment horizontal="centerContinuous"/>
    </xf>
    <xf numFmtId="0" fontId="33" fillId="0" borderId="0" applyAlignment="0">
      <alignment horizontal="centerContinuous"/>
    </xf>
    <xf numFmtId="173" fontId="18" fillId="0" borderId="0" applyBorder="0"/>
    <xf numFmtId="173" fontId="18" fillId="0" borderId="6"/>
    <xf numFmtId="0" fontId="34" fillId="7" borderId="2">
      <protection locked="0"/>
    </xf>
    <xf numFmtId="0" fontId="12" fillId="7" borderId="4"/>
    <xf numFmtId="0" fontId="12" fillId="7" borderId="4"/>
    <xf numFmtId="0" fontId="12" fillId="5" borderId="0"/>
    <xf numFmtId="0" fontId="12" fillId="5" borderId="0"/>
    <xf numFmtId="164" fontId="12" fillId="0" borderId="0" applyFont="0" applyFill="0" applyBorder="0" applyAlignment="0" applyProtection="0"/>
    <xf numFmtId="2" fontId="12" fillId="0" borderId="0" applyFont="0" applyFill="0" applyBorder="0" applyAlignment="0" applyProtection="0"/>
    <xf numFmtId="0" fontId="28" fillId="5" borderId="4">
      <alignment horizontal="left"/>
    </xf>
    <xf numFmtId="0" fontId="27" fillId="5" borderId="0">
      <alignment horizontal="left"/>
    </xf>
    <xf numFmtId="0" fontId="35" fillId="5" borderId="0">
      <alignment horizontal="left"/>
    </xf>
    <xf numFmtId="0" fontId="27" fillId="5" borderId="0">
      <alignment horizontal="left"/>
    </xf>
    <xf numFmtId="0" fontId="27" fillId="5" borderId="0">
      <alignment horizontal="left"/>
    </xf>
    <xf numFmtId="0" fontId="27" fillId="5" borderId="0">
      <alignment horizontal="left"/>
    </xf>
    <xf numFmtId="0" fontId="27" fillId="5" borderId="0">
      <alignment horizontal="left"/>
    </xf>
    <xf numFmtId="38" fontId="15" fillId="5" borderId="0" applyNumberFormat="0" applyBorder="0" applyAlignment="0" applyProtection="0"/>
    <xf numFmtId="0" fontId="19" fillId="8" borderId="0">
      <alignment horizontal="right" vertical="top" wrapText="1"/>
    </xf>
    <xf numFmtId="0" fontId="19" fillId="8" borderId="0">
      <alignment horizontal="right" vertical="top" textRotation="90" wrapText="1"/>
    </xf>
    <xf numFmtId="0" fontId="36" fillId="0" borderId="7" applyNumberFormat="0" applyAlignment="0" applyProtection="0">
      <alignment horizontal="left" vertical="center"/>
    </xf>
    <xf numFmtId="0" fontId="36" fillId="0" borderId="1">
      <alignment horizontal="left" vertical="center"/>
    </xf>
    <xf numFmtId="179" fontId="30" fillId="0" borderId="0">
      <protection locked="0"/>
    </xf>
    <xf numFmtId="179" fontId="30" fillId="0" borderId="0">
      <protection locked="0"/>
    </xf>
    <xf numFmtId="0" fontId="37" fillId="0" borderId="0" applyNumberFormat="0" applyFill="0" applyBorder="0" applyAlignment="0" applyProtection="0">
      <alignment vertical="top"/>
      <protection locked="0"/>
    </xf>
    <xf numFmtId="0" fontId="38" fillId="0" borderId="0" applyNumberFormat="0" applyFill="0" applyBorder="0" applyAlignment="0" applyProtection="0">
      <alignment vertical="top"/>
      <protection locked="0"/>
    </xf>
    <xf numFmtId="0" fontId="27" fillId="24" borderId="18" applyNumberFormat="0" applyFont="0" applyAlignment="0" applyProtection="0"/>
    <xf numFmtId="0" fontId="27" fillId="24" borderId="18" applyNumberFormat="0" applyFont="0" applyAlignment="0" applyProtection="0"/>
    <xf numFmtId="0" fontId="68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>
      <alignment vertical="top"/>
      <protection locked="0"/>
    </xf>
    <xf numFmtId="10" fontId="15" fillId="7" borderId="4" applyNumberFormat="0" applyBorder="0" applyAlignment="0" applyProtection="0"/>
    <xf numFmtId="0" fontId="17" fillId="6" borderId="0">
      <alignment horizontal="center"/>
    </xf>
    <xf numFmtId="0" fontId="17" fillId="6" borderId="0">
      <alignment horizontal="center"/>
    </xf>
    <xf numFmtId="0" fontId="17" fillId="6" borderId="0">
      <alignment horizontal="center"/>
    </xf>
    <xf numFmtId="0" fontId="17" fillId="6" borderId="0">
      <alignment horizontal="center"/>
    </xf>
    <xf numFmtId="0" fontId="17" fillId="6" borderId="0">
      <alignment horizontal="center"/>
    </xf>
    <xf numFmtId="0" fontId="17" fillId="6" borderId="0">
      <alignment horizontal="center"/>
    </xf>
    <xf numFmtId="0" fontId="17" fillId="6" borderId="0">
      <alignment horizontal="center"/>
    </xf>
    <xf numFmtId="0" fontId="17" fillId="6" borderId="0">
      <alignment horizontal="center"/>
    </xf>
    <xf numFmtId="0" fontId="17" fillId="6" borderId="0">
      <alignment horizontal="center"/>
    </xf>
    <xf numFmtId="0" fontId="12" fillId="5" borderId="4">
      <alignment horizontal="centerContinuous" wrapText="1"/>
    </xf>
    <xf numFmtId="0" fontId="12" fillId="5" borderId="4">
      <alignment horizontal="centerContinuous" wrapText="1"/>
    </xf>
    <xf numFmtId="0" fontId="40" fillId="10" borderId="0">
      <alignment horizontal="center" wrapText="1"/>
    </xf>
    <xf numFmtId="0" fontId="12" fillId="5" borderId="4">
      <alignment horizontal="centerContinuous" wrapText="1"/>
    </xf>
    <xf numFmtId="0" fontId="15" fillId="5" borderId="1">
      <alignment wrapText="1"/>
    </xf>
    <xf numFmtId="0" fontId="41" fillId="5" borderId="1">
      <alignment wrapText="1"/>
    </xf>
    <xf numFmtId="0" fontId="15" fillId="5" borderId="1">
      <alignment wrapText="1"/>
    </xf>
    <xf numFmtId="0" fontId="15" fillId="5" borderId="1">
      <alignment wrapText="1"/>
    </xf>
    <xf numFmtId="0" fontId="41" fillId="5" borderId="1">
      <alignment wrapText="1"/>
    </xf>
    <xf numFmtId="0" fontId="41" fillId="5" borderId="1">
      <alignment wrapText="1"/>
    </xf>
    <xf numFmtId="0" fontId="41" fillId="5" borderId="1">
      <alignment wrapText="1"/>
    </xf>
    <xf numFmtId="0" fontId="41" fillId="5" borderId="1">
      <alignment wrapText="1"/>
    </xf>
    <xf numFmtId="0" fontId="41" fillId="5" borderId="1">
      <alignment wrapText="1"/>
    </xf>
    <xf numFmtId="0" fontId="15" fillId="5" borderId="1">
      <alignment wrapText="1"/>
    </xf>
    <xf numFmtId="0" fontId="15" fillId="5" borderId="1">
      <alignment wrapText="1"/>
    </xf>
    <xf numFmtId="0" fontId="15" fillId="5" borderId="1">
      <alignment wrapText="1"/>
    </xf>
    <xf numFmtId="0" fontId="15" fillId="5" borderId="1">
      <alignment wrapText="1"/>
    </xf>
    <xf numFmtId="0" fontId="15" fillId="5" borderId="1">
      <alignment wrapText="1"/>
    </xf>
    <xf numFmtId="0" fontId="15" fillId="5" borderId="1">
      <alignment wrapText="1"/>
    </xf>
    <xf numFmtId="0" fontId="15" fillId="5" borderId="1">
      <alignment wrapText="1"/>
    </xf>
    <xf numFmtId="0" fontId="41" fillId="5" borderId="9"/>
    <xf numFmtId="0" fontId="15" fillId="5" borderId="9"/>
    <xf numFmtId="0" fontId="15" fillId="5" borderId="9"/>
    <xf numFmtId="0" fontId="15" fillId="5" borderId="9"/>
    <xf numFmtId="0" fontId="41" fillId="5" borderId="9"/>
    <xf numFmtId="0" fontId="41" fillId="5" borderId="9"/>
    <xf numFmtId="0" fontId="41" fillId="5" borderId="9"/>
    <xf numFmtId="0" fontId="41" fillId="5" borderId="9"/>
    <xf numFmtId="0" fontId="41" fillId="5" borderId="9"/>
    <xf numFmtId="0" fontId="15" fillId="5" borderId="9"/>
    <xf numFmtId="0" fontId="15" fillId="5" borderId="9"/>
    <xf numFmtId="0" fontId="15" fillId="5" borderId="9"/>
    <xf numFmtId="0" fontId="15" fillId="5" borderId="9"/>
    <xf numFmtId="0" fontId="15" fillId="5" borderId="9"/>
    <xf numFmtId="0" fontId="15" fillId="5" borderId="9"/>
    <xf numFmtId="0" fontId="15" fillId="5" borderId="9"/>
    <xf numFmtId="0" fontId="41" fillId="5" borderId="10"/>
    <xf numFmtId="0" fontId="15" fillId="5" borderId="10"/>
    <xf numFmtId="0" fontId="15" fillId="5" borderId="10"/>
    <xf numFmtId="0" fontId="15" fillId="5" borderId="10"/>
    <xf numFmtId="0" fontId="41" fillId="5" borderId="10"/>
    <xf numFmtId="0" fontId="41" fillId="5" borderId="10"/>
    <xf numFmtId="0" fontId="41" fillId="5" borderId="10"/>
    <xf numFmtId="0" fontId="41" fillId="5" borderId="10"/>
    <xf numFmtId="0" fontId="41" fillId="5" borderId="10"/>
    <xf numFmtId="0" fontId="15" fillId="5" borderId="10"/>
    <xf numFmtId="0" fontId="15" fillId="5" borderId="10"/>
    <xf numFmtId="0" fontId="15" fillId="5" borderId="10"/>
    <xf numFmtId="0" fontId="15" fillId="5" borderId="10"/>
    <xf numFmtId="0" fontId="15" fillId="5" borderId="10"/>
    <xf numFmtId="0" fontId="15" fillId="5" borderId="10"/>
    <xf numFmtId="0" fontId="15" fillId="5" borderId="10"/>
    <xf numFmtId="0" fontId="15" fillId="5" borderId="11">
      <alignment horizontal="center" wrapText="1"/>
    </xf>
    <xf numFmtId="0" fontId="15" fillId="5" borderId="11">
      <alignment horizontal="center" wrapText="1"/>
    </xf>
    <xf numFmtId="0" fontId="15" fillId="5" borderId="11">
      <alignment horizontal="center" wrapText="1"/>
    </xf>
    <xf numFmtId="0" fontId="15" fillId="5" borderId="11">
      <alignment horizontal="center" wrapText="1"/>
    </xf>
    <xf numFmtId="0" fontId="15" fillId="5" borderId="11">
      <alignment horizontal="center" wrapText="1"/>
    </xf>
    <xf numFmtId="0" fontId="15" fillId="5" borderId="11">
      <alignment horizontal="center" wrapText="1"/>
    </xf>
    <xf numFmtId="0" fontId="15" fillId="5" borderId="11">
      <alignment horizontal="center" wrapText="1"/>
    </xf>
    <xf numFmtId="0" fontId="15" fillId="5" borderId="11">
      <alignment horizontal="center" wrapText="1"/>
    </xf>
    <xf numFmtId="0" fontId="15" fillId="5" borderId="11">
      <alignment horizontal="center" wrapText="1"/>
    </xf>
    <xf numFmtId="0" fontId="22" fillId="4" borderId="12">
      <alignment horizontal="left" vertical="top" wrapText="1"/>
    </xf>
    <xf numFmtId="41" fontId="7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55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56" fillId="0" borderId="0" applyFont="0" applyFill="0" applyBorder="0" applyAlignment="0" applyProtection="0"/>
    <xf numFmtId="41" fontId="57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66" fillId="0" borderId="0" applyFont="0" applyFill="0" applyBorder="0" applyAlignment="0" applyProtection="0"/>
    <xf numFmtId="43" fontId="66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56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43" fillId="0" borderId="0" applyFont="0" applyFill="0" applyBorder="0" applyAlignment="0" applyProtection="0"/>
    <xf numFmtId="41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180" fontId="12" fillId="0" borderId="0" applyFont="0" applyFill="0" applyBorder="0" applyAlignment="0" applyProtection="0"/>
    <xf numFmtId="181" fontId="12" fillId="0" borderId="0" applyFont="0" applyFill="0" applyBorder="0" applyAlignment="0" applyProtection="0"/>
    <xf numFmtId="0" fontId="65" fillId="0" borderId="0"/>
    <xf numFmtId="0" fontId="65" fillId="0" borderId="0"/>
    <xf numFmtId="182" fontId="42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43" fillId="0" borderId="0"/>
    <xf numFmtId="0" fontId="12" fillId="0" borderId="0" applyNumberFormat="0" applyFill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2" fillId="0" borderId="0"/>
    <xf numFmtId="0" fontId="44" fillId="0" borderId="0"/>
    <xf numFmtId="0" fontId="12" fillId="0" borderId="0"/>
    <xf numFmtId="0" fontId="65" fillId="0" borderId="0"/>
    <xf numFmtId="0" fontId="65" fillId="0" borderId="0"/>
    <xf numFmtId="0" fontId="27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/>
    <xf numFmtId="0" fontId="43" fillId="0" borderId="0"/>
    <xf numFmtId="0" fontId="65" fillId="0" borderId="0"/>
    <xf numFmtId="0" fontId="12" fillId="0" borderId="0"/>
    <xf numFmtId="0" fontId="12" fillId="0" borderId="0"/>
    <xf numFmtId="0" fontId="65" fillId="0" borderId="0"/>
    <xf numFmtId="0" fontId="12" fillId="0" borderId="0"/>
    <xf numFmtId="0" fontId="65" fillId="0" borderId="0"/>
    <xf numFmtId="0" fontId="12" fillId="0" borderId="0"/>
    <xf numFmtId="0" fontId="12" fillId="0" borderId="0"/>
    <xf numFmtId="0" fontId="27" fillId="0" borderId="0"/>
    <xf numFmtId="0" fontId="27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27" fillId="0" borderId="0"/>
    <xf numFmtId="0" fontId="18" fillId="0" borderId="0"/>
    <xf numFmtId="0" fontId="43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12" fillId="0" borderId="0"/>
    <xf numFmtId="0" fontId="12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12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12" fillId="0" borderId="0"/>
    <xf numFmtId="0" fontId="43" fillId="0" borderId="0"/>
    <xf numFmtId="0" fontId="12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12" fillId="0" borderId="0"/>
    <xf numFmtId="0" fontId="12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12" fillId="0" borderId="0"/>
    <xf numFmtId="0" fontId="12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12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12" fillId="0" borderId="0"/>
    <xf numFmtId="0" fontId="27" fillId="0" borderId="0"/>
    <xf numFmtId="0" fontId="12" fillId="0" borderId="0"/>
    <xf numFmtId="0" fontId="12" fillId="0" borderId="0"/>
    <xf numFmtId="0" fontId="31" fillId="0" borderId="0" applyNumberFormat="0" applyFont="0" applyFill="0" applyBorder="0" applyAlignment="0" applyProtection="0"/>
    <xf numFmtId="1" fontId="21" fillId="0" borderId="0">
      <alignment vertical="top" wrapText="1"/>
    </xf>
    <xf numFmtId="1" fontId="45" fillId="0" borderId="0" applyFill="0" applyBorder="0" applyProtection="0"/>
    <xf numFmtId="1" fontId="30" fillId="0" borderId="0" applyFont="0" applyFill="0" applyBorder="0" applyProtection="0">
      <alignment vertical="center"/>
    </xf>
    <xf numFmtId="1" fontId="29" fillId="0" borderId="0">
      <alignment horizontal="right" vertical="top"/>
    </xf>
    <xf numFmtId="0" fontId="12" fillId="0" borderId="0"/>
    <xf numFmtId="0" fontId="66" fillId="0" borderId="0"/>
    <xf numFmtId="0" fontId="66" fillId="0" borderId="0"/>
    <xf numFmtId="0" fontId="66" fillId="0" borderId="0"/>
    <xf numFmtId="0" fontId="13" fillId="0" borderId="0"/>
    <xf numFmtId="0" fontId="66" fillId="0" borderId="0"/>
    <xf numFmtId="0" fontId="12" fillId="0" borderId="0"/>
    <xf numFmtId="0" fontId="43" fillId="0" borderId="0"/>
    <xf numFmtId="0" fontId="59" fillId="0" borderId="0"/>
    <xf numFmtId="0" fontId="13" fillId="0" borderId="0"/>
    <xf numFmtId="3" fontId="12" fillId="0" borderId="0"/>
    <xf numFmtId="0" fontId="54" fillId="0" borderId="0"/>
    <xf numFmtId="1" fontId="26" fillId="0" borderId="0" applyNumberFormat="0" applyFill="0" applyBorder="0">
      <alignment vertical="top"/>
    </xf>
    <xf numFmtId="0" fontId="27" fillId="24" borderId="18" applyNumberFormat="0" applyFont="0" applyAlignment="0" applyProtection="0"/>
    <xf numFmtId="0" fontId="27" fillId="9" borderId="8" applyNumberFormat="0" applyFont="0" applyAlignment="0" applyProtection="0"/>
    <xf numFmtId="0" fontId="27" fillId="24" borderId="18" applyNumberFormat="0" applyFont="0" applyAlignment="0" applyProtection="0"/>
    <xf numFmtId="0" fontId="27" fillId="24" borderId="18" applyNumberFormat="0" applyFont="0" applyAlignment="0" applyProtection="0"/>
    <xf numFmtId="0" fontId="27" fillId="9" borderId="8" applyNumberFormat="0" applyFont="0" applyAlignment="0" applyProtection="0"/>
    <xf numFmtId="0" fontId="27" fillId="24" borderId="18" applyNumberFormat="0" applyFont="0" applyAlignment="0" applyProtection="0"/>
    <xf numFmtId="0" fontId="27" fillId="24" borderId="18" applyNumberFormat="0" applyFont="0" applyAlignment="0" applyProtection="0"/>
    <xf numFmtId="0" fontId="27" fillId="9" borderId="8" applyNumberFormat="0" applyFont="0" applyAlignment="0" applyProtection="0"/>
    <xf numFmtId="0" fontId="27" fillId="24" borderId="18" applyNumberFormat="0" applyFont="0" applyAlignment="0" applyProtection="0"/>
    <xf numFmtId="0" fontId="27" fillId="24" borderId="18" applyNumberFormat="0" applyFont="0" applyAlignment="0" applyProtection="0"/>
    <xf numFmtId="0" fontId="27" fillId="9" borderId="8" applyNumberFormat="0" applyFont="0" applyAlignment="0" applyProtection="0"/>
    <xf numFmtId="0" fontId="27" fillId="24" borderId="18" applyNumberFormat="0" applyFont="0" applyAlignment="0" applyProtection="0"/>
    <xf numFmtId="0" fontId="27" fillId="24" borderId="18" applyNumberFormat="0" applyFont="0" applyAlignment="0" applyProtection="0"/>
    <xf numFmtId="0" fontId="27" fillId="9" borderId="8" applyNumberFormat="0" applyFont="0" applyAlignment="0" applyProtection="0"/>
    <xf numFmtId="0" fontId="27" fillId="24" borderId="18" applyNumberFormat="0" applyFont="0" applyAlignment="0" applyProtection="0"/>
    <xf numFmtId="0" fontId="27" fillId="24" borderId="18" applyNumberFormat="0" applyFont="0" applyAlignment="0" applyProtection="0"/>
    <xf numFmtId="0" fontId="27" fillId="9" borderId="8" applyNumberFormat="0" applyFont="0" applyAlignment="0" applyProtection="0"/>
    <xf numFmtId="0" fontId="27" fillId="24" borderId="18" applyNumberFormat="0" applyFont="0" applyAlignment="0" applyProtection="0"/>
    <xf numFmtId="0" fontId="27" fillId="24" borderId="18" applyNumberFormat="0" applyFont="0" applyAlignment="0" applyProtection="0"/>
    <xf numFmtId="0" fontId="27" fillId="9" borderId="8" applyNumberFormat="0" applyFont="0" applyAlignment="0" applyProtection="0"/>
    <xf numFmtId="0" fontId="27" fillId="24" borderId="18" applyNumberFormat="0" applyFont="0" applyAlignment="0" applyProtection="0"/>
    <xf numFmtId="0" fontId="27" fillId="24" borderId="18" applyNumberFormat="0" applyFont="0" applyAlignment="0" applyProtection="0"/>
    <xf numFmtId="0" fontId="27" fillId="9" borderId="8" applyNumberFormat="0" applyFont="0" applyAlignment="0" applyProtection="0"/>
    <xf numFmtId="0" fontId="27" fillId="24" borderId="18" applyNumberFormat="0" applyFont="0" applyAlignment="0" applyProtection="0"/>
    <xf numFmtId="0" fontId="27" fillId="24" borderId="18" applyNumberFormat="0" applyFont="0" applyAlignment="0" applyProtection="0"/>
    <xf numFmtId="0" fontId="27" fillId="9" borderId="8" applyNumberFormat="0" applyFont="0" applyAlignment="0" applyProtection="0"/>
    <xf numFmtId="0" fontId="27" fillId="24" borderId="18" applyNumberFormat="0" applyFont="0" applyAlignment="0" applyProtection="0"/>
    <xf numFmtId="0" fontId="27" fillId="24" borderId="18" applyNumberFormat="0" applyFont="0" applyAlignment="0" applyProtection="0"/>
    <xf numFmtId="0" fontId="27" fillId="9" borderId="8" applyNumberFormat="0" applyFont="0" applyAlignment="0" applyProtection="0"/>
    <xf numFmtId="0" fontId="27" fillId="24" borderId="18" applyNumberFormat="0" applyFont="0" applyAlignment="0" applyProtection="0"/>
    <xf numFmtId="0" fontId="27" fillId="24" borderId="18" applyNumberFormat="0" applyFont="0" applyAlignment="0" applyProtection="0"/>
    <xf numFmtId="0" fontId="27" fillId="9" borderId="8" applyNumberFormat="0" applyFont="0" applyAlignment="0" applyProtection="0"/>
    <xf numFmtId="0" fontId="27" fillId="24" borderId="18" applyNumberFormat="0" applyFont="0" applyAlignment="0" applyProtection="0"/>
    <xf numFmtId="0" fontId="27" fillId="24" borderId="18" applyNumberFormat="0" applyFont="0" applyAlignment="0" applyProtection="0"/>
    <xf numFmtId="0" fontId="27" fillId="9" borderId="8" applyNumberFormat="0" applyFont="0" applyAlignment="0" applyProtection="0"/>
    <xf numFmtId="0" fontId="27" fillId="24" borderId="18" applyNumberFormat="0" applyFont="0" applyAlignment="0" applyProtection="0"/>
    <xf numFmtId="0" fontId="27" fillId="24" borderId="18" applyNumberFormat="0" applyFont="0" applyAlignment="0" applyProtection="0"/>
    <xf numFmtId="0" fontId="27" fillId="9" borderId="8" applyNumberFormat="0" applyFont="0" applyAlignment="0" applyProtection="0"/>
    <xf numFmtId="0" fontId="27" fillId="24" borderId="18" applyNumberFormat="0" applyFont="0" applyAlignment="0" applyProtection="0"/>
    <xf numFmtId="0" fontId="27" fillId="24" borderId="18" applyNumberFormat="0" applyFont="0" applyAlignment="0" applyProtection="0"/>
    <xf numFmtId="0" fontId="27" fillId="9" borderId="8" applyNumberFormat="0" applyFont="0" applyAlignment="0" applyProtection="0"/>
    <xf numFmtId="0" fontId="27" fillId="24" borderId="18" applyNumberFormat="0" applyFont="0" applyAlignment="0" applyProtection="0"/>
    <xf numFmtId="0" fontId="27" fillId="24" borderId="18" applyNumberFormat="0" applyFont="0" applyAlignment="0" applyProtection="0"/>
    <xf numFmtId="0" fontId="27" fillId="9" borderId="8" applyNumberFormat="0" applyFont="0" applyAlignment="0" applyProtection="0"/>
    <xf numFmtId="0" fontId="27" fillId="24" borderId="18" applyNumberFormat="0" applyFont="0" applyAlignment="0" applyProtection="0"/>
    <xf numFmtId="0" fontId="27" fillId="24" borderId="18" applyNumberFormat="0" applyFont="0" applyAlignment="0" applyProtection="0"/>
    <xf numFmtId="0" fontId="27" fillId="9" borderId="8" applyNumberFormat="0" applyFont="0" applyAlignment="0" applyProtection="0"/>
    <xf numFmtId="0" fontId="27" fillId="24" borderId="18" applyNumberFormat="0" applyFont="0" applyAlignment="0" applyProtection="0"/>
    <xf numFmtId="0" fontId="27" fillId="24" borderId="18" applyNumberFormat="0" applyFont="0" applyAlignment="0" applyProtection="0"/>
    <xf numFmtId="0" fontId="27" fillId="9" borderId="8" applyNumberFormat="0" applyFont="0" applyAlignment="0" applyProtection="0"/>
    <xf numFmtId="0" fontId="27" fillId="24" borderId="18" applyNumberFormat="0" applyFont="0" applyAlignment="0" applyProtection="0"/>
    <xf numFmtId="0" fontId="27" fillId="24" borderId="18" applyNumberFormat="0" applyFont="0" applyAlignment="0" applyProtection="0"/>
    <xf numFmtId="0" fontId="27" fillId="9" borderId="8" applyNumberFormat="0" applyFont="0" applyAlignment="0" applyProtection="0"/>
    <xf numFmtId="0" fontId="27" fillId="24" borderId="18" applyNumberFormat="0" applyFont="0" applyAlignment="0" applyProtection="0"/>
    <xf numFmtId="0" fontId="27" fillId="24" borderId="18" applyNumberFormat="0" applyFont="0" applyAlignment="0" applyProtection="0"/>
    <xf numFmtId="0" fontId="27" fillId="9" borderId="8" applyNumberFormat="0" applyFont="0" applyAlignment="0" applyProtection="0"/>
    <xf numFmtId="0" fontId="27" fillId="24" borderId="18" applyNumberFormat="0" applyFont="0" applyAlignment="0" applyProtection="0"/>
    <xf numFmtId="0" fontId="27" fillId="24" borderId="18" applyNumberFormat="0" applyFont="0" applyAlignment="0" applyProtection="0"/>
    <xf numFmtId="0" fontId="27" fillId="9" borderId="8" applyNumberFormat="0" applyFont="0" applyAlignment="0" applyProtection="0"/>
    <xf numFmtId="0" fontId="27" fillId="24" borderId="18" applyNumberFormat="0" applyFont="0" applyAlignment="0" applyProtection="0"/>
    <xf numFmtId="0" fontId="27" fillId="24" borderId="18" applyNumberFormat="0" applyFont="0" applyAlignment="0" applyProtection="0"/>
    <xf numFmtId="0" fontId="27" fillId="9" borderId="8" applyNumberFormat="0" applyFont="0" applyAlignment="0" applyProtection="0"/>
    <xf numFmtId="0" fontId="27" fillId="24" borderId="18" applyNumberFormat="0" applyFont="0" applyAlignment="0" applyProtection="0"/>
    <xf numFmtId="0" fontId="27" fillId="24" borderId="18" applyNumberFormat="0" applyFont="0" applyAlignment="0" applyProtection="0"/>
    <xf numFmtId="0" fontId="27" fillId="9" borderId="8" applyNumberFormat="0" applyFont="0" applyAlignment="0" applyProtection="0"/>
    <xf numFmtId="0" fontId="27" fillId="24" borderId="18" applyNumberFormat="0" applyFont="0" applyAlignment="0" applyProtection="0"/>
    <xf numFmtId="0" fontId="27" fillId="24" borderId="18" applyNumberFormat="0" applyFont="0" applyAlignment="0" applyProtection="0"/>
    <xf numFmtId="0" fontId="27" fillId="9" borderId="8" applyNumberFormat="0" applyFont="0" applyAlignment="0" applyProtection="0"/>
    <xf numFmtId="0" fontId="27" fillId="24" borderId="18" applyNumberFormat="0" applyFont="0" applyAlignment="0" applyProtection="0"/>
    <xf numFmtId="0" fontId="27" fillId="24" borderId="18" applyNumberFormat="0" applyFont="0" applyAlignment="0" applyProtection="0"/>
    <xf numFmtId="0" fontId="27" fillId="9" borderId="8" applyNumberFormat="0" applyFont="0" applyAlignment="0" applyProtection="0"/>
    <xf numFmtId="0" fontId="27" fillId="24" borderId="18" applyNumberFormat="0" applyFont="0" applyAlignment="0" applyProtection="0"/>
    <xf numFmtId="0" fontId="27" fillId="24" borderId="18" applyNumberFormat="0" applyFont="0" applyAlignment="0" applyProtection="0"/>
    <xf numFmtId="0" fontId="27" fillId="9" borderId="8" applyNumberFormat="0" applyFont="0" applyAlignment="0" applyProtection="0"/>
    <xf numFmtId="0" fontId="27" fillId="24" borderId="18" applyNumberFormat="0" applyFont="0" applyAlignment="0" applyProtection="0"/>
    <xf numFmtId="0" fontId="27" fillId="24" borderId="18" applyNumberFormat="0" applyFont="0" applyAlignment="0" applyProtection="0"/>
    <xf numFmtId="0" fontId="27" fillId="9" borderId="8" applyNumberFormat="0" applyFont="0" applyAlignment="0" applyProtection="0"/>
    <xf numFmtId="0" fontId="27" fillId="24" borderId="18" applyNumberFormat="0" applyFont="0" applyAlignment="0" applyProtection="0"/>
    <xf numFmtId="0" fontId="27" fillId="24" borderId="18" applyNumberFormat="0" applyFont="0" applyAlignment="0" applyProtection="0"/>
    <xf numFmtId="0" fontId="27" fillId="9" borderId="8" applyNumberFormat="0" applyFont="0" applyAlignment="0" applyProtection="0"/>
    <xf numFmtId="0" fontId="27" fillId="24" borderId="18" applyNumberFormat="0" applyFont="0" applyAlignment="0" applyProtection="0"/>
    <xf numFmtId="0" fontId="27" fillId="24" borderId="18" applyNumberFormat="0" applyFont="0" applyAlignment="0" applyProtection="0"/>
    <xf numFmtId="0" fontId="27" fillId="9" borderId="8" applyNumberFormat="0" applyFont="0" applyAlignment="0" applyProtection="0"/>
    <xf numFmtId="0" fontId="27" fillId="24" borderId="18" applyNumberFormat="0" applyFont="0" applyAlignment="0" applyProtection="0"/>
    <xf numFmtId="0" fontId="27" fillId="24" borderId="18" applyNumberFormat="0" applyFont="0" applyAlignment="0" applyProtection="0"/>
    <xf numFmtId="0" fontId="27" fillId="9" borderId="8" applyNumberFormat="0" applyFont="0" applyAlignment="0" applyProtection="0"/>
    <xf numFmtId="0" fontId="27" fillId="24" borderId="18" applyNumberFormat="0" applyFont="0" applyAlignment="0" applyProtection="0"/>
    <xf numFmtId="0" fontId="27" fillId="24" borderId="18" applyNumberFormat="0" applyFont="0" applyAlignment="0" applyProtection="0"/>
    <xf numFmtId="0" fontId="27" fillId="9" borderId="8" applyNumberFormat="0" applyFont="0" applyAlignment="0" applyProtection="0"/>
    <xf numFmtId="0" fontId="27" fillId="24" borderId="18" applyNumberFormat="0" applyFont="0" applyAlignment="0" applyProtection="0"/>
    <xf numFmtId="0" fontId="27" fillId="24" borderId="18" applyNumberFormat="0" applyFont="0" applyAlignment="0" applyProtection="0"/>
    <xf numFmtId="0" fontId="27" fillId="9" borderId="8" applyNumberFormat="0" applyFont="0" applyAlignment="0" applyProtection="0"/>
    <xf numFmtId="0" fontId="27" fillId="24" borderId="18" applyNumberFormat="0" applyFont="0" applyAlignment="0" applyProtection="0"/>
    <xf numFmtId="0" fontId="27" fillId="24" borderId="18" applyNumberFormat="0" applyFont="0" applyAlignment="0" applyProtection="0"/>
    <xf numFmtId="0" fontId="27" fillId="9" borderId="8" applyNumberFormat="0" applyFont="0" applyAlignment="0" applyProtection="0"/>
    <xf numFmtId="0" fontId="27" fillId="24" borderId="18" applyNumberFormat="0" applyFont="0" applyAlignment="0" applyProtection="0"/>
    <xf numFmtId="0" fontId="27" fillId="24" borderId="18" applyNumberFormat="0" applyFont="0" applyAlignment="0" applyProtection="0"/>
    <xf numFmtId="0" fontId="27" fillId="9" borderId="8" applyNumberFormat="0" applyFont="0" applyAlignment="0" applyProtection="0"/>
    <xf numFmtId="0" fontId="27" fillId="24" borderId="18" applyNumberFormat="0" applyFont="0" applyAlignment="0" applyProtection="0"/>
    <xf numFmtId="0" fontId="27" fillId="24" borderId="18" applyNumberFormat="0" applyFont="0" applyAlignment="0" applyProtection="0"/>
    <xf numFmtId="0" fontId="27" fillId="9" borderId="8" applyNumberFormat="0" applyFont="0" applyAlignment="0" applyProtection="0"/>
    <xf numFmtId="0" fontId="27" fillId="24" borderId="18" applyNumberFormat="0" applyFont="0" applyAlignment="0" applyProtection="0"/>
    <xf numFmtId="0" fontId="27" fillId="24" borderId="18" applyNumberFormat="0" applyFont="0" applyAlignment="0" applyProtection="0"/>
    <xf numFmtId="0" fontId="27" fillId="9" borderId="8" applyNumberFormat="0" applyFont="0" applyAlignment="0" applyProtection="0"/>
    <xf numFmtId="0" fontId="27" fillId="24" borderId="18" applyNumberFormat="0" applyFont="0" applyAlignment="0" applyProtection="0"/>
    <xf numFmtId="0" fontId="27" fillId="24" borderId="18" applyNumberFormat="0" applyFont="0" applyAlignment="0" applyProtection="0"/>
    <xf numFmtId="0" fontId="27" fillId="9" borderId="8" applyNumberFormat="0" applyFont="0" applyAlignment="0" applyProtection="0"/>
    <xf numFmtId="0" fontId="27" fillId="24" borderId="18" applyNumberFormat="0" applyFont="0" applyAlignment="0" applyProtection="0"/>
    <xf numFmtId="0" fontId="27" fillId="24" borderId="18" applyNumberFormat="0" applyFont="0" applyAlignment="0" applyProtection="0"/>
    <xf numFmtId="0" fontId="27" fillId="9" borderId="8" applyNumberFormat="0" applyFont="0" applyAlignment="0" applyProtection="0"/>
    <xf numFmtId="0" fontId="27" fillId="24" borderId="18" applyNumberFormat="0" applyFont="0" applyAlignment="0" applyProtection="0"/>
    <xf numFmtId="0" fontId="27" fillId="24" borderId="18" applyNumberFormat="0" applyFont="0" applyAlignment="0" applyProtection="0"/>
    <xf numFmtId="0" fontId="27" fillId="9" borderId="8" applyNumberFormat="0" applyFont="0" applyAlignment="0" applyProtection="0"/>
    <xf numFmtId="0" fontId="27" fillId="24" borderId="18" applyNumberFormat="0" applyFont="0" applyAlignment="0" applyProtection="0"/>
    <xf numFmtId="0" fontId="27" fillId="24" borderId="18" applyNumberFormat="0" applyFont="0" applyAlignment="0" applyProtection="0"/>
    <xf numFmtId="0" fontId="27" fillId="9" borderId="8" applyNumberFormat="0" applyFont="0" applyAlignment="0" applyProtection="0"/>
    <xf numFmtId="0" fontId="27" fillId="24" borderId="18" applyNumberFormat="0" applyFont="0" applyAlignment="0" applyProtection="0"/>
    <xf numFmtId="0" fontId="27" fillId="24" borderId="18" applyNumberFormat="0" applyFont="0" applyAlignment="0" applyProtection="0"/>
    <xf numFmtId="0" fontId="27" fillId="9" borderId="8" applyNumberFormat="0" applyFont="0" applyAlignment="0" applyProtection="0"/>
    <xf numFmtId="0" fontId="27" fillId="24" borderId="18" applyNumberFormat="0" applyFont="0" applyAlignment="0" applyProtection="0"/>
    <xf numFmtId="0" fontId="27" fillId="24" borderId="18" applyNumberFormat="0" applyFont="0" applyAlignment="0" applyProtection="0"/>
    <xf numFmtId="0" fontId="27" fillId="9" borderId="8" applyNumberFormat="0" applyFont="0" applyAlignment="0" applyProtection="0"/>
    <xf numFmtId="0" fontId="27" fillId="24" borderId="18" applyNumberFormat="0" applyFont="0" applyAlignment="0" applyProtection="0"/>
    <xf numFmtId="0" fontId="27" fillId="24" borderId="18" applyNumberFormat="0" applyFont="0" applyAlignment="0" applyProtection="0"/>
    <xf numFmtId="0" fontId="27" fillId="9" borderId="8" applyNumberFormat="0" applyFont="0" applyAlignment="0" applyProtection="0"/>
    <xf numFmtId="0" fontId="27" fillId="24" borderId="18" applyNumberFormat="0" applyFont="0" applyAlignment="0" applyProtection="0"/>
    <xf numFmtId="0" fontId="27" fillId="24" borderId="18" applyNumberFormat="0" applyFont="0" applyAlignment="0" applyProtection="0"/>
    <xf numFmtId="0" fontId="27" fillId="9" borderId="8" applyNumberFormat="0" applyFont="0" applyAlignment="0" applyProtection="0"/>
    <xf numFmtId="0" fontId="27" fillId="24" borderId="18" applyNumberFormat="0" applyFont="0" applyAlignment="0" applyProtection="0"/>
    <xf numFmtId="0" fontId="27" fillId="24" borderId="18" applyNumberFormat="0" applyFont="0" applyAlignment="0" applyProtection="0"/>
    <xf numFmtId="0" fontId="27" fillId="9" borderId="8" applyNumberFormat="0" applyFont="0" applyAlignment="0" applyProtection="0"/>
    <xf numFmtId="0" fontId="27" fillId="24" borderId="18" applyNumberFormat="0" applyFont="0" applyAlignment="0" applyProtection="0"/>
    <xf numFmtId="0" fontId="27" fillId="24" borderId="18" applyNumberFormat="0" applyFont="0" applyAlignment="0" applyProtection="0"/>
    <xf numFmtId="0" fontId="27" fillId="9" borderId="8" applyNumberFormat="0" applyFont="0" applyAlignment="0" applyProtection="0"/>
    <xf numFmtId="0" fontId="27" fillId="24" borderId="18" applyNumberFormat="0" applyFont="0" applyAlignment="0" applyProtection="0"/>
    <xf numFmtId="0" fontId="27" fillId="24" borderId="18" applyNumberFormat="0" applyFont="0" applyAlignment="0" applyProtection="0"/>
    <xf numFmtId="0" fontId="27" fillId="9" borderId="8" applyNumberFormat="0" applyFont="0" applyAlignment="0" applyProtection="0"/>
    <xf numFmtId="0" fontId="27" fillId="24" borderId="18" applyNumberFormat="0" applyFont="0" applyAlignment="0" applyProtection="0"/>
    <xf numFmtId="0" fontId="27" fillId="24" borderId="18" applyNumberFormat="0" applyFont="0" applyAlignment="0" applyProtection="0"/>
    <xf numFmtId="0" fontId="27" fillId="9" borderId="8" applyNumberFormat="0" applyFont="0" applyAlignment="0" applyProtection="0"/>
    <xf numFmtId="0" fontId="27" fillId="24" borderId="18" applyNumberFormat="0" applyFont="0" applyAlignment="0" applyProtection="0"/>
    <xf numFmtId="0" fontId="27" fillId="24" borderId="18" applyNumberFormat="0" applyFont="0" applyAlignment="0" applyProtection="0"/>
    <xf numFmtId="0" fontId="27" fillId="9" borderId="8" applyNumberFormat="0" applyFont="0" applyAlignment="0" applyProtection="0"/>
    <xf numFmtId="0" fontId="27" fillId="24" borderId="18" applyNumberFormat="0" applyFont="0" applyAlignment="0" applyProtection="0"/>
    <xf numFmtId="0" fontId="27" fillId="24" borderId="18" applyNumberFormat="0" applyFont="0" applyAlignment="0" applyProtection="0"/>
    <xf numFmtId="0" fontId="27" fillId="9" borderId="8" applyNumberFormat="0" applyFont="0" applyAlignment="0" applyProtection="0"/>
    <xf numFmtId="0" fontId="27" fillId="24" borderId="18" applyNumberFormat="0" applyFont="0" applyAlignment="0" applyProtection="0"/>
    <xf numFmtId="0" fontId="27" fillId="24" borderId="18" applyNumberFormat="0" applyFont="0" applyAlignment="0" applyProtection="0"/>
    <xf numFmtId="0" fontId="27" fillId="9" borderId="8" applyNumberFormat="0" applyFont="0" applyAlignment="0" applyProtection="0"/>
    <xf numFmtId="0" fontId="27" fillId="24" borderId="18" applyNumberFormat="0" applyFont="0" applyAlignment="0" applyProtection="0"/>
    <xf numFmtId="0" fontId="27" fillId="24" borderId="18" applyNumberFormat="0" applyFont="0" applyAlignment="0" applyProtection="0"/>
    <xf numFmtId="0" fontId="27" fillId="9" borderId="8" applyNumberFormat="0" applyFont="0" applyAlignment="0" applyProtection="0"/>
    <xf numFmtId="0" fontId="27" fillId="24" borderId="18" applyNumberFormat="0" applyFont="0" applyAlignment="0" applyProtection="0"/>
    <xf numFmtId="0" fontId="27" fillId="24" borderId="18" applyNumberFormat="0" applyFont="0" applyAlignment="0" applyProtection="0"/>
    <xf numFmtId="0" fontId="27" fillId="9" borderId="8" applyNumberFormat="0" applyFont="0" applyAlignment="0" applyProtection="0"/>
    <xf numFmtId="0" fontId="27" fillId="24" borderId="18" applyNumberFormat="0" applyFont="0" applyAlignment="0" applyProtection="0"/>
    <xf numFmtId="0" fontId="27" fillId="24" borderId="18" applyNumberFormat="0" applyFont="0" applyAlignment="0" applyProtection="0"/>
    <xf numFmtId="0" fontId="27" fillId="9" borderId="8" applyNumberFormat="0" applyFont="0" applyAlignment="0" applyProtection="0"/>
    <xf numFmtId="0" fontId="27" fillId="24" borderId="18" applyNumberFormat="0" applyFont="0" applyAlignment="0" applyProtection="0"/>
    <xf numFmtId="0" fontId="27" fillId="24" borderId="18" applyNumberFormat="0" applyFont="0" applyAlignment="0" applyProtection="0"/>
    <xf numFmtId="0" fontId="27" fillId="9" borderId="8" applyNumberFormat="0" applyFont="0" applyAlignment="0" applyProtection="0"/>
    <xf numFmtId="0" fontId="27" fillId="24" borderId="18" applyNumberFormat="0" applyFont="0" applyAlignment="0" applyProtection="0"/>
    <xf numFmtId="0" fontId="27" fillId="24" borderId="18" applyNumberFormat="0" applyFont="0" applyAlignment="0" applyProtection="0"/>
    <xf numFmtId="0" fontId="27" fillId="9" borderId="8" applyNumberFormat="0" applyFont="0" applyAlignment="0" applyProtection="0"/>
    <xf numFmtId="0" fontId="27" fillId="24" borderId="18" applyNumberFormat="0" applyFont="0" applyAlignment="0" applyProtection="0"/>
    <xf numFmtId="0" fontId="27" fillId="24" borderId="18" applyNumberFormat="0" applyFont="0" applyAlignment="0" applyProtection="0"/>
    <xf numFmtId="0" fontId="27" fillId="9" borderId="8" applyNumberFormat="0" applyFont="0" applyAlignment="0" applyProtection="0"/>
    <xf numFmtId="0" fontId="27" fillId="24" borderId="18" applyNumberFormat="0" applyFont="0" applyAlignment="0" applyProtection="0"/>
    <xf numFmtId="0" fontId="27" fillId="24" borderId="18" applyNumberFormat="0" applyFont="0" applyAlignment="0" applyProtection="0"/>
    <xf numFmtId="0" fontId="27" fillId="9" borderId="8" applyNumberFormat="0" applyFont="0" applyAlignment="0" applyProtection="0"/>
    <xf numFmtId="0" fontId="27" fillId="24" borderId="18" applyNumberFormat="0" applyFont="0" applyAlignment="0" applyProtection="0"/>
    <xf numFmtId="0" fontId="27" fillId="24" borderId="18" applyNumberFormat="0" applyFont="0" applyAlignment="0" applyProtection="0"/>
    <xf numFmtId="0" fontId="27" fillId="9" borderId="8" applyNumberFormat="0" applyFont="0" applyAlignment="0" applyProtection="0"/>
    <xf numFmtId="0" fontId="27" fillId="24" borderId="18" applyNumberFormat="0" applyFont="0" applyAlignment="0" applyProtection="0"/>
    <xf numFmtId="0" fontId="27" fillId="24" borderId="18" applyNumberFormat="0" applyFont="0" applyAlignment="0" applyProtection="0"/>
    <xf numFmtId="0" fontId="27" fillId="9" borderId="8" applyNumberFormat="0" applyFont="0" applyAlignment="0" applyProtection="0"/>
    <xf numFmtId="0" fontId="27" fillId="24" borderId="18" applyNumberFormat="0" applyFont="0" applyAlignment="0" applyProtection="0"/>
    <xf numFmtId="0" fontId="27" fillId="24" borderId="18" applyNumberFormat="0" applyFont="0" applyAlignment="0" applyProtection="0"/>
    <xf numFmtId="0" fontId="27" fillId="9" borderId="8" applyNumberFormat="0" applyFont="0" applyAlignment="0" applyProtection="0"/>
    <xf numFmtId="0" fontId="27" fillId="24" borderId="18" applyNumberFormat="0" applyFont="0" applyAlignment="0" applyProtection="0"/>
    <xf numFmtId="0" fontId="27" fillId="24" borderId="18" applyNumberFormat="0" applyFont="0" applyAlignment="0" applyProtection="0"/>
    <xf numFmtId="0" fontId="27" fillId="9" borderId="8" applyNumberFormat="0" applyFont="0" applyAlignment="0" applyProtection="0"/>
    <xf numFmtId="0" fontId="27" fillId="24" borderId="18" applyNumberFormat="0" applyFont="0" applyAlignment="0" applyProtection="0"/>
    <xf numFmtId="0" fontId="27" fillId="24" borderId="18" applyNumberFormat="0" applyFont="0" applyAlignment="0" applyProtection="0"/>
    <xf numFmtId="0" fontId="27" fillId="9" borderId="8" applyNumberFormat="0" applyFont="0" applyAlignment="0" applyProtection="0"/>
    <xf numFmtId="0" fontId="27" fillId="24" borderId="18" applyNumberFormat="0" applyFont="0" applyAlignment="0" applyProtection="0"/>
    <xf numFmtId="0" fontId="27" fillId="24" borderId="18" applyNumberFormat="0" applyFont="0" applyAlignment="0" applyProtection="0"/>
    <xf numFmtId="0" fontId="27" fillId="9" borderId="8" applyNumberFormat="0" applyFont="0" applyAlignment="0" applyProtection="0"/>
    <xf numFmtId="0" fontId="27" fillId="24" borderId="18" applyNumberFormat="0" applyFont="0" applyAlignment="0" applyProtection="0"/>
    <xf numFmtId="0" fontId="27" fillId="24" borderId="18" applyNumberFormat="0" applyFont="0" applyAlignment="0" applyProtection="0"/>
    <xf numFmtId="0" fontId="27" fillId="9" borderId="8" applyNumberFormat="0" applyFont="0" applyAlignment="0" applyProtection="0"/>
    <xf numFmtId="0" fontId="27" fillId="24" borderId="18" applyNumberFormat="0" applyFont="0" applyAlignment="0" applyProtection="0"/>
    <xf numFmtId="0" fontId="27" fillId="24" borderId="18" applyNumberFormat="0" applyFont="0" applyAlignment="0" applyProtection="0"/>
    <xf numFmtId="0" fontId="27" fillId="9" borderId="8" applyNumberFormat="0" applyFont="0" applyAlignment="0" applyProtection="0"/>
    <xf numFmtId="0" fontId="27" fillId="24" borderId="18" applyNumberFormat="0" applyFont="0" applyAlignment="0" applyProtection="0"/>
    <xf numFmtId="0" fontId="27" fillId="24" borderId="18" applyNumberFormat="0" applyFont="0" applyAlignment="0" applyProtection="0"/>
    <xf numFmtId="0" fontId="27" fillId="9" borderId="8" applyNumberFormat="0" applyFont="0" applyAlignment="0" applyProtection="0"/>
    <xf numFmtId="0" fontId="27" fillId="24" borderId="18" applyNumberFormat="0" applyFont="0" applyAlignment="0" applyProtection="0"/>
    <xf numFmtId="0" fontId="27" fillId="24" borderId="18" applyNumberFormat="0" applyFont="0" applyAlignment="0" applyProtection="0"/>
    <xf numFmtId="0" fontId="27" fillId="9" borderId="8" applyNumberFormat="0" applyFont="0" applyAlignment="0" applyProtection="0"/>
    <xf numFmtId="0" fontId="27" fillId="24" borderId="18" applyNumberFormat="0" applyFont="0" applyAlignment="0" applyProtection="0"/>
    <xf numFmtId="0" fontId="27" fillId="24" borderId="18" applyNumberFormat="0" applyFont="0" applyAlignment="0" applyProtection="0"/>
    <xf numFmtId="0" fontId="27" fillId="9" borderId="8" applyNumberFormat="0" applyFont="0" applyAlignment="0" applyProtection="0"/>
    <xf numFmtId="0" fontId="27" fillId="24" borderId="18" applyNumberFormat="0" applyFont="0" applyAlignment="0" applyProtection="0"/>
    <xf numFmtId="0" fontId="27" fillId="24" borderId="18" applyNumberFormat="0" applyFont="0" applyAlignment="0" applyProtection="0"/>
    <xf numFmtId="0" fontId="27" fillId="9" borderId="8" applyNumberFormat="0" applyFont="0" applyAlignment="0" applyProtection="0"/>
    <xf numFmtId="0" fontId="27" fillId="24" borderId="18" applyNumberFormat="0" applyFont="0" applyAlignment="0" applyProtection="0"/>
    <xf numFmtId="0" fontId="27" fillId="24" borderId="18" applyNumberFormat="0" applyFont="0" applyAlignment="0" applyProtection="0"/>
    <xf numFmtId="0" fontId="27" fillId="9" borderId="8" applyNumberFormat="0" applyFont="0" applyAlignment="0" applyProtection="0"/>
    <xf numFmtId="0" fontId="27" fillId="24" borderId="18" applyNumberFormat="0" applyFont="0" applyAlignment="0" applyProtection="0"/>
    <xf numFmtId="0" fontId="27" fillId="24" borderId="18" applyNumberFormat="0" applyFont="0" applyAlignment="0" applyProtection="0"/>
    <xf numFmtId="0" fontId="27" fillId="9" borderId="8" applyNumberFormat="0" applyFont="0" applyAlignment="0" applyProtection="0"/>
    <xf numFmtId="0" fontId="27" fillId="24" borderId="18" applyNumberFormat="0" applyFont="0" applyAlignment="0" applyProtection="0"/>
    <xf numFmtId="0" fontId="27" fillId="24" borderId="18" applyNumberFormat="0" applyFont="0" applyAlignment="0" applyProtection="0"/>
    <xf numFmtId="0" fontId="27" fillId="9" borderId="8" applyNumberFormat="0" applyFont="0" applyAlignment="0" applyProtection="0"/>
    <xf numFmtId="0" fontId="27" fillId="24" borderId="18" applyNumberFormat="0" applyFont="0" applyAlignment="0" applyProtection="0"/>
    <xf numFmtId="0" fontId="27" fillId="24" borderId="18" applyNumberFormat="0" applyFont="0" applyAlignment="0" applyProtection="0"/>
    <xf numFmtId="0" fontId="27" fillId="9" borderId="8" applyNumberFormat="0" applyFont="0" applyAlignment="0" applyProtection="0"/>
    <xf numFmtId="0" fontId="27" fillId="24" borderId="18" applyNumberFormat="0" applyFont="0" applyAlignment="0" applyProtection="0"/>
    <xf numFmtId="0" fontId="27" fillId="24" borderId="18" applyNumberFormat="0" applyFont="0" applyAlignment="0" applyProtection="0"/>
    <xf numFmtId="0" fontId="27" fillId="9" borderId="8" applyNumberFormat="0" applyFont="0" applyAlignment="0" applyProtection="0"/>
    <xf numFmtId="0" fontId="27" fillId="24" borderId="18" applyNumberFormat="0" applyFont="0" applyAlignment="0" applyProtection="0"/>
    <xf numFmtId="0" fontId="30" fillId="0" borderId="0">
      <alignment horizontal="left"/>
    </xf>
    <xf numFmtId="10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NumberFormat="0" applyFont="0" applyFill="0" applyBorder="0" applyAlignment="0" applyProtection="0"/>
    <xf numFmtId="0" fontId="15" fillId="5" borderId="4"/>
    <xf numFmtId="0" fontId="15" fillId="5" borderId="4"/>
    <xf numFmtId="0" fontId="15" fillId="5" borderId="4"/>
    <xf numFmtId="0" fontId="15" fillId="5" borderId="4"/>
    <xf numFmtId="0" fontId="15" fillId="5" borderId="4"/>
    <xf numFmtId="0" fontId="15" fillId="5" borderId="4"/>
    <xf numFmtId="0" fontId="15" fillId="5" borderId="4"/>
    <xf numFmtId="0" fontId="15" fillId="5" borderId="4"/>
    <xf numFmtId="0" fontId="15" fillId="5" borderId="4"/>
    <xf numFmtId="0" fontId="24" fillId="5" borderId="0">
      <alignment horizontal="right"/>
    </xf>
    <xf numFmtId="0" fontId="46" fillId="10" borderId="0">
      <alignment horizontal="center"/>
    </xf>
    <xf numFmtId="0" fontId="22" fillId="8" borderId="4">
      <alignment horizontal="left" vertical="top" wrapText="1"/>
    </xf>
    <xf numFmtId="0" fontId="47" fillId="8" borderId="13">
      <alignment horizontal="left" vertical="top" wrapText="1"/>
    </xf>
    <xf numFmtId="0" fontId="22" fillId="8" borderId="14">
      <alignment horizontal="left" vertical="top" wrapText="1"/>
    </xf>
    <xf numFmtId="0" fontId="22" fillId="8" borderId="13">
      <alignment horizontal="left" vertical="top"/>
    </xf>
    <xf numFmtId="0" fontId="18" fillId="0" borderId="10">
      <alignment horizontal="center" vertical="center"/>
    </xf>
    <xf numFmtId="0" fontId="15" fillId="0" borderId="0"/>
    <xf numFmtId="0" fontId="18" fillId="0" borderId="0"/>
    <xf numFmtId="0" fontId="48" fillId="11" borderId="0">
      <alignment horizontal="left"/>
    </xf>
    <xf numFmtId="0" fontId="40" fillId="11" borderId="0">
      <alignment horizontal="left" wrapText="1"/>
    </xf>
    <xf numFmtId="0" fontId="48" fillId="11" borderId="0">
      <alignment horizontal="left"/>
    </xf>
    <xf numFmtId="49" fontId="58" fillId="0" borderId="15">
      <alignment vertical="center" wrapText="1"/>
    </xf>
    <xf numFmtId="0" fontId="49" fillId="0" borderId="16"/>
    <xf numFmtId="0" fontId="50" fillId="0" borderId="0"/>
    <xf numFmtId="0" fontId="23" fillId="5" borderId="0">
      <alignment horizontal="center"/>
    </xf>
    <xf numFmtId="0" fontId="51" fillId="0" borderId="0"/>
    <xf numFmtId="49" fontId="26" fillId="0" borderId="0" applyFill="0" applyBorder="0" applyAlignment="0" applyProtection="0">
      <alignment vertical="top"/>
    </xf>
    <xf numFmtId="0" fontId="16" fillId="5" borderId="0"/>
    <xf numFmtId="0" fontId="48" fillId="11" borderId="0">
      <alignment horizontal="left"/>
    </xf>
    <xf numFmtId="0" fontId="52" fillId="0" borderId="0"/>
    <xf numFmtId="168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7" fillId="0" borderId="0" applyFont="0" applyFill="0" applyBorder="0" applyAlignment="0" applyProtection="0"/>
    <xf numFmtId="170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" fontId="53" fillId="0" borderId="0">
      <alignment vertical="top" wrapText="1"/>
    </xf>
    <xf numFmtId="0" fontId="12" fillId="0" borderId="0"/>
    <xf numFmtId="0" fontId="6" fillId="0" borderId="0"/>
    <xf numFmtId="0" fontId="7" fillId="0" borderId="0"/>
    <xf numFmtId="3" fontId="7" fillId="0" borderId="0"/>
    <xf numFmtId="41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5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0" fontId="4" fillId="0" borderId="0"/>
    <xf numFmtId="0" fontId="70" fillId="0" borderId="0" applyNumberFormat="0" applyFill="0" applyBorder="0" applyAlignment="0" applyProtection="0"/>
    <xf numFmtId="0" fontId="3" fillId="0" borderId="0"/>
    <xf numFmtId="0" fontId="59" fillId="0" borderId="0"/>
    <xf numFmtId="0" fontId="2" fillId="0" borderId="0"/>
    <xf numFmtId="0" fontId="2" fillId="0" borderId="0"/>
    <xf numFmtId="0" fontId="1" fillId="0" borderId="0"/>
  </cellStyleXfs>
  <cellXfs count="853">
    <xf numFmtId="0" fontId="0" fillId="0" borderId="0" xfId="0"/>
    <xf numFmtId="0" fontId="9" fillId="0" borderId="0" xfId="367" applyNumberFormat="1" applyFont="1" applyFill="1" applyAlignment="1">
      <alignment horizontal="left"/>
    </xf>
    <xf numFmtId="3" fontId="9" fillId="0" borderId="0" xfId="367" applyFont="1" applyFill="1" applyAlignment="1">
      <alignment horizontal="right"/>
    </xf>
    <xf numFmtId="0" fontId="9" fillId="0" borderId="0" xfId="357" applyFont="1" applyFill="1" applyAlignment="1">
      <alignment horizontal="right"/>
    </xf>
    <xf numFmtId="0" fontId="9" fillId="0" borderId="0" xfId="357" applyFont="1" applyFill="1" applyAlignment="1">
      <alignment horizontal="right" vertical="center"/>
    </xf>
    <xf numFmtId="0" fontId="12" fillId="0" borderId="0" xfId="357" applyFont="1" applyFill="1"/>
    <xf numFmtId="0" fontId="12" fillId="0" borderId="0" xfId="357" applyFont="1" applyFill="1" applyBorder="1" applyAlignment="1"/>
    <xf numFmtId="0" fontId="12" fillId="0" borderId="0" xfId="357" applyFont="1" applyFill="1" applyAlignment="1">
      <alignment vertical="center"/>
    </xf>
    <xf numFmtId="0" fontId="54" fillId="0" borderId="0" xfId="368" applyFont="1" applyFill="1"/>
    <xf numFmtId="0" fontId="54" fillId="0" borderId="0" xfId="368" applyFont="1" applyFill="1" applyAlignment="1">
      <alignment wrapText="1"/>
    </xf>
    <xf numFmtId="0" fontId="15" fillId="0" borderId="0" xfId="357" applyFont="1" applyFill="1"/>
    <xf numFmtId="0" fontId="14" fillId="0" borderId="0" xfId="357" applyFont="1" applyFill="1" applyAlignment="1">
      <alignment vertical="center"/>
    </xf>
    <xf numFmtId="0" fontId="8" fillId="0" borderId="0" xfId="357" applyFont="1" applyFill="1" applyAlignment="1">
      <alignment horizontal="left" vertical="center"/>
    </xf>
    <xf numFmtId="0" fontId="8" fillId="0" borderId="0" xfId="357" applyFont="1" applyFill="1" applyAlignment="1">
      <alignment vertical="center"/>
    </xf>
    <xf numFmtId="0" fontId="9" fillId="0" borderId="10" xfId="368" applyFont="1" applyFill="1" applyBorder="1"/>
    <xf numFmtId="0" fontId="9" fillId="0" borderId="0" xfId="368" applyFont="1" applyFill="1"/>
    <xf numFmtId="0" fontId="54" fillId="0" borderId="0" xfId="368" applyFont="1" applyFill="1" applyAlignment="1">
      <alignment vertical="center"/>
    </xf>
    <xf numFmtId="0" fontId="15" fillId="0" borderId="0" xfId="357" applyFont="1" applyFill="1" applyBorder="1"/>
    <xf numFmtId="0" fontId="14" fillId="0" borderId="0" xfId="357" applyFont="1" applyAlignment="1">
      <alignment vertical="center"/>
    </xf>
    <xf numFmtId="3" fontId="9" fillId="0" borderId="0" xfId="367" applyFont="1" applyFill="1" applyAlignment="1">
      <alignment horizontal="right" vertical="center"/>
    </xf>
    <xf numFmtId="41" fontId="9" fillId="0" borderId="0" xfId="197" applyFont="1" applyFill="1" applyAlignment="1">
      <alignment vertical="center"/>
    </xf>
    <xf numFmtId="3" fontId="11" fillId="0" borderId="0" xfId="367" applyFont="1" applyFill="1" applyAlignment="1">
      <alignment horizontal="right" vertical="center"/>
    </xf>
    <xf numFmtId="0" fontId="8" fillId="0" borderId="0" xfId="357" applyFont="1" applyFill="1" applyBorder="1" applyAlignment="1">
      <alignment horizontal="left" vertical="center"/>
    </xf>
    <xf numFmtId="0" fontId="8" fillId="0" borderId="0" xfId="357" applyFont="1" applyFill="1" applyAlignment="1">
      <alignment horizontal="left"/>
    </xf>
    <xf numFmtId="0" fontId="8" fillId="0" borderId="0" xfId="357" applyFont="1" applyFill="1" applyBorder="1" applyAlignment="1">
      <alignment horizontal="left"/>
    </xf>
    <xf numFmtId="171" fontId="9" fillId="0" borderId="0" xfId="367" applyNumberFormat="1" applyFont="1" applyFill="1" applyAlignment="1">
      <alignment horizontal="right"/>
    </xf>
    <xf numFmtId="0" fontId="8" fillId="0" borderId="0" xfId="357" applyFont="1" applyAlignment="1">
      <alignment vertical="center"/>
    </xf>
    <xf numFmtId="173" fontId="11" fillId="0" borderId="0" xfId="357" applyNumberFormat="1" applyFont="1" applyFill="1" applyBorder="1" applyAlignment="1">
      <alignment horizontal="right" vertical="center"/>
    </xf>
    <xf numFmtId="0" fontId="14" fillId="0" borderId="0" xfId="368" applyFont="1" applyFill="1"/>
    <xf numFmtId="41" fontId="9" fillId="0" borderId="0" xfId="203" applyFont="1"/>
    <xf numFmtId="41" fontId="9" fillId="0" borderId="0" xfId="203" applyFont="1" applyAlignment="1">
      <alignment vertical="center"/>
    </xf>
    <xf numFmtId="41" fontId="9" fillId="0" borderId="0" xfId="203" applyFont="1" applyAlignment="1">
      <alignment horizontal="left"/>
    </xf>
    <xf numFmtId="41" fontId="9" fillId="0" borderId="0" xfId="203" applyFont="1" applyFill="1" applyAlignment="1">
      <alignment vertical="center"/>
    </xf>
    <xf numFmtId="41" fontId="10" fillId="0" borderId="0" xfId="203" applyFont="1" applyAlignment="1">
      <alignment vertical="center"/>
    </xf>
    <xf numFmtId="0" fontId="11" fillId="0" borderId="0" xfId="203" applyNumberFormat="1" applyFont="1" applyFill="1" applyAlignment="1">
      <alignment horizontal="left" vertical="center"/>
    </xf>
    <xf numFmtId="3" fontId="11" fillId="0" borderId="0" xfId="203" applyNumberFormat="1" applyFont="1" applyFill="1" applyBorder="1" applyAlignment="1">
      <alignment vertical="center" wrapText="1"/>
    </xf>
    <xf numFmtId="171" fontId="11" fillId="0" borderId="0" xfId="203" applyNumberFormat="1" applyFont="1" applyFill="1" applyBorder="1" applyAlignment="1">
      <alignment vertical="center" wrapText="1"/>
    </xf>
    <xf numFmtId="41" fontId="11" fillId="0" borderId="0" xfId="203" applyFont="1" applyAlignment="1">
      <alignment vertical="center"/>
    </xf>
    <xf numFmtId="0" fontId="11" fillId="0" borderId="0" xfId="203" applyNumberFormat="1" applyFont="1" applyFill="1" applyBorder="1" applyAlignment="1">
      <alignment horizontal="left" vertical="center"/>
    </xf>
    <xf numFmtId="0" fontId="9" fillId="0" borderId="0" xfId="365" applyFont="1" applyFill="1" applyBorder="1"/>
    <xf numFmtId="0" fontId="9" fillId="0" borderId="0" xfId="365" applyFont="1"/>
    <xf numFmtId="0" fontId="9" fillId="0" borderId="0" xfId="365" applyFont="1" applyFill="1" applyAlignment="1">
      <alignment horizontal="right" vertical="top" wrapText="1"/>
    </xf>
    <xf numFmtId="0" fontId="9" fillId="0" borderId="0" xfId="365" applyFont="1" applyFill="1"/>
    <xf numFmtId="0" fontId="60" fillId="0" borderId="0" xfId="365" applyFont="1" applyAlignment="1">
      <alignment vertical="center"/>
    </xf>
    <xf numFmtId="173" fontId="60" fillId="0" borderId="0" xfId="365" applyNumberFormat="1" applyFont="1" applyFill="1" applyAlignment="1">
      <alignment vertical="center"/>
    </xf>
    <xf numFmtId="0" fontId="9" fillId="0" borderId="0" xfId="365" applyFont="1" applyFill="1" applyAlignment="1">
      <alignment vertical="center"/>
    </xf>
    <xf numFmtId="3" fontId="9" fillId="0" borderId="0" xfId="365" applyNumberFormat="1" applyFont="1" applyFill="1" applyAlignment="1">
      <alignment vertical="center"/>
    </xf>
    <xf numFmtId="0" fontId="60" fillId="0" borderId="0" xfId="365" applyFont="1" applyFill="1" applyAlignment="1">
      <alignment vertical="center"/>
    </xf>
    <xf numFmtId="0" fontId="9" fillId="0" borderId="0" xfId="365" applyFont="1" applyFill="1" applyAlignment="1">
      <alignment horizontal="centerContinuous" vertical="center"/>
    </xf>
    <xf numFmtId="0" fontId="61" fillId="0" borderId="0" xfId="365" applyFont="1" applyAlignment="1">
      <alignment vertical="center"/>
    </xf>
    <xf numFmtId="173" fontId="62" fillId="0" borderId="0" xfId="365" applyNumberFormat="1" applyFont="1" applyFill="1" applyAlignment="1">
      <alignment vertical="center"/>
    </xf>
    <xf numFmtId="0" fontId="11" fillId="0" borderId="10" xfId="365" applyFont="1" applyFill="1" applyBorder="1"/>
    <xf numFmtId="3" fontId="9" fillId="0" borderId="10" xfId="365" applyNumberFormat="1" applyFont="1" applyFill="1" applyBorder="1"/>
    <xf numFmtId="0" fontId="60" fillId="0" borderId="0" xfId="365" applyFont="1" applyBorder="1"/>
    <xf numFmtId="0" fontId="11" fillId="0" borderId="0" xfId="365" applyFont="1" applyFill="1" applyBorder="1"/>
    <xf numFmtId="41" fontId="9" fillId="0" borderId="0" xfId="197" applyFont="1" applyFill="1" applyBorder="1"/>
    <xf numFmtId="3" fontId="11" fillId="0" borderId="0" xfId="365" applyNumberFormat="1" applyFont="1" applyFill="1" applyAlignment="1">
      <alignment horizontal="right"/>
    </xf>
    <xf numFmtId="173" fontId="11" fillId="0" borderId="0" xfId="365" applyNumberFormat="1" applyFont="1" applyFill="1" applyAlignment="1">
      <alignment horizontal="right"/>
    </xf>
    <xf numFmtId="173" fontId="11" fillId="0" borderId="0" xfId="365" applyNumberFormat="1" applyFont="1" applyFill="1"/>
    <xf numFmtId="171" fontId="11" fillId="0" borderId="0" xfId="365" applyNumberFormat="1" applyFont="1" applyFill="1" applyAlignment="1">
      <alignment horizontal="right"/>
    </xf>
    <xf numFmtId="171" fontId="11" fillId="0" borderId="0" xfId="365" applyNumberFormat="1" applyFont="1" applyFill="1"/>
    <xf numFmtId="41" fontId="9" fillId="0" borderId="0" xfId="197" applyFont="1" applyBorder="1" applyAlignment="1">
      <alignment vertical="center"/>
    </xf>
    <xf numFmtId="41" fontId="9" fillId="0" borderId="0" xfId="197" applyFont="1" applyBorder="1"/>
    <xf numFmtId="0" fontId="60" fillId="0" borderId="0" xfId="365" applyFont="1" applyFill="1"/>
    <xf numFmtId="0" fontId="60" fillId="0" borderId="0" xfId="365" applyFont="1"/>
    <xf numFmtId="0" fontId="14" fillId="0" borderId="0" xfId="357" applyFont="1"/>
    <xf numFmtId="0" fontId="9" fillId="0" borderId="0" xfId="368" applyFont="1" applyFill="1" applyBorder="1"/>
    <xf numFmtId="0" fontId="9" fillId="0" borderId="0" xfId="366" applyFont="1" applyFill="1" applyBorder="1" applyAlignment="1">
      <alignment horizontal="center" vertical="center"/>
    </xf>
    <xf numFmtId="0" fontId="9" fillId="0" borderId="10" xfId="366" applyFont="1" applyFill="1" applyBorder="1" applyAlignment="1">
      <alignment horizontal="center"/>
    </xf>
    <xf numFmtId="0" fontId="9" fillId="0" borderId="10" xfId="366" applyFont="1" applyBorder="1" applyAlignment="1">
      <alignment horizontal="right" vertical="top" wrapText="1"/>
    </xf>
    <xf numFmtId="0" fontId="9" fillId="0" borderId="0" xfId="366" applyFont="1" applyBorder="1" applyAlignment="1">
      <alignment horizontal="center" vertical="center" wrapText="1"/>
    </xf>
    <xf numFmtId="0" fontId="9" fillId="0" borderId="0" xfId="366" applyFont="1" applyBorder="1" applyAlignment="1">
      <alignment horizontal="center" wrapText="1"/>
    </xf>
    <xf numFmtId="0" fontId="9" fillId="0" borderId="0" xfId="366" applyFont="1" applyBorder="1" applyAlignment="1">
      <alignment horizontal="center" vertical="center"/>
    </xf>
    <xf numFmtId="0" fontId="9" fillId="0" borderId="0" xfId="366" applyFont="1" applyFill="1" applyBorder="1" applyAlignment="1">
      <alignment horizontal="center" vertical="center" wrapText="1"/>
    </xf>
    <xf numFmtId="3" fontId="9" fillId="0" borderId="0" xfId="366" applyNumberFormat="1" applyFont="1" applyFill="1" applyBorder="1" applyAlignment="1">
      <alignment horizontal="right" vertical="center"/>
    </xf>
    <xf numFmtId="3" fontId="9" fillId="0" borderId="0" xfId="366" quotePrefix="1" applyNumberFormat="1" applyFont="1" applyFill="1" applyBorder="1" applyAlignment="1">
      <alignment horizontal="right" vertical="center"/>
    </xf>
    <xf numFmtId="0" fontId="9" fillId="0" borderId="0" xfId="366" applyFont="1" applyFill="1" applyBorder="1" applyAlignment="1">
      <alignment vertical="center"/>
    </xf>
    <xf numFmtId="3" fontId="9" fillId="0" borderId="0" xfId="366" applyNumberFormat="1" applyFont="1" applyFill="1" applyBorder="1" applyAlignment="1">
      <alignment vertical="center"/>
    </xf>
    <xf numFmtId="0" fontId="10" fillId="0" borderId="0" xfId="366" applyFont="1" applyFill="1" applyBorder="1" applyAlignment="1">
      <alignment vertical="center"/>
    </xf>
    <xf numFmtId="3" fontId="10" fillId="0" borderId="0" xfId="366" applyNumberFormat="1" applyFont="1" applyFill="1" applyBorder="1" applyAlignment="1">
      <alignment horizontal="right" vertical="center"/>
    </xf>
    <xf numFmtId="41" fontId="9" fillId="0" borderId="0" xfId="203" applyFont="1" applyFill="1" applyAlignment="1">
      <alignment horizontal="right"/>
    </xf>
    <xf numFmtId="3" fontId="11" fillId="0" borderId="0" xfId="366" applyNumberFormat="1" applyFont="1" applyFill="1" applyBorder="1" applyAlignment="1">
      <alignment horizontal="right" vertical="center"/>
    </xf>
    <xf numFmtId="3" fontId="60" fillId="0" borderId="0" xfId="365" applyNumberFormat="1" applyFont="1" applyAlignment="1">
      <alignment vertical="center"/>
    </xf>
    <xf numFmtId="0" fontId="9" fillId="0" borderId="0" xfId="366" applyFont="1" applyFill="1" applyBorder="1" applyAlignment="1">
      <alignment horizontal="center" wrapText="1"/>
    </xf>
    <xf numFmtId="171" fontId="9" fillId="0" borderId="0" xfId="366" applyNumberFormat="1" applyFont="1" applyFill="1" applyBorder="1" applyAlignment="1">
      <alignment vertical="center"/>
    </xf>
    <xf numFmtId="171" fontId="9" fillId="0" borderId="0" xfId="366" applyNumberFormat="1" applyFont="1" applyFill="1" applyBorder="1" applyAlignment="1">
      <alignment horizontal="right" vertical="center"/>
    </xf>
    <xf numFmtId="173" fontId="9" fillId="0" borderId="0" xfId="366" applyNumberFormat="1" applyFont="1" applyFill="1" applyBorder="1" applyAlignment="1">
      <alignment horizontal="right" vertical="center"/>
    </xf>
    <xf numFmtId="171" fontId="10" fillId="0" borderId="0" xfId="366" applyNumberFormat="1" applyFont="1" applyFill="1" applyBorder="1" applyAlignment="1">
      <alignment horizontal="right" vertical="center"/>
    </xf>
    <xf numFmtId="171" fontId="11" fillId="0" borderId="0" xfId="366" applyNumberFormat="1" applyFont="1" applyFill="1" applyBorder="1" applyAlignment="1">
      <alignment vertical="center"/>
    </xf>
    <xf numFmtId="3" fontId="9" fillId="0" borderId="0" xfId="367" applyFont="1" applyAlignment="1">
      <alignment horizontal="right"/>
    </xf>
    <xf numFmtId="3" fontId="9" fillId="0" borderId="0" xfId="367" applyFont="1" applyAlignment="1">
      <alignment horizontal="right" vertical="center"/>
    </xf>
    <xf numFmtId="41" fontId="9" fillId="0" borderId="0" xfId="197" applyFont="1"/>
    <xf numFmtId="0" fontId="9" fillId="0" borderId="0" xfId="357" applyFont="1" applyAlignment="1">
      <alignment horizontal="right" vertical="center"/>
    </xf>
    <xf numFmtId="3" fontId="11" fillId="0" borderId="0" xfId="367" applyFont="1" applyAlignment="1">
      <alignment horizontal="right" vertical="center"/>
    </xf>
    <xf numFmtId="3" fontId="11" fillId="0" borderId="0" xfId="367" applyFont="1" applyAlignment="1">
      <alignment horizontal="right"/>
    </xf>
    <xf numFmtId="3" fontId="9" fillId="25" borderId="0" xfId="367" applyFont="1" applyFill="1" applyAlignment="1">
      <alignment horizontal="right"/>
    </xf>
    <xf numFmtId="0" fontId="14" fillId="0" borderId="0" xfId="357" applyFont="1" applyFill="1"/>
    <xf numFmtId="0" fontId="14" fillId="0" borderId="0" xfId="357" applyFont="1" applyAlignment="1"/>
    <xf numFmtId="0" fontId="14" fillId="0" borderId="0" xfId="357" applyFont="1" applyFill="1" applyAlignment="1"/>
    <xf numFmtId="0" fontId="8" fillId="0" borderId="0" xfId="357" applyFont="1" applyFill="1" applyAlignment="1"/>
    <xf numFmtId="0" fontId="12" fillId="0" borderId="0" xfId="357" applyFont="1" applyFill="1" applyBorder="1" applyAlignment="1">
      <alignment horizontal="right" vertical="top"/>
    </xf>
    <xf numFmtId="173" fontId="64" fillId="0" borderId="0" xfId="365" applyNumberFormat="1" applyFont="1" applyFill="1" applyAlignment="1">
      <alignment vertical="center"/>
    </xf>
    <xf numFmtId="0" fontId="12" fillId="0" borderId="0" xfId="357" applyFont="1" applyAlignment="1">
      <alignment vertical="center"/>
    </xf>
    <xf numFmtId="0" fontId="14" fillId="0" borderId="0" xfId="357" applyFont="1" applyFill="1" applyBorder="1" applyAlignment="1"/>
    <xf numFmtId="3" fontId="14" fillId="0" borderId="0" xfId="357" applyNumberFormat="1" applyFont="1" applyFill="1" applyAlignment="1">
      <alignment vertical="center"/>
    </xf>
    <xf numFmtId="0" fontId="12" fillId="0" borderId="0" xfId="357" applyFont="1"/>
    <xf numFmtId="3" fontId="10" fillId="0" borderId="0" xfId="366" applyNumberFormat="1" applyFont="1" applyFill="1" applyBorder="1" applyAlignment="1">
      <alignment vertical="center"/>
    </xf>
    <xf numFmtId="0" fontId="63" fillId="0" borderId="0" xfId="357" applyFont="1" applyAlignment="1">
      <alignment vertical="center"/>
    </xf>
    <xf numFmtId="171" fontId="10" fillId="0" borderId="0" xfId="366" applyNumberFormat="1" applyFont="1" applyFill="1" applyBorder="1" applyAlignment="1">
      <alignment vertical="center"/>
    </xf>
    <xf numFmtId="0" fontId="9" fillId="0" borderId="0" xfId="365" applyFont="1" applyFill="1" applyAlignment="1">
      <alignment horizontal="justify" vertical="center" wrapText="1"/>
    </xf>
    <xf numFmtId="0" fontId="14" fillId="0" borderId="0" xfId="357" applyFont="1" applyFill="1" applyAlignment="1">
      <alignment horizontal="left" vertical="center"/>
    </xf>
    <xf numFmtId="0" fontId="9" fillId="0" borderId="0" xfId="365" applyFont="1" applyAlignment="1">
      <alignment vertical="center"/>
    </xf>
    <xf numFmtId="173" fontId="9" fillId="0" borderId="0" xfId="365" applyNumberFormat="1" applyFont="1" applyFill="1" applyAlignment="1">
      <alignment vertical="center"/>
    </xf>
    <xf numFmtId="173" fontId="9" fillId="0" borderId="0" xfId="365" applyNumberFormat="1" applyFont="1" applyAlignment="1">
      <alignment vertical="center"/>
    </xf>
    <xf numFmtId="173" fontId="9" fillId="0" borderId="0" xfId="365" applyNumberFormat="1" applyFont="1" applyAlignment="1">
      <alignment horizontal="right" vertical="center"/>
    </xf>
    <xf numFmtId="0" fontId="10" fillId="0" borderId="0" xfId="365" applyFont="1" applyAlignment="1">
      <alignment vertical="center"/>
    </xf>
    <xf numFmtId="173" fontId="10" fillId="0" borderId="0" xfId="365" applyNumberFormat="1" applyFont="1" applyFill="1" applyAlignment="1">
      <alignment vertical="center"/>
    </xf>
    <xf numFmtId="173" fontId="10" fillId="0" borderId="0" xfId="365" applyNumberFormat="1" applyFont="1" applyFill="1" applyAlignment="1">
      <alignment horizontal="right" vertical="center"/>
    </xf>
    <xf numFmtId="173" fontId="11" fillId="0" borderId="0" xfId="365" applyNumberFormat="1" applyFont="1" applyFill="1" applyAlignment="1">
      <alignment vertical="center"/>
    </xf>
    <xf numFmtId="3" fontId="12" fillId="0" borderId="0" xfId="357" applyNumberFormat="1" applyFont="1" applyAlignment="1">
      <alignment vertical="center"/>
    </xf>
    <xf numFmtId="0" fontId="8" fillId="0" borderId="0" xfId="639" applyFont="1" applyFill="1" applyAlignment="1">
      <alignment vertical="center"/>
    </xf>
    <xf numFmtId="0" fontId="14" fillId="0" borderId="0" xfId="639" applyFont="1" applyFill="1" applyAlignment="1">
      <alignment vertical="center"/>
    </xf>
    <xf numFmtId="0" fontId="7" fillId="0" borderId="0" xfId="639" applyFont="1" applyFill="1" applyAlignment="1">
      <alignment vertical="center"/>
    </xf>
    <xf numFmtId="0" fontId="14" fillId="0" borderId="0" xfId="639" applyFont="1" applyFill="1" applyAlignment="1">
      <alignment horizontal="left" vertical="center"/>
    </xf>
    <xf numFmtId="0" fontId="8" fillId="0" borderId="0" xfId="639" applyFont="1" applyFill="1" applyBorder="1" applyAlignment="1">
      <alignment horizontal="left" vertical="center"/>
    </xf>
    <xf numFmtId="0" fontId="8" fillId="0" borderId="0" xfId="639" applyFont="1" applyFill="1" applyAlignment="1">
      <alignment horizontal="left" vertical="center"/>
    </xf>
    <xf numFmtId="3" fontId="9" fillId="0" borderId="0" xfId="640" applyFont="1" applyFill="1" applyAlignment="1">
      <alignment horizontal="right"/>
    </xf>
    <xf numFmtId="3" fontId="9" fillId="0" borderId="0" xfId="640" applyFont="1" applyFill="1" applyBorder="1" applyAlignment="1">
      <alignment horizontal="right"/>
    </xf>
    <xf numFmtId="3" fontId="9" fillId="0" borderId="0" xfId="640" applyFont="1" applyFill="1" applyAlignment="1">
      <alignment horizontal="right" vertical="center"/>
    </xf>
    <xf numFmtId="3" fontId="11" fillId="0" borderId="0" xfId="640" applyFont="1" applyFill="1" applyAlignment="1">
      <alignment horizontal="right" vertical="center"/>
    </xf>
    <xf numFmtId="0" fontId="9" fillId="0" borderId="0" xfId="640" applyNumberFormat="1" applyFont="1" applyFill="1" applyAlignment="1">
      <alignment horizontal="left" vertical="center"/>
    </xf>
    <xf numFmtId="3" fontId="9" fillId="0" borderId="10" xfId="640" applyFont="1" applyFill="1" applyBorder="1" applyAlignment="1">
      <alignment horizontal="right"/>
    </xf>
    <xf numFmtId="0" fontId="7" fillId="0" borderId="0" xfId="639" applyFont="1" applyFill="1"/>
    <xf numFmtId="173" fontId="9" fillId="0" borderId="0" xfId="639" applyNumberFormat="1" applyFont="1" applyFill="1" applyAlignment="1">
      <alignment vertical="center"/>
    </xf>
    <xf numFmtId="0" fontId="9" fillId="0" borderId="0" xfId="639" applyFont="1" applyFill="1" applyAlignment="1">
      <alignment vertical="center"/>
    </xf>
    <xf numFmtId="0" fontId="9" fillId="0" borderId="10" xfId="639" applyFont="1" applyFill="1" applyBorder="1" applyAlignment="1">
      <alignment horizontal="right" vertical="top" wrapText="1"/>
    </xf>
    <xf numFmtId="173" fontId="9" fillId="0" borderId="0" xfId="639" applyNumberFormat="1" applyFont="1" applyFill="1" applyBorder="1" applyAlignment="1">
      <alignment horizontal="right" vertical="center"/>
    </xf>
    <xf numFmtId="0" fontId="9" fillId="0" borderId="0" xfId="639" applyFont="1" applyFill="1" applyBorder="1" applyAlignment="1">
      <alignment vertical="center" wrapText="1"/>
    </xf>
    <xf numFmtId="0" fontId="9" fillId="0" borderId="0" xfId="639" applyFont="1" applyFill="1" applyBorder="1" applyAlignment="1">
      <alignment horizontal="right" vertical="center" wrapText="1"/>
    </xf>
    <xf numFmtId="173" fontId="10" fillId="0" borderId="0" xfId="639" applyNumberFormat="1" applyFont="1" applyFill="1" applyBorder="1" applyAlignment="1">
      <alignment horizontal="right" vertical="center"/>
    </xf>
    <xf numFmtId="173" fontId="11" fillId="0" borderId="0" xfId="639" applyNumberFormat="1" applyFont="1" applyFill="1" applyBorder="1" applyAlignment="1">
      <alignment horizontal="right" vertical="center"/>
    </xf>
    <xf numFmtId="0" fontId="8" fillId="0" borderId="0" xfId="639" applyFont="1" applyAlignment="1">
      <alignment vertical="center"/>
    </xf>
    <xf numFmtId="41" fontId="9" fillId="0" borderId="0" xfId="646" applyFont="1" applyFill="1" applyBorder="1"/>
    <xf numFmtId="41" fontId="9" fillId="0" borderId="0" xfId="646" applyFont="1" applyFill="1" applyBorder="1" applyAlignment="1">
      <alignment horizontal="right" vertical="center"/>
    </xf>
    <xf numFmtId="41" fontId="9" fillId="0" borderId="0" xfId="646" applyFont="1"/>
    <xf numFmtId="0" fontId="9" fillId="0" borderId="10" xfId="646" applyNumberFormat="1" applyFont="1" applyFill="1" applyBorder="1" applyAlignment="1">
      <alignment horizontal="right" vertical="top" wrapText="1"/>
    </xf>
    <xf numFmtId="1" fontId="9" fillId="0" borderId="10" xfId="646" applyNumberFormat="1" applyFont="1" applyFill="1" applyBorder="1" applyAlignment="1">
      <alignment horizontal="right" vertical="top" wrapText="1"/>
    </xf>
    <xf numFmtId="41" fontId="9" fillId="0" borderId="10" xfId="646" applyFont="1" applyFill="1" applyBorder="1" applyAlignment="1">
      <alignment horizontal="right" vertical="center" wrapText="1"/>
    </xf>
    <xf numFmtId="41" fontId="9" fillId="0" borderId="0" xfId="646" applyFont="1" applyFill="1" applyBorder="1" applyAlignment="1">
      <alignment horizontal="left"/>
    </xf>
    <xf numFmtId="41" fontId="9" fillId="0" borderId="0" xfId="646" applyFont="1" applyFill="1" applyBorder="1" applyAlignment="1">
      <alignment horizontal="right"/>
    </xf>
    <xf numFmtId="41" fontId="9" fillId="0" borderId="0" xfId="646" applyFont="1" applyAlignment="1">
      <alignment horizontal="left"/>
    </xf>
    <xf numFmtId="41" fontId="9" fillId="0" borderId="0" xfId="646" applyFont="1" applyBorder="1"/>
    <xf numFmtId="41" fontId="9" fillId="0" borderId="0" xfId="646" applyFont="1" applyAlignment="1">
      <alignment vertical="center"/>
    </xf>
    <xf numFmtId="0" fontId="9" fillId="0" borderId="0" xfId="646" applyNumberFormat="1" applyFont="1" applyAlignment="1">
      <alignment horizontal="left" vertical="center"/>
    </xf>
    <xf numFmtId="171" fontId="9" fillId="0" borderId="0" xfId="646" applyNumberFormat="1" applyFont="1" applyFill="1" applyBorder="1" applyAlignment="1">
      <alignment vertical="center"/>
    </xf>
    <xf numFmtId="3" fontId="9" fillId="0" borderId="0" xfId="646" applyNumberFormat="1" applyFont="1" applyFill="1" applyBorder="1" applyAlignment="1">
      <alignment vertical="center"/>
    </xf>
    <xf numFmtId="0" fontId="9" fillId="0" borderId="0" xfId="646" applyNumberFormat="1" applyFont="1" applyFill="1" applyAlignment="1">
      <alignment horizontal="left" vertical="center"/>
    </xf>
    <xf numFmtId="0" fontId="9" fillId="0" borderId="0" xfId="646" applyNumberFormat="1" applyFont="1" applyFill="1" applyAlignment="1">
      <alignment horizontal="left" vertical="center" wrapText="1"/>
    </xf>
    <xf numFmtId="171" fontId="9" fillId="0" borderId="0" xfId="646" applyNumberFormat="1" applyFont="1" applyFill="1" applyBorder="1" applyAlignment="1">
      <alignment horizontal="right" vertical="center" wrapText="1"/>
    </xf>
    <xf numFmtId="3" fontId="9" fillId="0" borderId="0" xfId="646" applyNumberFormat="1" applyFont="1" applyFill="1" applyBorder="1" applyAlignment="1">
      <alignment horizontal="right" vertical="center" wrapText="1"/>
    </xf>
    <xf numFmtId="41" fontId="9" fillId="0" borderId="0" xfId="646" applyFont="1" applyFill="1" applyAlignment="1">
      <alignment vertical="center"/>
    </xf>
    <xf numFmtId="171" fontId="9" fillId="0" borderId="0" xfId="646" applyNumberFormat="1" applyFont="1" applyFill="1" applyBorder="1" applyAlignment="1">
      <alignment vertical="center" wrapText="1"/>
    </xf>
    <xf numFmtId="3" fontId="9" fillId="0" borderId="0" xfId="646" applyNumberFormat="1" applyFont="1" applyFill="1" applyBorder="1" applyAlignment="1">
      <alignment vertical="center" wrapText="1"/>
    </xf>
    <xf numFmtId="0" fontId="11" fillId="0" borderId="0" xfId="646" applyNumberFormat="1" applyFont="1" applyFill="1" applyAlignment="1">
      <alignment horizontal="left" vertical="center"/>
    </xf>
    <xf numFmtId="171" fontId="11" fillId="0" borderId="0" xfId="646" applyNumberFormat="1" applyFont="1" applyFill="1" applyBorder="1" applyAlignment="1">
      <alignment vertical="center" wrapText="1"/>
    </xf>
    <xf numFmtId="3" fontId="11" fillId="0" borderId="0" xfId="646" applyNumberFormat="1" applyFont="1" applyFill="1" applyBorder="1" applyAlignment="1">
      <alignment vertical="center" wrapText="1"/>
    </xf>
    <xf numFmtId="41" fontId="11" fillId="0" borderId="0" xfId="646" applyFont="1" applyAlignment="1">
      <alignment vertical="center"/>
    </xf>
    <xf numFmtId="41" fontId="9" fillId="0" borderId="10" xfId="646" applyFont="1" applyFill="1" applyBorder="1"/>
    <xf numFmtId="41" fontId="9" fillId="0" borderId="0" xfId="646" applyFont="1" applyBorder="1" applyAlignment="1">
      <alignment horizontal="left"/>
    </xf>
    <xf numFmtId="172" fontId="9" fillId="0" borderId="0" xfId="646" applyNumberFormat="1" applyFont="1" applyFill="1" applyBorder="1" applyAlignment="1">
      <alignment horizontal="center" vertical="center" wrapText="1"/>
    </xf>
    <xf numFmtId="0" fontId="11" fillId="0" borderId="0" xfId="646" applyNumberFormat="1" applyFont="1" applyFill="1" applyBorder="1" applyAlignment="1">
      <alignment horizontal="left" vertical="center"/>
    </xf>
    <xf numFmtId="0" fontId="8" fillId="0" borderId="0" xfId="639" applyFont="1" applyFill="1" applyAlignment="1">
      <alignment horizontal="left" vertical="center" wrapText="1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horizontal="left" vertical="top" wrapText="1"/>
    </xf>
    <xf numFmtId="0" fontId="7" fillId="0" borderId="0" xfId="0" applyFont="1"/>
    <xf numFmtId="0" fontId="69" fillId="26" borderId="0" xfId="647" applyFont="1" applyFill="1" applyAlignment="1">
      <alignment horizontal="left" vertical="center"/>
    </xf>
    <xf numFmtId="0" fontId="69" fillId="26" borderId="0" xfId="647" applyFont="1" applyFill="1" applyAlignment="1">
      <alignment horizontal="left" vertical="center" wrapText="1"/>
    </xf>
    <xf numFmtId="0" fontId="7" fillId="0" borderId="0" xfId="647" applyFont="1" applyFill="1" applyAlignment="1">
      <alignment horizontal="left" vertical="center"/>
    </xf>
    <xf numFmtId="0" fontId="7" fillId="0" borderId="0" xfId="647" applyFont="1" applyFill="1" applyBorder="1" applyAlignment="1">
      <alignment horizontal="left" vertical="center"/>
    </xf>
    <xf numFmtId="0" fontId="7" fillId="0" borderId="0" xfId="647" applyFont="1" applyFill="1" applyAlignment="1">
      <alignment vertical="center"/>
    </xf>
    <xf numFmtId="0" fontId="7" fillId="0" borderId="0" xfId="647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37" fillId="0" borderId="19" xfId="648" applyFont="1" applyBorder="1" applyAlignment="1">
      <alignment horizontal="left" vertical="top"/>
    </xf>
    <xf numFmtId="0" fontId="7" fillId="0" borderId="19" xfId="0" applyFont="1" applyBorder="1" applyAlignment="1">
      <alignment horizontal="justify" vertical="top" wrapText="1"/>
    </xf>
    <xf numFmtId="0" fontId="7" fillId="0" borderId="19" xfId="0" applyFont="1" applyBorder="1" applyAlignment="1">
      <alignment horizontal="left" vertical="top" wrapText="1"/>
    </xf>
    <xf numFmtId="0" fontId="37" fillId="0" borderId="19" xfId="648" applyFont="1" applyFill="1" applyBorder="1" applyAlignment="1">
      <alignment horizontal="left" vertical="top"/>
    </xf>
    <xf numFmtId="0" fontId="7" fillId="0" borderId="19" xfId="0" applyFont="1" applyFill="1" applyBorder="1" applyAlignment="1">
      <alignment horizontal="justify" vertical="top" wrapText="1"/>
    </xf>
    <xf numFmtId="0" fontId="7" fillId="0" borderId="0" xfId="0" applyFont="1" applyBorder="1" applyAlignment="1">
      <alignment horizontal="left" vertical="top"/>
    </xf>
    <xf numFmtId="0" fontId="7" fillId="0" borderId="0" xfId="0" applyFont="1" applyBorder="1" applyAlignment="1">
      <alignment horizontal="left" vertical="top" wrapText="1"/>
    </xf>
    <xf numFmtId="0" fontId="37" fillId="0" borderId="0" xfId="648" applyFont="1" applyBorder="1" applyAlignment="1">
      <alignment horizontal="left" vertical="top"/>
    </xf>
    <xf numFmtId="0" fontId="71" fillId="0" borderId="0" xfId="0" applyFont="1" applyBorder="1" applyAlignment="1">
      <alignment horizontal="left" vertical="top" wrapText="1"/>
    </xf>
    <xf numFmtId="0" fontId="9" fillId="0" borderId="17" xfId="365" applyFont="1" applyFill="1" applyBorder="1" applyAlignment="1">
      <alignment horizontal="right" vertical="center" wrapText="1"/>
    </xf>
    <xf numFmtId="0" fontId="9" fillId="0" borderId="0" xfId="365" applyFont="1" applyFill="1" applyAlignment="1">
      <alignment horizontal="right" vertical="top"/>
    </xf>
    <xf numFmtId="0" fontId="9" fillId="0" borderId="10" xfId="365" applyFont="1" applyFill="1" applyBorder="1" applyAlignment="1">
      <alignment horizontal="right" vertical="top"/>
    </xf>
    <xf numFmtId="0" fontId="9" fillId="0" borderId="10" xfId="365" applyFont="1" applyFill="1" applyBorder="1" applyAlignment="1">
      <alignment horizontal="right" vertical="top" wrapText="1"/>
    </xf>
    <xf numFmtId="0" fontId="9" fillId="0" borderId="10" xfId="366" applyFont="1" applyFill="1" applyBorder="1" applyAlignment="1">
      <alignment horizontal="right" vertical="top" wrapText="1"/>
    </xf>
    <xf numFmtId="0" fontId="9" fillId="0" borderId="10" xfId="366" applyFont="1" applyBorder="1" applyAlignment="1">
      <alignment horizontal="right" vertical="top"/>
    </xf>
    <xf numFmtId="172" fontId="9" fillId="0" borderId="17" xfId="646" applyNumberFormat="1" applyFont="1" applyFill="1" applyBorder="1" applyAlignment="1">
      <alignment horizontal="left" vertical="center" wrapText="1"/>
    </xf>
    <xf numFmtId="0" fontId="9" fillId="0" borderId="0" xfId="639" applyFont="1" applyAlignment="1">
      <alignment vertical="center"/>
    </xf>
    <xf numFmtId="0" fontId="10" fillId="0" borderId="0" xfId="646" applyNumberFormat="1" applyFont="1" applyAlignment="1">
      <alignment horizontal="left" vertical="center"/>
    </xf>
    <xf numFmtId="0" fontId="10" fillId="0" borderId="0" xfId="646" applyNumberFormat="1" applyFont="1" applyAlignment="1">
      <alignment horizontal="left" vertical="center" wrapText="1"/>
    </xf>
    <xf numFmtId="0" fontId="9" fillId="0" borderId="0" xfId="646" applyNumberFormat="1" applyFont="1" applyAlignment="1">
      <alignment horizontal="left" vertical="center" wrapText="1"/>
    </xf>
    <xf numFmtId="49" fontId="9" fillId="0" borderId="0" xfId="646" applyNumberFormat="1" applyFont="1" applyFill="1" applyAlignment="1">
      <alignment vertical="center"/>
    </xf>
    <xf numFmtId="41" fontId="9" fillId="0" borderId="0" xfId="646" applyFont="1" applyFill="1" applyAlignment="1">
      <alignment horizontal="left"/>
    </xf>
    <xf numFmtId="41" fontId="9" fillId="0" borderId="0" xfId="646" applyFont="1" applyFill="1" applyAlignment="1">
      <alignment horizontal="centerContinuous"/>
    </xf>
    <xf numFmtId="41" fontId="9" fillId="0" borderId="0" xfId="646" applyFont="1" applyFill="1" applyAlignment="1"/>
    <xf numFmtId="3" fontId="9" fillId="0" borderId="0" xfId="646" applyNumberFormat="1" applyFont="1" applyAlignment="1">
      <alignment vertical="center"/>
    </xf>
    <xf numFmtId="172" fontId="9" fillId="0" borderId="0" xfId="646" applyNumberFormat="1" applyFont="1" applyFill="1" applyAlignment="1">
      <alignment vertical="center"/>
    </xf>
    <xf numFmtId="3" fontId="9" fillId="0" borderId="0" xfId="646" applyNumberFormat="1" applyFont="1" applyFill="1" applyAlignment="1">
      <alignment vertical="center"/>
    </xf>
    <xf numFmtId="172" fontId="9" fillId="0" borderId="0" xfId="646" applyNumberFormat="1" applyFont="1" applyFill="1" applyAlignment="1">
      <alignment horizontal="right" vertical="center" wrapText="1"/>
    </xf>
    <xf numFmtId="0" fontId="10" fillId="0" borderId="0" xfId="646" applyNumberFormat="1" applyFont="1" applyFill="1" applyAlignment="1">
      <alignment horizontal="left" vertical="center" wrapText="1"/>
    </xf>
    <xf numFmtId="3" fontId="10" fillId="0" borderId="0" xfId="646" applyNumberFormat="1" applyFont="1" applyAlignment="1">
      <alignment vertical="center"/>
    </xf>
    <xf numFmtId="171" fontId="10" fillId="0" borderId="0" xfId="646" applyNumberFormat="1" applyFont="1" applyFill="1" applyBorder="1" applyAlignment="1">
      <alignment vertical="center" wrapText="1"/>
    </xf>
    <xf numFmtId="172" fontId="10" fillId="0" borderId="0" xfId="646" applyNumberFormat="1" applyFont="1" applyFill="1" applyAlignment="1">
      <alignment vertical="center" wrapText="1"/>
    </xf>
    <xf numFmtId="3" fontId="10" fillId="0" borderId="0" xfId="646" applyNumberFormat="1" applyFont="1" applyFill="1" applyBorder="1" applyAlignment="1">
      <alignment vertical="center" wrapText="1"/>
    </xf>
    <xf numFmtId="171" fontId="10" fillId="0" borderId="0" xfId="646" applyNumberFormat="1" applyFont="1" applyFill="1" applyBorder="1" applyAlignment="1">
      <alignment horizontal="right" vertical="center" wrapText="1"/>
    </xf>
    <xf numFmtId="0" fontId="10" fillId="0" borderId="0" xfId="646" applyNumberFormat="1" applyFont="1" applyFill="1" applyAlignment="1">
      <alignment horizontal="left" vertical="center"/>
    </xf>
    <xf numFmtId="172" fontId="9" fillId="0" borderId="0" xfId="646" applyNumberFormat="1" applyFont="1" applyFill="1" applyAlignment="1">
      <alignment vertical="center" wrapText="1"/>
    </xf>
    <xf numFmtId="172" fontId="11" fillId="0" borderId="0" xfId="646" applyNumberFormat="1" applyFont="1" applyFill="1" applyAlignment="1">
      <alignment vertical="center" wrapText="1"/>
    </xf>
    <xf numFmtId="41" fontId="11" fillId="0" borderId="10" xfId="646" applyFont="1" applyFill="1" applyBorder="1" applyAlignment="1">
      <alignment horizontal="left"/>
    </xf>
    <xf numFmtId="41" fontId="11" fillId="0" borderId="10" xfId="646" applyFont="1" applyFill="1" applyBorder="1"/>
    <xf numFmtId="183" fontId="9" fillId="0" borderId="0" xfId="642" applyNumberFormat="1" applyFont="1" applyFill="1" applyAlignment="1">
      <alignment horizontal="centerContinuous" vertical="center"/>
    </xf>
    <xf numFmtId="174" fontId="9" fillId="0" borderId="0" xfId="642" applyNumberFormat="1" applyFont="1" applyFill="1" applyAlignment="1">
      <alignment horizontal="centerContinuous" vertical="center"/>
    </xf>
    <xf numFmtId="0" fontId="9" fillId="0" borderId="0" xfId="641" applyNumberFormat="1" applyFont="1" applyFill="1" applyAlignment="1">
      <alignment horizontal="left" vertical="center"/>
    </xf>
    <xf numFmtId="0" fontId="10" fillId="0" borderId="0" xfId="641" applyNumberFormat="1" applyFont="1" applyFill="1" applyAlignment="1">
      <alignment horizontal="left" vertical="center"/>
    </xf>
    <xf numFmtId="0" fontId="10" fillId="0" borderId="0" xfId="639" applyFont="1" applyFill="1" applyAlignment="1">
      <alignment vertical="center"/>
    </xf>
    <xf numFmtId="41" fontId="9" fillId="0" borderId="0" xfId="646" applyFont="1" applyFill="1" applyAlignment="1">
      <alignment horizontal="right"/>
    </xf>
    <xf numFmtId="41" fontId="11" fillId="0" borderId="0" xfId="646" applyFont="1" applyFill="1" applyAlignment="1">
      <alignment vertical="center"/>
    </xf>
    <xf numFmtId="0" fontId="9" fillId="0" borderId="10" xfId="640" applyNumberFormat="1" applyFont="1" applyBorder="1" applyAlignment="1">
      <alignment horizontal="left"/>
    </xf>
    <xf numFmtId="3" fontId="9" fillId="0" borderId="10" xfId="640" applyFont="1" applyBorder="1" applyAlignment="1">
      <alignment horizontal="right"/>
    </xf>
    <xf numFmtId="0" fontId="7" fillId="0" borderId="10" xfId="639" applyFont="1" applyFill="1" applyBorder="1"/>
    <xf numFmtId="0" fontId="9" fillId="0" borderId="0" xfId="640" applyNumberFormat="1" applyFont="1" applyBorder="1" applyAlignment="1">
      <alignment horizontal="left"/>
    </xf>
    <xf numFmtId="3" fontId="9" fillId="0" borderId="0" xfId="640" applyFont="1" applyBorder="1" applyAlignment="1">
      <alignment horizontal="right"/>
    </xf>
    <xf numFmtId="0" fontId="9" fillId="0" borderId="0" xfId="646" applyNumberFormat="1" applyFont="1" applyFill="1" applyAlignment="1">
      <alignment vertical="center"/>
    </xf>
    <xf numFmtId="0" fontId="14" fillId="0" borderId="0" xfId="639" applyFont="1" applyFill="1" applyBorder="1" applyAlignment="1"/>
    <xf numFmtId="3" fontId="9" fillId="0" borderId="0" xfId="639" applyNumberFormat="1" applyFont="1" applyFill="1" applyBorder="1" applyAlignment="1">
      <alignment horizontal="center" vertical="top"/>
    </xf>
    <xf numFmtId="3" fontId="9" fillId="0" borderId="0" xfId="639" applyNumberFormat="1" applyFont="1" applyFill="1" applyBorder="1" applyAlignment="1">
      <alignment horizontal="center" vertical="center"/>
    </xf>
    <xf numFmtId="0" fontId="9" fillId="0" borderId="0" xfId="639" applyNumberFormat="1" applyFont="1" applyFill="1" applyBorder="1" applyAlignment="1">
      <alignment horizontal="center" vertical="top" wrapText="1"/>
    </xf>
    <xf numFmtId="3" fontId="9" fillId="0" borderId="10" xfId="639" applyNumberFormat="1" applyFont="1" applyFill="1" applyBorder="1" applyAlignment="1">
      <alignment horizontal="right" vertical="top" wrapText="1"/>
    </xf>
    <xf numFmtId="3" fontId="9" fillId="25" borderId="10" xfId="639" applyNumberFormat="1" applyFont="1" applyFill="1" applyBorder="1" applyAlignment="1">
      <alignment horizontal="right" vertical="top" wrapText="1"/>
    </xf>
    <xf numFmtId="172" fontId="9" fillId="0" borderId="0" xfId="641" applyNumberFormat="1" applyFont="1" applyFill="1" applyBorder="1" applyAlignment="1">
      <alignment horizontal="center" vertical="center" wrapText="1"/>
    </xf>
    <xf numFmtId="3" fontId="9" fillId="0" borderId="0" xfId="639" applyNumberFormat="1" applyFont="1" applyFill="1" applyBorder="1" applyAlignment="1">
      <alignment horizontal="right" vertical="center"/>
    </xf>
    <xf numFmtId="3" fontId="9" fillId="25" borderId="0" xfId="639" applyNumberFormat="1" applyFont="1" applyFill="1" applyBorder="1" applyAlignment="1">
      <alignment horizontal="right" vertical="center"/>
    </xf>
    <xf numFmtId="3" fontId="9" fillId="0" borderId="0" xfId="640" applyFont="1" applyAlignment="1">
      <alignment horizontal="right"/>
    </xf>
    <xf numFmtId="0" fontId="9" fillId="0" borderId="0" xfId="641" applyNumberFormat="1" applyFont="1" applyFill="1" applyAlignment="1">
      <alignment vertical="center"/>
    </xf>
    <xf numFmtId="41" fontId="9" fillId="0" borderId="0" xfId="641" applyFont="1" applyFill="1" applyAlignment="1">
      <alignment horizontal="left"/>
    </xf>
    <xf numFmtId="41" fontId="9" fillId="0" borderId="0" xfId="641" applyFont="1" applyFill="1" applyAlignment="1">
      <alignment horizontal="center"/>
    </xf>
    <xf numFmtId="41" fontId="9" fillId="0" borderId="0" xfId="641" applyFont="1" applyFill="1" applyAlignment="1"/>
    <xf numFmtId="0" fontId="9" fillId="0" borderId="0" xfId="641" applyNumberFormat="1" applyFont="1" applyAlignment="1">
      <alignment horizontal="left" vertical="center"/>
    </xf>
    <xf numFmtId="0" fontId="9" fillId="0" borderId="0" xfId="641" applyNumberFormat="1" applyFont="1" applyAlignment="1">
      <alignment horizontal="left" vertical="center" wrapText="1"/>
    </xf>
    <xf numFmtId="0" fontId="9" fillId="0" borderId="0" xfId="641" applyNumberFormat="1" applyFont="1" applyFill="1" applyAlignment="1">
      <alignment horizontal="center" vertical="center"/>
    </xf>
    <xf numFmtId="3" fontId="9" fillId="0" borderId="0" xfId="639" applyNumberFormat="1" applyFont="1" applyFill="1" applyAlignment="1">
      <alignment vertical="center"/>
    </xf>
    <xf numFmtId="0" fontId="9" fillId="0" borderId="0" xfId="641" applyNumberFormat="1" applyFont="1" applyFill="1" applyAlignment="1">
      <alignment horizontal="left" vertical="center" wrapText="1"/>
    </xf>
    <xf numFmtId="0" fontId="10" fillId="0" borderId="0" xfId="641" applyNumberFormat="1" applyFont="1" applyFill="1" applyAlignment="1">
      <alignment horizontal="left" vertical="center" wrapText="1"/>
    </xf>
    <xf numFmtId="3" fontId="10" fillId="0" borderId="0" xfId="639" applyNumberFormat="1" applyFont="1" applyFill="1" applyBorder="1" applyAlignment="1">
      <alignment horizontal="right" vertical="center"/>
    </xf>
    <xf numFmtId="173" fontId="11" fillId="0" borderId="0" xfId="639" applyNumberFormat="1" applyFont="1" applyFill="1" applyBorder="1" applyAlignment="1">
      <alignment vertical="center"/>
    </xf>
    <xf numFmtId="3" fontId="11" fillId="0" borderId="0" xfId="639" applyNumberFormat="1" applyFont="1" applyFill="1" applyBorder="1" applyAlignment="1">
      <alignment horizontal="right" vertical="center"/>
    </xf>
    <xf numFmtId="173" fontId="9" fillId="0" borderId="10" xfId="639" applyNumberFormat="1" applyFont="1" applyFill="1" applyBorder="1" applyAlignment="1">
      <alignment horizontal="right" vertical="center"/>
    </xf>
    <xf numFmtId="171" fontId="9" fillId="0" borderId="0" xfId="639" applyNumberFormat="1" applyFont="1" applyFill="1" applyBorder="1" applyAlignment="1">
      <alignment horizontal="right" vertical="center"/>
    </xf>
    <xf numFmtId="171" fontId="9" fillId="0" borderId="0" xfId="639" applyNumberFormat="1" applyFont="1" applyFill="1" applyAlignment="1">
      <alignment vertical="center"/>
    </xf>
    <xf numFmtId="171" fontId="10" fillId="0" borderId="0" xfId="639" applyNumberFormat="1" applyFont="1" applyFill="1" applyBorder="1" applyAlignment="1">
      <alignment horizontal="right" vertical="center"/>
    </xf>
    <xf numFmtId="171" fontId="9" fillId="0" borderId="0" xfId="646" applyNumberFormat="1" applyFont="1" applyFill="1" applyAlignment="1">
      <alignment vertical="center" wrapText="1"/>
    </xf>
    <xf numFmtId="0" fontId="9" fillId="0" borderId="10" xfId="366" applyFont="1" applyFill="1" applyBorder="1" applyAlignment="1">
      <alignment horizontal="right" vertical="top" wrapText="1"/>
    </xf>
    <xf numFmtId="0" fontId="7" fillId="0" borderId="19" xfId="0" applyFont="1" applyFill="1" applyBorder="1" applyAlignment="1">
      <alignment horizontal="left" vertical="top" wrapText="1"/>
    </xf>
    <xf numFmtId="0" fontId="7" fillId="0" borderId="0" xfId="0" applyFont="1" applyFill="1" applyAlignment="1">
      <alignment horizontal="left" vertical="top"/>
    </xf>
    <xf numFmtId="0" fontId="7" fillId="0" borderId="0" xfId="0" applyFont="1" applyFill="1"/>
    <xf numFmtId="171" fontId="9" fillId="0" borderId="0" xfId="367" applyNumberFormat="1" applyFont="1" applyAlignment="1">
      <alignment horizontal="right" vertical="center"/>
    </xf>
    <xf numFmtId="171" fontId="9" fillId="0" borderId="0" xfId="367" applyNumberFormat="1" applyFont="1" applyFill="1" applyAlignment="1">
      <alignment horizontal="right" vertical="center"/>
    </xf>
    <xf numFmtId="171" fontId="9" fillId="0" borderId="0" xfId="357" applyNumberFormat="1" applyFont="1" applyAlignment="1">
      <alignment horizontal="right" vertical="center"/>
    </xf>
    <xf numFmtId="171" fontId="9" fillId="0" borderId="0" xfId="357" applyNumberFormat="1" applyFont="1" applyFill="1" applyAlignment="1">
      <alignment horizontal="right" vertical="center"/>
    </xf>
    <xf numFmtId="171" fontId="11" fillId="0" borderId="0" xfId="367" applyNumberFormat="1" applyFont="1" applyAlignment="1">
      <alignment horizontal="right" vertical="center"/>
    </xf>
    <xf numFmtId="171" fontId="9" fillId="0" borderId="0" xfId="203" applyNumberFormat="1" applyFont="1" applyAlignment="1">
      <alignment vertical="center"/>
    </xf>
    <xf numFmtId="171" fontId="11" fillId="0" borderId="0" xfId="203" applyNumberFormat="1" applyFont="1" applyAlignment="1">
      <alignment vertical="center"/>
    </xf>
    <xf numFmtId="171" fontId="11" fillId="0" borderId="0" xfId="367" applyNumberFormat="1" applyFont="1" applyAlignment="1">
      <alignment horizontal="right"/>
    </xf>
    <xf numFmtId="0" fontId="9" fillId="0" borderId="0" xfId="639" applyFont="1" applyFill="1" applyAlignment="1">
      <alignment vertical="center" wrapText="1"/>
    </xf>
    <xf numFmtId="0" fontId="9" fillId="0" borderId="10" xfId="639" applyFont="1" applyFill="1" applyBorder="1" applyAlignment="1">
      <alignment horizontal="right" vertical="top" wrapText="1"/>
    </xf>
    <xf numFmtId="0" fontId="9" fillId="0" borderId="0" xfId="365" applyFont="1" applyFill="1" applyAlignment="1">
      <alignment horizontal="center" vertical="center"/>
    </xf>
    <xf numFmtId="0" fontId="9" fillId="0" borderId="10" xfId="366" applyFont="1" applyBorder="1" applyAlignment="1">
      <alignment horizontal="right" vertical="top"/>
    </xf>
    <xf numFmtId="0" fontId="60" fillId="0" borderId="0" xfId="365" applyFont="1" applyAlignment="1">
      <alignment horizontal="center" vertical="center"/>
    </xf>
    <xf numFmtId="0" fontId="60" fillId="0" borderId="0" xfId="365" applyFont="1" applyFill="1" applyAlignment="1">
      <alignment horizontal="center" vertical="center"/>
    </xf>
    <xf numFmtId="3" fontId="9" fillId="0" borderId="0" xfId="640" applyFont="1" applyFill="1" applyAlignment="1">
      <alignment horizontal="left"/>
    </xf>
    <xf numFmtId="0" fontId="14" fillId="0" borderId="0" xfId="639" applyFont="1" applyFill="1" applyBorder="1" applyAlignment="1">
      <alignment horizontal="left" vertical="center"/>
    </xf>
    <xf numFmtId="0" fontId="14" fillId="0" borderId="0" xfId="639" applyFont="1" applyFill="1" applyBorder="1" applyAlignment="1">
      <alignment vertical="center"/>
    </xf>
    <xf numFmtId="0" fontId="14" fillId="0" borderId="0" xfId="639" applyFont="1" applyFill="1" applyBorder="1" applyAlignment="1">
      <alignment horizontal="right" vertical="center"/>
    </xf>
    <xf numFmtId="0" fontId="7" fillId="0" borderId="0" xfId="649" applyFont="1"/>
    <xf numFmtId="0" fontId="15" fillId="0" borderId="0" xfId="639" applyFont="1" applyFill="1" applyAlignment="1">
      <alignment vertical="center"/>
    </xf>
    <xf numFmtId="0" fontId="15" fillId="0" borderId="0" xfId="639" applyFont="1" applyFill="1" applyAlignment="1">
      <alignment horizontal="right" vertical="center"/>
    </xf>
    <xf numFmtId="0" fontId="14" fillId="0" borderId="0" xfId="639" applyFont="1" applyFill="1" applyAlignment="1">
      <alignment horizontal="right" vertical="center"/>
    </xf>
    <xf numFmtId="0" fontId="14" fillId="0" borderId="0" xfId="639" applyFont="1" applyFill="1" applyAlignment="1">
      <alignment horizontal="left" vertical="center"/>
    </xf>
    <xf numFmtId="0" fontId="7" fillId="0" borderId="0" xfId="639" applyFont="1" applyAlignment="1">
      <alignment vertical="center"/>
    </xf>
    <xf numFmtId="0" fontId="14" fillId="0" borderId="0" xfId="368" applyFont="1" applyFill="1" applyAlignment="1">
      <alignment vertical="center"/>
    </xf>
    <xf numFmtId="0" fontId="14" fillId="0" borderId="0" xfId="368" applyFont="1" applyFill="1" applyAlignment="1">
      <alignment horizontal="center" vertical="center"/>
    </xf>
    <xf numFmtId="0" fontId="14" fillId="0" borderId="0" xfId="368" applyFont="1" applyFill="1" applyAlignment="1">
      <alignment horizontal="right" vertical="center"/>
    </xf>
    <xf numFmtId="0" fontId="9" fillId="0" borderId="10" xfId="368" applyFont="1" applyFill="1" applyBorder="1" applyAlignment="1">
      <alignment horizontal="left"/>
    </xf>
    <xf numFmtId="0" fontId="9" fillId="0" borderId="10" xfId="368" applyFont="1" applyFill="1" applyBorder="1" applyAlignment="1">
      <alignment horizontal="right"/>
    </xf>
    <xf numFmtId="0" fontId="9" fillId="0" borderId="0" xfId="650" applyFont="1" applyFill="1" applyBorder="1" applyAlignment="1">
      <alignment horizontal="center" vertical="center" wrapText="1"/>
    </xf>
    <xf numFmtId="0" fontId="9" fillId="0" borderId="10" xfId="650" applyFont="1" applyFill="1" applyBorder="1" applyAlignment="1">
      <alignment horizontal="right" vertical="top" wrapText="1"/>
    </xf>
    <xf numFmtId="0" fontId="9" fillId="0" borderId="10" xfId="650" applyFont="1" applyFill="1" applyBorder="1" applyAlignment="1">
      <alignment horizontal="right" vertical="top"/>
    </xf>
    <xf numFmtId="0" fontId="9" fillId="0" borderId="10" xfId="639" applyFont="1" applyFill="1" applyBorder="1" applyAlignment="1">
      <alignment horizontal="right" vertical="top"/>
    </xf>
    <xf numFmtId="0" fontId="9" fillId="0" borderId="0" xfId="650" applyFont="1" applyFill="1" applyBorder="1" applyAlignment="1">
      <alignment horizontal="left"/>
    </xf>
    <xf numFmtId="0" fontId="9" fillId="0" borderId="0" xfId="650" applyFont="1" applyFill="1" applyBorder="1"/>
    <xf numFmtId="0" fontId="9" fillId="0" borderId="0" xfId="650" applyFont="1" applyFill="1"/>
    <xf numFmtId="1" fontId="9" fillId="0" borderId="0" xfId="650" applyNumberFormat="1" applyFont="1" applyFill="1"/>
    <xf numFmtId="0" fontId="9" fillId="0" borderId="0" xfId="650" applyFont="1" applyFill="1" applyBorder="1" applyAlignment="1"/>
    <xf numFmtId="1" fontId="9" fillId="0" borderId="0" xfId="650" applyNumberFormat="1" applyFont="1" applyFill="1" applyBorder="1" applyAlignment="1">
      <alignment horizontal="right"/>
    </xf>
    <xf numFmtId="1" fontId="9" fillId="0" borderId="0" xfId="650" applyNumberFormat="1" applyFont="1" applyFill="1" applyBorder="1" applyAlignment="1">
      <alignment vertical="center"/>
    </xf>
    <xf numFmtId="0" fontId="9" fillId="0" borderId="0" xfId="650" applyFont="1" applyFill="1" applyBorder="1" applyAlignment="1">
      <alignment horizontal="left" vertical="center"/>
    </xf>
    <xf numFmtId="0" fontId="15" fillId="0" borderId="0" xfId="650" applyFont="1" applyFill="1" applyAlignment="1">
      <alignment vertical="center"/>
    </xf>
    <xf numFmtId="173" fontId="9" fillId="0" borderId="0" xfId="650" applyNumberFormat="1" applyFont="1" applyFill="1" applyAlignment="1">
      <alignment horizontal="right" vertical="center"/>
    </xf>
    <xf numFmtId="173" fontId="9" fillId="0" borderId="0" xfId="650" applyNumberFormat="1" applyFont="1" applyFill="1" applyAlignment="1">
      <alignment vertical="center"/>
    </xf>
    <xf numFmtId="171" fontId="9" fillId="0" borderId="0" xfId="640" applyNumberFormat="1" applyFont="1" applyFill="1" applyAlignment="1">
      <alignment horizontal="right" vertical="center"/>
    </xf>
    <xf numFmtId="0" fontId="9" fillId="0" borderId="0" xfId="650" applyFont="1" applyFill="1" applyBorder="1" applyAlignment="1">
      <alignment vertical="center"/>
    </xf>
    <xf numFmtId="0" fontId="72" fillId="0" borderId="0" xfId="650" applyFont="1" applyFill="1" applyAlignment="1">
      <alignment horizontal="left"/>
    </xf>
    <xf numFmtId="0" fontId="9" fillId="0" borderId="0" xfId="650" applyFont="1" applyFill="1" applyBorder="1" applyAlignment="1">
      <alignment horizontal="center" vertical="center"/>
    </xf>
    <xf numFmtId="0" fontId="9" fillId="0" borderId="0" xfId="650" applyFont="1" applyFill="1" applyBorder="1" applyAlignment="1">
      <alignment horizontal="right" vertical="center"/>
    </xf>
    <xf numFmtId="173" fontId="9" fillId="0" borderId="0" xfId="650" applyNumberFormat="1" applyFont="1" applyFill="1" applyAlignment="1">
      <alignment horizontal="left" vertical="center"/>
    </xf>
    <xf numFmtId="171" fontId="9" fillId="0" borderId="0" xfId="640" applyNumberFormat="1" applyFont="1" applyFill="1" applyBorder="1" applyAlignment="1">
      <alignment horizontal="right" vertical="center"/>
    </xf>
    <xf numFmtId="0" fontId="15" fillId="0" borderId="0" xfId="650" applyFont="1" applyFill="1" applyBorder="1" applyAlignment="1">
      <alignment vertical="center"/>
    </xf>
    <xf numFmtId="173" fontId="9" fillId="0" borderId="0" xfId="650" applyNumberFormat="1" applyFont="1" applyFill="1" applyBorder="1" applyAlignment="1">
      <alignment horizontal="right" vertical="center"/>
    </xf>
    <xf numFmtId="171" fontId="9" fillId="0" borderId="0" xfId="640" quotePrefix="1" applyNumberFormat="1" applyFont="1" applyFill="1" applyBorder="1" applyAlignment="1">
      <alignment horizontal="right" vertical="center"/>
    </xf>
    <xf numFmtId="0" fontId="9" fillId="0" borderId="10" xfId="650" applyFont="1" applyFill="1" applyBorder="1" applyAlignment="1">
      <alignment horizontal="left" vertical="center"/>
    </xf>
    <xf numFmtId="171" fontId="9" fillId="0" borderId="10" xfId="640" applyNumberFormat="1" applyFont="1" applyFill="1" applyBorder="1" applyAlignment="1">
      <alignment horizontal="right" vertical="center"/>
    </xf>
    <xf numFmtId="0" fontId="15" fillId="0" borderId="10" xfId="650" applyFont="1" applyFill="1" applyBorder="1" applyAlignment="1">
      <alignment vertical="center"/>
    </xf>
    <xf numFmtId="173" fontId="9" fillId="0" borderId="10" xfId="650" applyNumberFormat="1" applyFont="1" applyFill="1" applyBorder="1" applyAlignment="1">
      <alignment horizontal="right" vertical="center"/>
    </xf>
    <xf numFmtId="1" fontId="9" fillId="0" borderId="0" xfId="650" applyNumberFormat="1" applyFont="1" applyFill="1" applyBorder="1" applyAlignment="1"/>
    <xf numFmtId="0" fontId="15" fillId="0" borderId="0" xfId="650" applyFont="1" applyFill="1" applyAlignment="1">
      <alignment horizontal="left"/>
    </xf>
    <xf numFmtId="41" fontId="15" fillId="0" borderId="0" xfId="641" applyFont="1" applyFill="1" applyAlignment="1">
      <alignment horizontal="left"/>
    </xf>
    <xf numFmtId="41" fontId="15" fillId="0" borderId="0" xfId="641" applyFont="1" applyFill="1"/>
    <xf numFmtId="0" fontId="15" fillId="0" borderId="0" xfId="650" applyFont="1" applyFill="1"/>
    <xf numFmtId="1" fontId="15" fillId="0" borderId="0" xfId="650" applyNumberFormat="1" applyFont="1" applyFill="1"/>
    <xf numFmtId="0" fontId="15" fillId="0" borderId="0" xfId="650" applyFont="1" applyFill="1" applyAlignment="1"/>
    <xf numFmtId="1" fontId="15" fillId="0" borderId="0" xfId="650" applyNumberFormat="1" applyFont="1" applyFill="1" applyAlignment="1">
      <alignment horizontal="right"/>
    </xf>
    <xf numFmtId="0" fontId="73" fillId="0" borderId="0" xfId="649" applyFont="1" applyAlignment="1">
      <alignment horizontal="justify" vertical="center"/>
    </xf>
    <xf numFmtId="0" fontId="72" fillId="0" borderId="0" xfId="650" applyFont="1" applyFill="1"/>
    <xf numFmtId="1" fontId="72" fillId="0" borderId="0" xfId="650" applyNumberFormat="1" applyFont="1" applyFill="1"/>
    <xf numFmtId="0" fontId="72" fillId="0" borderId="0" xfId="650" applyFont="1" applyFill="1" applyAlignment="1"/>
    <xf numFmtId="1" fontId="72" fillId="0" borderId="0" xfId="650" applyNumberFormat="1" applyFont="1" applyFill="1" applyAlignment="1">
      <alignment horizontal="right"/>
    </xf>
    <xf numFmtId="0" fontId="7" fillId="0" borderId="0" xfId="649" applyFont="1" applyFill="1"/>
    <xf numFmtId="0" fontId="7" fillId="0" borderId="0" xfId="639" applyFont="1" applyFill="1" applyBorder="1" applyAlignment="1">
      <alignment vertical="center"/>
    </xf>
    <xf numFmtId="0" fontId="15" fillId="0" borderId="0" xfId="639" applyFont="1" applyFill="1" applyBorder="1" applyAlignment="1">
      <alignment vertical="center"/>
    </xf>
    <xf numFmtId="0" fontId="14" fillId="0" borderId="0" xfId="639" applyFont="1" applyFill="1" applyAlignment="1"/>
    <xf numFmtId="0" fontId="15" fillId="0" borderId="0" xfId="639" applyFont="1" applyFill="1"/>
    <xf numFmtId="0" fontId="54" fillId="0" borderId="0" xfId="368" applyFont="1" applyFill="1" applyAlignment="1">
      <alignment vertical="center" wrapText="1"/>
    </xf>
    <xf numFmtId="49" fontId="9" fillId="0" borderId="17" xfId="639" applyNumberFormat="1" applyFont="1" applyFill="1" applyBorder="1" applyAlignment="1">
      <alignment horizontal="right"/>
    </xf>
    <xf numFmtId="49" fontId="9" fillId="0" borderId="1" xfId="640" applyNumberFormat="1" applyFont="1" applyFill="1" applyBorder="1" applyAlignment="1">
      <alignment horizontal="right" vertical="top" wrapText="1"/>
    </xf>
    <xf numFmtId="49" fontId="9" fillId="0" borderId="10" xfId="639" applyNumberFormat="1" applyFont="1" applyFill="1" applyBorder="1" applyAlignment="1">
      <alignment horizontal="right" vertical="top"/>
    </xf>
    <xf numFmtId="3" fontId="9" fillId="0" borderId="0" xfId="640" applyFont="1" applyFill="1" applyAlignment="1">
      <alignment horizontal="right" vertical="top"/>
    </xf>
    <xf numFmtId="0" fontId="9" fillId="0" borderId="0" xfId="640" applyNumberFormat="1" applyFont="1" applyFill="1" applyBorder="1" applyAlignment="1">
      <alignment horizontal="left"/>
    </xf>
    <xf numFmtId="0" fontId="9" fillId="0" borderId="0" xfId="639" applyFont="1" applyFill="1" applyAlignment="1">
      <alignment horizontal="right"/>
    </xf>
    <xf numFmtId="3" fontId="9" fillId="0" borderId="0" xfId="640" applyFont="1" applyFill="1" applyBorder="1" applyAlignment="1">
      <alignment horizontal="right" vertical="center"/>
    </xf>
    <xf numFmtId="3" fontId="9" fillId="0" borderId="0" xfId="640" quotePrefix="1" applyFont="1" applyFill="1" applyAlignment="1">
      <alignment horizontal="left" vertical="center"/>
    </xf>
    <xf numFmtId="3" fontId="9" fillId="0" borderId="0" xfId="640" applyNumberFormat="1" applyFont="1" applyFill="1" applyAlignment="1">
      <alignment horizontal="right" vertical="center"/>
    </xf>
    <xf numFmtId="3" fontId="9" fillId="0" borderId="0" xfId="640" applyNumberFormat="1" applyFont="1" applyFill="1" applyBorder="1" applyAlignment="1">
      <alignment horizontal="right" vertical="center"/>
    </xf>
    <xf numFmtId="173" fontId="9" fillId="0" borderId="0" xfId="640" applyNumberFormat="1" applyFont="1" applyFill="1" applyAlignment="1">
      <alignment horizontal="right" vertical="center"/>
    </xf>
    <xf numFmtId="3" fontId="9" fillId="0" borderId="0" xfId="640" quotePrefix="1" applyFont="1" applyFill="1" applyAlignment="1">
      <alignment horizontal="right" vertical="center"/>
    </xf>
    <xf numFmtId="171" fontId="9" fillId="0" borderId="0" xfId="640" quotePrefix="1" applyNumberFormat="1" applyFont="1" applyFill="1" applyAlignment="1">
      <alignment horizontal="right" vertical="center"/>
    </xf>
    <xf numFmtId="0" fontId="9" fillId="0" borderId="0" xfId="639" applyFont="1" applyFill="1" applyAlignment="1">
      <alignment horizontal="right" vertical="center"/>
    </xf>
    <xf numFmtId="172" fontId="9" fillId="0" borderId="0" xfId="641" applyNumberFormat="1" applyFont="1" applyFill="1" applyBorder="1" applyAlignment="1">
      <alignment vertical="center" wrapText="1" shrinkToFit="1"/>
    </xf>
    <xf numFmtId="184" fontId="9" fillId="0" borderId="0" xfId="641" applyNumberFormat="1" applyFont="1" applyFill="1" applyBorder="1" applyAlignment="1">
      <alignment vertical="center" wrapText="1" shrinkToFit="1"/>
    </xf>
    <xf numFmtId="172" fontId="9" fillId="0" borderId="0" xfId="641" applyNumberFormat="1" applyFont="1" applyFill="1" applyBorder="1" applyAlignment="1">
      <alignment horizontal="center" vertical="center" wrapText="1" shrinkToFit="1"/>
    </xf>
    <xf numFmtId="0" fontId="9" fillId="0" borderId="0" xfId="640" applyNumberFormat="1" applyFont="1" applyFill="1" applyAlignment="1">
      <alignment horizontal="left" vertical="center" wrapText="1"/>
    </xf>
    <xf numFmtId="0" fontId="11" fillId="0" borderId="0" xfId="640" applyNumberFormat="1" applyFont="1" applyFill="1" applyBorder="1" applyAlignment="1">
      <alignment horizontal="left" vertical="center" wrapText="1"/>
    </xf>
    <xf numFmtId="3" fontId="11" fillId="0" borderId="0" xfId="640" applyNumberFormat="1" applyFont="1" applyFill="1" applyAlignment="1">
      <alignment horizontal="right" vertical="center"/>
    </xf>
    <xf numFmtId="173" fontId="11" fillId="0" borderId="0" xfId="640" applyNumberFormat="1" applyFont="1" applyFill="1" applyAlignment="1">
      <alignment horizontal="right" vertical="center"/>
    </xf>
    <xf numFmtId="3" fontId="11" fillId="0" borderId="0" xfId="640" quotePrefix="1" applyFont="1" applyFill="1" applyAlignment="1">
      <alignment horizontal="right" vertical="center"/>
    </xf>
    <xf numFmtId="171" fontId="11" fillId="0" borderId="0" xfId="640" quotePrefix="1" applyNumberFormat="1" applyFont="1" applyFill="1" applyAlignment="1">
      <alignment horizontal="right" vertical="center"/>
    </xf>
    <xf numFmtId="3" fontId="11" fillId="0" borderId="0" xfId="640" applyNumberFormat="1" applyFont="1" applyFill="1" applyBorder="1" applyAlignment="1">
      <alignment horizontal="right" vertical="center"/>
    </xf>
    <xf numFmtId="173" fontId="11" fillId="0" borderId="0" xfId="642" applyNumberFormat="1" applyFont="1" applyFill="1" applyBorder="1" applyAlignment="1">
      <alignment horizontal="right" vertical="center"/>
    </xf>
    <xf numFmtId="3" fontId="11" fillId="0" borderId="0" xfId="640" applyFont="1" applyFill="1" applyAlignment="1">
      <alignment horizontal="right"/>
    </xf>
    <xf numFmtId="171" fontId="9" fillId="0" borderId="0" xfId="640" applyNumberFormat="1" applyFont="1" applyFill="1" applyAlignment="1">
      <alignment horizontal="right"/>
    </xf>
    <xf numFmtId="3" fontId="9" fillId="0" borderId="0" xfId="640" quotePrefix="1" applyNumberFormat="1" applyFont="1" applyFill="1" applyBorder="1" applyAlignment="1">
      <alignment horizontal="right" vertical="center"/>
    </xf>
    <xf numFmtId="0" fontId="10" fillId="0" borderId="0" xfId="639" applyFont="1" applyFill="1" applyAlignment="1">
      <alignment horizontal="left" vertical="center"/>
    </xf>
    <xf numFmtId="3" fontId="10" fillId="0" borderId="0" xfId="640" applyFont="1" applyFill="1" applyAlignment="1">
      <alignment horizontal="right" vertical="center"/>
    </xf>
    <xf numFmtId="171" fontId="10" fillId="0" borderId="0" xfId="640" applyNumberFormat="1" applyFont="1" applyFill="1" applyAlignment="1">
      <alignment horizontal="right" vertical="center"/>
    </xf>
    <xf numFmtId="3" fontId="10" fillId="0" borderId="0" xfId="640" applyNumberFormat="1" applyFont="1" applyFill="1" applyBorder="1" applyAlignment="1">
      <alignment horizontal="right" vertical="center"/>
    </xf>
    <xf numFmtId="171" fontId="10" fillId="0" borderId="0" xfId="640" applyNumberFormat="1" applyFont="1" applyFill="1" applyAlignment="1">
      <alignment horizontal="right"/>
    </xf>
    <xf numFmtId="0" fontId="10" fillId="0" borderId="0" xfId="640" applyNumberFormat="1" applyFont="1" applyFill="1" applyAlignment="1">
      <alignment horizontal="left" vertical="center"/>
    </xf>
    <xf numFmtId="0" fontId="11" fillId="0" borderId="0" xfId="641" applyNumberFormat="1" applyFont="1" applyFill="1" applyAlignment="1">
      <alignment horizontal="left" vertical="center"/>
    </xf>
    <xf numFmtId="171" fontId="11" fillId="0" borderId="0" xfId="640" applyNumberFormat="1" applyFont="1" applyFill="1" applyAlignment="1">
      <alignment horizontal="right" vertical="center"/>
    </xf>
    <xf numFmtId="172" fontId="11" fillId="0" borderId="0" xfId="641" applyNumberFormat="1" applyFont="1" applyFill="1" applyAlignment="1">
      <alignment vertical="center" wrapText="1"/>
    </xf>
    <xf numFmtId="171" fontId="11" fillId="0" borderId="0" xfId="640" applyNumberFormat="1" applyFont="1" applyFill="1" applyAlignment="1">
      <alignment horizontal="right"/>
    </xf>
    <xf numFmtId="41" fontId="9" fillId="0" borderId="0" xfId="641" applyFont="1" applyFill="1" applyAlignment="1">
      <alignment vertical="center"/>
    </xf>
    <xf numFmtId="3" fontId="11" fillId="0" borderId="0" xfId="641" applyNumberFormat="1" applyFont="1" applyFill="1" applyBorder="1" applyAlignment="1">
      <alignment vertical="center" wrapText="1"/>
    </xf>
    <xf numFmtId="41" fontId="11" fillId="0" borderId="0" xfId="641" applyFont="1" applyFill="1" applyAlignment="1">
      <alignment vertical="center"/>
    </xf>
    <xf numFmtId="0" fontId="11" fillId="0" borderId="0" xfId="641" applyNumberFormat="1" applyFont="1" applyFill="1" applyBorder="1" applyAlignment="1">
      <alignment horizontal="left" vertical="center"/>
    </xf>
    <xf numFmtId="0" fontId="9" fillId="0" borderId="10" xfId="640" applyNumberFormat="1" applyFont="1" applyFill="1" applyBorder="1" applyAlignment="1">
      <alignment horizontal="left"/>
    </xf>
    <xf numFmtId="0" fontId="9" fillId="0" borderId="0" xfId="640" applyNumberFormat="1" applyFont="1" applyFill="1" applyAlignment="1">
      <alignment horizontal="left"/>
    </xf>
    <xf numFmtId="0" fontId="9" fillId="0" borderId="0" xfId="639" applyNumberFormat="1" applyFont="1" applyFill="1" applyAlignment="1">
      <alignment horizontal="left" vertical="center"/>
    </xf>
    <xf numFmtId="3" fontId="9" fillId="0" borderId="0" xfId="640" applyFont="1" applyFill="1" applyAlignment="1">
      <alignment horizontal="left" vertical="center"/>
    </xf>
    <xf numFmtId="0" fontId="14" fillId="0" borderId="0" xfId="640" applyNumberFormat="1" applyFont="1" applyFill="1" applyAlignment="1">
      <alignment horizontal="left"/>
    </xf>
    <xf numFmtId="3" fontId="14" fillId="0" borderId="0" xfId="640" applyFont="1" applyFill="1" applyAlignment="1">
      <alignment horizontal="right"/>
    </xf>
    <xf numFmtId="0" fontId="14" fillId="0" borderId="0" xfId="639" applyFont="1" applyFill="1" applyAlignment="1">
      <alignment horizontal="right"/>
    </xf>
    <xf numFmtId="0" fontId="74" fillId="0" borderId="0" xfId="0" applyFont="1" applyAlignment="1">
      <alignment vertical="center"/>
    </xf>
    <xf numFmtId="3" fontId="11" fillId="0" borderId="0" xfId="640" applyFont="1" applyFill="1" applyBorder="1" applyAlignment="1">
      <alignment horizontal="left" vertical="center"/>
    </xf>
    <xf numFmtId="0" fontId="7" fillId="0" borderId="0" xfId="639" applyFont="1" applyFill="1" applyBorder="1" applyAlignment="1"/>
    <xf numFmtId="0" fontId="15" fillId="0" borderId="0" xfId="639" applyFont="1" applyFill="1" applyBorder="1"/>
    <xf numFmtId="0" fontId="8" fillId="0" borderId="0" xfId="639" applyFont="1" applyFill="1" applyAlignment="1">
      <alignment horizontal="left"/>
    </xf>
    <xf numFmtId="0" fontId="54" fillId="0" borderId="10" xfId="368" applyFont="1" applyFill="1" applyBorder="1"/>
    <xf numFmtId="0" fontId="54" fillId="0" borderId="0" xfId="368" applyFont="1" applyFill="1" applyBorder="1"/>
    <xf numFmtId="49" fontId="9" fillId="0" borderId="17" xfId="640" applyNumberFormat="1" applyFont="1" applyFill="1" applyBorder="1" applyAlignment="1">
      <alignment vertical="center"/>
    </xf>
    <xf numFmtId="49" fontId="9" fillId="0" borderId="17" xfId="640" applyNumberFormat="1" applyFont="1" applyFill="1" applyBorder="1" applyAlignment="1">
      <alignment horizontal="center" vertical="center"/>
    </xf>
    <xf numFmtId="49" fontId="9" fillId="0" borderId="10" xfId="640" applyNumberFormat="1" applyFont="1" applyFill="1" applyBorder="1" applyAlignment="1">
      <alignment horizontal="right" vertical="top" wrapText="1"/>
    </xf>
    <xf numFmtId="49" fontId="9" fillId="0" borderId="10" xfId="640" applyNumberFormat="1" applyFont="1" applyFill="1" applyBorder="1" applyAlignment="1">
      <alignment horizontal="right" vertical="center"/>
    </xf>
    <xf numFmtId="3" fontId="9" fillId="0" borderId="0" xfId="640" applyFont="1" applyFill="1" applyAlignment="1">
      <alignment horizontal="center"/>
    </xf>
    <xf numFmtId="3" fontId="9" fillId="0" borderId="0" xfId="640" applyFont="1" applyFill="1" applyBorder="1" applyAlignment="1">
      <alignment horizontal="left"/>
    </xf>
    <xf numFmtId="3" fontId="9" fillId="0" borderId="0" xfId="644" applyNumberFormat="1" applyFont="1" applyFill="1" applyAlignment="1">
      <alignment horizontal="right" vertical="center"/>
    </xf>
    <xf numFmtId="41" fontId="10" fillId="0" borderId="0" xfId="644" applyNumberFormat="1" applyFont="1" applyFill="1" applyAlignment="1">
      <alignment horizontal="right" vertical="center"/>
    </xf>
    <xf numFmtId="174" fontId="10" fillId="0" borderId="0" xfId="645" applyNumberFormat="1" applyFont="1" applyFill="1" applyAlignment="1">
      <alignment horizontal="right" vertical="center"/>
    </xf>
    <xf numFmtId="3" fontId="11" fillId="0" borderId="0" xfId="644" applyNumberFormat="1" applyFont="1" applyFill="1" applyAlignment="1">
      <alignment horizontal="right" vertical="center"/>
    </xf>
    <xf numFmtId="171" fontId="11" fillId="0" borderId="0" xfId="644" applyNumberFormat="1" applyFont="1" applyFill="1" applyAlignment="1">
      <alignment horizontal="right" vertical="center"/>
    </xf>
    <xf numFmtId="171" fontId="11" fillId="0" borderId="0" xfId="641" applyNumberFormat="1" applyFont="1" applyFill="1" applyAlignment="1">
      <alignment vertical="center"/>
    </xf>
    <xf numFmtId="3" fontId="11" fillId="0" borderId="0" xfId="640" applyFont="1" applyFill="1" applyBorder="1" applyAlignment="1">
      <alignment horizontal="left"/>
    </xf>
    <xf numFmtId="3" fontId="11" fillId="0" borderId="0" xfId="640" applyFont="1" applyFill="1" applyBorder="1" applyAlignment="1">
      <alignment horizontal="right"/>
    </xf>
    <xf numFmtId="171" fontId="11" fillId="0" borderId="0" xfId="640" applyNumberFormat="1" applyFont="1" applyFill="1" applyBorder="1" applyAlignment="1">
      <alignment horizontal="right"/>
    </xf>
    <xf numFmtId="3" fontId="9" fillId="0" borderId="1" xfId="640" applyFont="1" applyFill="1" applyBorder="1" applyAlignment="1">
      <alignment horizontal="right" vertical="top" wrapText="1"/>
    </xf>
    <xf numFmtId="49" fontId="9" fillId="0" borderId="10" xfId="639" applyNumberFormat="1" applyFont="1" applyFill="1" applyBorder="1" applyAlignment="1">
      <alignment horizontal="right"/>
    </xf>
    <xf numFmtId="3" fontId="9" fillId="0" borderId="0" xfId="640" applyFont="1" applyFill="1" applyBorder="1" applyAlignment="1">
      <alignment horizontal="left" vertical="center"/>
    </xf>
    <xf numFmtId="174" fontId="9" fillId="0" borderId="0" xfId="641" applyNumberFormat="1" applyFont="1" applyFill="1" applyBorder="1" applyAlignment="1">
      <alignment horizontal="right" vertical="center" wrapText="1"/>
    </xf>
    <xf numFmtId="174" fontId="9" fillId="0" borderId="0" xfId="641" applyNumberFormat="1" applyFont="1" applyFill="1" applyAlignment="1">
      <alignment horizontal="right" vertical="center"/>
    </xf>
    <xf numFmtId="173" fontId="9" fillId="0" borderId="0" xfId="639" applyNumberFormat="1" applyFont="1" applyFill="1" applyAlignment="1">
      <alignment horizontal="right" vertical="center"/>
    </xf>
    <xf numFmtId="174" fontId="9" fillId="0" borderId="0" xfId="641" applyNumberFormat="1" applyFont="1" applyFill="1" applyAlignment="1">
      <alignment horizontal="right" vertical="center" wrapText="1"/>
    </xf>
    <xf numFmtId="173" fontId="9" fillId="0" borderId="0" xfId="639" quotePrefix="1" applyNumberFormat="1" applyFont="1" applyFill="1" applyAlignment="1">
      <alignment horizontal="right" vertical="center"/>
    </xf>
    <xf numFmtId="49" fontId="9" fillId="0" borderId="0" xfId="641" applyNumberFormat="1" applyFont="1" applyFill="1" applyBorder="1" applyAlignment="1">
      <alignment horizontal="right" vertical="center" wrapText="1"/>
    </xf>
    <xf numFmtId="49" fontId="9" fillId="0" borderId="0" xfId="641" applyNumberFormat="1" applyFont="1" applyFill="1" applyAlignment="1">
      <alignment horizontal="right" vertical="center" wrapText="1"/>
    </xf>
    <xf numFmtId="174" fontId="10" fillId="0" borderId="0" xfId="641" applyNumberFormat="1" applyFont="1" applyFill="1" applyBorder="1" applyAlignment="1">
      <alignment horizontal="right" vertical="center" wrapText="1"/>
    </xf>
    <xf numFmtId="174" fontId="10" fillId="0" borderId="0" xfId="641" applyNumberFormat="1" applyFont="1" applyFill="1" applyAlignment="1">
      <alignment horizontal="right" vertical="center" wrapText="1"/>
    </xf>
    <xf numFmtId="173" fontId="10" fillId="0" borderId="0" xfId="639" quotePrefix="1" applyNumberFormat="1" applyFont="1" applyFill="1" applyAlignment="1">
      <alignment horizontal="right" vertical="center"/>
    </xf>
    <xf numFmtId="3" fontId="9" fillId="0" borderId="10" xfId="640" applyFont="1" applyFill="1" applyBorder="1" applyAlignment="1">
      <alignment horizontal="right" vertical="center"/>
    </xf>
    <xf numFmtId="3" fontId="11" fillId="0" borderId="0" xfId="640" applyFont="1" applyFill="1" applyBorder="1" applyAlignment="1">
      <alignment horizontal="right" vertical="center"/>
    </xf>
    <xf numFmtId="171" fontId="11" fillId="0" borderId="0" xfId="640" applyNumberFormat="1" applyFont="1" applyFill="1" applyBorder="1" applyAlignment="1">
      <alignment horizontal="right" vertical="center"/>
    </xf>
    <xf numFmtId="0" fontId="9" fillId="0" borderId="0" xfId="640" applyNumberFormat="1" applyFont="1" applyFill="1" applyAlignment="1">
      <alignment vertical="center"/>
    </xf>
    <xf numFmtId="3" fontId="9" fillId="0" borderId="0" xfId="640" applyFont="1" applyFill="1" applyAlignment="1">
      <alignment horizontal="justify" vertical="center"/>
    </xf>
    <xf numFmtId="0" fontId="9" fillId="0" borderId="0" xfId="639" applyFont="1" applyFill="1" applyAlignment="1">
      <alignment horizontal="justify" vertical="center"/>
    </xf>
    <xf numFmtId="3" fontId="9" fillId="0" borderId="0" xfId="640" applyFont="1" applyFill="1" applyAlignment="1">
      <alignment horizontal="justify"/>
    </xf>
    <xf numFmtId="0" fontId="9" fillId="0" borderId="0" xfId="639" applyFont="1" applyFill="1" applyAlignment="1">
      <alignment horizontal="justify"/>
    </xf>
    <xf numFmtId="0" fontId="15" fillId="0" borderId="0" xfId="639" applyFont="1" applyFill="1" applyAlignment="1">
      <alignment horizontal="right"/>
    </xf>
    <xf numFmtId="0" fontId="7" fillId="0" borderId="0" xfId="639" applyFont="1" applyFill="1" applyAlignment="1">
      <alignment horizontal="left"/>
    </xf>
    <xf numFmtId="173" fontId="54" fillId="0" borderId="0" xfId="368" applyNumberFormat="1" applyFont="1" applyFill="1" applyAlignment="1">
      <alignment vertical="center"/>
    </xf>
    <xf numFmtId="0" fontId="9" fillId="0" borderId="17" xfId="639" applyFont="1" applyFill="1" applyBorder="1" applyAlignment="1">
      <alignment horizontal="center" vertical="top"/>
    </xf>
    <xf numFmtId="0" fontId="75" fillId="0" borderId="0" xfId="361" applyFont="1" applyFill="1"/>
    <xf numFmtId="0" fontId="9" fillId="0" borderId="0" xfId="639" applyFont="1" applyFill="1" applyBorder="1" applyAlignment="1">
      <alignment horizontal="center" vertical="top"/>
    </xf>
    <xf numFmtId="0" fontId="9" fillId="0" borderId="10" xfId="639" applyFont="1" applyFill="1" applyBorder="1" applyAlignment="1">
      <alignment horizontal="right" vertical="center"/>
    </xf>
    <xf numFmtId="0" fontId="9" fillId="0" borderId="0" xfId="639" applyFont="1" applyFill="1" applyBorder="1" applyAlignment="1">
      <alignment wrapText="1"/>
    </xf>
    <xf numFmtId="0" fontId="9" fillId="0" borderId="0" xfId="639" applyFont="1" applyFill="1" applyBorder="1" applyAlignment="1">
      <alignment horizontal="center" wrapText="1"/>
    </xf>
    <xf numFmtId="173" fontId="9" fillId="0" borderId="0" xfId="639" applyNumberFormat="1" applyFont="1" applyFill="1" applyAlignment="1">
      <alignment wrapText="1"/>
    </xf>
    <xf numFmtId="0" fontId="75" fillId="0" borderId="0" xfId="361" applyFont="1" applyFill="1" applyAlignment="1">
      <alignment wrapText="1"/>
    </xf>
    <xf numFmtId="173" fontId="9" fillId="0" borderId="0" xfId="641" applyNumberFormat="1" applyFont="1" applyFill="1" applyAlignment="1">
      <alignment vertical="center"/>
    </xf>
    <xf numFmtId="0" fontId="76" fillId="0" borderId="0" xfId="361" applyFont="1" applyFill="1" applyAlignment="1">
      <alignment wrapText="1"/>
    </xf>
    <xf numFmtId="3" fontId="77" fillId="0" borderId="0" xfId="641" applyNumberFormat="1" applyFont="1" applyFill="1" applyBorder="1" applyAlignment="1">
      <alignment horizontal="right" vertical="center" wrapText="1"/>
    </xf>
    <xf numFmtId="3" fontId="9" fillId="0" borderId="0" xfId="640" applyFont="1" applyFill="1" applyBorder="1" applyAlignment="1">
      <alignment horizontal="left" wrapText="1"/>
    </xf>
    <xf numFmtId="171" fontId="9" fillId="0" borderId="0" xfId="639" applyNumberFormat="1" applyFont="1" applyFill="1" applyAlignment="1">
      <alignment wrapText="1"/>
    </xf>
    <xf numFmtId="0" fontId="9" fillId="0" borderId="0" xfId="639" applyFont="1" applyFill="1" applyAlignment="1">
      <alignment wrapText="1"/>
    </xf>
    <xf numFmtId="173" fontId="9" fillId="0" borderId="0" xfId="639" applyNumberFormat="1" applyFont="1" applyFill="1" applyAlignment="1">
      <alignment horizontal="right" wrapText="1"/>
    </xf>
    <xf numFmtId="0" fontId="78" fillId="0" borderId="0" xfId="361" applyFont="1" applyFill="1" applyAlignment="1">
      <alignment vertical="center" wrapText="1"/>
    </xf>
    <xf numFmtId="0" fontId="75" fillId="0" borderId="0" xfId="361" applyFont="1" applyFill="1" applyAlignment="1">
      <alignment vertical="center" wrapText="1"/>
    </xf>
    <xf numFmtId="173" fontId="9" fillId="0" borderId="0" xfId="639" applyNumberFormat="1" applyFont="1" applyFill="1" applyAlignment="1">
      <alignment vertical="center" wrapText="1"/>
    </xf>
    <xf numFmtId="173" fontId="9" fillId="0" borderId="0" xfId="361" applyNumberFormat="1" applyFont="1" applyFill="1" applyAlignment="1">
      <alignment vertical="center" wrapText="1"/>
    </xf>
    <xf numFmtId="0" fontId="10" fillId="0" borderId="0" xfId="639" applyFont="1" applyFill="1" applyAlignment="1">
      <alignment horizontal="left" vertical="center" wrapText="1"/>
    </xf>
    <xf numFmtId="173" fontId="10" fillId="0" borderId="0" xfId="361" quotePrefix="1" applyNumberFormat="1" applyFont="1" applyFill="1" applyAlignment="1">
      <alignment horizontal="right" vertical="center" wrapText="1"/>
    </xf>
    <xf numFmtId="0" fontId="10" fillId="0" borderId="0" xfId="639" applyFont="1" applyFill="1" applyBorder="1" applyAlignment="1">
      <alignment vertical="center" wrapText="1"/>
    </xf>
    <xf numFmtId="173" fontId="10" fillId="0" borderId="0" xfId="361" applyNumberFormat="1" applyFont="1" applyFill="1" applyAlignment="1">
      <alignment vertical="center" wrapText="1"/>
    </xf>
    <xf numFmtId="0" fontId="10" fillId="0" borderId="0" xfId="639" applyFont="1" applyFill="1" applyBorder="1" applyAlignment="1">
      <alignment horizontal="right" vertical="center" wrapText="1"/>
    </xf>
    <xf numFmtId="0" fontId="79" fillId="0" borderId="0" xfId="361" applyFont="1" applyFill="1" applyAlignment="1">
      <alignment vertical="center" wrapText="1"/>
    </xf>
    <xf numFmtId="0" fontId="10" fillId="0" borderId="0" xfId="640" applyNumberFormat="1" applyFont="1" applyFill="1" applyAlignment="1">
      <alignment horizontal="left" vertical="center" wrapText="1"/>
    </xf>
    <xf numFmtId="173" fontId="11" fillId="0" borderId="0" xfId="641" applyNumberFormat="1" applyFont="1" applyFill="1" applyAlignment="1">
      <alignment vertical="center"/>
    </xf>
    <xf numFmtId="172" fontId="11" fillId="0" borderId="0" xfId="641" applyNumberFormat="1" applyFont="1" applyFill="1" applyAlignment="1">
      <alignment horizontal="right" vertical="center" wrapText="1"/>
    </xf>
    <xf numFmtId="3" fontId="11" fillId="0" borderId="0" xfId="641" applyNumberFormat="1" applyFont="1" applyFill="1" applyBorder="1" applyAlignment="1">
      <alignment horizontal="right" vertical="center" wrapText="1"/>
    </xf>
    <xf numFmtId="0" fontId="11" fillId="0" borderId="10" xfId="639" applyFont="1" applyFill="1" applyBorder="1" applyAlignment="1">
      <alignment vertical="center" wrapText="1"/>
    </xf>
    <xf numFmtId="173" fontId="11" fillId="0" borderId="10" xfId="639" applyNumberFormat="1" applyFont="1" applyFill="1" applyBorder="1" applyAlignment="1">
      <alignment vertical="center" wrapText="1"/>
    </xf>
    <xf numFmtId="174" fontId="11" fillId="0" borderId="10" xfId="639" applyNumberFormat="1" applyFont="1" applyFill="1" applyBorder="1" applyAlignment="1">
      <alignment horizontal="right" vertical="center" wrapText="1"/>
    </xf>
    <xf numFmtId="173" fontId="11" fillId="0" borderId="10" xfId="639" applyNumberFormat="1" applyFont="1" applyFill="1" applyBorder="1" applyAlignment="1">
      <alignment horizontal="right" vertical="center" wrapText="1"/>
    </xf>
    <xf numFmtId="0" fontId="80" fillId="0" borderId="0" xfId="361" applyFont="1" applyFill="1" applyAlignment="1">
      <alignment vertical="center" wrapText="1"/>
    </xf>
    <xf numFmtId="0" fontId="75" fillId="0" borderId="0" xfId="361" applyFont="1" applyFill="1" applyAlignment="1">
      <alignment horizontal="left" vertical="center" wrapText="1"/>
    </xf>
    <xf numFmtId="0" fontId="81" fillId="0" borderId="0" xfId="652" applyFont="1" applyAlignment="1">
      <alignment wrapText="1"/>
    </xf>
    <xf numFmtId="0" fontId="76" fillId="0" borderId="0" xfId="361" applyFont="1" applyFill="1"/>
    <xf numFmtId="49" fontId="9" fillId="0" borderId="0" xfId="639" applyNumberFormat="1" applyFont="1" applyFill="1" applyBorder="1" applyAlignment="1">
      <alignment horizontal="right"/>
    </xf>
    <xf numFmtId="49" fontId="9" fillId="0" borderId="0" xfId="640" applyNumberFormat="1" applyFont="1" applyFill="1" applyBorder="1" applyAlignment="1">
      <alignment horizontal="right"/>
    </xf>
    <xf numFmtId="171" fontId="9" fillId="0" borderId="0" xfId="641" applyNumberFormat="1" applyFont="1" applyFill="1" applyAlignment="1">
      <alignment vertical="center"/>
    </xf>
    <xf numFmtId="49" fontId="9" fillId="0" borderId="17" xfId="639" applyNumberFormat="1" applyFont="1" applyFill="1" applyBorder="1" applyAlignment="1">
      <alignment horizontal="right" vertical="center"/>
    </xf>
    <xf numFmtId="49" fontId="9" fillId="0" borderId="0" xfId="639" applyNumberFormat="1" applyFont="1" applyFill="1" applyBorder="1" applyAlignment="1">
      <alignment horizontal="right" vertical="center"/>
    </xf>
    <xf numFmtId="49" fontId="9" fillId="0" borderId="0" xfId="640" applyNumberFormat="1" applyFont="1" applyFill="1" applyBorder="1" applyAlignment="1">
      <alignment horizontal="right" vertical="center"/>
    </xf>
    <xf numFmtId="3" fontId="9" fillId="0" borderId="0" xfId="641" applyNumberFormat="1" applyFont="1" applyFill="1" applyBorder="1" applyAlignment="1">
      <alignment vertical="center" wrapText="1"/>
    </xf>
    <xf numFmtId="3" fontId="14" fillId="0" borderId="0" xfId="640" applyFont="1" applyFill="1" applyAlignment="1">
      <alignment horizontal="left"/>
    </xf>
    <xf numFmtId="0" fontId="14" fillId="0" borderId="0" xfId="639" applyFont="1" applyAlignment="1">
      <alignment vertical="center"/>
    </xf>
    <xf numFmtId="3" fontId="9" fillId="0" borderId="0" xfId="640" applyFont="1" applyFill="1" applyAlignment="1">
      <alignment horizontal="center" vertical="center"/>
    </xf>
    <xf numFmtId="3" fontId="9" fillId="0" borderId="10" xfId="640" applyFont="1" applyFill="1" applyBorder="1" applyAlignment="1">
      <alignment horizontal="center" vertical="center"/>
    </xf>
    <xf numFmtId="0" fontId="7" fillId="0" borderId="0" xfId="639" applyFont="1" applyFill="1" applyAlignment="1">
      <alignment horizontal="center" vertical="center"/>
    </xf>
    <xf numFmtId="3" fontId="9" fillId="0" borderId="10" xfId="640" applyFont="1" applyFill="1" applyBorder="1" applyAlignment="1">
      <alignment horizontal="center" vertical="top" wrapText="1"/>
    </xf>
    <xf numFmtId="0" fontId="9" fillId="0" borderId="0" xfId="639" applyFont="1" applyFill="1" applyBorder="1" applyAlignment="1">
      <alignment horizontal="left" vertical="center" wrapText="1"/>
    </xf>
    <xf numFmtId="3" fontId="9" fillId="0" borderId="0" xfId="640" applyFont="1" applyFill="1" applyBorder="1" applyAlignment="1">
      <alignment horizontal="right" vertical="top" wrapText="1"/>
    </xf>
    <xf numFmtId="3" fontId="9" fillId="0" borderId="0" xfId="640" applyFont="1" applyFill="1" applyBorder="1" applyAlignment="1">
      <alignment horizontal="center" vertical="top" wrapText="1"/>
    </xf>
    <xf numFmtId="171" fontId="9" fillId="0" borderId="0" xfId="640" applyNumberFormat="1" applyFont="1" applyFill="1" applyBorder="1" applyAlignment="1">
      <alignment horizontal="right" vertical="center" wrapText="1"/>
    </xf>
    <xf numFmtId="3" fontId="9" fillId="0" borderId="0" xfId="640" applyNumberFormat="1" applyFont="1" applyFill="1" applyBorder="1" applyAlignment="1">
      <alignment horizontal="right" vertical="center" wrapText="1"/>
    </xf>
    <xf numFmtId="49" fontId="9" fillId="0" borderId="0" xfId="640" applyNumberFormat="1" applyFont="1" applyFill="1" applyBorder="1" applyAlignment="1">
      <alignment horizontal="left" vertical="center"/>
    </xf>
    <xf numFmtId="3" fontId="9" fillId="0" borderId="0" xfId="640" applyNumberFormat="1" applyFont="1" applyFill="1" applyAlignment="1">
      <alignment vertical="center" wrapText="1"/>
    </xf>
    <xf numFmtId="3" fontId="9" fillId="0" borderId="0" xfId="640" applyNumberFormat="1" applyFont="1" applyFill="1" applyAlignment="1">
      <alignment horizontal="center" vertical="center" wrapText="1"/>
    </xf>
    <xf numFmtId="3" fontId="9" fillId="0" borderId="0" xfId="640" applyNumberFormat="1" applyFont="1" applyFill="1" applyBorder="1" applyAlignment="1">
      <alignment horizontal="left" vertical="center" wrapText="1"/>
    </xf>
    <xf numFmtId="3" fontId="11" fillId="0" borderId="0" xfId="640" applyNumberFormat="1" applyFont="1" applyFill="1" applyBorder="1" applyAlignment="1">
      <alignment horizontal="right" vertical="center" wrapText="1"/>
    </xf>
    <xf numFmtId="171" fontId="11" fillId="0" borderId="0" xfId="640" applyNumberFormat="1" applyFont="1" applyFill="1" applyBorder="1" applyAlignment="1">
      <alignment horizontal="right" vertical="center" wrapText="1"/>
    </xf>
    <xf numFmtId="0" fontId="9" fillId="0" borderId="10" xfId="639" applyFont="1" applyFill="1" applyBorder="1" applyAlignment="1"/>
    <xf numFmtId="3" fontId="11" fillId="0" borderId="0" xfId="640" applyNumberFormat="1" applyFont="1" applyFill="1" applyBorder="1" applyAlignment="1"/>
    <xf numFmtId="0" fontId="11" fillId="0" borderId="0" xfId="639" applyFont="1" applyFill="1" applyBorder="1" applyAlignment="1"/>
    <xf numFmtId="171" fontId="11" fillId="0" borderId="0" xfId="640" applyNumberFormat="1" applyFont="1" applyFill="1" applyBorder="1" applyAlignment="1"/>
    <xf numFmtId="3" fontId="9" fillId="0" borderId="0" xfId="640" applyFont="1" applyFill="1" applyAlignment="1">
      <alignment vertical="center"/>
    </xf>
    <xf numFmtId="3" fontId="9" fillId="0" borderId="0" xfId="640" applyFont="1" applyFill="1" applyAlignment="1">
      <alignment horizontal="right" vertical="center" readingOrder="1"/>
    </xf>
    <xf numFmtId="0" fontId="8" fillId="0" borderId="0" xfId="0" applyFont="1" applyFill="1" applyAlignment="1">
      <alignment vertical="center"/>
    </xf>
    <xf numFmtId="0" fontId="14" fillId="0" borderId="0" xfId="0" applyFont="1" applyFill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 applyFill="1" applyAlignment="1">
      <alignment horizontal="left" vertical="center"/>
    </xf>
    <xf numFmtId="49" fontId="9" fillId="0" borderId="17" xfId="639" applyNumberFormat="1" applyFont="1" applyFill="1" applyBorder="1" applyAlignment="1">
      <alignment horizontal="right" vertical="center" readingOrder="1"/>
    </xf>
    <xf numFmtId="49" fontId="9" fillId="0" borderId="17" xfId="640" applyNumberFormat="1" applyFont="1" applyFill="1" applyBorder="1" applyAlignment="1">
      <alignment horizontal="right" vertical="center" readingOrder="1"/>
    </xf>
    <xf numFmtId="49" fontId="9" fillId="0" borderId="10" xfId="640" applyNumberFormat="1" applyFont="1" applyFill="1" applyBorder="1" applyAlignment="1">
      <alignment horizontal="right" vertical="top" wrapText="1" readingOrder="1"/>
    </xf>
    <xf numFmtId="3" fontId="9" fillId="0" borderId="0" xfId="640" applyFont="1" applyFill="1" applyAlignment="1">
      <alignment horizontal="center" vertical="center" readingOrder="1"/>
    </xf>
    <xf numFmtId="0" fontId="9" fillId="0" borderId="0" xfId="640" applyNumberFormat="1" applyFont="1" applyFill="1" applyBorder="1" applyAlignment="1">
      <alignment horizontal="left" vertical="center" readingOrder="1"/>
    </xf>
    <xf numFmtId="3" fontId="9" fillId="0" borderId="0" xfId="640" applyFont="1" applyFill="1" applyBorder="1" applyAlignment="1">
      <alignment horizontal="right" vertical="center" readingOrder="1"/>
    </xf>
    <xf numFmtId="0" fontId="9" fillId="0" borderId="0" xfId="639" applyFont="1" applyFill="1" applyAlignment="1">
      <alignment horizontal="right" vertical="center" readingOrder="1"/>
    </xf>
    <xf numFmtId="3" fontId="9" fillId="0" borderId="0" xfId="640" quotePrefix="1" applyFont="1" applyFill="1" applyAlignment="1">
      <alignment horizontal="left" vertical="center" readingOrder="1"/>
    </xf>
    <xf numFmtId="3" fontId="9" fillId="0" borderId="0" xfId="640" quotePrefix="1" applyFont="1" applyFill="1" applyAlignment="1">
      <alignment horizontal="right" vertical="center" readingOrder="1"/>
    </xf>
    <xf numFmtId="171" fontId="9" fillId="0" borderId="0" xfId="640" quotePrefix="1" applyNumberFormat="1" applyFont="1" applyFill="1" applyAlignment="1">
      <alignment horizontal="right" vertical="center" readingOrder="1"/>
    </xf>
    <xf numFmtId="171" fontId="9" fillId="0" borderId="0" xfId="640" applyNumberFormat="1" applyFont="1" applyFill="1" applyAlignment="1">
      <alignment horizontal="right" vertical="center" readingOrder="1"/>
    </xf>
    <xf numFmtId="0" fontId="9" fillId="0" borderId="0" xfId="640" applyNumberFormat="1" applyFont="1" applyFill="1" applyAlignment="1">
      <alignment horizontal="left" vertical="center" readingOrder="1"/>
    </xf>
    <xf numFmtId="41" fontId="9" fillId="0" borderId="0" xfId="641" applyFont="1" applyFill="1" applyAlignment="1">
      <alignment horizontal="right" vertical="center" wrapText="1" readingOrder="1"/>
    </xf>
    <xf numFmtId="171" fontId="9" fillId="0" borderId="0" xfId="640" applyNumberFormat="1" applyFont="1" applyFill="1" applyAlignment="1">
      <alignment horizontal="right" vertical="center" wrapText="1" readingOrder="1"/>
    </xf>
    <xf numFmtId="0" fontId="9" fillId="0" borderId="0" xfId="639" applyFont="1" applyFill="1" applyAlignment="1">
      <alignment horizontal="right" vertical="center" wrapText="1" readingOrder="1"/>
    </xf>
    <xf numFmtId="173" fontId="9" fillId="0" borderId="0" xfId="639" applyNumberFormat="1" applyFont="1" applyFill="1" applyAlignment="1">
      <alignment horizontal="right" vertical="center" wrapText="1" readingOrder="1"/>
    </xf>
    <xf numFmtId="171" fontId="9" fillId="0" borderId="0" xfId="640" applyNumberFormat="1" applyFont="1" applyFill="1" applyBorder="1" applyAlignment="1">
      <alignment horizontal="right" vertical="center" wrapText="1" readingOrder="1"/>
    </xf>
    <xf numFmtId="172" fontId="9" fillId="0" borderId="0" xfId="641" applyNumberFormat="1" applyFont="1" applyFill="1" applyBorder="1" applyAlignment="1">
      <alignment horizontal="center" vertical="center" wrapText="1" shrinkToFit="1" readingOrder="1"/>
    </xf>
    <xf numFmtId="0" fontId="9" fillId="0" borderId="0" xfId="640" applyNumberFormat="1" applyFont="1" applyFill="1" applyAlignment="1">
      <alignment horizontal="left" vertical="center" wrapText="1" readingOrder="1"/>
    </xf>
    <xf numFmtId="3" fontId="9" fillId="0" borderId="0" xfId="640" applyFont="1" applyFill="1" applyAlignment="1">
      <alignment horizontal="right" vertical="center" wrapText="1" readingOrder="1"/>
    </xf>
    <xf numFmtId="171" fontId="9" fillId="0" borderId="0" xfId="640" applyNumberFormat="1" applyFont="1" applyFill="1" applyBorder="1" applyAlignment="1">
      <alignment horizontal="right" vertical="center" readingOrder="1"/>
    </xf>
    <xf numFmtId="3" fontId="9" fillId="0" borderId="0" xfId="640" quotePrefix="1" applyNumberFormat="1" applyFont="1" applyFill="1" applyAlignment="1">
      <alignment horizontal="right" vertical="center" readingOrder="1"/>
    </xf>
    <xf numFmtId="3" fontId="9" fillId="0" borderId="0" xfId="640" applyNumberFormat="1" applyFont="1" applyFill="1" applyAlignment="1">
      <alignment horizontal="right" vertical="center" readingOrder="1"/>
    </xf>
    <xf numFmtId="0" fontId="11" fillId="0" borderId="0" xfId="640" applyNumberFormat="1" applyFont="1" applyFill="1" applyAlignment="1">
      <alignment horizontal="left" vertical="center" wrapText="1" readingOrder="1"/>
    </xf>
    <xf numFmtId="3" fontId="11" fillId="0" borderId="0" xfId="640" applyNumberFormat="1" applyFont="1" applyFill="1" applyAlignment="1">
      <alignment horizontal="right" vertical="center" readingOrder="1"/>
    </xf>
    <xf numFmtId="171" fontId="11" fillId="0" borderId="0" xfId="640" applyNumberFormat="1" applyFont="1" applyFill="1" applyAlignment="1">
      <alignment horizontal="right" vertical="center" wrapText="1" readingOrder="1"/>
    </xf>
    <xf numFmtId="0" fontId="11" fillId="0" borderId="0" xfId="639" applyFont="1" applyFill="1" applyAlignment="1">
      <alignment horizontal="right" vertical="center" readingOrder="1"/>
    </xf>
    <xf numFmtId="171" fontId="11" fillId="0" borderId="0" xfId="640" applyNumberFormat="1" applyFont="1" applyFill="1" applyAlignment="1">
      <alignment horizontal="right" vertical="center" readingOrder="1"/>
    </xf>
    <xf numFmtId="171" fontId="11" fillId="0" borderId="0" xfId="640" applyNumberFormat="1" applyFont="1" applyFill="1" applyBorder="1" applyAlignment="1">
      <alignment horizontal="right" vertical="center" readingOrder="1"/>
    </xf>
    <xf numFmtId="172" fontId="9" fillId="0" borderId="0" xfId="641" applyNumberFormat="1" applyFont="1" applyFill="1" applyBorder="1" applyAlignment="1">
      <alignment horizontal="right" vertical="center" wrapText="1" shrinkToFit="1" readingOrder="1"/>
    </xf>
    <xf numFmtId="3" fontId="11" fillId="0" borderId="0" xfId="640" quotePrefix="1" applyNumberFormat="1" applyFont="1" applyFill="1" applyAlignment="1">
      <alignment horizontal="right" vertical="center" readingOrder="1"/>
    </xf>
    <xf numFmtId="172" fontId="11" fillId="0" borderId="0" xfId="641" applyNumberFormat="1" applyFont="1" applyFill="1" applyBorder="1" applyAlignment="1">
      <alignment horizontal="right" vertical="center" wrapText="1" shrinkToFit="1" readingOrder="1"/>
    </xf>
    <xf numFmtId="41" fontId="11" fillId="0" borderId="0" xfId="641" applyFont="1" applyFill="1" applyAlignment="1">
      <alignment horizontal="right" vertical="center" wrapText="1" readingOrder="1"/>
    </xf>
    <xf numFmtId="174" fontId="11" fillId="0" borderId="0" xfId="641" applyNumberFormat="1" applyFont="1" applyFill="1" applyAlignment="1">
      <alignment horizontal="right" vertical="center" wrapText="1" readingOrder="1"/>
    </xf>
    <xf numFmtId="173" fontId="11" fillId="0" borderId="0" xfId="639" applyNumberFormat="1" applyFont="1" applyFill="1" applyAlignment="1">
      <alignment horizontal="right" vertical="center" wrapText="1" readingOrder="1"/>
    </xf>
    <xf numFmtId="3" fontId="82" fillId="0" borderId="0" xfId="640" applyFont="1" applyFill="1" applyAlignment="1">
      <alignment horizontal="right" vertical="center" readingOrder="1"/>
    </xf>
    <xf numFmtId="0" fontId="9" fillId="0" borderId="10" xfId="640" applyNumberFormat="1" applyFont="1" applyFill="1" applyBorder="1" applyAlignment="1">
      <alignment horizontal="left" vertical="center" readingOrder="1"/>
    </xf>
    <xf numFmtId="3" fontId="9" fillId="0" borderId="10" xfId="640" applyFont="1" applyFill="1" applyBorder="1" applyAlignment="1">
      <alignment horizontal="right" vertical="center" readingOrder="1"/>
    </xf>
    <xf numFmtId="0" fontId="9" fillId="0" borderId="0" xfId="639" applyNumberFormat="1" applyFont="1" applyFill="1" applyAlignment="1">
      <alignment horizontal="left" vertical="center" readingOrder="1"/>
    </xf>
    <xf numFmtId="3" fontId="9" fillId="0" borderId="0" xfId="640" applyFont="1" applyFill="1" applyAlignment="1">
      <alignment horizontal="left" vertical="center" readingOrder="1"/>
    </xf>
    <xf numFmtId="0" fontId="0" fillId="0" borderId="0" xfId="0" applyFill="1"/>
    <xf numFmtId="49" fontId="9" fillId="25" borderId="17" xfId="640" applyNumberFormat="1" applyFont="1" applyFill="1" applyBorder="1" applyAlignment="1">
      <alignment horizontal="center" vertical="center" wrapText="1"/>
    </xf>
    <xf numFmtId="0" fontId="9" fillId="0" borderId="0" xfId="639" applyFont="1" applyBorder="1" applyAlignment="1">
      <alignment vertical="center"/>
    </xf>
    <xf numFmtId="49" fontId="9" fillId="25" borderId="10" xfId="640" applyNumberFormat="1" applyFont="1" applyFill="1" applyBorder="1" applyAlignment="1">
      <alignment horizontal="center" vertical="center" wrapText="1"/>
    </xf>
    <xf numFmtId="0" fontId="9" fillId="0" borderId="0" xfId="639" applyFont="1" applyAlignment="1">
      <alignment horizontal="right"/>
    </xf>
    <xf numFmtId="185" fontId="9" fillId="0" borderId="0" xfId="645" applyNumberFormat="1" applyFont="1" applyFill="1" applyAlignment="1">
      <alignment horizontal="right" vertical="center"/>
    </xf>
    <xf numFmtId="185" fontId="9" fillId="0" borderId="0" xfId="645" applyNumberFormat="1" applyFont="1" applyAlignment="1">
      <alignment vertical="center"/>
    </xf>
    <xf numFmtId="185" fontId="9" fillId="0" borderId="0" xfId="645" applyNumberFormat="1" applyFont="1" applyFill="1" applyBorder="1" applyAlignment="1">
      <alignment horizontal="right" vertical="center"/>
    </xf>
    <xf numFmtId="185" fontId="9" fillId="0" borderId="0" xfId="645" applyNumberFormat="1" applyFont="1" applyFill="1" applyAlignment="1">
      <alignment vertical="center"/>
    </xf>
    <xf numFmtId="185" fontId="9" fillId="0" borderId="0" xfId="645" applyNumberFormat="1" applyFont="1" applyFill="1" applyBorder="1" applyAlignment="1">
      <alignment vertical="center"/>
    </xf>
    <xf numFmtId="185" fontId="10" fillId="0" borderId="0" xfId="645" applyNumberFormat="1" applyFont="1" applyFill="1" applyAlignment="1">
      <alignment vertical="center"/>
    </xf>
    <xf numFmtId="0" fontId="83" fillId="0" borderId="0" xfId="365" applyFont="1" applyAlignment="1">
      <alignment vertical="center"/>
    </xf>
    <xf numFmtId="185" fontId="11" fillId="0" borderId="0" xfId="645" applyNumberFormat="1" applyFont="1" applyFill="1" applyAlignment="1">
      <alignment horizontal="right" vertical="center"/>
    </xf>
    <xf numFmtId="0" fontId="11" fillId="0" borderId="10" xfId="646" applyNumberFormat="1" applyFont="1" applyFill="1" applyBorder="1" applyAlignment="1">
      <alignment horizontal="left" vertical="center"/>
    </xf>
    <xf numFmtId="185" fontId="11" fillId="0" borderId="10" xfId="645" applyNumberFormat="1" applyFont="1" applyFill="1" applyBorder="1" applyAlignment="1">
      <alignment horizontal="right" vertical="center"/>
    </xf>
    <xf numFmtId="185" fontId="11" fillId="0" borderId="10" xfId="645" applyNumberFormat="1" applyFont="1" applyFill="1" applyBorder="1" applyAlignment="1">
      <alignment vertical="center"/>
    </xf>
    <xf numFmtId="185" fontId="11" fillId="0" borderId="0" xfId="645" applyNumberFormat="1" applyFont="1" applyFill="1" applyBorder="1" applyAlignment="1">
      <alignment horizontal="right" vertical="center"/>
    </xf>
    <xf numFmtId="185" fontId="11" fillId="0" borderId="0" xfId="645" applyNumberFormat="1" applyFont="1" applyFill="1" applyBorder="1" applyAlignment="1">
      <alignment vertical="center"/>
    </xf>
    <xf numFmtId="0" fontId="9" fillId="0" borderId="0" xfId="639" applyNumberFormat="1" applyFont="1" applyFill="1" applyAlignment="1">
      <alignment vertical="center"/>
    </xf>
    <xf numFmtId="185" fontId="0" fillId="0" borderId="0" xfId="0" applyNumberFormat="1"/>
    <xf numFmtId="0" fontId="7" fillId="0" borderId="20" xfId="0" applyFont="1" applyBorder="1" applyAlignment="1">
      <alignment horizontal="justify" vertical="top" wrapText="1"/>
    </xf>
    <xf numFmtId="0" fontId="7" fillId="0" borderId="20" xfId="0" applyFont="1" applyFill="1" applyBorder="1" applyAlignment="1">
      <alignment horizontal="left" vertical="top" wrapText="1"/>
    </xf>
    <xf numFmtId="172" fontId="9" fillId="0" borderId="10" xfId="646" applyNumberFormat="1" applyFont="1" applyFill="1" applyBorder="1" applyAlignment="1">
      <alignment horizontal="left" vertical="center" wrapText="1"/>
    </xf>
    <xf numFmtId="0" fontId="9" fillId="0" borderId="10" xfId="639" applyFont="1" applyFill="1" applyBorder="1" applyAlignment="1">
      <alignment horizontal="right" vertical="top" wrapText="1"/>
    </xf>
    <xf numFmtId="0" fontId="14" fillId="0" borderId="0" xfId="639" applyFont="1" applyFill="1" applyAlignment="1">
      <alignment horizontal="left"/>
    </xf>
    <xf numFmtId="0" fontId="14" fillId="0" borderId="0" xfId="639" applyFont="1" applyFill="1" applyAlignment="1">
      <alignment horizontal="left" vertical="center"/>
    </xf>
    <xf numFmtId="0" fontId="9" fillId="0" borderId="10" xfId="639" applyFont="1" applyFill="1" applyBorder="1" applyAlignment="1">
      <alignment horizontal="right" vertical="top"/>
    </xf>
    <xf numFmtId="0" fontId="17" fillId="0" borderId="0" xfId="639" applyFont="1" applyFill="1" applyAlignment="1">
      <alignment vertical="center"/>
    </xf>
    <xf numFmtId="173" fontId="17" fillId="0" borderId="0" xfId="639" applyNumberFormat="1" applyFont="1" applyFill="1" applyAlignment="1">
      <alignment vertical="center"/>
    </xf>
    <xf numFmtId="0" fontId="54" fillId="0" borderId="0" xfId="368" applyFont="1" applyFill="1" applyAlignment="1">
      <alignment horizontal="left" vertical="center" wrapText="1"/>
    </xf>
    <xf numFmtId="0" fontId="9" fillId="0" borderId="0" xfId="639" applyFont="1" applyFill="1" applyBorder="1" applyAlignment="1">
      <alignment horizontal="right" vertical="center"/>
    </xf>
    <xf numFmtId="0" fontId="9" fillId="0" borderId="0" xfId="639" applyFont="1" applyFill="1" applyBorder="1" applyAlignment="1">
      <alignment horizontal="right" vertical="top" wrapText="1"/>
    </xf>
    <xf numFmtId="0" fontId="9" fillId="0" borderId="0" xfId="639" applyFont="1" applyFill="1" applyBorder="1" applyAlignment="1">
      <alignment horizontal="right" vertical="top"/>
    </xf>
    <xf numFmtId="49" fontId="9" fillId="0" borderId="17" xfId="639" applyNumberFormat="1" applyFont="1" applyFill="1" applyBorder="1" applyAlignment="1">
      <alignment horizontal="left" vertical="center" wrapText="1"/>
    </xf>
    <xf numFmtId="0" fontId="9" fillId="0" borderId="17" xfId="639" applyFont="1" applyFill="1" applyBorder="1" applyAlignment="1">
      <alignment horizontal="right" vertical="center" wrapText="1"/>
    </xf>
    <xf numFmtId="0" fontId="9" fillId="0" borderId="17" xfId="639" applyFont="1" applyFill="1" applyBorder="1" applyAlignment="1">
      <alignment horizontal="right"/>
    </xf>
    <xf numFmtId="0" fontId="9" fillId="0" borderId="0" xfId="639" applyFont="1" applyFill="1" applyBorder="1" applyAlignment="1">
      <alignment vertical="center"/>
    </xf>
    <xf numFmtId="0" fontId="9" fillId="0" borderId="0" xfId="639" applyFont="1" applyFill="1" applyBorder="1" applyAlignment="1">
      <alignment horizontal="center" vertical="center"/>
    </xf>
    <xf numFmtId="49" fontId="9" fillId="0" borderId="0" xfId="639" applyNumberFormat="1" applyFont="1" applyFill="1" applyAlignment="1">
      <alignment vertical="center"/>
    </xf>
    <xf numFmtId="3" fontId="9" fillId="0" borderId="0" xfId="639" applyNumberFormat="1" applyFont="1" applyFill="1" applyAlignment="1">
      <alignment horizontal="right" vertical="center"/>
    </xf>
    <xf numFmtId="186" fontId="1" fillId="27" borderId="21" xfId="653" applyNumberFormat="1" applyFont="1" applyFill="1" applyBorder="1" applyAlignment="1">
      <alignment horizontal="right"/>
    </xf>
    <xf numFmtId="49" fontId="11" fillId="0" borderId="0" xfId="639" applyNumberFormat="1" applyFont="1" applyFill="1" applyAlignment="1">
      <alignment vertical="center"/>
    </xf>
    <xf numFmtId="3" fontId="11" fillId="0" borderId="0" xfId="639" applyNumberFormat="1" applyFont="1" applyFill="1" applyAlignment="1">
      <alignment horizontal="right" vertical="center"/>
    </xf>
    <xf numFmtId="173" fontId="11" fillId="0" borderId="0" xfId="639" applyNumberFormat="1" applyFont="1" applyFill="1" applyAlignment="1">
      <alignment vertical="center"/>
    </xf>
    <xf numFmtId="41" fontId="11" fillId="0" borderId="0" xfId="641" applyFont="1" applyFill="1" applyBorder="1" applyAlignment="1">
      <alignment horizontal="right" vertical="center"/>
    </xf>
    <xf numFmtId="173" fontId="11" fillId="0" borderId="0" xfId="639" applyNumberFormat="1" applyFont="1" applyFill="1" applyAlignment="1">
      <alignment horizontal="right" vertical="center"/>
    </xf>
    <xf numFmtId="0" fontId="11" fillId="0" borderId="0" xfId="639" applyFont="1" applyFill="1" applyAlignment="1">
      <alignment vertical="center"/>
    </xf>
    <xf numFmtId="0" fontId="9" fillId="0" borderId="0" xfId="639" applyFont="1" applyFill="1" applyAlignment="1">
      <alignment horizontal="center" vertical="center"/>
    </xf>
    <xf numFmtId="41" fontId="9" fillId="0" borderId="0" xfId="641" applyFont="1" applyFill="1" applyAlignment="1">
      <alignment horizontal="right" vertical="center"/>
    </xf>
    <xf numFmtId="41" fontId="9" fillId="0" borderId="0" xfId="641" applyFont="1" applyFill="1" applyBorder="1" applyAlignment="1">
      <alignment horizontal="right" vertical="center"/>
    </xf>
    <xf numFmtId="49" fontId="9" fillId="0" borderId="0" xfId="639" applyNumberFormat="1" applyFont="1" applyFill="1" applyAlignment="1">
      <alignment horizontal="center" vertical="center"/>
    </xf>
    <xf numFmtId="3" fontId="9" fillId="0" borderId="0" xfId="639" applyNumberFormat="1" applyFont="1" applyFill="1" applyBorder="1" applyAlignment="1">
      <alignment vertical="center"/>
    </xf>
    <xf numFmtId="49" fontId="9" fillId="0" borderId="0" xfId="639" applyNumberFormat="1" applyFont="1" applyFill="1" applyBorder="1" applyAlignment="1"/>
    <xf numFmtId="0" fontId="9" fillId="0" borderId="0" xfId="639" applyFont="1" applyFill="1" applyBorder="1" applyAlignment="1"/>
    <xf numFmtId="49" fontId="9" fillId="0" borderId="0" xfId="639" applyNumberFormat="1" applyFont="1" applyFill="1" applyBorder="1" applyAlignment="1">
      <alignment vertical="center"/>
    </xf>
    <xf numFmtId="49" fontId="7" fillId="0" borderId="0" xfId="639" applyNumberFormat="1" applyFont="1" applyFill="1"/>
    <xf numFmtId="3" fontId="7" fillId="0" borderId="0" xfId="639" applyNumberFormat="1" applyFont="1" applyFill="1"/>
    <xf numFmtId="0" fontId="14" fillId="0" borderId="0" xfId="639" applyFont="1" applyFill="1"/>
    <xf numFmtId="0" fontId="14" fillId="0" borderId="0" xfId="368" applyFont="1" applyFill="1" applyAlignment="1">
      <alignment horizontal="left" vertical="center" wrapText="1"/>
    </xf>
    <xf numFmtId="0" fontId="9" fillId="0" borderId="0" xfId="639" applyFont="1" applyFill="1" applyBorder="1" applyAlignment="1">
      <alignment horizontal="left" vertical="center"/>
    </xf>
    <xf numFmtId="0" fontId="9" fillId="0" borderId="0" xfId="639" applyFont="1" applyFill="1" applyBorder="1" applyAlignment="1">
      <alignment horizontal="right"/>
    </xf>
    <xf numFmtId="49" fontId="9" fillId="0" borderId="0" xfId="639" applyNumberFormat="1" applyFont="1" applyFill="1" applyAlignment="1">
      <alignment horizontal="justify" vertical="center"/>
    </xf>
    <xf numFmtId="1" fontId="9" fillId="0" borderId="0" xfId="639" applyNumberFormat="1" applyFont="1" applyFill="1" applyAlignment="1">
      <alignment vertical="center"/>
    </xf>
    <xf numFmtId="49" fontId="9" fillId="0" borderId="0" xfId="639" applyNumberFormat="1" applyFont="1" applyFill="1" applyAlignment="1">
      <alignment horizontal="left" vertical="center" wrapText="1"/>
    </xf>
    <xf numFmtId="49" fontId="10" fillId="0" borderId="0" xfId="639" applyNumberFormat="1" applyFont="1" applyFill="1" applyAlignment="1">
      <alignment vertical="center"/>
    </xf>
    <xf numFmtId="3" fontId="10" fillId="0" borderId="0" xfId="639" applyNumberFormat="1" applyFont="1" applyFill="1" applyAlignment="1">
      <alignment horizontal="right" vertical="center"/>
    </xf>
    <xf numFmtId="173" fontId="10" fillId="0" borderId="0" xfId="639" applyNumberFormat="1" applyFont="1" applyFill="1" applyAlignment="1">
      <alignment vertical="center"/>
    </xf>
    <xf numFmtId="1" fontId="10" fillId="0" borderId="0" xfId="639" applyNumberFormat="1" applyFont="1" applyFill="1" applyAlignment="1">
      <alignment vertical="center"/>
    </xf>
    <xf numFmtId="3" fontId="10" fillId="0" borderId="0" xfId="639" applyNumberFormat="1" applyFont="1" applyFill="1" applyAlignment="1">
      <alignment vertical="center"/>
    </xf>
    <xf numFmtId="175" fontId="11" fillId="0" borderId="0" xfId="639" applyNumberFormat="1" applyFont="1" applyFill="1" applyAlignment="1">
      <alignment horizontal="right" vertical="center"/>
    </xf>
    <xf numFmtId="173" fontId="11" fillId="0" borderId="0" xfId="641" applyNumberFormat="1" applyFont="1" applyFill="1" applyAlignment="1">
      <alignment horizontal="right" vertical="center" wrapText="1"/>
    </xf>
    <xf numFmtId="187" fontId="9" fillId="0" borderId="0" xfId="641" applyNumberFormat="1" applyFont="1" applyFill="1" applyAlignment="1">
      <alignment horizontal="right" vertical="center"/>
    </xf>
    <xf numFmtId="173" fontId="9" fillId="0" borderId="0" xfId="641" applyNumberFormat="1" applyFont="1" applyFill="1" applyAlignment="1">
      <alignment horizontal="right" vertical="center" wrapText="1"/>
    </xf>
    <xf numFmtId="49" fontId="9" fillId="0" borderId="0" xfId="639" applyNumberFormat="1" applyFont="1" applyFill="1" applyAlignment="1">
      <alignment horizontal="justify" vertical="center" wrapText="1"/>
    </xf>
    <xf numFmtId="187" fontId="10" fillId="0" borderId="0" xfId="641" applyNumberFormat="1" applyFont="1" applyFill="1" applyAlignment="1">
      <alignment horizontal="right" vertical="center"/>
    </xf>
    <xf numFmtId="173" fontId="10" fillId="0" borderId="0" xfId="641" applyNumberFormat="1" applyFont="1" applyFill="1" applyAlignment="1">
      <alignment horizontal="right" vertical="center" wrapText="1"/>
    </xf>
    <xf numFmtId="0" fontId="1" fillId="28" borderId="0" xfId="653" applyFont="1" applyFill="1" applyBorder="1" applyAlignment="1">
      <alignment horizontal="left"/>
    </xf>
    <xf numFmtId="0" fontId="11" fillId="0" borderId="10" xfId="639" applyFont="1" applyFill="1" applyBorder="1" applyAlignment="1"/>
    <xf numFmtId="41" fontId="11" fillId="0" borderId="10" xfId="639" applyNumberFormat="1" applyFont="1" applyFill="1" applyBorder="1" applyAlignment="1"/>
    <xf numFmtId="174" fontId="11" fillId="0" borderId="10" xfId="641" applyNumberFormat="1" applyFont="1" applyFill="1" applyBorder="1" applyAlignment="1">
      <alignment horizontal="right"/>
    </xf>
    <xf numFmtId="173" fontId="9" fillId="0" borderId="10" xfId="639" applyNumberFormat="1" applyFont="1" applyFill="1" applyBorder="1" applyAlignment="1">
      <alignment vertical="center"/>
    </xf>
    <xf numFmtId="174" fontId="11" fillId="0" borderId="10" xfId="641" applyNumberFormat="1" applyFont="1" applyFill="1" applyBorder="1" applyAlignment="1"/>
    <xf numFmtId="0" fontId="11" fillId="0" borderId="0" xfId="639" applyFont="1" applyFill="1" applyBorder="1"/>
    <xf numFmtId="41" fontId="11" fillId="0" borderId="0" xfId="639" applyNumberFormat="1" applyFont="1" applyFill="1" applyBorder="1" applyAlignment="1"/>
    <xf numFmtId="174" fontId="11" fillId="0" borderId="0" xfId="641" applyNumberFormat="1" applyFont="1" applyFill="1" applyBorder="1" applyAlignment="1">
      <alignment horizontal="right"/>
    </xf>
    <xf numFmtId="174" fontId="11" fillId="0" borderId="0" xfId="641" applyNumberFormat="1" applyFont="1" applyFill="1" applyBorder="1" applyAlignment="1"/>
    <xf numFmtId="0" fontId="14" fillId="0" borderId="0" xfId="639" applyFont="1" applyFill="1" applyBorder="1"/>
    <xf numFmtId="0" fontId="7" fillId="0" borderId="0" xfId="639" applyFont="1" applyFill="1" applyAlignment="1">
      <alignment vertical="top"/>
    </xf>
    <xf numFmtId="41" fontId="10" fillId="0" borderId="0" xfId="641" applyFont="1" applyFill="1" applyAlignment="1">
      <alignment horizontal="right" vertical="center"/>
    </xf>
    <xf numFmtId="3" fontId="11" fillId="0" borderId="0" xfId="639" applyNumberFormat="1" applyFont="1" applyFill="1" applyAlignment="1">
      <alignment vertical="center"/>
    </xf>
    <xf numFmtId="173" fontId="11" fillId="0" borderId="0" xfId="641" applyNumberFormat="1" applyFont="1" applyFill="1" applyAlignment="1">
      <alignment vertical="center" wrapText="1"/>
    </xf>
    <xf numFmtId="0" fontId="54" fillId="0" borderId="0" xfId="368" applyFont="1" applyFill="1" applyAlignment="1">
      <alignment horizontal="left" wrapText="1"/>
    </xf>
    <xf numFmtId="173" fontId="9" fillId="0" borderId="0" xfId="641" applyNumberFormat="1" applyFont="1" applyFill="1" applyBorder="1" applyAlignment="1">
      <alignment horizontal="right" vertical="center" wrapText="1"/>
    </xf>
    <xf numFmtId="49" fontId="11" fillId="0" borderId="0" xfId="639" applyNumberFormat="1" applyFont="1" applyFill="1" applyAlignment="1">
      <alignment horizontal="justify" vertical="center"/>
    </xf>
    <xf numFmtId="1" fontId="11" fillId="0" borderId="0" xfId="639" applyNumberFormat="1" applyFont="1" applyFill="1" applyAlignment="1">
      <alignment vertical="center"/>
    </xf>
    <xf numFmtId="173" fontId="11" fillId="0" borderId="0" xfId="641" applyNumberFormat="1" applyFont="1" applyFill="1" applyBorder="1" applyAlignment="1">
      <alignment horizontal="right" vertical="center" wrapText="1"/>
    </xf>
    <xf numFmtId="173" fontId="10" fillId="0" borderId="0" xfId="641" applyNumberFormat="1" applyFont="1" applyFill="1" applyBorder="1" applyAlignment="1">
      <alignment horizontal="right" vertical="center" wrapText="1"/>
    </xf>
    <xf numFmtId="41" fontId="10" fillId="0" borderId="0" xfId="641" applyFont="1" applyFill="1" applyBorder="1" applyAlignment="1">
      <alignment horizontal="right" vertical="center"/>
    </xf>
    <xf numFmtId="171" fontId="9" fillId="0" borderId="0" xfId="639" applyNumberFormat="1" applyFont="1" applyFill="1" applyAlignment="1">
      <alignment horizontal="right" vertical="center"/>
    </xf>
    <xf numFmtId="0" fontId="11" fillId="0" borderId="0" xfId="640" applyNumberFormat="1" applyFont="1" applyFill="1" applyAlignment="1">
      <alignment horizontal="left" vertical="center"/>
    </xf>
    <xf numFmtId="171" fontId="11" fillId="0" borderId="0" xfId="639" applyNumberFormat="1" applyFont="1" applyFill="1" applyAlignment="1">
      <alignment horizontal="right" vertical="center"/>
    </xf>
    <xf numFmtId="175" fontId="9" fillId="0" borderId="0" xfId="639" applyNumberFormat="1" applyFont="1" applyFill="1" applyAlignment="1">
      <alignment horizontal="right" vertical="center"/>
    </xf>
    <xf numFmtId="1" fontId="9" fillId="0" borderId="0" xfId="639" applyNumberFormat="1" applyFont="1" applyFill="1" applyAlignment="1">
      <alignment horizontal="right" vertical="center"/>
    </xf>
    <xf numFmtId="1" fontId="11" fillId="0" borderId="0" xfId="639" applyNumberFormat="1" applyFont="1" applyFill="1" applyAlignment="1">
      <alignment horizontal="right" vertical="center"/>
    </xf>
    <xf numFmtId="1" fontId="9" fillId="0" borderId="0" xfId="641" applyNumberFormat="1" applyFont="1" applyFill="1" applyAlignment="1">
      <alignment horizontal="right" vertical="center"/>
    </xf>
    <xf numFmtId="171" fontId="11" fillId="0" borderId="0" xfId="639" applyNumberFormat="1" applyFont="1" applyFill="1" applyAlignment="1">
      <alignment vertical="center"/>
    </xf>
    <xf numFmtId="1" fontId="11" fillId="0" borderId="0" xfId="641" applyNumberFormat="1" applyFont="1" applyFill="1" applyAlignment="1">
      <alignment vertical="center"/>
    </xf>
    <xf numFmtId="175" fontId="11" fillId="0" borderId="0" xfId="639" applyNumberFormat="1" applyFont="1" applyFill="1" applyAlignment="1">
      <alignment vertical="center"/>
    </xf>
    <xf numFmtId="1" fontId="9" fillId="0" borderId="0" xfId="639" applyNumberFormat="1" applyFont="1" applyFill="1" applyBorder="1" applyAlignment="1">
      <alignment vertical="center"/>
    </xf>
    <xf numFmtId="1" fontId="9" fillId="0" borderId="0" xfId="639" applyNumberFormat="1" applyFont="1" applyFill="1" applyBorder="1"/>
    <xf numFmtId="1" fontId="9" fillId="0" borderId="0" xfId="639" applyNumberFormat="1" applyFont="1" applyFill="1" applyAlignment="1">
      <alignment horizontal="justify" vertical="center"/>
    </xf>
    <xf numFmtId="0" fontId="7" fillId="0" borderId="20" xfId="0" applyFont="1" applyFill="1" applyBorder="1" applyAlignment="1">
      <alignment horizontal="justify" vertical="top" wrapText="1"/>
    </xf>
    <xf numFmtId="0" fontId="7" fillId="0" borderId="0" xfId="0" applyFont="1" applyFill="1" applyAlignment="1">
      <alignment horizontal="left" vertical="top" wrapText="1"/>
    </xf>
    <xf numFmtId="0" fontId="14" fillId="0" borderId="0" xfId="639" applyFont="1" applyAlignment="1"/>
    <xf numFmtId="0" fontId="14" fillId="0" borderId="0" xfId="639" applyFont="1"/>
    <xf numFmtId="0" fontId="8" fillId="0" borderId="0" xfId="639" applyFont="1" applyFill="1" applyBorder="1" applyAlignment="1">
      <alignment horizontal="left"/>
    </xf>
    <xf numFmtId="0" fontId="7" fillId="0" borderId="17" xfId="639" applyBorder="1" applyAlignment="1">
      <alignment horizontal="center" vertical="top" wrapText="1"/>
    </xf>
    <xf numFmtId="41" fontId="9" fillId="0" borderId="0" xfId="646" applyFont="1" applyFill="1" applyBorder="1" applyAlignment="1">
      <alignment horizontal="right" vertical="center" wrapText="1"/>
    </xf>
    <xf numFmtId="41" fontId="9" fillId="0" borderId="0" xfId="646" applyFont="1" applyFill="1"/>
    <xf numFmtId="0" fontId="11" fillId="0" borderId="0" xfId="646" applyNumberFormat="1" applyFont="1" applyAlignment="1">
      <alignment horizontal="left" vertical="center"/>
    </xf>
    <xf numFmtId="0" fontId="11" fillId="0" borderId="0" xfId="646" applyNumberFormat="1" applyFont="1" applyFill="1" applyAlignment="1">
      <alignment horizontal="right" vertical="center"/>
    </xf>
    <xf numFmtId="171" fontId="11" fillId="0" borderId="0" xfId="646" applyNumberFormat="1" applyFont="1" applyFill="1" applyBorder="1" applyAlignment="1">
      <alignment vertical="center"/>
    </xf>
    <xf numFmtId="171" fontId="11" fillId="0" borderId="0" xfId="646" applyNumberFormat="1" applyFont="1" applyFill="1" applyBorder="1" applyAlignment="1">
      <alignment horizontal="right" vertical="center"/>
    </xf>
    <xf numFmtId="0" fontId="9" fillId="0" borderId="0" xfId="646" applyNumberFormat="1" applyFont="1" applyFill="1" applyAlignment="1">
      <alignment horizontal="right" vertical="center"/>
    </xf>
    <xf numFmtId="171" fontId="9" fillId="0" borderId="0" xfId="646" applyNumberFormat="1" applyFont="1" applyFill="1" applyBorder="1" applyAlignment="1">
      <alignment horizontal="right" vertical="center"/>
    </xf>
    <xf numFmtId="171" fontId="9" fillId="0" borderId="0" xfId="646" applyNumberFormat="1" applyFont="1" applyFill="1" applyAlignment="1">
      <alignment horizontal="right" vertical="center"/>
    </xf>
    <xf numFmtId="0" fontId="9" fillId="0" borderId="0" xfId="646" applyNumberFormat="1" applyFont="1" applyFill="1" applyAlignment="1">
      <alignment horizontal="right" vertical="center" wrapText="1"/>
    </xf>
    <xf numFmtId="171" fontId="9" fillId="0" borderId="0" xfId="646" applyNumberFormat="1" applyFont="1" applyFill="1" applyAlignment="1">
      <alignment horizontal="right" vertical="center" wrapText="1"/>
    </xf>
    <xf numFmtId="171" fontId="11" fillId="0" borderId="0" xfId="646" applyNumberFormat="1" applyFont="1" applyFill="1" applyBorder="1" applyAlignment="1">
      <alignment horizontal="right" vertical="center" wrapText="1"/>
    </xf>
    <xf numFmtId="171" fontId="11" fillId="0" borderId="0" xfId="646" applyNumberFormat="1" applyFont="1" applyFill="1" applyAlignment="1">
      <alignment horizontal="right" vertical="center" wrapText="1"/>
    </xf>
    <xf numFmtId="171" fontId="11" fillId="0" borderId="0" xfId="646" applyNumberFormat="1" applyFont="1" applyFill="1" applyAlignment="1">
      <alignment horizontal="right" vertical="center"/>
    </xf>
    <xf numFmtId="0" fontId="9" fillId="0" borderId="0" xfId="646" applyNumberFormat="1" applyFont="1" applyFill="1" applyBorder="1" applyAlignment="1">
      <alignment horizontal="left" vertical="center"/>
    </xf>
    <xf numFmtId="0" fontId="9" fillId="0" borderId="0" xfId="646" applyNumberFormat="1" applyFont="1" applyFill="1" applyBorder="1" applyAlignment="1">
      <alignment horizontal="right" vertical="center"/>
    </xf>
    <xf numFmtId="41" fontId="9" fillId="0" borderId="10" xfId="646" applyFont="1" applyFill="1" applyBorder="1" applyAlignment="1">
      <alignment horizontal="left"/>
    </xf>
    <xf numFmtId="171" fontId="9" fillId="0" borderId="10" xfId="646" applyNumberFormat="1" applyFont="1" applyFill="1" applyBorder="1" applyAlignment="1">
      <alignment vertical="center" wrapText="1"/>
    </xf>
    <xf numFmtId="171" fontId="9" fillId="0" borderId="10" xfId="646" applyNumberFormat="1" applyFont="1" applyFill="1" applyBorder="1"/>
    <xf numFmtId="171" fontId="9" fillId="0" borderId="10" xfId="646" applyNumberFormat="1" applyFont="1" applyFill="1" applyBorder="1" applyAlignment="1">
      <alignment horizontal="right"/>
    </xf>
    <xf numFmtId="171" fontId="9" fillId="0" borderId="0" xfId="646" applyNumberFormat="1" applyFont="1" applyFill="1" applyBorder="1"/>
    <xf numFmtId="171" fontId="9" fillId="0" borderId="0" xfId="646" applyNumberFormat="1" applyFont="1" applyFill="1" applyBorder="1" applyAlignment="1">
      <alignment horizontal="right"/>
    </xf>
    <xf numFmtId="174" fontId="9" fillId="0" borderId="0" xfId="646" applyNumberFormat="1" applyFont="1" applyAlignment="1">
      <alignment horizontal="left"/>
    </xf>
    <xf numFmtId="0" fontId="60" fillId="0" borderId="0" xfId="365" applyFont="1" applyBorder="1" applyAlignment="1">
      <alignment vertical="center"/>
    </xf>
    <xf numFmtId="0" fontId="7" fillId="0" borderId="0" xfId="639" applyFont="1"/>
    <xf numFmtId="0" fontId="9" fillId="0" borderId="0" xfId="646" applyNumberFormat="1" applyFont="1" applyBorder="1" applyAlignment="1">
      <alignment horizontal="left" vertical="center"/>
    </xf>
    <xf numFmtId="171" fontId="9" fillId="0" borderId="0" xfId="646" applyNumberFormat="1" applyFont="1" applyBorder="1" applyAlignment="1">
      <alignment vertical="center"/>
    </xf>
    <xf numFmtId="174" fontId="9" fillId="0" borderId="0" xfId="646" applyNumberFormat="1" applyFont="1" applyAlignment="1">
      <alignment vertical="center"/>
    </xf>
    <xf numFmtId="0" fontId="9" fillId="0" borderId="0" xfId="365" applyFont="1" applyFill="1" applyBorder="1" applyAlignment="1">
      <alignment vertical="center"/>
    </xf>
    <xf numFmtId="0" fontId="60" fillId="0" borderId="0" xfId="365" applyFont="1" applyFill="1" applyBorder="1" applyAlignment="1">
      <alignment vertical="center"/>
    </xf>
    <xf numFmtId="3" fontId="9" fillId="0" borderId="0" xfId="365" applyNumberFormat="1" applyFont="1" applyFill="1" applyBorder="1" applyAlignment="1">
      <alignment vertical="center"/>
    </xf>
    <xf numFmtId="0" fontId="60" fillId="0" borderId="0" xfId="365" applyFont="1" applyBorder="1" applyAlignment="1">
      <alignment horizontal="center" vertical="center"/>
    </xf>
    <xf numFmtId="41" fontId="10" fillId="0" borderId="0" xfId="646" applyFont="1" applyAlignment="1">
      <alignment vertical="center"/>
    </xf>
    <xf numFmtId="171" fontId="9" fillId="0" borderId="0" xfId="646" applyNumberFormat="1" applyFont="1" applyAlignment="1">
      <alignment vertical="center"/>
    </xf>
    <xf numFmtId="184" fontId="9" fillId="0" borderId="0" xfId="646" applyNumberFormat="1" applyFont="1" applyAlignment="1">
      <alignment vertical="center"/>
    </xf>
    <xf numFmtId="0" fontId="9" fillId="0" borderId="10" xfId="365" applyFont="1" applyFill="1" applyBorder="1" applyAlignment="1">
      <alignment vertical="center"/>
    </xf>
    <xf numFmtId="0" fontId="60" fillId="0" borderId="10" xfId="365" applyFont="1" applyFill="1" applyBorder="1" applyAlignment="1">
      <alignment vertical="center"/>
    </xf>
    <xf numFmtId="3" fontId="9" fillId="0" borderId="10" xfId="365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horizontal="justify" vertical="top" wrapText="1"/>
    </xf>
    <xf numFmtId="0" fontId="37" fillId="0" borderId="20" xfId="648" applyFont="1" applyFill="1" applyBorder="1" applyAlignment="1">
      <alignment horizontal="left" vertical="top"/>
    </xf>
    <xf numFmtId="41" fontId="9" fillId="0" borderId="0" xfId="646" applyFont="1" applyAlignment="1">
      <alignment horizontal="right"/>
    </xf>
    <xf numFmtId="0" fontId="9" fillId="0" borderId="1" xfId="646" applyNumberFormat="1" applyFont="1" applyFill="1" applyBorder="1" applyAlignment="1">
      <alignment horizontal="right" vertical="center" wrapText="1"/>
    </xf>
    <xf numFmtId="1" fontId="9" fillId="0" borderId="10" xfId="646" applyNumberFormat="1" applyFont="1" applyFill="1" applyBorder="1" applyAlignment="1">
      <alignment horizontal="right" vertical="center" wrapText="1"/>
    </xf>
    <xf numFmtId="1" fontId="9" fillId="0" borderId="1" xfId="646" applyNumberFormat="1" applyFont="1" applyFill="1" applyBorder="1" applyAlignment="1">
      <alignment horizontal="right" vertical="center" wrapText="1"/>
    </xf>
    <xf numFmtId="171" fontId="11" fillId="0" borderId="0" xfId="646" applyNumberFormat="1" applyFont="1" applyBorder="1" applyAlignment="1">
      <alignment vertical="center"/>
    </xf>
    <xf numFmtId="174" fontId="11" fillId="0" borderId="0" xfId="646" applyNumberFormat="1" applyFont="1" applyAlignment="1">
      <alignment vertical="center"/>
    </xf>
    <xf numFmtId="0" fontId="11" fillId="0" borderId="0" xfId="646" applyNumberFormat="1" applyFont="1" applyBorder="1" applyAlignment="1">
      <alignment horizontal="left" vertical="center"/>
    </xf>
    <xf numFmtId="171" fontId="11" fillId="0" borderId="0" xfId="646" applyNumberFormat="1" applyFont="1" applyAlignment="1">
      <alignment vertical="center"/>
    </xf>
    <xf numFmtId="0" fontId="9" fillId="0" borderId="10" xfId="639" applyFont="1" applyFill="1" applyBorder="1" applyAlignment="1">
      <alignment horizontal="right" vertical="top" wrapText="1"/>
    </xf>
    <xf numFmtId="49" fontId="11" fillId="0" borderId="0" xfId="639" applyNumberFormat="1" applyFont="1" applyFill="1" applyBorder="1" applyAlignment="1">
      <alignment vertical="center"/>
    </xf>
    <xf numFmtId="49" fontId="9" fillId="0" borderId="10" xfId="639" applyNumberFormat="1" applyFont="1" applyFill="1" applyBorder="1" applyAlignment="1"/>
    <xf numFmtId="3" fontId="9" fillId="0" borderId="10" xfId="640" applyFont="1" applyFill="1" applyBorder="1" applyAlignment="1">
      <alignment horizontal="right" vertical="top" wrapText="1"/>
    </xf>
    <xf numFmtId="41" fontId="9" fillId="0" borderId="1" xfId="646" applyFont="1" applyFill="1" applyBorder="1" applyAlignment="1">
      <alignment horizontal="right" vertical="top"/>
    </xf>
    <xf numFmtId="41" fontId="9" fillId="0" borderId="0" xfId="646" applyFont="1" applyFill="1" applyBorder="1" applyAlignment="1">
      <alignment horizontal="right" vertical="top"/>
    </xf>
    <xf numFmtId="173" fontId="10" fillId="0" borderId="0" xfId="366" applyNumberFormat="1" applyFont="1" applyFill="1" applyBorder="1" applyAlignment="1">
      <alignment horizontal="right" vertical="center"/>
    </xf>
    <xf numFmtId="0" fontId="9" fillId="0" borderId="0" xfId="639" applyFont="1" applyBorder="1" applyAlignment="1">
      <alignment vertical="center"/>
    </xf>
    <xf numFmtId="0" fontId="9" fillId="0" borderId="17" xfId="639" applyFont="1" applyBorder="1" applyAlignment="1">
      <alignment vertical="center"/>
    </xf>
    <xf numFmtId="0" fontId="9" fillId="0" borderId="10" xfId="639" applyFont="1" applyBorder="1"/>
    <xf numFmtId="0" fontId="9" fillId="0" borderId="0" xfId="365" applyFont="1" applyFill="1" applyAlignment="1">
      <alignment horizontal="justify" vertical="center" wrapText="1"/>
    </xf>
    <xf numFmtId="172" fontId="9" fillId="0" borderId="17" xfId="646" applyNumberFormat="1" applyFont="1" applyFill="1" applyBorder="1" applyAlignment="1">
      <alignment horizontal="left" vertical="center" wrapText="1"/>
    </xf>
    <xf numFmtId="172" fontId="9" fillId="0" borderId="10" xfId="646" applyNumberFormat="1" applyFont="1" applyFill="1" applyBorder="1" applyAlignment="1">
      <alignment horizontal="left" vertical="center" wrapText="1"/>
    </xf>
    <xf numFmtId="41" fontId="9" fillId="0" borderId="1" xfId="646" applyFont="1" applyFill="1" applyBorder="1" applyAlignment="1">
      <alignment horizontal="center" vertical="center"/>
    </xf>
    <xf numFmtId="41" fontId="9" fillId="0" borderId="10" xfId="646" applyFont="1" applyFill="1" applyBorder="1" applyAlignment="1">
      <alignment horizontal="center" vertical="center"/>
    </xf>
    <xf numFmtId="0" fontId="9" fillId="0" borderId="0" xfId="646" applyNumberFormat="1" applyFont="1" applyFill="1" applyAlignment="1">
      <alignment horizontal="center" vertical="center"/>
    </xf>
    <xf numFmtId="0" fontId="9" fillId="0" borderId="0" xfId="365" applyFont="1" applyFill="1" applyBorder="1" applyAlignment="1">
      <alignment horizontal="justify" vertical="center" wrapText="1"/>
    </xf>
    <xf numFmtId="0" fontId="9" fillId="0" borderId="17" xfId="639" applyFont="1" applyFill="1" applyBorder="1" applyAlignment="1">
      <alignment vertical="center" wrapText="1"/>
    </xf>
    <xf numFmtId="0" fontId="9" fillId="0" borderId="0" xfId="639" applyFont="1" applyFill="1" applyAlignment="1">
      <alignment vertical="center" wrapText="1"/>
    </xf>
    <xf numFmtId="0" fontId="9" fillId="0" borderId="10" xfId="639" applyFont="1" applyFill="1" applyBorder="1" applyAlignment="1">
      <alignment vertical="center" wrapText="1"/>
    </xf>
    <xf numFmtId="0" fontId="9" fillId="0" borderId="17" xfId="365" applyFont="1" applyFill="1" applyBorder="1" applyAlignment="1">
      <alignment horizontal="right" vertical="center" wrapText="1"/>
    </xf>
    <xf numFmtId="0" fontId="9" fillId="0" borderId="0" xfId="365" applyFont="1" applyFill="1" applyBorder="1" applyAlignment="1">
      <alignment horizontal="right" vertical="center" wrapText="1"/>
    </xf>
    <xf numFmtId="0" fontId="9" fillId="0" borderId="10" xfId="365" applyFont="1" applyFill="1" applyBorder="1" applyAlignment="1">
      <alignment horizontal="right" vertical="center" wrapText="1"/>
    </xf>
    <xf numFmtId="0" fontId="9" fillId="0" borderId="1" xfId="365" applyFont="1" applyFill="1" applyBorder="1" applyAlignment="1">
      <alignment horizontal="center" vertical="center"/>
    </xf>
    <xf numFmtId="0" fontId="9" fillId="0" borderId="0" xfId="365" applyFont="1" applyFill="1" applyBorder="1" applyAlignment="1">
      <alignment horizontal="right" vertical="top" wrapText="1"/>
    </xf>
    <xf numFmtId="0" fontId="9" fillId="0" borderId="0" xfId="365" applyFont="1" applyFill="1" applyAlignment="1">
      <alignment horizontal="right" vertical="top"/>
    </xf>
    <xf numFmtId="0" fontId="9" fillId="0" borderId="10" xfId="365" applyFont="1" applyFill="1" applyBorder="1" applyAlignment="1">
      <alignment horizontal="right" vertical="top"/>
    </xf>
    <xf numFmtId="0" fontId="9" fillId="0" borderId="0" xfId="365" applyFont="1" applyFill="1" applyBorder="1" applyAlignment="1">
      <alignment horizontal="right" vertical="top"/>
    </xf>
    <xf numFmtId="0" fontId="9" fillId="0" borderId="17" xfId="365" applyFont="1" applyFill="1" applyBorder="1" applyAlignment="1">
      <alignment horizontal="right" vertical="top" wrapText="1"/>
    </xf>
    <xf numFmtId="0" fontId="9" fillId="0" borderId="10" xfId="365" applyFont="1" applyFill="1" applyBorder="1" applyAlignment="1">
      <alignment horizontal="right" vertical="top" wrapText="1"/>
    </xf>
    <xf numFmtId="0" fontId="9" fillId="0" borderId="0" xfId="639" applyFont="1" applyFill="1" applyAlignment="1">
      <alignment horizontal="right" vertical="top" wrapText="1"/>
    </xf>
    <xf numFmtId="0" fontId="9" fillId="0" borderId="10" xfId="639" applyFont="1" applyFill="1" applyBorder="1" applyAlignment="1">
      <alignment horizontal="right" vertical="top" wrapText="1"/>
    </xf>
    <xf numFmtId="0" fontId="9" fillId="0" borderId="0" xfId="365" applyFont="1" applyFill="1" applyAlignment="1">
      <alignment horizontal="center" vertical="center"/>
    </xf>
    <xf numFmtId="0" fontId="7" fillId="0" borderId="0" xfId="639" applyFont="1" applyFill="1" applyAlignment="1">
      <alignment horizontal="justify" vertical="center" wrapText="1"/>
    </xf>
    <xf numFmtId="0" fontId="60" fillId="0" borderId="0" xfId="365" applyFont="1" applyAlignment="1">
      <alignment horizontal="center" vertical="center"/>
    </xf>
    <xf numFmtId="0" fontId="9" fillId="0" borderId="0" xfId="639" applyFont="1" applyAlignment="1">
      <alignment vertical="center"/>
    </xf>
    <xf numFmtId="0" fontId="60" fillId="0" borderId="0" xfId="365" applyFont="1" applyFill="1" applyAlignment="1">
      <alignment horizontal="center" vertical="center"/>
    </xf>
    <xf numFmtId="0" fontId="9" fillId="0" borderId="0" xfId="366" applyFont="1" applyFill="1" applyBorder="1" applyAlignment="1">
      <alignment horizontal="right" vertical="top" wrapText="1"/>
    </xf>
    <xf numFmtId="0" fontId="9" fillId="0" borderId="10" xfId="366" applyFont="1" applyFill="1" applyBorder="1" applyAlignment="1">
      <alignment horizontal="right" vertical="top" wrapText="1"/>
    </xf>
    <xf numFmtId="0" fontId="9" fillId="0" borderId="1" xfId="366" applyFont="1" applyFill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9" fillId="0" borderId="1" xfId="366" applyFont="1" applyFill="1" applyBorder="1" applyAlignment="1">
      <alignment horizontal="center" vertical="center" wrapText="1"/>
    </xf>
    <xf numFmtId="172" fontId="9" fillId="0" borderId="0" xfId="646" applyNumberFormat="1" applyFont="1" applyFill="1" applyBorder="1" applyAlignment="1">
      <alignment horizontal="left" vertical="center" wrapText="1"/>
    </xf>
    <xf numFmtId="0" fontId="9" fillId="0" borderId="1" xfId="366" applyFont="1" applyBorder="1" applyAlignment="1">
      <alignment horizontal="center" vertical="center"/>
    </xf>
    <xf numFmtId="0" fontId="9" fillId="0" borderId="10" xfId="366" applyFont="1" applyBorder="1" applyAlignment="1">
      <alignment horizontal="center" vertical="center"/>
    </xf>
    <xf numFmtId="0" fontId="9" fillId="0" borderId="17" xfId="366" applyFont="1" applyBorder="1" applyAlignment="1">
      <alignment horizontal="right" vertical="top"/>
    </xf>
    <xf numFmtId="0" fontId="9" fillId="0" borderId="10" xfId="366" applyFont="1" applyBorder="1" applyAlignment="1">
      <alignment horizontal="right" vertical="top"/>
    </xf>
    <xf numFmtId="0" fontId="9" fillId="0" borderId="0" xfId="641" applyNumberFormat="1" applyFont="1" applyFill="1" applyAlignment="1">
      <alignment horizontal="center" vertical="center"/>
    </xf>
    <xf numFmtId="3" fontId="9" fillId="0" borderId="0" xfId="640" applyFont="1" applyFill="1" applyAlignment="1">
      <alignment horizontal="left"/>
    </xf>
    <xf numFmtId="3" fontId="9" fillId="0" borderId="0" xfId="640" applyFont="1" applyFill="1" applyAlignment="1">
      <alignment horizontal="justify" vertical="top" wrapText="1"/>
    </xf>
    <xf numFmtId="0" fontId="8" fillId="0" borderId="0" xfId="639" applyFont="1" applyFill="1" applyAlignment="1">
      <alignment horizontal="left" wrapText="1"/>
    </xf>
    <xf numFmtId="172" fontId="9" fillId="0" borderId="0" xfId="641" applyNumberFormat="1" applyFont="1" applyFill="1" applyBorder="1" applyAlignment="1">
      <alignment horizontal="left" vertical="center" wrapText="1"/>
    </xf>
    <xf numFmtId="172" fontId="9" fillId="0" borderId="10" xfId="641" applyNumberFormat="1" applyFont="1" applyFill="1" applyBorder="1" applyAlignment="1">
      <alignment horizontal="left" vertical="center" wrapText="1"/>
    </xf>
    <xf numFmtId="3" fontId="9" fillId="0" borderId="10" xfId="639" applyNumberFormat="1" applyFont="1" applyFill="1" applyBorder="1" applyAlignment="1">
      <alignment horizontal="center" vertical="top"/>
    </xf>
    <xf numFmtId="0" fontId="9" fillId="0" borderId="10" xfId="639" applyNumberFormat="1" applyFont="1" applyFill="1" applyBorder="1" applyAlignment="1">
      <alignment horizontal="center" vertical="top" wrapText="1"/>
    </xf>
    <xf numFmtId="3" fontId="9" fillId="0" borderId="10" xfId="639" applyNumberFormat="1" applyFont="1" applyFill="1" applyBorder="1" applyAlignment="1">
      <alignment horizontal="center" vertical="top" wrapText="1"/>
    </xf>
    <xf numFmtId="172" fontId="9" fillId="0" borderId="0" xfId="641" applyNumberFormat="1" applyFont="1" applyFill="1" applyBorder="1" applyAlignment="1">
      <alignment horizontal="center" vertical="center" wrapText="1" shrinkToFit="1"/>
    </xf>
    <xf numFmtId="0" fontId="8" fillId="0" borderId="0" xfId="639" applyFont="1" applyFill="1" applyAlignment="1">
      <alignment horizontal="left" vertical="center" wrapText="1"/>
    </xf>
    <xf numFmtId="49" fontId="9" fillId="25" borderId="17" xfId="640" applyNumberFormat="1" applyFont="1" applyFill="1" applyBorder="1" applyAlignment="1">
      <alignment horizontal="left" vertical="center" wrapText="1"/>
    </xf>
    <xf numFmtId="49" fontId="9" fillId="25" borderId="10" xfId="640" applyNumberFormat="1" applyFont="1" applyFill="1" applyBorder="1" applyAlignment="1">
      <alignment horizontal="left" vertical="center" wrapText="1"/>
    </xf>
    <xf numFmtId="49" fontId="9" fillId="0" borderId="1" xfId="640" applyNumberFormat="1" applyFont="1" applyFill="1" applyBorder="1" applyAlignment="1">
      <alignment horizontal="center" vertical="center" wrapText="1"/>
    </xf>
    <xf numFmtId="49" fontId="9" fillId="0" borderId="17" xfId="64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horizontal="justify" vertical="center" wrapText="1"/>
    </xf>
    <xf numFmtId="0" fontId="9" fillId="0" borderId="0" xfId="0" applyFont="1" applyFill="1" applyAlignment="1">
      <alignment horizontal="left" vertical="center" wrapText="1"/>
    </xf>
    <xf numFmtId="0" fontId="9" fillId="0" borderId="0" xfId="651" applyFont="1" applyFill="1" applyBorder="1" applyAlignment="1">
      <alignment horizontal="justify" vertical="center" wrapText="1"/>
    </xf>
    <xf numFmtId="3" fontId="9" fillId="0" borderId="0" xfId="640" applyFont="1" applyFill="1" applyAlignment="1">
      <alignment horizontal="left" vertical="center" wrapText="1"/>
    </xf>
    <xf numFmtId="49" fontId="9" fillId="0" borderId="1" xfId="640" applyNumberFormat="1" applyFont="1" applyFill="1" applyBorder="1" applyAlignment="1">
      <alignment horizontal="center" vertical="center"/>
    </xf>
    <xf numFmtId="3" fontId="9" fillId="0" borderId="0" xfId="640" applyFont="1" applyFill="1" applyAlignment="1">
      <alignment horizontal="justify" vertical="center" wrapText="1"/>
    </xf>
    <xf numFmtId="0" fontId="8" fillId="0" borderId="0" xfId="639" applyFont="1" applyFill="1" applyAlignment="1">
      <alignment horizontal="justify" vertical="center" wrapText="1"/>
    </xf>
    <xf numFmtId="0" fontId="14" fillId="0" borderId="0" xfId="639" applyFont="1" applyFill="1" applyAlignment="1">
      <alignment horizontal="left"/>
    </xf>
    <xf numFmtId="0" fontId="9" fillId="0" borderId="17" xfId="639" applyFont="1" applyFill="1" applyBorder="1" applyAlignment="1">
      <alignment horizontal="left" vertical="center" wrapText="1"/>
    </xf>
    <xf numFmtId="0" fontId="9" fillId="0" borderId="0" xfId="639" applyFont="1" applyFill="1" applyBorder="1" applyAlignment="1">
      <alignment horizontal="left" vertical="center" wrapText="1"/>
    </xf>
    <xf numFmtId="0" fontId="9" fillId="0" borderId="10" xfId="639" applyFont="1" applyFill="1" applyBorder="1" applyAlignment="1">
      <alignment horizontal="left" vertical="center" wrapText="1"/>
    </xf>
    <xf numFmtId="0" fontId="9" fillId="0" borderId="17" xfId="639" applyFont="1" applyFill="1" applyBorder="1" applyAlignment="1">
      <alignment horizontal="center" vertical="top" wrapText="1"/>
    </xf>
    <xf numFmtId="0" fontId="9" fillId="0" borderId="10" xfId="639" applyFont="1" applyFill="1" applyBorder="1" applyAlignment="1">
      <alignment horizontal="center" vertical="top" wrapText="1"/>
    </xf>
    <xf numFmtId="0" fontId="9" fillId="0" borderId="1" xfId="639" applyFont="1" applyFill="1" applyBorder="1" applyAlignment="1">
      <alignment horizontal="center" vertical="top" wrapText="1"/>
    </xf>
    <xf numFmtId="0" fontId="9" fillId="0" borderId="10" xfId="639" applyFont="1" applyFill="1" applyBorder="1" applyAlignment="1">
      <alignment horizontal="center" vertical="center" wrapText="1"/>
    </xf>
    <xf numFmtId="0" fontId="9" fillId="0" borderId="0" xfId="639" applyFont="1" applyFill="1" applyAlignment="1">
      <alignment horizontal="justify" vertical="center" wrapText="1"/>
    </xf>
    <xf numFmtId="173" fontId="77" fillId="0" borderId="0" xfId="639" applyNumberFormat="1" applyFont="1" applyFill="1" applyBorder="1" applyAlignment="1">
      <alignment horizontal="left" vertical="center" wrapText="1"/>
    </xf>
    <xf numFmtId="0" fontId="9" fillId="0" borderId="0" xfId="639" applyFont="1" applyFill="1" applyAlignment="1">
      <alignment horizontal="center" vertical="center" wrapText="1"/>
    </xf>
    <xf numFmtId="49" fontId="9" fillId="0" borderId="17" xfId="640" applyNumberFormat="1" applyFont="1" applyFill="1" applyBorder="1" applyAlignment="1">
      <alignment horizontal="left" vertical="center" wrapText="1"/>
    </xf>
    <xf numFmtId="49" fontId="9" fillId="0" borderId="0" xfId="640" applyNumberFormat="1" applyFont="1" applyFill="1" applyBorder="1" applyAlignment="1">
      <alignment horizontal="left" vertical="center" wrapText="1"/>
    </xf>
    <xf numFmtId="49" fontId="9" fillId="0" borderId="10" xfId="640" applyNumberFormat="1" applyFont="1" applyFill="1" applyBorder="1" applyAlignment="1">
      <alignment horizontal="left" vertical="center" wrapText="1"/>
    </xf>
    <xf numFmtId="49" fontId="9" fillId="0" borderId="10" xfId="640" applyNumberFormat="1" applyFont="1" applyFill="1" applyBorder="1" applyAlignment="1">
      <alignment horizontal="center" vertical="center" wrapText="1"/>
    </xf>
    <xf numFmtId="49" fontId="9" fillId="0" borderId="10" xfId="640" applyNumberFormat="1" applyFont="1" applyFill="1" applyBorder="1" applyAlignment="1">
      <alignment horizontal="center" vertical="center"/>
    </xf>
    <xf numFmtId="0" fontId="14" fillId="0" borderId="0" xfId="639" applyFont="1" applyAlignment="1">
      <alignment horizontal="left"/>
    </xf>
    <xf numFmtId="3" fontId="9" fillId="0" borderId="17" xfId="640" applyFont="1" applyFill="1" applyBorder="1" applyAlignment="1">
      <alignment horizontal="left" vertical="center" wrapText="1"/>
    </xf>
    <xf numFmtId="3" fontId="9" fillId="0" borderId="10" xfId="640" applyFont="1" applyFill="1" applyBorder="1" applyAlignment="1">
      <alignment horizontal="left" vertical="center" wrapText="1"/>
    </xf>
    <xf numFmtId="3" fontId="9" fillId="0" borderId="1" xfId="640" applyFont="1" applyFill="1" applyBorder="1" applyAlignment="1">
      <alignment horizontal="center" vertical="center" wrapText="1"/>
    </xf>
    <xf numFmtId="3" fontId="9" fillId="0" borderId="0" xfId="640" applyNumberFormat="1" applyFont="1" applyFill="1" applyAlignment="1">
      <alignment horizontal="center" vertical="center" wrapText="1"/>
    </xf>
    <xf numFmtId="172" fontId="9" fillId="0" borderId="0" xfId="641" applyNumberFormat="1" applyFont="1" applyFill="1" applyBorder="1" applyAlignment="1">
      <alignment horizontal="center" vertical="center" wrapText="1" shrinkToFit="1" readingOrder="1"/>
    </xf>
    <xf numFmtId="0" fontId="8" fillId="0" borderId="0" xfId="0" applyFont="1" applyFill="1" applyAlignment="1">
      <alignment horizontal="justify" vertical="center" wrapText="1"/>
    </xf>
    <xf numFmtId="49" fontId="9" fillId="0" borderId="17" xfId="640" applyNumberFormat="1" applyFont="1" applyFill="1" applyBorder="1" applyAlignment="1">
      <alignment horizontal="left" vertical="center" wrapText="1" readingOrder="1"/>
    </xf>
    <xf numFmtId="49" fontId="9" fillId="0" borderId="10" xfId="640" applyNumberFormat="1" applyFont="1" applyFill="1" applyBorder="1" applyAlignment="1">
      <alignment horizontal="left" vertical="center" wrapText="1" readingOrder="1"/>
    </xf>
    <xf numFmtId="49" fontId="9" fillId="0" borderId="1" xfId="640" applyNumberFormat="1" applyFont="1" applyFill="1" applyBorder="1" applyAlignment="1">
      <alignment horizontal="center" vertical="center" wrapText="1" readingOrder="1"/>
    </xf>
    <xf numFmtId="49" fontId="9" fillId="0" borderId="1" xfId="640" applyNumberFormat="1" applyFont="1" applyFill="1" applyBorder="1" applyAlignment="1">
      <alignment horizontal="center" vertical="center" readingOrder="1"/>
    </xf>
    <xf numFmtId="41" fontId="9" fillId="0" borderId="0" xfId="641" applyFont="1" applyFill="1" applyAlignment="1">
      <alignment horizontal="center" vertical="center" wrapText="1" readingOrder="1"/>
    </xf>
    <xf numFmtId="0" fontId="9" fillId="0" borderId="0" xfId="640" applyNumberFormat="1" applyFont="1" applyFill="1" applyAlignment="1">
      <alignment horizontal="justify" vertical="center" wrapText="1" readingOrder="1"/>
    </xf>
    <xf numFmtId="0" fontId="9" fillId="0" borderId="0" xfId="640" applyNumberFormat="1" applyFont="1" applyFill="1" applyAlignment="1">
      <alignment horizontal="left" vertical="center" readingOrder="1"/>
    </xf>
    <xf numFmtId="49" fontId="9" fillId="25" borderId="17" xfId="640" applyNumberFormat="1" applyFont="1" applyFill="1" applyBorder="1" applyAlignment="1">
      <alignment horizontal="right" vertical="center" wrapText="1"/>
    </xf>
    <xf numFmtId="49" fontId="9" fillId="25" borderId="10" xfId="640" applyNumberFormat="1" applyFont="1" applyFill="1" applyBorder="1" applyAlignment="1">
      <alignment horizontal="right" vertical="center" wrapText="1"/>
    </xf>
    <xf numFmtId="0" fontId="9" fillId="0" borderId="0" xfId="639" applyNumberFormat="1" applyFont="1" applyFill="1" applyAlignment="1">
      <alignment horizontal="justify" vertical="center" wrapText="1"/>
    </xf>
    <xf numFmtId="0" fontId="9" fillId="0" borderId="0" xfId="639" applyNumberFormat="1" applyFont="1" applyFill="1" applyAlignment="1">
      <alignment vertical="center"/>
    </xf>
    <xf numFmtId="3" fontId="9" fillId="0" borderId="0" xfId="640" applyFont="1" applyFill="1" applyAlignment="1">
      <alignment vertical="center" wrapText="1"/>
    </xf>
    <xf numFmtId="0" fontId="9" fillId="0" borderId="0" xfId="639" applyFont="1" applyFill="1" applyBorder="1" applyAlignment="1">
      <alignment horizontal="center" vertical="center"/>
    </xf>
    <xf numFmtId="0" fontId="9" fillId="0" borderId="0" xfId="639" applyFont="1" applyFill="1" applyAlignment="1">
      <alignment horizontal="center" vertical="center"/>
    </xf>
    <xf numFmtId="49" fontId="9" fillId="0" borderId="0" xfId="639" applyNumberFormat="1" applyFont="1" applyFill="1" applyAlignment="1">
      <alignment horizontal="center" vertical="center"/>
    </xf>
    <xf numFmtId="49" fontId="9" fillId="0" borderId="17" xfId="639" applyNumberFormat="1" applyFont="1" applyFill="1" applyBorder="1" applyAlignment="1">
      <alignment horizontal="left" vertical="center" wrapText="1"/>
    </xf>
    <xf numFmtId="49" fontId="9" fillId="0" borderId="10" xfId="639" applyNumberFormat="1" applyFont="1" applyFill="1" applyBorder="1" applyAlignment="1">
      <alignment horizontal="left" vertical="center" wrapText="1"/>
    </xf>
    <xf numFmtId="0" fontId="9" fillId="0" borderId="1" xfId="639" applyFont="1" applyFill="1" applyBorder="1" applyAlignment="1">
      <alignment horizontal="center" vertical="center" wrapText="1"/>
    </xf>
    <xf numFmtId="0" fontId="9" fillId="0" borderId="1" xfId="639" applyFont="1" applyFill="1" applyBorder="1" applyAlignment="1">
      <alignment horizontal="center" vertical="center"/>
    </xf>
    <xf numFmtId="0" fontId="9" fillId="0" borderId="17" xfId="639" applyFont="1" applyFill="1" applyBorder="1" applyAlignment="1">
      <alignment horizontal="left" vertical="center"/>
    </xf>
    <xf numFmtId="0" fontId="9" fillId="0" borderId="10" xfId="639" applyFont="1" applyFill="1" applyBorder="1" applyAlignment="1">
      <alignment horizontal="left" vertical="center"/>
    </xf>
    <xf numFmtId="0" fontId="9" fillId="0" borderId="0" xfId="639" applyFont="1" applyFill="1" applyBorder="1" applyAlignment="1">
      <alignment horizontal="center" vertical="center" wrapText="1"/>
    </xf>
    <xf numFmtId="1" fontId="9" fillId="0" borderId="0" xfId="650" applyNumberFormat="1" applyFont="1" applyFill="1" applyBorder="1" applyAlignment="1">
      <alignment horizontal="justify" vertical="center" wrapText="1"/>
    </xf>
    <xf numFmtId="1" fontId="9" fillId="0" borderId="0" xfId="650" applyNumberFormat="1" applyFont="1" applyFill="1" applyBorder="1" applyAlignment="1">
      <alignment horizontal="center" vertical="center"/>
    </xf>
    <xf numFmtId="0" fontId="9" fillId="0" borderId="0" xfId="650" applyFont="1" applyFill="1" applyBorder="1" applyAlignment="1">
      <alignment horizontal="center" vertical="center"/>
    </xf>
    <xf numFmtId="1" fontId="9" fillId="0" borderId="0" xfId="650" applyNumberFormat="1" applyFont="1" applyFill="1" applyBorder="1" applyAlignment="1">
      <alignment horizontal="justify" vertical="justify" wrapText="1"/>
    </xf>
    <xf numFmtId="0" fontId="14" fillId="0" borderId="0" xfId="639" applyFont="1" applyFill="1" applyAlignment="1">
      <alignment horizontal="left" vertical="center"/>
    </xf>
    <xf numFmtId="0" fontId="14" fillId="0" borderId="0" xfId="368" applyFont="1" applyFill="1" applyAlignment="1">
      <alignment horizontal="center" vertical="center"/>
    </xf>
    <xf numFmtId="0" fontId="7" fillId="0" borderId="0" xfId="639" applyFont="1" applyAlignment="1">
      <alignment horizontal="center" vertical="center"/>
    </xf>
    <xf numFmtId="0" fontId="9" fillId="0" borderId="0" xfId="650" applyFont="1" applyFill="1" applyBorder="1" applyAlignment="1">
      <alignment horizontal="left" vertical="center"/>
    </xf>
    <xf numFmtId="0" fontId="9" fillId="0" borderId="10" xfId="650" applyFont="1" applyFill="1" applyBorder="1" applyAlignment="1">
      <alignment horizontal="left" vertical="center"/>
    </xf>
    <xf numFmtId="0" fontId="9" fillId="0" borderId="0" xfId="650" applyFont="1" applyFill="1" applyBorder="1" applyAlignment="1">
      <alignment horizontal="left" vertical="center" wrapText="1"/>
    </xf>
    <xf numFmtId="0" fontId="9" fillId="0" borderId="10" xfId="650" applyFont="1" applyFill="1" applyBorder="1" applyAlignment="1">
      <alignment horizontal="center" vertical="center" wrapText="1"/>
    </xf>
    <xf numFmtId="0" fontId="9" fillId="0" borderId="0" xfId="650" applyFont="1" applyFill="1" applyBorder="1" applyAlignment="1">
      <alignment horizontal="right" vertical="top" wrapText="1"/>
    </xf>
    <xf numFmtId="0" fontId="9" fillId="0" borderId="10" xfId="639" applyFont="1" applyFill="1" applyBorder="1" applyAlignment="1">
      <alignment horizontal="right" vertical="top"/>
    </xf>
    <xf numFmtId="0" fontId="8" fillId="0" borderId="0" xfId="639" applyFont="1" applyFill="1" applyAlignment="1">
      <alignment vertical="center" wrapText="1"/>
    </xf>
    <xf numFmtId="0" fontId="7" fillId="0" borderId="0" xfId="639" applyAlignment="1">
      <alignment wrapText="1"/>
    </xf>
    <xf numFmtId="1" fontId="9" fillId="0" borderId="1" xfId="646" applyNumberFormat="1" applyFont="1" applyFill="1" applyBorder="1" applyAlignment="1">
      <alignment horizontal="center" vertical="center" wrapText="1"/>
    </xf>
    <xf numFmtId="0" fontId="7" fillId="0" borderId="1" xfId="639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9" fillId="0" borderId="1" xfId="646" applyNumberFormat="1" applyFont="1" applyFill="1" applyBorder="1" applyAlignment="1">
      <alignment horizontal="center" vertical="top" wrapText="1"/>
    </xf>
    <xf numFmtId="0" fontId="7" fillId="0" borderId="1" xfId="639" applyBorder="1" applyAlignment="1">
      <alignment horizontal="center" vertical="top" wrapText="1"/>
    </xf>
    <xf numFmtId="41" fontId="9" fillId="0" borderId="17" xfId="646" applyFont="1" applyFill="1" applyBorder="1" applyAlignment="1">
      <alignment horizontal="right" vertical="top"/>
    </xf>
    <xf numFmtId="41" fontId="9" fillId="0" borderId="10" xfId="646" applyFont="1" applyFill="1" applyBorder="1" applyAlignment="1">
      <alignment horizontal="right" vertical="top"/>
    </xf>
    <xf numFmtId="0" fontId="7" fillId="0" borderId="0" xfId="639" applyAlignment="1">
      <alignment horizontal="justify" wrapText="1"/>
    </xf>
    <xf numFmtId="0" fontId="60" fillId="0" borderId="0" xfId="365" applyFont="1" applyBorder="1" applyAlignment="1">
      <alignment horizontal="center" vertical="center"/>
    </xf>
    <xf numFmtId="0" fontId="9" fillId="0" borderId="0" xfId="639" applyFont="1" applyBorder="1" applyAlignment="1">
      <alignment vertical="center"/>
    </xf>
  </cellXfs>
  <cellStyles count="654">
    <cellStyle name="20 % - Aksentti1 2" xfId="1"/>
    <cellStyle name="20 % - Aksentti2 2" xfId="2"/>
    <cellStyle name="20 % - Aksentti3 2" xfId="3"/>
    <cellStyle name="20 % - Aksentti4 2" xfId="4"/>
    <cellStyle name="20 % - Aksentti5 2" xfId="5"/>
    <cellStyle name="20 % - Aksentti6 2" xfId="6"/>
    <cellStyle name="40 % - Aksentti1 2" xfId="7"/>
    <cellStyle name="40 % - Aksentti2 2" xfId="8"/>
    <cellStyle name="40 % - Aksentti3 2" xfId="9"/>
    <cellStyle name="40 % - Aksentti4 2" xfId="10"/>
    <cellStyle name="40 % - Aksentti5 2" xfId="11"/>
    <cellStyle name="40 % - Aksentti6 2" xfId="12"/>
    <cellStyle name="annee semestre" xfId="13"/>
    <cellStyle name="bin" xfId="14"/>
    <cellStyle name="bin 2" xfId="15"/>
    <cellStyle name="bin 3" xfId="16"/>
    <cellStyle name="bin 4" xfId="17"/>
    <cellStyle name="bin 5" xfId="18"/>
    <cellStyle name="bin 6" xfId="19"/>
    <cellStyle name="bin 7" xfId="20"/>
    <cellStyle name="bin 8" xfId="21"/>
    <cellStyle name="bin 9" xfId="22"/>
    <cellStyle name="blue" xfId="23"/>
    <cellStyle name="Ç¥ÁØ_ENRL2" xfId="24"/>
    <cellStyle name="caché" xfId="25"/>
    <cellStyle name="cell" xfId="26"/>
    <cellStyle name="cell 2" xfId="27"/>
    <cellStyle name="cell 3" xfId="28"/>
    <cellStyle name="cell 4" xfId="29"/>
    <cellStyle name="cell 5" xfId="30"/>
    <cellStyle name="cell 6" xfId="31"/>
    <cellStyle name="cell 7" xfId="32"/>
    <cellStyle name="cell 8" xfId="33"/>
    <cellStyle name="cell 9" xfId="34"/>
    <cellStyle name="Code additions" xfId="35"/>
    <cellStyle name="Col&amp;RowHeadings" xfId="36"/>
    <cellStyle name="ColCodes" xfId="37"/>
    <cellStyle name="Collegamento ipertestuale" xfId="648" builtinId="8"/>
    <cellStyle name="Collegamento ipertestuale 2" xfId="38"/>
    <cellStyle name="ColTitles" xfId="39"/>
    <cellStyle name="ColTitles 10" xfId="40"/>
    <cellStyle name="ColTitles 10 2" xfId="41"/>
    <cellStyle name="ColTitles 11" xfId="42"/>
    <cellStyle name="ColTitles 11 2" xfId="43"/>
    <cellStyle name="ColTitles 12" xfId="44"/>
    <cellStyle name="ColTitles 12 2" xfId="45"/>
    <cellStyle name="ColTitles 13" xfId="46"/>
    <cellStyle name="ColTitles 13 2" xfId="47"/>
    <cellStyle name="ColTitles 14" xfId="48"/>
    <cellStyle name="ColTitles 14 2" xfId="49"/>
    <cellStyle name="ColTitles 15" xfId="50"/>
    <cellStyle name="ColTitles 15 2" xfId="51"/>
    <cellStyle name="ColTitles 16" xfId="52"/>
    <cellStyle name="ColTitles 16 2" xfId="53"/>
    <cellStyle name="ColTitles 17" xfId="54"/>
    <cellStyle name="ColTitles 2" xfId="55"/>
    <cellStyle name="ColTitles 2 2" xfId="56"/>
    <cellStyle name="ColTitles 3" xfId="57"/>
    <cellStyle name="ColTitles 3 2" xfId="58"/>
    <cellStyle name="ColTitles 4" xfId="59"/>
    <cellStyle name="ColTitles 4 2" xfId="60"/>
    <cellStyle name="ColTitles 5" xfId="61"/>
    <cellStyle name="ColTitles 5 2" xfId="62"/>
    <cellStyle name="ColTitles 6" xfId="63"/>
    <cellStyle name="ColTitles 6 2" xfId="64"/>
    <cellStyle name="ColTitles 7" xfId="65"/>
    <cellStyle name="ColTitles 7 2" xfId="66"/>
    <cellStyle name="ColTitles 8" xfId="67"/>
    <cellStyle name="ColTitles 8 2" xfId="68"/>
    <cellStyle name="ColTitles 9" xfId="69"/>
    <cellStyle name="ColTitles 9 2" xfId="70"/>
    <cellStyle name="column" xfId="71"/>
    <cellStyle name="Comma  [1]" xfId="72"/>
    <cellStyle name="Comma [1]" xfId="73"/>
    <cellStyle name="Comma 2" xfId="74"/>
    <cellStyle name="Comma 2 2" xfId="75"/>
    <cellStyle name="Comma 2 3" xfId="76"/>
    <cellStyle name="Comma 3" xfId="77"/>
    <cellStyle name="Comma 4" xfId="78"/>
    <cellStyle name="Comma(0)" xfId="79"/>
    <cellStyle name="comma(1)" xfId="80"/>
    <cellStyle name="Comma(3)" xfId="81"/>
    <cellStyle name="Comma[0]" xfId="82"/>
    <cellStyle name="Comma[1]" xfId="83"/>
    <cellStyle name="Comma[2]__" xfId="84"/>
    <cellStyle name="Comma[3]" xfId="85"/>
    <cellStyle name="Comma0" xfId="86"/>
    <cellStyle name="Currency0" xfId="87"/>
    <cellStyle name="DataEntryCells" xfId="88"/>
    <cellStyle name="Date" xfId="89"/>
    <cellStyle name="Dezimal [0]_DIAGRAM" xfId="90"/>
    <cellStyle name="Dezimal_DIAGRAM" xfId="91"/>
    <cellStyle name="Didier" xfId="92"/>
    <cellStyle name="Didier - Title" xfId="93"/>
    <cellStyle name="Didier subtitles" xfId="94"/>
    <cellStyle name="données" xfId="95"/>
    <cellStyle name="donnéesbord" xfId="96"/>
    <cellStyle name="ErrRpt_DataEntryCells" xfId="97"/>
    <cellStyle name="ErrRpt-DataEntryCells" xfId="98"/>
    <cellStyle name="ErrRpt-DataEntryCells 2" xfId="99"/>
    <cellStyle name="ErrRpt-GreyBackground" xfId="100"/>
    <cellStyle name="ErrRpt-GreyBackground 2" xfId="101"/>
    <cellStyle name="Euro" xfId="102"/>
    <cellStyle name="Fixed" xfId="103"/>
    <cellStyle name="formula" xfId="104"/>
    <cellStyle name="gap" xfId="105"/>
    <cellStyle name="gap 2" xfId="106"/>
    <cellStyle name="gap 2 2" xfId="107"/>
    <cellStyle name="gap 2 2 2" xfId="108"/>
    <cellStyle name="gap 2 2 2 2" xfId="109"/>
    <cellStyle name="gap 2 3" xfId="110"/>
    <cellStyle name="Grey" xfId="111"/>
    <cellStyle name="GreyBackground" xfId="112"/>
    <cellStyle name="GreyBackground 2" xfId="113"/>
    <cellStyle name="Header1" xfId="114"/>
    <cellStyle name="Header2" xfId="115"/>
    <cellStyle name="Heading1" xfId="116"/>
    <cellStyle name="Heading2" xfId="117"/>
    <cellStyle name="Hipervínculo" xfId="118"/>
    <cellStyle name="Hipervínculo visitado" xfId="119"/>
    <cellStyle name="Huomautus 2" xfId="120"/>
    <cellStyle name="Huomautus 3" xfId="121"/>
    <cellStyle name="Hyperlink 2" xfId="122"/>
    <cellStyle name="Hyperlink 3" xfId="123"/>
    <cellStyle name="Input [yellow]" xfId="124"/>
    <cellStyle name="ISC" xfId="125"/>
    <cellStyle name="ISC 2" xfId="126"/>
    <cellStyle name="ISC 3" xfId="127"/>
    <cellStyle name="ISC 4" xfId="128"/>
    <cellStyle name="ISC 5" xfId="129"/>
    <cellStyle name="ISC 6" xfId="130"/>
    <cellStyle name="ISC 7" xfId="131"/>
    <cellStyle name="ISC 8" xfId="132"/>
    <cellStyle name="ISC 9" xfId="133"/>
    <cellStyle name="isced" xfId="134"/>
    <cellStyle name="isced 2" xfId="135"/>
    <cellStyle name="ISCED Titles" xfId="136"/>
    <cellStyle name="isced_8gradk" xfId="137"/>
    <cellStyle name="level1a" xfId="138"/>
    <cellStyle name="level1a 2" xfId="139"/>
    <cellStyle name="level1a 2 2" xfId="140"/>
    <cellStyle name="level1a 2 2 2" xfId="141"/>
    <cellStyle name="level1a 2 3" xfId="142"/>
    <cellStyle name="level1a 2 4" xfId="143"/>
    <cellStyle name="level1a 2 5" xfId="144"/>
    <cellStyle name="level1a 2 6" xfId="145"/>
    <cellStyle name="level1a 2 7" xfId="146"/>
    <cellStyle name="level1a 3" xfId="147"/>
    <cellStyle name="level1a 4" xfId="148"/>
    <cellStyle name="level1a 5" xfId="149"/>
    <cellStyle name="level1a 6" xfId="150"/>
    <cellStyle name="level1a 7" xfId="151"/>
    <cellStyle name="level1a 8" xfId="152"/>
    <cellStyle name="level1a 9" xfId="153"/>
    <cellStyle name="level2" xfId="154"/>
    <cellStyle name="level2 2" xfId="155"/>
    <cellStyle name="level2 2 2" xfId="156"/>
    <cellStyle name="level2 2 2 2" xfId="157"/>
    <cellStyle name="level2 2 3" xfId="158"/>
    <cellStyle name="level2 2 4" xfId="159"/>
    <cellStyle name="level2 2 5" xfId="160"/>
    <cellStyle name="level2 2 6" xfId="161"/>
    <cellStyle name="level2 2 7" xfId="162"/>
    <cellStyle name="level2 3" xfId="163"/>
    <cellStyle name="level2 4" xfId="164"/>
    <cellStyle name="level2 5" xfId="165"/>
    <cellStyle name="level2 6" xfId="166"/>
    <cellStyle name="level2 7" xfId="167"/>
    <cellStyle name="level2 8" xfId="168"/>
    <cellStyle name="level2 9" xfId="169"/>
    <cellStyle name="level2a" xfId="170"/>
    <cellStyle name="level2a 2" xfId="171"/>
    <cellStyle name="level2a 2 2" xfId="172"/>
    <cellStyle name="level2a 2 2 2" xfId="173"/>
    <cellStyle name="level2a 2 3" xfId="174"/>
    <cellStyle name="level2a 2 4" xfId="175"/>
    <cellStyle name="level2a 2 5" xfId="176"/>
    <cellStyle name="level2a 2 6" xfId="177"/>
    <cellStyle name="level2a 2 7" xfId="178"/>
    <cellStyle name="level2a 3" xfId="179"/>
    <cellStyle name="level2a 4" xfId="180"/>
    <cellStyle name="level2a 5" xfId="181"/>
    <cellStyle name="level2a 6" xfId="182"/>
    <cellStyle name="level2a 7" xfId="183"/>
    <cellStyle name="level2a 8" xfId="184"/>
    <cellStyle name="level2a 9" xfId="185"/>
    <cellStyle name="level3" xfId="186"/>
    <cellStyle name="level3 2" xfId="187"/>
    <cellStyle name="level3 3" xfId="188"/>
    <cellStyle name="level3 4" xfId="189"/>
    <cellStyle name="level3 5" xfId="190"/>
    <cellStyle name="level3 6" xfId="191"/>
    <cellStyle name="level3 7" xfId="192"/>
    <cellStyle name="level3 8" xfId="193"/>
    <cellStyle name="level3 9" xfId="194"/>
    <cellStyle name="Line titles-Rows" xfId="195"/>
    <cellStyle name="Migliaia (0)_aggancio anagrafe" xfId="196"/>
    <cellStyle name="Migliaia [0] 2" xfId="197"/>
    <cellStyle name="Migliaia [0] 2 2" xfId="198"/>
    <cellStyle name="Migliaia [0] 2 3" xfId="641"/>
    <cellStyle name="Migliaia [0] 3" xfId="199"/>
    <cellStyle name="Migliaia [0] 3 2" xfId="200"/>
    <cellStyle name="Migliaia [0] 4" xfId="201"/>
    <cellStyle name="Migliaia [0] 4 2" xfId="202"/>
    <cellStyle name="Migliaia [0] 4 2 2" xfId="203"/>
    <cellStyle name="Migliaia [0] 4 2 2 2" xfId="646"/>
    <cellStyle name="Migliaia [0] 4 3" xfId="204"/>
    <cellStyle name="Migliaia 2" xfId="205"/>
    <cellStyle name="Migliaia 2 2" xfId="206"/>
    <cellStyle name="Migliaia 2 2 2" xfId="207"/>
    <cellStyle name="Migliaia 2 3" xfId="645"/>
    <cellStyle name="Migliaia 3" xfId="208"/>
    <cellStyle name="Migliaia 3 2" xfId="209"/>
    <cellStyle name="Migliaia 4" xfId="210"/>
    <cellStyle name="Migliaia 5" xfId="211"/>
    <cellStyle name="Migliaia 6" xfId="212"/>
    <cellStyle name="Migliaia 6 2" xfId="213"/>
    <cellStyle name="Migliaia 6 2 2" xfId="214"/>
    <cellStyle name="Migliaia 6 3" xfId="215"/>
    <cellStyle name="Migliaia 6 3 2" xfId="644"/>
    <cellStyle name="Migliaia 7" xfId="216"/>
    <cellStyle name="Milliers [0]_8GRAD" xfId="217"/>
    <cellStyle name="Milliers_8GRAD" xfId="218"/>
    <cellStyle name="Monétaire [0]_8GRAD" xfId="219"/>
    <cellStyle name="Monétaire_8GRAD" xfId="220"/>
    <cellStyle name="Normaali 2" xfId="221"/>
    <cellStyle name="Normaali 3" xfId="222"/>
    <cellStyle name="Normal - Style1" xfId="223"/>
    <cellStyle name="Normal 10" xfId="224"/>
    <cellStyle name="Normal 10 2" xfId="225"/>
    <cellStyle name="Normal 11" xfId="226"/>
    <cellStyle name="Normal 11 2" xfId="227"/>
    <cellStyle name="Normal 11 3" xfId="228"/>
    <cellStyle name="Normal 11 4" xfId="229"/>
    <cellStyle name="Normal 11 5" xfId="230"/>
    <cellStyle name="Normal 11 6" xfId="231"/>
    <cellStyle name="Normal 12" xfId="232"/>
    <cellStyle name="Normal 12 2" xfId="233"/>
    <cellStyle name="Normal 13" xfId="234"/>
    <cellStyle name="Normal 14" xfId="235"/>
    <cellStyle name="Normal 15" xfId="236"/>
    <cellStyle name="Normal 16" xfId="237"/>
    <cellStyle name="Normal 17" xfId="238"/>
    <cellStyle name="Normal 18" xfId="239"/>
    <cellStyle name="Normal 2" xfId="240"/>
    <cellStyle name="Normal 2 10" xfId="241"/>
    <cellStyle name="Normal 2 2" xfId="242"/>
    <cellStyle name="Normal 2 2 2" xfId="243"/>
    <cellStyle name="Normal 2 2 2 2" xfId="244"/>
    <cellStyle name="Normal 2 2 2_7_7" xfId="245"/>
    <cellStyle name="Normal 2 2 3" xfId="246"/>
    <cellStyle name="Normal 2 2 3 2" xfId="247"/>
    <cellStyle name="Normal 2 2 4" xfId="248"/>
    <cellStyle name="Normal 2 3" xfId="249"/>
    <cellStyle name="Normal 2 3 2" xfId="250"/>
    <cellStyle name="Normal 2 4" xfId="251"/>
    <cellStyle name="Normal 2 4 2" xfId="252"/>
    <cellStyle name="Normal 2 5" xfId="253"/>
    <cellStyle name="Normal 2 5 2" xfId="254"/>
    <cellStyle name="Normal 2 6" xfId="255"/>
    <cellStyle name="Normal 2 6 2" xfId="256"/>
    <cellStyle name="Normal 2 7" xfId="257"/>
    <cellStyle name="Normal 2 7 2" xfId="258"/>
    <cellStyle name="Normal 2 8" xfId="259"/>
    <cellStyle name="Normal 2 8 2" xfId="260"/>
    <cellStyle name="Normal 2 9" xfId="261"/>
    <cellStyle name="Normal 2_AUG_TabChap2" xfId="262"/>
    <cellStyle name="Normal 3" xfId="263"/>
    <cellStyle name="Normal 3 10" xfId="264"/>
    <cellStyle name="Normal 3 2" xfId="265"/>
    <cellStyle name="Normal 3 2 2" xfId="266"/>
    <cellStyle name="Normal 3 2 2 2" xfId="267"/>
    <cellStyle name="Normal 3 2 2 2 2" xfId="268"/>
    <cellStyle name="Normal 3 2 2 2 3" xfId="269"/>
    <cellStyle name="Normal 3 2 2_7_7" xfId="270"/>
    <cellStyle name="Normal 3 3" xfId="271"/>
    <cellStyle name="Normal 3 3 2" xfId="272"/>
    <cellStyle name="Normal 3 4" xfId="273"/>
    <cellStyle name="Normal 3 4 2" xfId="274"/>
    <cellStyle name="Normal 3 5" xfId="275"/>
    <cellStyle name="Normal 3 5 2" xfId="276"/>
    <cellStyle name="Normal 3 6" xfId="277"/>
    <cellStyle name="Normal 3 7" xfId="278"/>
    <cellStyle name="Normal 3 8" xfId="279"/>
    <cellStyle name="Normal 3 9" xfId="280"/>
    <cellStyle name="Normal 4" xfId="281"/>
    <cellStyle name="Normal 4 10" xfId="282"/>
    <cellStyle name="Normal 4 10 2" xfId="283"/>
    <cellStyle name="Normal 4 2" xfId="284"/>
    <cellStyle name="Normal 4 2 2" xfId="285"/>
    <cellStyle name="Normal 4 3" xfId="286"/>
    <cellStyle name="Normal 4 3 2" xfId="287"/>
    <cellStyle name="Normal 4 4" xfId="288"/>
    <cellStyle name="Normal 4 4 2" xfId="289"/>
    <cellStyle name="Normal 4 5" xfId="290"/>
    <cellStyle name="Normal 4 5 2" xfId="291"/>
    <cellStyle name="Normal 4 6" xfId="292"/>
    <cellStyle name="Normal 4 6 2" xfId="293"/>
    <cellStyle name="Normal 4 7" xfId="294"/>
    <cellStyle name="Normal 4 7 2" xfId="295"/>
    <cellStyle name="Normal 4 8" xfId="296"/>
    <cellStyle name="Normal 4 8 2" xfId="297"/>
    <cellStyle name="Normal 4 9" xfId="298"/>
    <cellStyle name="Normal 4 9 2" xfId="299"/>
    <cellStyle name="Normal 4_7_7" xfId="300"/>
    <cellStyle name="Normal 5" xfId="301"/>
    <cellStyle name="Normal 5 2" xfId="302"/>
    <cellStyle name="Normal 5 2 2" xfId="303"/>
    <cellStyle name="Normal 5 2 3" xfId="304"/>
    <cellStyle name="Normal 5 2 4" xfId="305"/>
    <cellStyle name="Normal 5 2 5" xfId="306"/>
    <cellStyle name="Normal 5 2 6" xfId="307"/>
    <cellStyle name="Normal 5 3" xfId="308"/>
    <cellStyle name="Normal 5 3 2" xfId="309"/>
    <cellStyle name="Normal 6" xfId="310"/>
    <cellStyle name="Normal 6 2" xfId="311"/>
    <cellStyle name="Normal 6 3" xfId="312"/>
    <cellStyle name="Normal 7" xfId="313"/>
    <cellStyle name="Normal 8" xfId="314"/>
    <cellStyle name="Normal 8 10" xfId="315"/>
    <cellStyle name="Normal 8 11" xfId="316"/>
    <cellStyle name="Normal 8 12" xfId="317"/>
    <cellStyle name="Normal 8 13" xfId="318"/>
    <cellStyle name="Normal 8 14" xfId="319"/>
    <cellStyle name="Normal 8 15" xfId="320"/>
    <cellStyle name="Normal 8 16" xfId="321"/>
    <cellStyle name="Normal 8 2" xfId="322"/>
    <cellStyle name="Normal 8 3" xfId="323"/>
    <cellStyle name="Normal 8 3 2" xfId="324"/>
    <cellStyle name="Normal 8 3 3" xfId="325"/>
    <cellStyle name="Normal 8 3 4" xfId="326"/>
    <cellStyle name="Normal 8 3 5" xfId="327"/>
    <cellStyle name="Normal 8 3 6" xfId="328"/>
    <cellStyle name="Normal 8 3 7" xfId="329"/>
    <cellStyle name="Normal 8 4" xfId="330"/>
    <cellStyle name="Normal 8 4 2" xfId="331"/>
    <cellStyle name="Normal 8 4 3" xfId="332"/>
    <cellStyle name="Normal 8 4 4" xfId="333"/>
    <cellStyle name="Normal 8 4 5" xfId="334"/>
    <cellStyle name="Normal 8 4 6" xfId="335"/>
    <cellStyle name="Normal 8 4 7" xfId="336"/>
    <cellStyle name="Normal 8 5" xfId="337"/>
    <cellStyle name="Normal 8 5 2" xfId="338"/>
    <cellStyle name="Normal 8 5 3" xfId="339"/>
    <cellStyle name="Normal 8 5 4" xfId="340"/>
    <cellStyle name="Normal 8 5 5" xfId="341"/>
    <cellStyle name="Normal 8 5 6" xfId="342"/>
    <cellStyle name="Normal 8 5 7" xfId="343"/>
    <cellStyle name="Normal 8 6" xfId="344"/>
    <cellStyle name="Normal 8 7" xfId="345"/>
    <cellStyle name="Normal 8 8" xfId="346"/>
    <cellStyle name="Normal 8 9" xfId="347"/>
    <cellStyle name="Normal 9" xfId="348"/>
    <cellStyle name="Normal 9 2" xfId="349"/>
    <cellStyle name="Normal 9 3" xfId="350"/>
    <cellStyle name="Normál_8gradk" xfId="351"/>
    <cellStyle name="Normal_B1.1b" xfId="352"/>
    <cellStyle name="Normal-blank" xfId="353"/>
    <cellStyle name="Normal-bottom" xfId="354"/>
    <cellStyle name="Normal-center" xfId="355"/>
    <cellStyle name="Normal-droit" xfId="356"/>
    <cellStyle name="Normale" xfId="0" builtinId="0"/>
    <cellStyle name="Normale 2" xfId="357"/>
    <cellStyle name="Normale 2 2" xfId="358"/>
    <cellStyle name="Normale 2 2 2" xfId="359"/>
    <cellStyle name="Normale 2 2 3" xfId="638"/>
    <cellStyle name="Normale 2 2 3 2" xfId="643"/>
    <cellStyle name="Normale 2 2 3 2 2" xfId="651"/>
    <cellStyle name="Normale 2 2 3 3" xfId="647"/>
    <cellStyle name="Normale 2 3" xfId="639"/>
    <cellStyle name="Normale 3" xfId="360"/>
    <cellStyle name="Normale 3 2" xfId="361"/>
    <cellStyle name="Normale 3 2 5" xfId="652"/>
    <cellStyle name="Normale 3 3" xfId="362"/>
    <cellStyle name="Normale 4" xfId="363"/>
    <cellStyle name="Normale 5" xfId="649"/>
    <cellStyle name="Normale 6" xfId="364"/>
    <cellStyle name="Normale 7" xfId="653"/>
    <cellStyle name="Normale_ASI99 TAVOLA 20" xfId="650"/>
    <cellStyle name="Normale_ASI99 TAVOLA 4" xfId="365"/>
    <cellStyle name="Normale_Foglio1" xfId="366"/>
    <cellStyle name="Normale_TAV10_17" xfId="367"/>
    <cellStyle name="Normale_TAV10_17 2" xfId="640"/>
    <cellStyle name="Normale_VOLUME" xfId="368"/>
    <cellStyle name="Normal-top" xfId="369"/>
    <cellStyle name="Note 10 2" xfId="370"/>
    <cellStyle name="Note 10 2 2" xfId="371"/>
    <cellStyle name="Note 10 2 3" xfId="372"/>
    <cellStyle name="Note 10 3" xfId="373"/>
    <cellStyle name="Note 10 3 2" xfId="374"/>
    <cellStyle name="Note 10 3 3" xfId="375"/>
    <cellStyle name="Note 10 4" xfId="376"/>
    <cellStyle name="Note 10 4 2" xfId="377"/>
    <cellStyle name="Note 10 4 3" xfId="378"/>
    <cellStyle name="Note 10 5" xfId="379"/>
    <cellStyle name="Note 10 5 2" xfId="380"/>
    <cellStyle name="Note 10 5 3" xfId="381"/>
    <cellStyle name="Note 10 6" xfId="382"/>
    <cellStyle name="Note 10 6 2" xfId="383"/>
    <cellStyle name="Note 10 6 3" xfId="384"/>
    <cellStyle name="Note 10 7" xfId="385"/>
    <cellStyle name="Note 10 7 2" xfId="386"/>
    <cellStyle name="Note 10 7 3" xfId="387"/>
    <cellStyle name="Note 11 2" xfId="388"/>
    <cellStyle name="Note 11 2 2" xfId="389"/>
    <cellStyle name="Note 11 2 3" xfId="390"/>
    <cellStyle name="Note 11 3" xfId="391"/>
    <cellStyle name="Note 11 3 2" xfId="392"/>
    <cellStyle name="Note 11 3 3" xfId="393"/>
    <cellStyle name="Note 11 4" xfId="394"/>
    <cellStyle name="Note 11 4 2" xfId="395"/>
    <cellStyle name="Note 11 4 3" xfId="396"/>
    <cellStyle name="Note 11 5" xfId="397"/>
    <cellStyle name="Note 11 5 2" xfId="398"/>
    <cellStyle name="Note 11 5 3" xfId="399"/>
    <cellStyle name="Note 11 6" xfId="400"/>
    <cellStyle name="Note 11 6 2" xfId="401"/>
    <cellStyle name="Note 11 6 3" xfId="402"/>
    <cellStyle name="Note 12 2" xfId="403"/>
    <cellStyle name="Note 12 2 2" xfId="404"/>
    <cellStyle name="Note 12 2 3" xfId="405"/>
    <cellStyle name="Note 12 3" xfId="406"/>
    <cellStyle name="Note 12 3 2" xfId="407"/>
    <cellStyle name="Note 12 3 3" xfId="408"/>
    <cellStyle name="Note 12 4" xfId="409"/>
    <cellStyle name="Note 12 4 2" xfId="410"/>
    <cellStyle name="Note 12 4 3" xfId="411"/>
    <cellStyle name="Note 12 5" xfId="412"/>
    <cellStyle name="Note 12 5 2" xfId="413"/>
    <cellStyle name="Note 12 5 3" xfId="414"/>
    <cellStyle name="Note 13 2" xfId="415"/>
    <cellStyle name="Note 13 2 2" xfId="416"/>
    <cellStyle name="Note 13 2 3" xfId="417"/>
    <cellStyle name="Note 14 2" xfId="418"/>
    <cellStyle name="Note 14 2 2" xfId="419"/>
    <cellStyle name="Note 14 2 3" xfId="420"/>
    <cellStyle name="Note 15 2" xfId="421"/>
    <cellStyle name="Note 15 2 2" xfId="422"/>
    <cellStyle name="Note 15 2 3" xfId="423"/>
    <cellStyle name="Note 2 2" xfId="424"/>
    <cellStyle name="Note 2 2 2" xfId="425"/>
    <cellStyle name="Note 2 2 3" xfId="426"/>
    <cellStyle name="Note 2 3" xfId="427"/>
    <cellStyle name="Note 2 3 2" xfId="428"/>
    <cellStyle name="Note 2 3 3" xfId="429"/>
    <cellStyle name="Note 2 4" xfId="430"/>
    <cellStyle name="Note 2 4 2" xfId="431"/>
    <cellStyle name="Note 2 4 3" xfId="432"/>
    <cellStyle name="Note 2 5" xfId="433"/>
    <cellStyle name="Note 2 5 2" xfId="434"/>
    <cellStyle name="Note 2 5 3" xfId="435"/>
    <cellStyle name="Note 2 6" xfId="436"/>
    <cellStyle name="Note 2 6 2" xfId="437"/>
    <cellStyle name="Note 2 6 3" xfId="438"/>
    <cellStyle name="Note 2 7" xfId="439"/>
    <cellStyle name="Note 2 7 2" xfId="440"/>
    <cellStyle name="Note 2 7 3" xfId="441"/>
    <cellStyle name="Note 2 8" xfId="442"/>
    <cellStyle name="Note 2 8 2" xfId="443"/>
    <cellStyle name="Note 2 8 3" xfId="444"/>
    <cellStyle name="Note 3 2" xfId="445"/>
    <cellStyle name="Note 3 2 2" xfId="446"/>
    <cellStyle name="Note 3 2 3" xfId="447"/>
    <cellStyle name="Note 3 3" xfId="448"/>
    <cellStyle name="Note 3 3 2" xfId="449"/>
    <cellStyle name="Note 3 3 3" xfId="450"/>
    <cellStyle name="Note 3 4" xfId="451"/>
    <cellStyle name="Note 3 4 2" xfId="452"/>
    <cellStyle name="Note 3 4 3" xfId="453"/>
    <cellStyle name="Note 3 5" xfId="454"/>
    <cellStyle name="Note 3 5 2" xfId="455"/>
    <cellStyle name="Note 3 5 3" xfId="456"/>
    <cellStyle name="Note 3 6" xfId="457"/>
    <cellStyle name="Note 3 6 2" xfId="458"/>
    <cellStyle name="Note 3 6 3" xfId="459"/>
    <cellStyle name="Note 3 7" xfId="460"/>
    <cellStyle name="Note 3 7 2" xfId="461"/>
    <cellStyle name="Note 3 7 3" xfId="462"/>
    <cellStyle name="Note 3 8" xfId="463"/>
    <cellStyle name="Note 3 8 2" xfId="464"/>
    <cellStyle name="Note 3 8 3" xfId="465"/>
    <cellStyle name="Note 4 2" xfId="466"/>
    <cellStyle name="Note 4 2 2" xfId="467"/>
    <cellStyle name="Note 4 2 3" xfId="468"/>
    <cellStyle name="Note 4 3" xfId="469"/>
    <cellStyle name="Note 4 3 2" xfId="470"/>
    <cellStyle name="Note 4 3 3" xfId="471"/>
    <cellStyle name="Note 4 4" xfId="472"/>
    <cellStyle name="Note 4 4 2" xfId="473"/>
    <cellStyle name="Note 4 4 3" xfId="474"/>
    <cellStyle name="Note 4 5" xfId="475"/>
    <cellStyle name="Note 4 5 2" xfId="476"/>
    <cellStyle name="Note 4 5 3" xfId="477"/>
    <cellStyle name="Note 4 6" xfId="478"/>
    <cellStyle name="Note 4 6 2" xfId="479"/>
    <cellStyle name="Note 4 6 3" xfId="480"/>
    <cellStyle name="Note 4 7" xfId="481"/>
    <cellStyle name="Note 4 7 2" xfId="482"/>
    <cellStyle name="Note 4 7 3" xfId="483"/>
    <cellStyle name="Note 4 8" xfId="484"/>
    <cellStyle name="Note 4 8 2" xfId="485"/>
    <cellStyle name="Note 4 8 3" xfId="486"/>
    <cellStyle name="Note 5 2" xfId="487"/>
    <cellStyle name="Note 5 2 2" xfId="488"/>
    <cellStyle name="Note 5 2 3" xfId="489"/>
    <cellStyle name="Note 5 3" xfId="490"/>
    <cellStyle name="Note 5 3 2" xfId="491"/>
    <cellStyle name="Note 5 3 3" xfId="492"/>
    <cellStyle name="Note 5 4" xfId="493"/>
    <cellStyle name="Note 5 4 2" xfId="494"/>
    <cellStyle name="Note 5 4 3" xfId="495"/>
    <cellStyle name="Note 5 5" xfId="496"/>
    <cellStyle name="Note 5 5 2" xfId="497"/>
    <cellStyle name="Note 5 5 3" xfId="498"/>
    <cellStyle name="Note 5 6" xfId="499"/>
    <cellStyle name="Note 5 6 2" xfId="500"/>
    <cellStyle name="Note 5 6 3" xfId="501"/>
    <cellStyle name="Note 5 7" xfId="502"/>
    <cellStyle name="Note 5 7 2" xfId="503"/>
    <cellStyle name="Note 5 7 3" xfId="504"/>
    <cellStyle name="Note 5 8" xfId="505"/>
    <cellStyle name="Note 5 8 2" xfId="506"/>
    <cellStyle name="Note 5 8 3" xfId="507"/>
    <cellStyle name="Note 6 2" xfId="508"/>
    <cellStyle name="Note 6 2 2" xfId="509"/>
    <cellStyle name="Note 6 2 3" xfId="510"/>
    <cellStyle name="Note 6 3" xfId="511"/>
    <cellStyle name="Note 6 3 2" xfId="512"/>
    <cellStyle name="Note 6 3 3" xfId="513"/>
    <cellStyle name="Note 6 4" xfId="514"/>
    <cellStyle name="Note 6 4 2" xfId="515"/>
    <cellStyle name="Note 6 4 3" xfId="516"/>
    <cellStyle name="Note 6 5" xfId="517"/>
    <cellStyle name="Note 6 5 2" xfId="518"/>
    <cellStyle name="Note 6 5 3" xfId="519"/>
    <cellStyle name="Note 6 6" xfId="520"/>
    <cellStyle name="Note 6 6 2" xfId="521"/>
    <cellStyle name="Note 6 6 3" xfId="522"/>
    <cellStyle name="Note 6 7" xfId="523"/>
    <cellStyle name="Note 6 7 2" xfId="524"/>
    <cellStyle name="Note 6 7 3" xfId="525"/>
    <cellStyle name="Note 6 8" xfId="526"/>
    <cellStyle name="Note 6 8 2" xfId="527"/>
    <cellStyle name="Note 6 8 3" xfId="528"/>
    <cellStyle name="Note 7 2" xfId="529"/>
    <cellStyle name="Note 7 2 2" xfId="530"/>
    <cellStyle name="Note 7 2 3" xfId="531"/>
    <cellStyle name="Note 7 3" xfId="532"/>
    <cellStyle name="Note 7 3 2" xfId="533"/>
    <cellStyle name="Note 7 3 3" xfId="534"/>
    <cellStyle name="Note 7 4" xfId="535"/>
    <cellStyle name="Note 7 4 2" xfId="536"/>
    <cellStyle name="Note 7 4 3" xfId="537"/>
    <cellStyle name="Note 7 5" xfId="538"/>
    <cellStyle name="Note 7 5 2" xfId="539"/>
    <cellStyle name="Note 7 5 3" xfId="540"/>
    <cellStyle name="Note 7 6" xfId="541"/>
    <cellStyle name="Note 7 6 2" xfId="542"/>
    <cellStyle name="Note 7 6 3" xfId="543"/>
    <cellStyle name="Note 7 7" xfId="544"/>
    <cellStyle name="Note 7 7 2" xfId="545"/>
    <cellStyle name="Note 7 7 3" xfId="546"/>
    <cellStyle name="Note 7 8" xfId="547"/>
    <cellStyle name="Note 7 8 2" xfId="548"/>
    <cellStyle name="Note 7 8 3" xfId="549"/>
    <cellStyle name="Note 8 2" xfId="550"/>
    <cellStyle name="Note 8 2 2" xfId="551"/>
    <cellStyle name="Note 8 2 3" xfId="552"/>
    <cellStyle name="Note 8 3" xfId="553"/>
    <cellStyle name="Note 8 3 2" xfId="554"/>
    <cellStyle name="Note 8 3 3" xfId="555"/>
    <cellStyle name="Note 8 4" xfId="556"/>
    <cellStyle name="Note 8 4 2" xfId="557"/>
    <cellStyle name="Note 8 4 3" xfId="558"/>
    <cellStyle name="Note 8 5" xfId="559"/>
    <cellStyle name="Note 8 5 2" xfId="560"/>
    <cellStyle name="Note 8 5 3" xfId="561"/>
    <cellStyle name="Note 8 6" xfId="562"/>
    <cellStyle name="Note 8 6 2" xfId="563"/>
    <cellStyle name="Note 8 6 3" xfId="564"/>
    <cellStyle name="Note 8 7" xfId="565"/>
    <cellStyle name="Note 8 7 2" xfId="566"/>
    <cellStyle name="Note 8 7 3" xfId="567"/>
    <cellStyle name="Note 8 8" xfId="568"/>
    <cellStyle name="Note 8 8 2" xfId="569"/>
    <cellStyle name="Note 8 8 3" xfId="570"/>
    <cellStyle name="Note 9 2" xfId="571"/>
    <cellStyle name="Note 9 2 2" xfId="572"/>
    <cellStyle name="Note 9 2 3" xfId="573"/>
    <cellStyle name="Note 9 3" xfId="574"/>
    <cellStyle name="Note 9 3 2" xfId="575"/>
    <cellStyle name="Note 9 3 3" xfId="576"/>
    <cellStyle name="Note 9 4" xfId="577"/>
    <cellStyle name="Note 9 4 2" xfId="578"/>
    <cellStyle name="Note 9 4 3" xfId="579"/>
    <cellStyle name="Note 9 5" xfId="580"/>
    <cellStyle name="Note 9 5 2" xfId="581"/>
    <cellStyle name="Note 9 5 3" xfId="582"/>
    <cellStyle name="Note 9 6" xfId="583"/>
    <cellStyle name="Note 9 6 2" xfId="584"/>
    <cellStyle name="Note 9 6 3" xfId="585"/>
    <cellStyle name="Note 9 7" xfId="586"/>
    <cellStyle name="Note 9 7 2" xfId="587"/>
    <cellStyle name="Note 9 7 3" xfId="588"/>
    <cellStyle name="Note 9 8" xfId="589"/>
    <cellStyle name="Note 9 8 2" xfId="590"/>
    <cellStyle name="Note 9 8 3" xfId="591"/>
    <cellStyle name="notes" xfId="592"/>
    <cellStyle name="Percent [2]" xfId="593"/>
    <cellStyle name="Percent 2" xfId="594"/>
    <cellStyle name="Percent 2 2" xfId="595"/>
    <cellStyle name="Percent 2 3" xfId="596"/>
    <cellStyle name="Percent 3" xfId="597"/>
    <cellStyle name="Percent 3 2" xfId="598"/>
    <cellStyle name="Percentuale 2" xfId="599"/>
    <cellStyle name="Percentuale 2 2" xfId="642"/>
    <cellStyle name="Prozent_SubCatperStud" xfId="600"/>
    <cellStyle name="row" xfId="601"/>
    <cellStyle name="row 2" xfId="602"/>
    <cellStyle name="row 3" xfId="603"/>
    <cellStyle name="row 4" xfId="604"/>
    <cellStyle name="row 5" xfId="605"/>
    <cellStyle name="row 6" xfId="606"/>
    <cellStyle name="row 7" xfId="607"/>
    <cellStyle name="row 8" xfId="608"/>
    <cellStyle name="row 9" xfId="609"/>
    <cellStyle name="RowCodes" xfId="610"/>
    <cellStyle name="Row-Col Headings" xfId="611"/>
    <cellStyle name="RowTitles" xfId="612"/>
    <cellStyle name="RowTitles1-Detail" xfId="613"/>
    <cellStyle name="RowTitles-Col2" xfId="614"/>
    <cellStyle name="RowTitles-Detail" xfId="615"/>
    <cellStyle name="semestre" xfId="616"/>
    <cellStyle name="Standaard_Blad1" xfId="617"/>
    <cellStyle name="Standard_DIAGRAM" xfId="618"/>
    <cellStyle name="Sub-titles" xfId="619"/>
    <cellStyle name="Sub-titles Cols" xfId="620"/>
    <cellStyle name="Sub-titles rows" xfId="621"/>
    <cellStyle name="T_fiancata" xfId="622"/>
    <cellStyle name="Table No." xfId="623"/>
    <cellStyle name="Table Title" xfId="624"/>
    <cellStyle name="temp" xfId="625"/>
    <cellStyle name="tête chapitre" xfId="626"/>
    <cellStyle name="TEXT" xfId="627"/>
    <cellStyle name="title1" xfId="628"/>
    <cellStyle name="Titles" xfId="629"/>
    <cellStyle name="titre" xfId="630"/>
    <cellStyle name="Tusental (0)_Blad2" xfId="631"/>
    <cellStyle name="Tusental_Blad2" xfId="632"/>
    <cellStyle name="Valuta (0)_aggancio anagrafe" xfId="633"/>
    <cellStyle name="Währung [0]_DIAGRAM" xfId="634"/>
    <cellStyle name="Währung_DIAGRAM" xfId="635"/>
    <cellStyle name="Wrapped" xfId="636"/>
    <cellStyle name="표준_T_A8(통계청_검증결과)" xfId="63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914400</xdr:colOff>
      <xdr:row>2</xdr:row>
      <xdr:rowOff>190500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333375</xdr:colOff>
      <xdr:row>3</xdr:row>
      <xdr:rowOff>19050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371475</xdr:colOff>
      <xdr:row>3</xdr:row>
      <xdr:rowOff>9525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292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219075</xdr:colOff>
      <xdr:row>3</xdr:row>
      <xdr:rowOff>9525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292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371475</xdr:colOff>
      <xdr:row>3</xdr:row>
      <xdr:rowOff>28575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5A072F2C-5D46-41C1-B9FF-6405CFEDA6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292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581025</xdr:colOff>
      <xdr:row>3</xdr:row>
      <xdr:rowOff>9525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292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400050</xdr:colOff>
      <xdr:row>3</xdr:row>
      <xdr:rowOff>0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E00-0000454801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247650</xdr:colOff>
      <xdr:row>3</xdr:row>
      <xdr:rowOff>0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F00-0000454C01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257175</xdr:colOff>
      <xdr:row>3</xdr:row>
      <xdr:rowOff>0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1000-0000455001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247650</xdr:colOff>
      <xdr:row>3</xdr:row>
      <xdr:rowOff>0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1100-0000455401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15875</xdr:colOff>
      <xdr:row>0</xdr:row>
      <xdr:rowOff>0</xdr:rowOff>
    </xdr:from>
    <xdr:to>
      <xdr:col>11</xdr:col>
      <xdr:colOff>291042</xdr:colOff>
      <xdr:row>3</xdr:row>
      <xdr:rowOff>0</xdr:rowOff>
    </xdr:to>
    <xdr:pic>
      <xdr:nvPicPr>
        <xdr:cNvPr id="3" name="Banner"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" y="0"/>
          <a:ext cx="5857875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350988</xdr:colOff>
      <xdr:row>3</xdr:row>
      <xdr:rowOff>19050</xdr:rowOff>
    </xdr:to>
    <xdr:pic>
      <xdr:nvPicPr>
        <xdr:cNvPr id="78917" name="Banner">
          <a:extLst>
            <a:ext uri="{FF2B5EF4-FFF2-40B4-BE49-F238E27FC236}">
              <a16:creationId xmlns:a16="http://schemas.microsoft.com/office/drawing/2014/main" id="{00000000-0008-0000-0100-0000453401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47625</xdr:colOff>
      <xdr:row>3</xdr:row>
      <xdr:rowOff>0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628650</xdr:colOff>
      <xdr:row>3</xdr:row>
      <xdr:rowOff>0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1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104775</xdr:colOff>
      <xdr:row>3</xdr:row>
      <xdr:rowOff>0</xdr:rowOff>
    </xdr:to>
    <xdr:pic>
      <xdr:nvPicPr>
        <xdr:cNvPr id="79941" name="Banner">
          <a:extLst>
            <a:ext uri="{FF2B5EF4-FFF2-40B4-BE49-F238E27FC236}">
              <a16:creationId xmlns:a16="http://schemas.microsoft.com/office/drawing/2014/main" id="{00000000-0008-0000-0200-0000453801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733425</xdr:colOff>
      <xdr:row>3</xdr:row>
      <xdr:rowOff>0</xdr:rowOff>
    </xdr:to>
    <xdr:pic>
      <xdr:nvPicPr>
        <xdr:cNvPr id="81989" name="Banner">
          <a:extLst>
            <a:ext uri="{FF2B5EF4-FFF2-40B4-BE49-F238E27FC236}">
              <a16:creationId xmlns:a16="http://schemas.microsoft.com/office/drawing/2014/main" id="{00000000-0008-0000-0400-0000454001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1975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38100</xdr:colOff>
      <xdr:row>3</xdr:row>
      <xdr:rowOff>0</xdr:rowOff>
    </xdr:to>
    <xdr:pic>
      <xdr:nvPicPr>
        <xdr:cNvPr id="83013" name="Banner">
          <a:extLst>
            <a:ext uri="{FF2B5EF4-FFF2-40B4-BE49-F238E27FC236}">
              <a16:creationId xmlns:a16="http://schemas.microsoft.com/office/drawing/2014/main" id="{00000000-0008-0000-0500-0000454401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8165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647700</xdr:colOff>
      <xdr:row>3</xdr:row>
      <xdr:rowOff>9525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466725</xdr:colOff>
      <xdr:row>3</xdr:row>
      <xdr:rowOff>9525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292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514350</xdr:colOff>
      <xdr:row>3</xdr:row>
      <xdr:rowOff>9525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292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333375</xdr:colOff>
      <xdr:row>3</xdr:row>
      <xdr:rowOff>9525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292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0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1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2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3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4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16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7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S27"/>
  <sheetViews>
    <sheetView tabSelected="1" zoomScaleNormal="100" workbookViewId="0">
      <selection activeCell="A4" sqref="A4"/>
    </sheetView>
  </sheetViews>
  <sheetFormatPr defaultRowHeight="12.5"/>
  <cols>
    <col min="1" max="1" width="15.7265625" style="172" customWidth="1"/>
    <col min="2" max="2" width="54.453125" style="173" customWidth="1"/>
    <col min="3" max="3" width="18.81640625" style="173" customWidth="1"/>
    <col min="4" max="4" width="9.26953125" style="172" customWidth="1"/>
    <col min="5" max="6" width="9.1796875" style="172"/>
    <col min="7" max="7" width="103.81640625" style="172" customWidth="1"/>
    <col min="8" max="8" width="9.1796875" style="172"/>
    <col min="9" max="256" width="9.1796875" style="174"/>
    <col min="257" max="257" width="15.7265625" style="174" customWidth="1"/>
    <col min="258" max="258" width="54.453125" style="174" customWidth="1"/>
    <col min="259" max="259" width="18.81640625" style="174" customWidth="1"/>
    <col min="260" max="512" width="9.1796875" style="174"/>
    <col min="513" max="513" width="15.7265625" style="174" customWidth="1"/>
    <col min="514" max="514" width="54.453125" style="174" customWidth="1"/>
    <col min="515" max="515" width="18.81640625" style="174" customWidth="1"/>
    <col min="516" max="768" width="9.1796875" style="174"/>
    <col min="769" max="769" width="15.7265625" style="174" customWidth="1"/>
    <col min="770" max="770" width="54.453125" style="174" customWidth="1"/>
    <col min="771" max="771" width="18.81640625" style="174" customWidth="1"/>
    <col min="772" max="1024" width="9.1796875" style="174"/>
    <col min="1025" max="1025" width="15.7265625" style="174" customWidth="1"/>
    <col min="1026" max="1026" width="54.453125" style="174" customWidth="1"/>
    <col min="1027" max="1027" width="18.81640625" style="174" customWidth="1"/>
    <col min="1028" max="1280" width="9.1796875" style="174"/>
    <col min="1281" max="1281" width="15.7265625" style="174" customWidth="1"/>
    <col min="1282" max="1282" width="54.453125" style="174" customWidth="1"/>
    <col min="1283" max="1283" width="18.81640625" style="174" customWidth="1"/>
    <col min="1284" max="1536" width="9.1796875" style="174"/>
    <col min="1537" max="1537" width="15.7265625" style="174" customWidth="1"/>
    <col min="1538" max="1538" width="54.453125" style="174" customWidth="1"/>
    <col min="1539" max="1539" width="18.81640625" style="174" customWidth="1"/>
    <col min="1540" max="1792" width="9.1796875" style="174"/>
    <col min="1793" max="1793" width="15.7265625" style="174" customWidth="1"/>
    <col min="1794" max="1794" width="54.453125" style="174" customWidth="1"/>
    <col min="1795" max="1795" width="18.81640625" style="174" customWidth="1"/>
    <col min="1796" max="2048" width="9.1796875" style="174"/>
    <col min="2049" max="2049" width="15.7265625" style="174" customWidth="1"/>
    <col min="2050" max="2050" width="54.453125" style="174" customWidth="1"/>
    <col min="2051" max="2051" width="18.81640625" style="174" customWidth="1"/>
    <col min="2052" max="2304" width="9.1796875" style="174"/>
    <col min="2305" max="2305" width="15.7265625" style="174" customWidth="1"/>
    <col min="2306" max="2306" width="54.453125" style="174" customWidth="1"/>
    <col min="2307" max="2307" width="18.81640625" style="174" customWidth="1"/>
    <col min="2308" max="2560" width="9.1796875" style="174"/>
    <col min="2561" max="2561" width="15.7265625" style="174" customWidth="1"/>
    <col min="2562" max="2562" width="54.453125" style="174" customWidth="1"/>
    <col min="2563" max="2563" width="18.81640625" style="174" customWidth="1"/>
    <col min="2564" max="2816" width="9.1796875" style="174"/>
    <col min="2817" max="2817" width="15.7265625" style="174" customWidth="1"/>
    <col min="2818" max="2818" width="54.453125" style="174" customWidth="1"/>
    <col min="2819" max="2819" width="18.81640625" style="174" customWidth="1"/>
    <col min="2820" max="3072" width="9.1796875" style="174"/>
    <col min="3073" max="3073" width="15.7265625" style="174" customWidth="1"/>
    <col min="3074" max="3074" width="54.453125" style="174" customWidth="1"/>
    <col min="3075" max="3075" width="18.81640625" style="174" customWidth="1"/>
    <col min="3076" max="3328" width="9.1796875" style="174"/>
    <col min="3329" max="3329" width="15.7265625" style="174" customWidth="1"/>
    <col min="3330" max="3330" width="54.453125" style="174" customWidth="1"/>
    <col min="3331" max="3331" width="18.81640625" style="174" customWidth="1"/>
    <col min="3332" max="3584" width="9.1796875" style="174"/>
    <col min="3585" max="3585" width="15.7265625" style="174" customWidth="1"/>
    <col min="3586" max="3586" width="54.453125" style="174" customWidth="1"/>
    <col min="3587" max="3587" width="18.81640625" style="174" customWidth="1"/>
    <col min="3588" max="3840" width="9.1796875" style="174"/>
    <col min="3841" max="3841" width="15.7265625" style="174" customWidth="1"/>
    <col min="3842" max="3842" width="54.453125" style="174" customWidth="1"/>
    <col min="3843" max="3843" width="18.81640625" style="174" customWidth="1"/>
    <col min="3844" max="4096" width="9.1796875" style="174"/>
    <col min="4097" max="4097" width="15.7265625" style="174" customWidth="1"/>
    <col min="4098" max="4098" width="54.453125" style="174" customWidth="1"/>
    <col min="4099" max="4099" width="18.81640625" style="174" customWidth="1"/>
    <col min="4100" max="4352" width="9.1796875" style="174"/>
    <col min="4353" max="4353" width="15.7265625" style="174" customWidth="1"/>
    <col min="4354" max="4354" width="54.453125" style="174" customWidth="1"/>
    <col min="4355" max="4355" width="18.81640625" style="174" customWidth="1"/>
    <col min="4356" max="4608" width="9.1796875" style="174"/>
    <col min="4609" max="4609" width="15.7265625" style="174" customWidth="1"/>
    <col min="4610" max="4610" width="54.453125" style="174" customWidth="1"/>
    <col min="4611" max="4611" width="18.81640625" style="174" customWidth="1"/>
    <col min="4612" max="4864" width="9.1796875" style="174"/>
    <col min="4865" max="4865" width="15.7265625" style="174" customWidth="1"/>
    <col min="4866" max="4866" width="54.453125" style="174" customWidth="1"/>
    <col min="4867" max="4867" width="18.81640625" style="174" customWidth="1"/>
    <col min="4868" max="5120" width="9.1796875" style="174"/>
    <col min="5121" max="5121" width="15.7265625" style="174" customWidth="1"/>
    <col min="5122" max="5122" width="54.453125" style="174" customWidth="1"/>
    <col min="5123" max="5123" width="18.81640625" style="174" customWidth="1"/>
    <col min="5124" max="5376" width="9.1796875" style="174"/>
    <col min="5377" max="5377" width="15.7265625" style="174" customWidth="1"/>
    <col min="5378" max="5378" width="54.453125" style="174" customWidth="1"/>
    <col min="5379" max="5379" width="18.81640625" style="174" customWidth="1"/>
    <col min="5380" max="5632" width="9.1796875" style="174"/>
    <col min="5633" max="5633" width="15.7265625" style="174" customWidth="1"/>
    <col min="5634" max="5634" width="54.453125" style="174" customWidth="1"/>
    <col min="5635" max="5635" width="18.81640625" style="174" customWidth="1"/>
    <col min="5636" max="5888" width="9.1796875" style="174"/>
    <col min="5889" max="5889" width="15.7265625" style="174" customWidth="1"/>
    <col min="5890" max="5890" width="54.453125" style="174" customWidth="1"/>
    <col min="5891" max="5891" width="18.81640625" style="174" customWidth="1"/>
    <col min="5892" max="6144" width="9.1796875" style="174"/>
    <col min="6145" max="6145" width="15.7265625" style="174" customWidth="1"/>
    <col min="6146" max="6146" width="54.453125" style="174" customWidth="1"/>
    <col min="6147" max="6147" width="18.81640625" style="174" customWidth="1"/>
    <col min="6148" max="6400" width="9.1796875" style="174"/>
    <col min="6401" max="6401" width="15.7265625" style="174" customWidth="1"/>
    <col min="6402" max="6402" width="54.453125" style="174" customWidth="1"/>
    <col min="6403" max="6403" width="18.81640625" style="174" customWidth="1"/>
    <col min="6404" max="6656" width="9.1796875" style="174"/>
    <col min="6657" max="6657" width="15.7265625" style="174" customWidth="1"/>
    <col min="6658" max="6658" width="54.453125" style="174" customWidth="1"/>
    <col min="6659" max="6659" width="18.81640625" style="174" customWidth="1"/>
    <col min="6660" max="6912" width="9.1796875" style="174"/>
    <col min="6913" max="6913" width="15.7265625" style="174" customWidth="1"/>
    <col min="6914" max="6914" width="54.453125" style="174" customWidth="1"/>
    <col min="6915" max="6915" width="18.81640625" style="174" customWidth="1"/>
    <col min="6916" max="7168" width="9.1796875" style="174"/>
    <col min="7169" max="7169" width="15.7265625" style="174" customWidth="1"/>
    <col min="7170" max="7170" width="54.453125" style="174" customWidth="1"/>
    <col min="7171" max="7171" width="18.81640625" style="174" customWidth="1"/>
    <col min="7172" max="7424" width="9.1796875" style="174"/>
    <col min="7425" max="7425" width="15.7265625" style="174" customWidth="1"/>
    <col min="7426" max="7426" width="54.453125" style="174" customWidth="1"/>
    <col min="7427" max="7427" width="18.81640625" style="174" customWidth="1"/>
    <col min="7428" max="7680" width="9.1796875" style="174"/>
    <col min="7681" max="7681" width="15.7265625" style="174" customWidth="1"/>
    <col min="7682" max="7682" width="54.453125" style="174" customWidth="1"/>
    <col min="7683" max="7683" width="18.81640625" style="174" customWidth="1"/>
    <col min="7684" max="7936" width="9.1796875" style="174"/>
    <col min="7937" max="7937" width="15.7265625" style="174" customWidth="1"/>
    <col min="7938" max="7938" width="54.453125" style="174" customWidth="1"/>
    <col min="7939" max="7939" width="18.81640625" style="174" customWidth="1"/>
    <col min="7940" max="8192" width="9.1796875" style="174"/>
    <col min="8193" max="8193" width="15.7265625" style="174" customWidth="1"/>
    <col min="8194" max="8194" width="54.453125" style="174" customWidth="1"/>
    <col min="8195" max="8195" width="18.81640625" style="174" customWidth="1"/>
    <col min="8196" max="8448" width="9.1796875" style="174"/>
    <col min="8449" max="8449" width="15.7265625" style="174" customWidth="1"/>
    <col min="8450" max="8450" width="54.453125" style="174" customWidth="1"/>
    <col min="8451" max="8451" width="18.81640625" style="174" customWidth="1"/>
    <col min="8452" max="8704" width="9.1796875" style="174"/>
    <col min="8705" max="8705" width="15.7265625" style="174" customWidth="1"/>
    <col min="8706" max="8706" width="54.453125" style="174" customWidth="1"/>
    <col min="8707" max="8707" width="18.81640625" style="174" customWidth="1"/>
    <col min="8708" max="8960" width="9.1796875" style="174"/>
    <col min="8961" max="8961" width="15.7265625" style="174" customWidth="1"/>
    <col min="8962" max="8962" width="54.453125" style="174" customWidth="1"/>
    <col min="8963" max="8963" width="18.81640625" style="174" customWidth="1"/>
    <col min="8964" max="9216" width="9.1796875" style="174"/>
    <col min="9217" max="9217" width="15.7265625" style="174" customWidth="1"/>
    <col min="9218" max="9218" width="54.453125" style="174" customWidth="1"/>
    <col min="9219" max="9219" width="18.81640625" style="174" customWidth="1"/>
    <col min="9220" max="9472" width="9.1796875" style="174"/>
    <col min="9473" max="9473" width="15.7265625" style="174" customWidth="1"/>
    <col min="9474" max="9474" width="54.453125" style="174" customWidth="1"/>
    <col min="9475" max="9475" width="18.81640625" style="174" customWidth="1"/>
    <col min="9476" max="9728" width="9.1796875" style="174"/>
    <col min="9729" max="9729" width="15.7265625" style="174" customWidth="1"/>
    <col min="9730" max="9730" width="54.453125" style="174" customWidth="1"/>
    <col min="9731" max="9731" width="18.81640625" style="174" customWidth="1"/>
    <col min="9732" max="9984" width="9.1796875" style="174"/>
    <col min="9985" max="9985" width="15.7265625" style="174" customWidth="1"/>
    <col min="9986" max="9986" width="54.453125" style="174" customWidth="1"/>
    <col min="9987" max="9987" width="18.81640625" style="174" customWidth="1"/>
    <col min="9988" max="10240" width="9.1796875" style="174"/>
    <col min="10241" max="10241" width="15.7265625" style="174" customWidth="1"/>
    <col min="10242" max="10242" width="54.453125" style="174" customWidth="1"/>
    <col min="10243" max="10243" width="18.81640625" style="174" customWidth="1"/>
    <col min="10244" max="10496" width="9.1796875" style="174"/>
    <col min="10497" max="10497" width="15.7265625" style="174" customWidth="1"/>
    <col min="10498" max="10498" width="54.453125" style="174" customWidth="1"/>
    <col min="10499" max="10499" width="18.81640625" style="174" customWidth="1"/>
    <col min="10500" max="10752" width="9.1796875" style="174"/>
    <col min="10753" max="10753" width="15.7265625" style="174" customWidth="1"/>
    <col min="10754" max="10754" width="54.453125" style="174" customWidth="1"/>
    <col min="10755" max="10755" width="18.81640625" style="174" customWidth="1"/>
    <col min="10756" max="11008" width="9.1796875" style="174"/>
    <col min="11009" max="11009" width="15.7265625" style="174" customWidth="1"/>
    <col min="11010" max="11010" width="54.453125" style="174" customWidth="1"/>
    <col min="11011" max="11011" width="18.81640625" style="174" customWidth="1"/>
    <col min="11012" max="11264" width="9.1796875" style="174"/>
    <col min="11265" max="11265" width="15.7265625" style="174" customWidth="1"/>
    <col min="11266" max="11266" width="54.453125" style="174" customWidth="1"/>
    <col min="11267" max="11267" width="18.81640625" style="174" customWidth="1"/>
    <col min="11268" max="11520" width="9.1796875" style="174"/>
    <col min="11521" max="11521" width="15.7265625" style="174" customWidth="1"/>
    <col min="11522" max="11522" width="54.453125" style="174" customWidth="1"/>
    <col min="11523" max="11523" width="18.81640625" style="174" customWidth="1"/>
    <col min="11524" max="11776" width="9.1796875" style="174"/>
    <col min="11777" max="11777" width="15.7265625" style="174" customWidth="1"/>
    <col min="11778" max="11778" width="54.453125" style="174" customWidth="1"/>
    <col min="11779" max="11779" width="18.81640625" style="174" customWidth="1"/>
    <col min="11780" max="12032" width="9.1796875" style="174"/>
    <col min="12033" max="12033" width="15.7265625" style="174" customWidth="1"/>
    <col min="12034" max="12034" width="54.453125" style="174" customWidth="1"/>
    <col min="12035" max="12035" width="18.81640625" style="174" customWidth="1"/>
    <col min="12036" max="12288" width="9.1796875" style="174"/>
    <col min="12289" max="12289" width="15.7265625" style="174" customWidth="1"/>
    <col min="12290" max="12290" width="54.453125" style="174" customWidth="1"/>
    <col min="12291" max="12291" width="18.81640625" style="174" customWidth="1"/>
    <col min="12292" max="12544" width="9.1796875" style="174"/>
    <col min="12545" max="12545" width="15.7265625" style="174" customWidth="1"/>
    <col min="12546" max="12546" width="54.453125" style="174" customWidth="1"/>
    <col min="12547" max="12547" width="18.81640625" style="174" customWidth="1"/>
    <col min="12548" max="12800" width="9.1796875" style="174"/>
    <col min="12801" max="12801" width="15.7265625" style="174" customWidth="1"/>
    <col min="12802" max="12802" width="54.453125" style="174" customWidth="1"/>
    <col min="12803" max="12803" width="18.81640625" style="174" customWidth="1"/>
    <col min="12804" max="13056" width="9.1796875" style="174"/>
    <col min="13057" max="13057" width="15.7265625" style="174" customWidth="1"/>
    <col min="13058" max="13058" width="54.453125" style="174" customWidth="1"/>
    <col min="13059" max="13059" width="18.81640625" style="174" customWidth="1"/>
    <col min="13060" max="13312" width="9.1796875" style="174"/>
    <col min="13313" max="13313" width="15.7265625" style="174" customWidth="1"/>
    <col min="13314" max="13314" width="54.453125" style="174" customWidth="1"/>
    <col min="13315" max="13315" width="18.81640625" style="174" customWidth="1"/>
    <col min="13316" max="13568" width="9.1796875" style="174"/>
    <col min="13569" max="13569" width="15.7265625" style="174" customWidth="1"/>
    <col min="13570" max="13570" width="54.453125" style="174" customWidth="1"/>
    <col min="13571" max="13571" width="18.81640625" style="174" customWidth="1"/>
    <col min="13572" max="13824" width="9.1796875" style="174"/>
    <col min="13825" max="13825" width="15.7265625" style="174" customWidth="1"/>
    <col min="13826" max="13826" width="54.453125" style="174" customWidth="1"/>
    <col min="13827" max="13827" width="18.81640625" style="174" customWidth="1"/>
    <col min="13828" max="14080" width="9.1796875" style="174"/>
    <col min="14081" max="14081" width="15.7265625" style="174" customWidth="1"/>
    <col min="14082" max="14082" width="54.453125" style="174" customWidth="1"/>
    <col min="14083" max="14083" width="18.81640625" style="174" customWidth="1"/>
    <col min="14084" max="14336" width="9.1796875" style="174"/>
    <col min="14337" max="14337" width="15.7265625" style="174" customWidth="1"/>
    <col min="14338" max="14338" width="54.453125" style="174" customWidth="1"/>
    <col min="14339" max="14339" width="18.81640625" style="174" customWidth="1"/>
    <col min="14340" max="14592" width="9.1796875" style="174"/>
    <col min="14593" max="14593" width="15.7265625" style="174" customWidth="1"/>
    <col min="14594" max="14594" width="54.453125" style="174" customWidth="1"/>
    <col min="14595" max="14595" width="18.81640625" style="174" customWidth="1"/>
    <col min="14596" max="14848" width="9.1796875" style="174"/>
    <col min="14849" max="14849" width="15.7265625" style="174" customWidth="1"/>
    <col min="14850" max="14850" width="54.453125" style="174" customWidth="1"/>
    <col min="14851" max="14851" width="18.81640625" style="174" customWidth="1"/>
    <col min="14852" max="15104" width="9.1796875" style="174"/>
    <col min="15105" max="15105" width="15.7265625" style="174" customWidth="1"/>
    <col min="15106" max="15106" width="54.453125" style="174" customWidth="1"/>
    <col min="15107" max="15107" width="18.81640625" style="174" customWidth="1"/>
    <col min="15108" max="15360" width="9.1796875" style="174"/>
    <col min="15361" max="15361" width="15.7265625" style="174" customWidth="1"/>
    <col min="15362" max="15362" width="54.453125" style="174" customWidth="1"/>
    <col min="15363" max="15363" width="18.81640625" style="174" customWidth="1"/>
    <col min="15364" max="15616" width="9.1796875" style="174"/>
    <col min="15617" max="15617" width="15.7265625" style="174" customWidth="1"/>
    <col min="15618" max="15618" width="54.453125" style="174" customWidth="1"/>
    <col min="15619" max="15619" width="18.81640625" style="174" customWidth="1"/>
    <col min="15620" max="15872" width="9.1796875" style="174"/>
    <col min="15873" max="15873" width="15.7265625" style="174" customWidth="1"/>
    <col min="15874" max="15874" width="54.453125" style="174" customWidth="1"/>
    <col min="15875" max="15875" width="18.81640625" style="174" customWidth="1"/>
    <col min="15876" max="16128" width="9.1796875" style="174"/>
    <col min="16129" max="16129" width="15.7265625" style="174" customWidth="1"/>
    <col min="16130" max="16130" width="54.453125" style="174" customWidth="1"/>
    <col min="16131" max="16131" width="18.81640625" style="174" customWidth="1"/>
    <col min="16132" max="16384" width="9.1796875" style="174"/>
  </cols>
  <sheetData>
    <row r="1" spans="1:253" ht="12" customHeight="1"/>
    <row r="2" spans="1:253" ht="12" customHeight="1"/>
    <row r="3" spans="1:253" ht="25" customHeight="1"/>
    <row r="4" spans="1:253" s="181" customFormat="1" ht="25" customHeight="1">
      <c r="A4" s="175" t="s">
        <v>105</v>
      </c>
      <c r="B4" s="176"/>
      <c r="C4" s="176"/>
      <c r="D4" s="177"/>
      <c r="E4" s="177"/>
      <c r="F4" s="177"/>
      <c r="G4" s="177"/>
      <c r="H4" s="178"/>
      <c r="I4" s="179"/>
      <c r="J4" s="179"/>
      <c r="K4" s="180"/>
      <c r="L4" s="179"/>
      <c r="M4" s="179"/>
      <c r="N4" s="179"/>
      <c r="O4" s="179"/>
      <c r="P4" s="179"/>
      <c r="Q4" s="179"/>
      <c r="R4" s="179"/>
      <c r="S4" s="179"/>
      <c r="T4" s="179"/>
      <c r="U4" s="179"/>
      <c r="V4" s="179"/>
      <c r="W4" s="179"/>
      <c r="X4" s="179"/>
      <c r="Y4" s="179"/>
      <c r="Z4" s="179"/>
      <c r="AA4" s="179"/>
      <c r="AB4" s="179"/>
      <c r="AC4" s="179"/>
      <c r="AD4" s="179"/>
      <c r="AE4" s="179"/>
      <c r="AF4" s="179"/>
      <c r="AG4" s="179"/>
      <c r="AH4" s="179"/>
      <c r="AI4" s="179"/>
      <c r="AJ4" s="179"/>
      <c r="AK4" s="179"/>
      <c r="AL4" s="179"/>
      <c r="AM4" s="179"/>
      <c r="AN4" s="179"/>
      <c r="AO4" s="179"/>
      <c r="AP4" s="179"/>
      <c r="AQ4" s="179"/>
      <c r="AR4" s="179"/>
      <c r="AS4" s="179"/>
      <c r="AT4" s="179"/>
      <c r="AU4" s="179"/>
      <c r="AV4" s="179"/>
      <c r="AW4" s="179"/>
      <c r="AX4" s="179"/>
      <c r="AY4" s="179"/>
      <c r="AZ4" s="179"/>
      <c r="BA4" s="179"/>
      <c r="BB4" s="179"/>
      <c r="BC4" s="179"/>
      <c r="BD4" s="179"/>
      <c r="BE4" s="179"/>
      <c r="BF4" s="179"/>
      <c r="BG4" s="179"/>
      <c r="BH4" s="179"/>
      <c r="BI4" s="179"/>
      <c r="BJ4" s="179"/>
      <c r="BK4" s="179"/>
      <c r="BL4" s="179"/>
      <c r="BM4" s="179"/>
      <c r="BN4" s="179"/>
      <c r="BO4" s="179"/>
      <c r="BP4" s="179"/>
      <c r="BQ4" s="179"/>
      <c r="BR4" s="179"/>
      <c r="BS4" s="179"/>
      <c r="BT4" s="179"/>
      <c r="BU4" s="179"/>
      <c r="BV4" s="179"/>
      <c r="BW4" s="179"/>
      <c r="BX4" s="179"/>
      <c r="BY4" s="179"/>
      <c r="BZ4" s="179"/>
      <c r="CA4" s="179"/>
      <c r="CB4" s="179"/>
      <c r="CC4" s="179"/>
      <c r="CD4" s="179"/>
      <c r="CE4" s="179"/>
      <c r="CF4" s="179"/>
      <c r="CG4" s="179"/>
      <c r="CH4" s="179"/>
      <c r="CI4" s="179"/>
      <c r="CJ4" s="179"/>
      <c r="CK4" s="179"/>
      <c r="CL4" s="179"/>
      <c r="CM4" s="179"/>
      <c r="CN4" s="179"/>
      <c r="CO4" s="179"/>
      <c r="CP4" s="179"/>
      <c r="CQ4" s="179"/>
      <c r="CR4" s="179"/>
      <c r="CS4" s="179"/>
      <c r="CT4" s="179"/>
      <c r="CU4" s="179"/>
      <c r="CV4" s="179"/>
      <c r="CW4" s="179"/>
      <c r="CX4" s="179"/>
      <c r="CY4" s="179"/>
      <c r="CZ4" s="179"/>
      <c r="DA4" s="179"/>
      <c r="DB4" s="179"/>
      <c r="DC4" s="179"/>
      <c r="DD4" s="179"/>
      <c r="DE4" s="179"/>
      <c r="DF4" s="179"/>
      <c r="DG4" s="179"/>
      <c r="DH4" s="179"/>
      <c r="DI4" s="179"/>
      <c r="DJ4" s="179"/>
      <c r="DK4" s="179"/>
      <c r="DL4" s="179"/>
      <c r="DM4" s="179"/>
      <c r="DN4" s="179"/>
      <c r="DO4" s="179"/>
      <c r="DP4" s="179"/>
      <c r="DQ4" s="179"/>
      <c r="DR4" s="179"/>
      <c r="DS4" s="179"/>
      <c r="DT4" s="179"/>
      <c r="DU4" s="179"/>
      <c r="DV4" s="179"/>
      <c r="DW4" s="179"/>
      <c r="DX4" s="179"/>
      <c r="DY4" s="179"/>
      <c r="DZ4" s="179"/>
      <c r="EA4" s="179"/>
      <c r="EB4" s="179"/>
      <c r="EC4" s="179"/>
      <c r="ED4" s="179"/>
      <c r="EE4" s="179"/>
      <c r="EF4" s="179"/>
      <c r="EG4" s="179"/>
      <c r="EH4" s="179"/>
      <c r="EI4" s="179"/>
      <c r="EJ4" s="179"/>
      <c r="EK4" s="179"/>
      <c r="EL4" s="179"/>
      <c r="EM4" s="179"/>
      <c r="EN4" s="179"/>
      <c r="EO4" s="179"/>
      <c r="EP4" s="179"/>
      <c r="EQ4" s="179"/>
      <c r="ER4" s="179"/>
      <c r="ES4" s="179"/>
      <c r="ET4" s="179"/>
      <c r="EU4" s="179"/>
      <c r="EV4" s="179"/>
      <c r="EW4" s="179"/>
      <c r="EX4" s="179"/>
      <c r="EY4" s="179"/>
      <c r="EZ4" s="179"/>
      <c r="FA4" s="179"/>
      <c r="FB4" s="179"/>
      <c r="FC4" s="179"/>
      <c r="FD4" s="179"/>
      <c r="FE4" s="179"/>
      <c r="FF4" s="179"/>
      <c r="FG4" s="179"/>
      <c r="FH4" s="179"/>
      <c r="FI4" s="179"/>
      <c r="FJ4" s="179"/>
      <c r="FK4" s="179"/>
      <c r="FL4" s="179"/>
      <c r="FM4" s="179"/>
      <c r="FN4" s="179"/>
      <c r="FO4" s="179"/>
      <c r="FP4" s="179"/>
      <c r="FQ4" s="179"/>
      <c r="FR4" s="179"/>
      <c r="FS4" s="179"/>
      <c r="FT4" s="179"/>
      <c r="FU4" s="179"/>
      <c r="FV4" s="179"/>
      <c r="FW4" s="179"/>
      <c r="FX4" s="179"/>
      <c r="FY4" s="179"/>
      <c r="FZ4" s="179"/>
      <c r="GA4" s="179"/>
      <c r="GB4" s="179"/>
      <c r="GC4" s="179"/>
      <c r="GD4" s="179"/>
      <c r="GE4" s="179"/>
      <c r="GF4" s="179"/>
      <c r="GG4" s="179"/>
      <c r="GH4" s="179"/>
      <c r="GI4" s="179"/>
      <c r="GJ4" s="179"/>
      <c r="GK4" s="179"/>
      <c r="GL4" s="179"/>
      <c r="GM4" s="179"/>
      <c r="GN4" s="179"/>
      <c r="GO4" s="179"/>
      <c r="GP4" s="179"/>
      <c r="GQ4" s="179"/>
      <c r="GR4" s="179"/>
      <c r="GS4" s="179"/>
      <c r="GT4" s="179"/>
      <c r="GU4" s="179"/>
      <c r="GV4" s="179"/>
      <c r="GW4" s="179"/>
      <c r="GX4" s="179"/>
      <c r="GY4" s="179"/>
      <c r="GZ4" s="179"/>
      <c r="HA4" s="179"/>
      <c r="HB4" s="179"/>
      <c r="HC4" s="179"/>
      <c r="HD4" s="179"/>
      <c r="HE4" s="179"/>
      <c r="HF4" s="179"/>
      <c r="HG4" s="179"/>
      <c r="HH4" s="179"/>
      <c r="HI4" s="179"/>
      <c r="HJ4" s="179"/>
      <c r="HK4" s="179"/>
      <c r="HL4" s="179"/>
      <c r="HM4" s="179"/>
      <c r="HN4" s="179"/>
      <c r="HO4" s="179"/>
      <c r="HP4" s="179"/>
      <c r="HQ4" s="179"/>
      <c r="HR4" s="179"/>
      <c r="HS4" s="179"/>
      <c r="HT4" s="179"/>
      <c r="HU4" s="179"/>
      <c r="HV4" s="179"/>
      <c r="HW4" s="179"/>
      <c r="HX4" s="179"/>
      <c r="HY4" s="179"/>
      <c r="HZ4" s="179"/>
      <c r="IA4" s="179"/>
      <c r="IB4" s="179"/>
      <c r="IC4" s="179"/>
      <c r="ID4" s="179"/>
      <c r="IE4" s="179"/>
      <c r="IF4" s="179"/>
      <c r="IG4" s="179"/>
      <c r="IH4" s="179"/>
      <c r="II4" s="179"/>
      <c r="IJ4" s="179"/>
      <c r="IK4" s="179"/>
      <c r="IL4" s="179"/>
      <c r="IM4" s="179"/>
      <c r="IN4" s="179"/>
      <c r="IO4" s="179"/>
      <c r="IP4" s="179"/>
      <c r="IQ4" s="179"/>
      <c r="IR4" s="179"/>
      <c r="IS4" s="179"/>
    </row>
    <row r="5" spans="1:253" ht="10.5" customHeight="1"/>
    <row r="6" spans="1:253" ht="40" customHeight="1">
      <c r="A6" s="185" t="s">
        <v>32</v>
      </c>
      <c r="B6" s="186" t="s">
        <v>33</v>
      </c>
      <c r="C6" s="263" t="s">
        <v>117</v>
      </c>
      <c r="D6" s="264"/>
    </row>
    <row r="7" spans="1:253" ht="40" customHeight="1">
      <c r="A7" s="185" t="s">
        <v>34</v>
      </c>
      <c r="B7" s="186" t="s">
        <v>35</v>
      </c>
      <c r="C7" s="263" t="s">
        <v>117</v>
      </c>
      <c r="D7" s="264"/>
    </row>
    <row r="8" spans="1:253" ht="40" customHeight="1">
      <c r="A8" s="185" t="s">
        <v>36</v>
      </c>
      <c r="B8" s="186" t="s">
        <v>38</v>
      </c>
      <c r="C8" s="263" t="s">
        <v>117</v>
      </c>
      <c r="D8" s="264"/>
    </row>
    <row r="9" spans="1:253" ht="40" customHeight="1">
      <c r="A9" s="185" t="s">
        <v>37</v>
      </c>
      <c r="B9" s="186" t="s">
        <v>40</v>
      </c>
      <c r="C9" s="263" t="s">
        <v>117</v>
      </c>
      <c r="D9" s="264"/>
    </row>
    <row r="10" spans="1:253" ht="40" customHeight="1">
      <c r="A10" s="182" t="s">
        <v>39</v>
      </c>
      <c r="B10" s="183" t="s">
        <v>106</v>
      </c>
      <c r="C10" s="184" t="s">
        <v>170</v>
      </c>
    </row>
    <row r="11" spans="1:253" ht="40" customHeight="1">
      <c r="A11" s="182" t="s">
        <v>88</v>
      </c>
      <c r="B11" s="183" t="s">
        <v>107</v>
      </c>
      <c r="C11" s="184" t="s">
        <v>170</v>
      </c>
    </row>
    <row r="12" spans="1:253" ht="40" customHeight="1">
      <c r="A12" s="182" t="s">
        <v>89</v>
      </c>
      <c r="B12" s="183" t="s">
        <v>108</v>
      </c>
      <c r="C12" s="184" t="s">
        <v>170</v>
      </c>
    </row>
    <row r="13" spans="1:253" ht="40" customHeight="1">
      <c r="A13" s="182" t="s">
        <v>90</v>
      </c>
      <c r="B13" s="183" t="s">
        <v>96</v>
      </c>
      <c r="C13" s="184" t="s">
        <v>170</v>
      </c>
    </row>
    <row r="14" spans="1:253" ht="40" customHeight="1">
      <c r="A14" s="182" t="s">
        <v>91</v>
      </c>
      <c r="B14" s="183" t="s">
        <v>98</v>
      </c>
      <c r="C14" s="184" t="s">
        <v>170</v>
      </c>
    </row>
    <row r="15" spans="1:253" ht="40" customHeight="1">
      <c r="A15" s="182" t="s">
        <v>92</v>
      </c>
      <c r="B15" s="186" t="s">
        <v>99</v>
      </c>
      <c r="C15" s="184" t="s">
        <v>170</v>
      </c>
    </row>
    <row r="16" spans="1:253" ht="40" customHeight="1">
      <c r="A16" s="185" t="s">
        <v>93</v>
      </c>
      <c r="B16" s="183" t="s">
        <v>115</v>
      </c>
      <c r="C16" s="184" t="s">
        <v>170</v>
      </c>
      <c r="E16" s="171"/>
      <c r="F16" s="171"/>
      <c r="G16" s="171"/>
      <c r="H16" s="171"/>
      <c r="I16" s="171"/>
    </row>
    <row r="17" spans="1:253" ht="40" customHeight="1">
      <c r="A17" s="182" t="s">
        <v>94</v>
      </c>
      <c r="B17" s="183" t="s">
        <v>97</v>
      </c>
      <c r="C17" s="184" t="s">
        <v>170</v>
      </c>
    </row>
    <row r="18" spans="1:253" s="265" customFormat="1" ht="40" customHeight="1">
      <c r="A18" s="185" t="s">
        <v>95</v>
      </c>
      <c r="B18" s="186" t="s">
        <v>116</v>
      </c>
      <c r="C18" s="263" t="s">
        <v>118</v>
      </c>
      <c r="D18" s="264"/>
      <c r="E18" s="264"/>
      <c r="F18" s="264"/>
      <c r="G18" s="264"/>
      <c r="H18" s="264"/>
    </row>
    <row r="19" spans="1:253" ht="40" customHeight="1">
      <c r="A19" s="185" t="s">
        <v>87</v>
      </c>
      <c r="B19" s="186" t="s">
        <v>314</v>
      </c>
      <c r="C19" s="263" t="s">
        <v>342</v>
      </c>
    </row>
    <row r="20" spans="1:253" ht="40" customHeight="1">
      <c r="A20" s="185" t="s">
        <v>41</v>
      </c>
      <c r="B20" s="660" t="s">
        <v>333</v>
      </c>
      <c r="C20" s="263" t="s">
        <v>342</v>
      </c>
    </row>
    <row r="21" spans="1:253" ht="40" customHeight="1">
      <c r="A21" s="185" t="s">
        <v>42</v>
      </c>
      <c r="B21" s="661" t="s">
        <v>111</v>
      </c>
      <c r="C21" s="263" t="s">
        <v>342</v>
      </c>
    </row>
    <row r="22" spans="1:253" ht="40" customHeight="1">
      <c r="A22" s="182" t="s">
        <v>102</v>
      </c>
      <c r="B22" s="569" t="s">
        <v>43</v>
      </c>
      <c r="C22" s="570" t="s">
        <v>125</v>
      </c>
    </row>
    <row r="23" spans="1:253" ht="54" customHeight="1">
      <c r="A23" s="185" t="s">
        <v>103</v>
      </c>
      <c r="B23" s="704" t="s">
        <v>408</v>
      </c>
      <c r="C23" s="263" t="s">
        <v>342</v>
      </c>
      <c r="G23" s="173"/>
    </row>
    <row r="24" spans="1:253" ht="54" customHeight="1">
      <c r="A24" s="705" t="s">
        <v>104</v>
      </c>
      <c r="B24" s="660" t="s">
        <v>410</v>
      </c>
      <c r="C24" s="570" t="s">
        <v>412</v>
      </c>
      <c r="G24" s="173"/>
    </row>
    <row r="25" spans="1:253" ht="40" customHeight="1">
      <c r="A25" s="189"/>
      <c r="B25" s="190"/>
      <c r="C25" s="188"/>
    </row>
    <row r="26" spans="1:253">
      <c r="A26" s="187"/>
      <c r="B26" s="188"/>
      <c r="C26" s="188"/>
    </row>
    <row r="27" spans="1:253" s="172" customFormat="1" ht="45.65" customHeight="1">
      <c r="A27" s="187"/>
      <c r="B27" s="188"/>
      <c r="C27" s="188"/>
      <c r="I27" s="174"/>
      <c r="J27" s="174"/>
      <c r="K27" s="174"/>
      <c r="L27" s="174"/>
      <c r="M27" s="174"/>
      <c r="N27" s="174"/>
      <c r="O27" s="174"/>
      <c r="P27" s="174"/>
      <c r="Q27" s="174"/>
      <c r="R27" s="174"/>
      <c r="S27" s="174"/>
      <c r="T27" s="174"/>
      <c r="U27" s="174"/>
      <c r="V27" s="174"/>
      <c r="W27" s="174"/>
      <c r="X27" s="174"/>
      <c r="Y27" s="174"/>
      <c r="Z27" s="174"/>
      <c r="AA27" s="174"/>
      <c r="AB27" s="174"/>
      <c r="AC27" s="174"/>
      <c r="AD27" s="174"/>
      <c r="AE27" s="174"/>
      <c r="AF27" s="174"/>
      <c r="AG27" s="174"/>
      <c r="AH27" s="174"/>
      <c r="AI27" s="174"/>
      <c r="AJ27" s="174"/>
      <c r="AK27" s="174"/>
      <c r="AL27" s="174"/>
      <c r="AM27" s="174"/>
      <c r="AN27" s="174"/>
      <c r="AO27" s="174"/>
      <c r="AP27" s="174"/>
      <c r="AQ27" s="174"/>
      <c r="AR27" s="174"/>
      <c r="AS27" s="174"/>
      <c r="AT27" s="174"/>
      <c r="AU27" s="174"/>
      <c r="AV27" s="174"/>
      <c r="AW27" s="174"/>
      <c r="AX27" s="174"/>
      <c r="AY27" s="174"/>
      <c r="AZ27" s="174"/>
      <c r="BA27" s="174"/>
      <c r="BB27" s="174"/>
      <c r="BC27" s="174"/>
      <c r="BD27" s="174"/>
      <c r="BE27" s="174"/>
      <c r="BF27" s="174"/>
      <c r="BG27" s="174"/>
      <c r="BH27" s="174"/>
      <c r="BI27" s="174"/>
      <c r="BJ27" s="174"/>
      <c r="BK27" s="174"/>
      <c r="BL27" s="174"/>
      <c r="BM27" s="174"/>
      <c r="BN27" s="174"/>
      <c r="BO27" s="174"/>
      <c r="BP27" s="174"/>
      <c r="BQ27" s="174"/>
      <c r="BR27" s="174"/>
      <c r="BS27" s="174"/>
      <c r="BT27" s="174"/>
      <c r="BU27" s="174"/>
      <c r="BV27" s="174"/>
      <c r="BW27" s="174"/>
      <c r="BX27" s="174"/>
      <c r="BY27" s="174"/>
      <c r="BZ27" s="174"/>
      <c r="CA27" s="174"/>
      <c r="CB27" s="174"/>
      <c r="CC27" s="174"/>
      <c r="CD27" s="174"/>
      <c r="CE27" s="174"/>
      <c r="CF27" s="174"/>
      <c r="CG27" s="174"/>
      <c r="CH27" s="174"/>
      <c r="CI27" s="174"/>
      <c r="CJ27" s="174"/>
      <c r="CK27" s="174"/>
      <c r="CL27" s="174"/>
      <c r="CM27" s="174"/>
      <c r="CN27" s="174"/>
      <c r="CO27" s="174"/>
      <c r="CP27" s="174"/>
      <c r="CQ27" s="174"/>
      <c r="CR27" s="174"/>
      <c r="CS27" s="174"/>
      <c r="CT27" s="174"/>
      <c r="CU27" s="174"/>
      <c r="CV27" s="174"/>
      <c r="CW27" s="174"/>
      <c r="CX27" s="174"/>
      <c r="CY27" s="174"/>
      <c r="CZ27" s="174"/>
      <c r="DA27" s="174"/>
      <c r="DB27" s="174"/>
      <c r="DC27" s="174"/>
      <c r="DD27" s="174"/>
      <c r="DE27" s="174"/>
      <c r="DF27" s="174"/>
      <c r="DG27" s="174"/>
      <c r="DH27" s="174"/>
      <c r="DI27" s="174"/>
      <c r="DJ27" s="174"/>
      <c r="DK27" s="174"/>
      <c r="DL27" s="174"/>
      <c r="DM27" s="174"/>
      <c r="DN27" s="174"/>
      <c r="DO27" s="174"/>
      <c r="DP27" s="174"/>
      <c r="DQ27" s="174"/>
      <c r="DR27" s="174"/>
      <c r="DS27" s="174"/>
      <c r="DT27" s="174"/>
      <c r="DU27" s="174"/>
      <c r="DV27" s="174"/>
      <c r="DW27" s="174"/>
      <c r="DX27" s="174"/>
      <c r="DY27" s="174"/>
      <c r="DZ27" s="174"/>
      <c r="EA27" s="174"/>
      <c r="EB27" s="174"/>
      <c r="EC27" s="174"/>
      <c r="ED27" s="174"/>
      <c r="EE27" s="174"/>
      <c r="EF27" s="174"/>
      <c r="EG27" s="174"/>
      <c r="EH27" s="174"/>
      <c r="EI27" s="174"/>
      <c r="EJ27" s="174"/>
      <c r="EK27" s="174"/>
      <c r="EL27" s="174"/>
      <c r="EM27" s="174"/>
      <c r="EN27" s="174"/>
      <c r="EO27" s="174"/>
      <c r="EP27" s="174"/>
      <c r="EQ27" s="174"/>
      <c r="ER27" s="174"/>
      <c r="ES27" s="174"/>
      <c r="ET27" s="174"/>
      <c r="EU27" s="174"/>
      <c r="EV27" s="174"/>
      <c r="EW27" s="174"/>
      <c r="EX27" s="174"/>
      <c r="EY27" s="174"/>
      <c r="EZ27" s="174"/>
      <c r="FA27" s="174"/>
      <c r="FB27" s="174"/>
      <c r="FC27" s="174"/>
      <c r="FD27" s="174"/>
      <c r="FE27" s="174"/>
      <c r="FF27" s="174"/>
      <c r="FG27" s="174"/>
      <c r="FH27" s="174"/>
      <c r="FI27" s="174"/>
      <c r="FJ27" s="174"/>
      <c r="FK27" s="174"/>
      <c r="FL27" s="174"/>
      <c r="FM27" s="174"/>
      <c r="FN27" s="174"/>
      <c r="FO27" s="174"/>
      <c r="FP27" s="174"/>
      <c r="FQ27" s="174"/>
      <c r="FR27" s="174"/>
      <c r="FS27" s="174"/>
      <c r="FT27" s="174"/>
      <c r="FU27" s="174"/>
      <c r="FV27" s="174"/>
      <c r="FW27" s="174"/>
      <c r="FX27" s="174"/>
      <c r="FY27" s="174"/>
      <c r="FZ27" s="174"/>
      <c r="GA27" s="174"/>
      <c r="GB27" s="174"/>
      <c r="GC27" s="174"/>
      <c r="GD27" s="174"/>
      <c r="GE27" s="174"/>
      <c r="GF27" s="174"/>
      <c r="GG27" s="174"/>
      <c r="GH27" s="174"/>
      <c r="GI27" s="174"/>
      <c r="GJ27" s="174"/>
      <c r="GK27" s="174"/>
      <c r="GL27" s="174"/>
      <c r="GM27" s="174"/>
      <c r="GN27" s="174"/>
      <c r="GO27" s="174"/>
      <c r="GP27" s="174"/>
      <c r="GQ27" s="174"/>
      <c r="GR27" s="174"/>
      <c r="GS27" s="174"/>
      <c r="GT27" s="174"/>
      <c r="GU27" s="174"/>
      <c r="GV27" s="174"/>
      <c r="GW27" s="174"/>
      <c r="GX27" s="174"/>
      <c r="GY27" s="174"/>
      <c r="GZ27" s="174"/>
      <c r="HA27" s="174"/>
      <c r="HB27" s="174"/>
      <c r="HC27" s="174"/>
      <c r="HD27" s="174"/>
      <c r="HE27" s="174"/>
      <c r="HF27" s="174"/>
      <c r="HG27" s="174"/>
      <c r="HH27" s="174"/>
      <c r="HI27" s="174"/>
      <c r="HJ27" s="174"/>
      <c r="HK27" s="174"/>
      <c r="HL27" s="174"/>
      <c r="HM27" s="174"/>
      <c r="HN27" s="174"/>
      <c r="HO27" s="174"/>
      <c r="HP27" s="174"/>
      <c r="HQ27" s="174"/>
      <c r="HR27" s="174"/>
      <c r="HS27" s="174"/>
      <c r="HT27" s="174"/>
      <c r="HU27" s="174"/>
      <c r="HV27" s="174"/>
      <c r="HW27" s="174"/>
      <c r="HX27" s="174"/>
      <c r="HY27" s="174"/>
      <c r="HZ27" s="174"/>
      <c r="IA27" s="174"/>
      <c r="IB27" s="174"/>
      <c r="IC27" s="174"/>
      <c r="ID27" s="174"/>
      <c r="IE27" s="174"/>
      <c r="IF27" s="174"/>
      <c r="IG27" s="174"/>
      <c r="IH27" s="174"/>
      <c r="II27" s="174"/>
      <c r="IJ27" s="174"/>
      <c r="IK27" s="174"/>
      <c r="IL27" s="174"/>
      <c r="IM27" s="174"/>
      <c r="IN27" s="174"/>
      <c r="IO27" s="174"/>
      <c r="IP27" s="174"/>
      <c r="IQ27" s="174"/>
      <c r="IR27" s="174"/>
      <c r="IS27" s="174"/>
    </row>
  </sheetData>
  <hyperlinks>
    <hyperlink ref="A6" location="7.1!A1" display="7.1!A1"/>
    <hyperlink ref="A7" location="7.2!A1" display="7.2!A1"/>
    <hyperlink ref="A8" location="7.3!A1" display="7.3!A1"/>
    <hyperlink ref="A9" location="7.4!A1" display="7.4!A1"/>
    <hyperlink ref="A10" location="7.5!A1" display="7.5!A1"/>
    <hyperlink ref="A11" location="7.6!A1" display="7.6!A1"/>
    <hyperlink ref="A12" location="7.7!A1" display="7.7!A1"/>
    <hyperlink ref="A13" location="7.8!A1" display="7.8!A1"/>
    <hyperlink ref="A14" location="7.9!A1" display="7.9!A1"/>
    <hyperlink ref="A15" location="7.10!A1" display="7.10!A1"/>
    <hyperlink ref="A16" location="7.11!A1" display="7.11!A1"/>
    <hyperlink ref="A17" location="7.12!A1" display="7.12!A1"/>
    <hyperlink ref="A18" location="7.13!A1" display="7.13!A1"/>
    <hyperlink ref="A19" location="7.14!A1" display="7.14!A1"/>
    <hyperlink ref="A20" location="7.15!A1" display="7.15!A1"/>
    <hyperlink ref="A21" location="'7.16'!A1" display="Tavola 7.16"/>
    <hyperlink ref="A22" location="7.17!A1" display="7.17!A1"/>
    <hyperlink ref="A23" location="7.18!A1" display="7.18!A1"/>
    <hyperlink ref="A24" location="7.19!A1" display="7.19!A1"/>
  </hyperlinks>
  <pageMargins left="0.59055118110236204" right="0.59055118110236204" top="0.78740157480314998" bottom="0.78740157480314998" header="0" footer="0"/>
  <pageSetup paperSize="9" orientation="portrait" cellComments="atEnd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"/>
  <sheetViews>
    <sheetView zoomScaleNormal="100" workbookViewId="0">
      <selection activeCell="A4" sqref="A4"/>
    </sheetView>
  </sheetViews>
  <sheetFormatPr defaultRowHeight="9"/>
  <cols>
    <col min="1" max="1" width="19.26953125" style="386" customWidth="1"/>
    <col min="2" max="3" width="8.1796875" style="126" customWidth="1"/>
    <col min="4" max="4" width="0.81640625" style="348" customWidth="1"/>
    <col min="5" max="6" width="8.1796875" style="126" customWidth="1"/>
    <col min="7" max="7" width="0.81640625" style="348" customWidth="1"/>
    <col min="8" max="9" width="8.1796875" style="126" customWidth="1"/>
    <col min="10" max="10" width="0.81640625" style="126" customWidth="1"/>
    <col min="11" max="12" width="8.1796875" style="126" customWidth="1"/>
    <col min="13" max="208" width="9.1796875" style="126"/>
    <col min="209" max="209" width="19.26953125" style="126" customWidth="1"/>
    <col min="210" max="211" width="8.1796875" style="126" customWidth="1"/>
    <col min="212" max="212" width="0.81640625" style="126" customWidth="1"/>
    <col min="213" max="214" width="8.1796875" style="126" customWidth="1"/>
    <col min="215" max="215" width="0.81640625" style="126" customWidth="1"/>
    <col min="216" max="217" width="8.1796875" style="126" customWidth="1"/>
    <col min="218" max="218" width="0.81640625" style="126" customWidth="1"/>
    <col min="219" max="220" width="8.1796875" style="126" customWidth="1"/>
    <col min="221" max="464" width="9.1796875" style="126"/>
    <col min="465" max="465" width="19.26953125" style="126" customWidth="1"/>
    <col min="466" max="467" width="8.1796875" style="126" customWidth="1"/>
    <col min="468" max="468" width="0.81640625" style="126" customWidth="1"/>
    <col min="469" max="470" width="8.1796875" style="126" customWidth="1"/>
    <col min="471" max="471" width="0.81640625" style="126" customWidth="1"/>
    <col min="472" max="473" width="8.1796875" style="126" customWidth="1"/>
    <col min="474" max="474" width="0.81640625" style="126" customWidth="1"/>
    <col min="475" max="476" width="8.1796875" style="126" customWidth="1"/>
    <col min="477" max="720" width="9.1796875" style="126"/>
    <col min="721" max="721" width="19.26953125" style="126" customWidth="1"/>
    <col min="722" max="723" width="8.1796875" style="126" customWidth="1"/>
    <col min="724" max="724" width="0.81640625" style="126" customWidth="1"/>
    <col min="725" max="726" width="8.1796875" style="126" customWidth="1"/>
    <col min="727" max="727" width="0.81640625" style="126" customWidth="1"/>
    <col min="728" max="729" width="8.1796875" style="126" customWidth="1"/>
    <col min="730" max="730" width="0.81640625" style="126" customWidth="1"/>
    <col min="731" max="732" width="8.1796875" style="126" customWidth="1"/>
    <col min="733" max="976" width="9.1796875" style="126"/>
    <col min="977" max="977" width="19.26953125" style="126" customWidth="1"/>
    <col min="978" max="979" width="8.1796875" style="126" customWidth="1"/>
    <col min="980" max="980" width="0.81640625" style="126" customWidth="1"/>
    <col min="981" max="982" width="8.1796875" style="126" customWidth="1"/>
    <col min="983" max="983" width="0.81640625" style="126" customWidth="1"/>
    <col min="984" max="985" width="8.1796875" style="126" customWidth="1"/>
    <col min="986" max="986" width="0.81640625" style="126" customWidth="1"/>
    <col min="987" max="988" width="8.1796875" style="126" customWidth="1"/>
    <col min="989" max="1232" width="9.1796875" style="126"/>
    <col min="1233" max="1233" width="19.26953125" style="126" customWidth="1"/>
    <col min="1234" max="1235" width="8.1796875" style="126" customWidth="1"/>
    <col min="1236" max="1236" width="0.81640625" style="126" customWidth="1"/>
    <col min="1237" max="1238" width="8.1796875" style="126" customWidth="1"/>
    <col min="1239" max="1239" width="0.81640625" style="126" customWidth="1"/>
    <col min="1240" max="1241" width="8.1796875" style="126" customWidth="1"/>
    <col min="1242" max="1242" width="0.81640625" style="126" customWidth="1"/>
    <col min="1243" max="1244" width="8.1796875" style="126" customWidth="1"/>
    <col min="1245" max="1488" width="9.1796875" style="126"/>
    <col min="1489" max="1489" width="19.26953125" style="126" customWidth="1"/>
    <col min="1490" max="1491" width="8.1796875" style="126" customWidth="1"/>
    <col min="1492" max="1492" width="0.81640625" style="126" customWidth="1"/>
    <col min="1493" max="1494" width="8.1796875" style="126" customWidth="1"/>
    <col min="1495" max="1495" width="0.81640625" style="126" customWidth="1"/>
    <col min="1496" max="1497" width="8.1796875" style="126" customWidth="1"/>
    <col min="1498" max="1498" width="0.81640625" style="126" customWidth="1"/>
    <col min="1499" max="1500" width="8.1796875" style="126" customWidth="1"/>
    <col min="1501" max="1744" width="9.1796875" style="126"/>
    <col min="1745" max="1745" width="19.26953125" style="126" customWidth="1"/>
    <col min="1746" max="1747" width="8.1796875" style="126" customWidth="1"/>
    <col min="1748" max="1748" width="0.81640625" style="126" customWidth="1"/>
    <col min="1749" max="1750" width="8.1796875" style="126" customWidth="1"/>
    <col min="1751" max="1751" width="0.81640625" style="126" customWidth="1"/>
    <col min="1752" max="1753" width="8.1796875" style="126" customWidth="1"/>
    <col min="1754" max="1754" width="0.81640625" style="126" customWidth="1"/>
    <col min="1755" max="1756" width="8.1796875" style="126" customWidth="1"/>
    <col min="1757" max="2000" width="9.1796875" style="126"/>
    <col min="2001" max="2001" width="19.26953125" style="126" customWidth="1"/>
    <col min="2002" max="2003" width="8.1796875" style="126" customWidth="1"/>
    <col min="2004" max="2004" width="0.81640625" style="126" customWidth="1"/>
    <col min="2005" max="2006" width="8.1796875" style="126" customWidth="1"/>
    <col min="2007" max="2007" width="0.81640625" style="126" customWidth="1"/>
    <col min="2008" max="2009" width="8.1796875" style="126" customWidth="1"/>
    <col min="2010" max="2010" width="0.81640625" style="126" customWidth="1"/>
    <col min="2011" max="2012" width="8.1796875" style="126" customWidth="1"/>
    <col min="2013" max="2256" width="9.1796875" style="126"/>
    <col min="2257" max="2257" width="19.26953125" style="126" customWidth="1"/>
    <col min="2258" max="2259" width="8.1796875" style="126" customWidth="1"/>
    <col min="2260" max="2260" width="0.81640625" style="126" customWidth="1"/>
    <col min="2261" max="2262" width="8.1796875" style="126" customWidth="1"/>
    <col min="2263" max="2263" width="0.81640625" style="126" customWidth="1"/>
    <col min="2264" max="2265" width="8.1796875" style="126" customWidth="1"/>
    <col min="2266" max="2266" width="0.81640625" style="126" customWidth="1"/>
    <col min="2267" max="2268" width="8.1796875" style="126" customWidth="1"/>
    <col min="2269" max="2512" width="9.1796875" style="126"/>
    <col min="2513" max="2513" width="19.26953125" style="126" customWidth="1"/>
    <col min="2514" max="2515" width="8.1796875" style="126" customWidth="1"/>
    <col min="2516" max="2516" width="0.81640625" style="126" customWidth="1"/>
    <col min="2517" max="2518" width="8.1796875" style="126" customWidth="1"/>
    <col min="2519" max="2519" width="0.81640625" style="126" customWidth="1"/>
    <col min="2520" max="2521" width="8.1796875" style="126" customWidth="1"/>
    <col min="2522" max="2522" width="0.81640625" style="126" customWidth="1"/>
    <col min="2523" max="2524" width="8.1796875" style="126" customWidth="1"/>
    <col min="2525" max="2768" width="9.1796875" style="126"/>
    <col min="2769" max="2769" width="19.26953125" style="126" customWidth="1"/>
    <col min="2770" max="2771" width="8.1796875" style="126" customWidth="1"/>
    <col min="2772" max="2772" width="0.81640625" style="126" customWidth="1"/>
    <col min="2773" max="2774" width="8.1796875" style="126" customWidth="1"/>
    <col min="2775" max="2775" width="0.81640625" style="126" customWidth="1"/>
    <col min="2776" max="2777" width="8.1796875" style="126" customWidth="1"/>
    <col min="2778" max="2778" width="0.81640625" style="126" customWidth="1"/>
    <col min="2779" max="2780" width="8.1796875" style="126" customWidth="1"/>
    <col min="2781" max="3024" width="9.1796875" style="126"/>
    <col min="3025" max="3025" width="19.26953125" style="126" customWidth="1"/>
    <col min="3026" max="3027" width="8.1796875" style="126" customWidth="1"/>
    <col min="3028" max="3028" width="0.81640625" style="126" customWidth="1"/>
    <col min="3029" max="3030" width="8.1796875" style="126" customWidth="1"/>
    <col min="3031" max="3031" width="0.81640625" style="126" customWidth="1"/>
    <col min="3032" max="3033" width="8.1796875" style="126" customWidth="1"/>
    <col min="3034" max="3034" width="0.81640625" style="126" customWidth="1"/>
    <col min="3035" max="3036" width="8.1796875" style="126" customWidth="1"/>
    <col min="3037" max="3280" width="9.1796875" style="126"/>
    <col min="3281" max="3281" width="19.26953125" style="126" customWidth="1"/>
    <col min="3282" max="3283" width="8.1796875" style="126" customWidth="1"/>
    <col min="3284" max="3284" width="0.81640625" style="126" customWidth="1"/>
    <col min="3285" max="3286" width="8.1796875" style="126" customWidth="1"/>
    <col min="3287" max="3287" width="0.81640625" style="126" customWidth="1"/>
    <col min="3288" max="3289" width="8.1796875" style="126" customWidth="1"/>
    <col min="3290" max="3290" width="0.81640625" style="126" customWidth="1"/>
    <col min="3291" max="3292" width="8.1796875" style="126" customWidth="1"/>
    <col min="3293" max="3536" width="9.1796875" style="126"/>
    <col min="3537" max="3537" width="19.26953125" style="126" customWidth="1"/>
    <col min="3538" max="3539" width="8.1796875" style="126" customWidth="1"/>
    <col min="3540" max="3540" width="0.81640625" style="126" customWidth="1"/>
    <col min="3541" max="3542" width="8.1796875" style="126" customWidth="1"/>
    <col min="3543" max="3543" width="0.81640625" style="126" customWidth="1"/>
    <col min="3544" max="3545" width="8.1796875" style="126" customWidth="1"/>
    <col min="3546" max="3546" width="0.81640625" style="126" customWidth="1"/>
    <col min="3547" max="3548" width="8.1796875" style="126" customWidth="1"/>
    <col min="3549" max="3792" width="9.1796875" style="126"/>
    <col min="3793" max="3793" width="19.26953125" style="126" customWidth="1"/>
    <col min="3794" max="3795" width="8.1796875" style="126" customWidth="1"/>
    <col min="3796" max="3796" width="0.81640625" style="126" customWidth="1"/>
    <col min="3797" max="3798" width="8.1796875" style="126" customWidth="1"/>
    <col min="3799" max="3799" width="0.81640625" style="126" customWidth="1"/>
    <col min="3800" max="3801" width="8.1796875" style="126" customWidth="1"/>
    <col min="3802" max="3802" width="0.81640625" style="126" customWidth="1"/>
    <col min="3803" max="3804" width="8.1796875" style="126" customWidth="1"/>
    <col min="3805" max="4048" width="9.1796875" style="126"/>
    <col min="4049" max="4049" width="19.26953125" style="126" customWidth="1"/>
    <col min="4050" max="4051" width="8.1796875" style="126" customWidth="1"/>
    <col min="4052" max="4052" width="0.81640625" style="126" customWidth="1"/>
    <col min="4053" max="4054" width="8.1796875" style="126" customWidth="1"/>
    <col min="4055" max="4055" width="0.81640625" style="126" customWidth="1"/>
    <col min="4056" max="4057" width="8.1796875" style="126" customWidth="1"/>
    <col min="4058" max="4058" width="0.81640625" style="126" customWidth="1"/>
    <col min="4059" max="4060" width="8.1796875" style="126" customWidth="1"/>
    <col min="4061" max="4304" width="9.1796875" style="126"/>
    <col min="4305" max="4305" width="19.26953125" style="126" customWidth="1"/>
    <col min="4306" max="4307" width="8.1796875" style="126" customWidth="1"/>
    <col min="4308" max="4308" width="0.81640625" style="126" customWidth="1"/>
    <col min="4309" max="4310" width="8.1796875" style="126" customWidth="1"/>
    <col min="4311" max="4311" width="0.81640625" style="126" customWidth="1"/>
    <col min="4312" max="4313" width="8.1796875" style="126" customWidth="1"/>
    <col min="4314" max="4314" width="0.81640625" style="126" customWidth="1"/>
    <col min="4315" max="4316" width="8.1796875" style="126" customWidth="1"/>
    <col min="4317" max="4560" width="9.1796875" style="126"/>
    <col min="4561" max="4561" width="19.26953125" style="126" customWidth="1"/>
    <col min="4562" max="4563" width="8.1796875" style="126" customWidth="1"/>
    <col min="4564" max="4564" width="0.81640625" style="126" customWidth="1"/>
    <col min="4565" max="4566" width="8.1796875" style="126" customWidth="1"/>
    <col min="4567" max="4567" width="0.81640625" style="126" customWidth="1"/>
    <col min="4568" max="4569" width="8.1796875" style="126" customWidth="1"/>
    <col min="4570" max="4570" width="0.81640625" style="126" customWidth="1"/>
    <col min="4571" max="4572" width="8.1796875" style="126" customWidth="1"/>
    <col min="4573" max="4816" width="9.1796875" style="126"/>
    <col min="4817" max="4817" width="19.26953125" style="126" customWidth="1"/>
    <col min="4818" max="4819" width="8.1796875" style="126" customWidth="1"/>
    <col min="4820" max="4820" width="0.81640625" style="126" customWidth="1"/>
    <col min="4821" max="4822" width="8.1796875" style="126" customWidth="1"/>
    <col min="4823" max="4823" width="0.81640625" style="126" customWidth="1"/>
    <col min="4824" max="4825" width="8.1796875" style="126" customWidth="1"/>
    <col min="4826" max="4826" width="0.81640625" style="126" customWidth="1"/>
    <col min="4827" max="4828" width="8.1796875" style="126" customWidth="1"/>
    <col min="4829" max="5072" width="9.1796875" style="126"/>
    <col min="5073" max="5073" width="19.26953125" style="126" customWidth="1"/>
    <col min="5074" max="5075" width="8.1796875" style="126" customWidth="1"/>
    <col min="5076" max="5076" width="0.81640625" style="126" customWidth="1"/>
    <col min="5077" max="5078" width="8.1796875" style="126" customWidth="1"/>
    <col min="5079" max="5079" width="0.81640625" style="126" customWidth="1"/>
    <col min="5080" max="5081" width="8.1796875" style="126" customWidth="1"/>
    <col min="5082" max="5082" width="0.81640625" style="126" customWidth="1"/>
    <col min="5083" max="5084" width="8.1796875" style="126" customWidth="1"/>
    <col min="5085" max="5328" width="9.1796875" style="126"/>
    <col min="5329" max="5329" width="19.26953125" style="126" customWidth="1"/>
    <col min="5330" max="5331" width="8.1796875" style="126" customWidth="1"/>
    <col min="5332" max="5332" width="0.81640625" style="126" customWidth="1"/>
    <col min="5333" max="5334" width="8.1796875" style="126" customWidth="1"/>
    <col min="5335" max="5335" width="0.81640625" style="126" customWidth="1"/>
    <col min="5336" max="5337" width="8.1796875" style="126" customWidth="1"/>
    <col min="5338" max="5338" width="0.81640625" style="126" customWidth="1"/>
    <col min="5339" max="5340" width="8.1796875" style="126" customWidth="1"/>
    <col min="5341" max="5584" width="9.1796875" style="126"/>
    <col min="5585" max="5585" width="19.26953125" style="126" customWidth="1"/>
    <col min="5586" max="5587" width="8.1796875" style="126" customWidth="1"/>
    <col min="5588" max="5588" width="0.81640625" style="126" customWidth="1"/>
    <col min="5589" max="5590" width="8.1796875" style="126" customWidth="1"/>
    <col min="5591" max="5591" width="0.81640625" style="126" customWidth="1"/>
    <col min="5592" max="5593" width="8.1796875" style="126" customWidth="1"/>
    <col min="5594" max="5594" width="0.81640625" style="126" customWidth="1"/>
    <col min="5595" max="5596" width="8.1796875" style="126" customWidth="1"/>
    <col min="5597" max="5840" width="9.1796875" style="126"/>
    <col min="5841" max="5841" width="19.26953125" style="126" customWidth="1"/>
    <col min="5842" max="5843" width="8.1796875" style="126" customWidth="1"/>
    <col min="5844" max="5844" width="0.81640625" style="126" customWidth="1"/>
    <col min="5845" max="5846" width="8.1796875" style="126" customWidth="1"/>
    <col min="5847" max="5847" width="0.81640625" style="126" customWidth="1"/>
    <col min="5848" max="5849" width="8.1796875" style="126" customWidth="1"/>
    <col min="5850" max="5850" width="0.81640625" style="126" customWidth="1"/>
    <col min="5851" max="5852" width="8.1796875" style="126" customWidth="1"/>
    <col min="5853" max="6096" width="9.1796875" style="126"/>
    <col min="6097" max="6097" width="19.26953125" style="126" customWidth="1"/>
    <col min="6098" max="6099" width="8.1796875" style="126" customWidth="1"/>
    <col min="6100" max="6100" width="0.81640625" style="126" customWidth="1"/>
    <col min="6101" max="6102" width="8.1796875" style="126" customWidth="1"/>
    <col min="6103" max="6103" width="0.81640625" style="126" customWidth="1"/>
    <col min="6104" max="6105" width="8.1796875" style="126" customWidth="1"/>
    <col min="6106" max="6106" width="0.81640625" style="126" customWidth="1"/>
    <col min="6107" max="6108" width="8.1796875" style="126" customWidth="1"/>
    <col min="6109" max="6352" width="9.1796875" style="126"/>
    <col min="6353" max="6353" width="19.26953125" style="126" customWidth="1"/>
    <col min="6354" max="6355" width="8.1796875" style="126" customWidth="1"/>
    <col min="6356" max="6356" width="0.81640625" style="126" customWidth="1"/>
    <col min="6357" max="6358" width="8.1796875" style="126" customWidth="1"/>
    <col min="6359" max="6359" width="0.81640625" style="126" customWidth="1"/>
    <col min="6360" max="6361" width="8.1796875" style="126" customWidth="1"/>
    <col min="6362" max="6362" width="0.81640625" style="126" customWidth="1"/>
    <col min="6363" max="6364" width="8.1796875" style="126" customWidth="1"/>
    <col min="6365" max="6608" width="9.1796875" style="126"/>
    <col min="6609" max="6609" width="19.26953125" style="126" customWidth="1"/>
    <col min="6610" max="6611" width="8.1796875" style="126" customWidth="1"/>
    <col min="6612" max="6612" width="0.81640625" style="126" customWidth="1"/>
    <col min="6613" max="6614" width="8.1796875" style="126" customWidth="1"/>
    <col min="6615" max="6615" width="0.81640625" style="126" customWidth="1"/>
    <col min="6616" max="6617" width="8.1796875" style="126" customWidth="1"/>
    <col min="6618" max="6618" width="0.81640625" style="126" customWidth="1"/>
    <col min="6619" max="6620" width="8.1796875" style="126" customWidth="1"/>
    <col min="6621" max="6864" width="9.1796875" style="126"/>
    <col min="6865" max="6865" width="19.26953125" style="126" customWidth="1"/>
    <col min="6866" max="6867" width="8.1796875" style="126" customWidth="1"/>
    <col min="6868" max="6868" width="0.81640625" style="126" customWidth="1"/>
    <col min="6869" max="6870" width="8.1796875" style="126" customWidth="1"/>
    <col min="6871" max="6871" width="0.81640625" style="126" customWidth="1"/>
    <col min="6872" max="6873" width="8.1796875" style="126" customWidth="1"/>
    <col min="6874" max="6874" width="0.81640625" style="126" customWidth="1"/>
    <col min="6875" max="6876" width="8.1796875" style="126" customWidth="1"/>
    <col min="6877" max="7120" width="9.1796875" style="126"/>
    <col min="7121" max="7121" width="19.26953125" style="126" customWidth="1"/>
    <col min="7122" max="7123" width="8.1796875" style="126" customWidth="1"/>
    <col min="7124" max="7124" width="0.81640625" style="126" customWidth="1"/>
    <col min="7125" max="7126" width="8.1796875" style="126" customWidth="1"/>
    <col min="7127" max="7127" width="0.81640625" style="126" customWidth="1"/>
    <col min="7128" max="7129" width="8.1796875" style="126" customWidth="1"/>
    <col min="7130" max="7130" width="0.81640625" style="126" customWidth="1"/>
    <col min="7131" max="7132" width="8.1796875" style="126" customWidth="1"/>
    <col min="7133" max="7376" width="9.1796875" style="126"/>
    <col min="7377" max="7377" width="19.26953125" style="126" customWidth="1"/>
    <col min="7378" max="7379" width="8.1796875" style="126" customWidth="1"/>
    <col min="7380" max="7380" width="0.81640625" style="126" customWidth="1"/>
    <col min="7381" max="7382" width="8.1796875" style="126" customWidth="1"/>
    <col min="7383" max="7383" width="0.81640625" style="126" customWidth="1"/>
    <col min="7384" max="7385" width="8.1796875" style="126" customWidth="1"/>
    <col min="7386" max="7386" width="0.81640625" style="126" customWidth="1"/>
    <col min="7387" max="7388" width="8.1796875" style="126" customWidth="1"/>
    <col min="7389" max="7632" width="9.1796875" style="126"/>
    <col min="7633" max="7633" width="19.26953125" style="126" customWidth="1"/>
    <col min="7634" max="7635" width="8.1796875" style="126" customWidth="1"/>
    <col min="7636" max="7636" width="0.81640625" style="126" customWidth="1"/>
    <col min="7637" max="7638" width="8.1796875" style="126" customWidth="1"/>
    <col min="7639" max="7639" width="0.81640625" style="126" customWidth="1"/>
    <col min="7640" max="7641" width="8.1796875" style="126" customWidth="1"/>
    <col min="7642" max="7642" width="0.81640625" style="126" customWidth="1"/>
    <col min="7643" max="7644" width="8.1796875" style="126" customWidth="1"/>
    <col min="7645" max="7888" width="9.1796875" style="126"/>
    <col min="7889" max="7889" width="19.26953125" style="126" customWidth="1"/>
    <col min="7890" max="7891" width="8.1796875" style="126" customWidth="1"/>
    <col min="7892" max="7892" width="0.81640625" style="126" customWidth="1"/>
    <col min="7893" max="7894" width="8.1796875" style="126" customWidth="1"/>
    <col min="7895" max="7895" width="0.81640625" style="126" customWidth="1"/>
    <col min="7896" max="7897" width="8.1796875" style="126" customWidth="1"/>
    <col min="7898" max="7898" width="0.81640625" style="126" customWidth="1"/>
    <col min="7899" max="7900" width="8.1796875" style="126" customWidth="1"/>
    <col min="7901" max="8144" width="9.1796875" style="126"/>
    <col min="8145" max="8145" width="19.26953125" style="126" customWidth="1"/>
    <col min="8146" max="8147" width="8.1796875" style="126" customWidth="1"/>
    <col min="8148" max="8148" width="0.81640625" style="126" customWidth="1"/>
    <col min="8149" max="8150" width="8.1796875" style="126" customWidth="1"/>
    <col min="8151" max="8151" width="0.81640625" style="126" customWidth="1"/>
    <col min="8152" max="8153" width="8.1796875" style="126" customWidth="1"/>
    <col min="8154" max="8154" width="0.81640625" style="126" customWidth="1"/>
    <col min="8155" max="8156" width="8.1796875" style="126" customWidth="1"/>
    <col min="8157" max="8400" width="9.1796875" style="126"/>
    <col min="8401" max="8401" width="19.26953125" style="126" customWidth="1"/>
    <col min="8402" max="8403" width="8.1796875" style="126" customWidth="1"/>
    <col min="8404" max="8404" width="0.81640625" style="126" customWidth="1"/>
    <col min="8405" max="8406" width="8.1796875" style="126" customWidth="1"/>
    <col min="8407" max="8407" width="0.81640625" style="126" customWidth="1"/>
    <col min="8408" max="8409" width="8.1796875" style="126" customWidth="1"/>
    <col min="8410" max="8410" width="0.81640625" style="126" customWidth="1"/>
    <col min="8411" max="8412" width="8.1796875" style="126" customWidth="1"/>
    <col min="8413" max="8656" width="9.1796875" style="126"/>
    <col min="8657" max="8657" width="19.26953125" style="126" customWidth="1"/>
    <col min="8658" max="8659" width="8.1796875" style="126" customWidth="1"/>
    <col min="8660" max="8660" width="0.81640625" style="126" customWidth="1"/>
    <col min="8661" max="8662" width="8.1796875" style="126" customWidth="1"/>
    <col min="8663" max="8663" width="0.81640625" style="126" customWidth="1"/>
    <col min="8664" max="8665" width="8.1796875" style="126" customWidth="1"/>
    <col min="8666" max="8666" width="0.81640625" style="126" customWidth="1"/>
    <col min="8667" max="8668" width="8.1796875" style="126" customWidth="1"/>
    <col min="8669" max="8912" width="9.1796875" style="126"/>
    <col min="8913" max="8913" width="19.26953125" style="126" customWidth="1"/>
    <col min="8914" max="8915" width="8.1796875" style="126" customWidth="1"/>
    <col min="8916" max="8916" width="0.81640625" style="126" customWidth="1"/>
    <col min="8917" max="8918" width="8.1796875" style="126" customWidth="1"/>
    <col min="8919" max="8919" width="0.81640625" style="126" customWidth="1"/>
    <col min="8920" max="8921" width="8.1796875" style="126" customWidth="1"/>
    <col min="8922" max="8922" width="0.81640625" style="126" customWidth="1"/>
    <col min="8923" max="8924" width="8.1796875" style="126" customWidth="1"/>
    <col min="8925" max="9168" width="9.1796875" style="126"/>
    <col min="9169" max="9169" width="19.26953125" style="126" customWidth="1"/>
    <col min="9170" max="9171" width="8.1796875" style="126" customWidth="1"/>
    <col min="9172" max="9172" width="0.81640625" style="126" customWidth="1"/>
    <col min="9173" max="9174" width="8.1796875" style="126" customWidth="1"/>
    <col min="9175" max="9175" width="0.81640625" style="126" customWidth="1"/>
    <col min="9176" max="9177" width="8.1796875" style="126" customWidth="1"/>
    <col min="9178" max="9178" width="0.81640625" style="126" customWidth="1"/>
    <col min="9179" max="9180" width="8.1796875" style="126" customWidth="1"/>
    <col min="9181" max="9424" width="9.1796875" style="126"/>
    <col min="9425" max="9425" width="19.26953125" style="126" customWidth="1"/>
    <col min="9426" max="9427" width="8.1796875" style="126" customWidth="1"/>
    <col min="9428" max="9428" width="0.81640625" style="126" customWidth="1"/>
    <col min="9429" max="9430" width="8.1796875" style="126" customWidth="1"/>
    <col min="9431" max="9431" width="0.81640625" style="126" customWidth="1"/>
    <col min="9432" max="9433" width="8.1796875" style="126" customWidth="1"/>
    <col min="9434" max="9434" width="0.81640625" style="126" customWidth="1"/>
    <col min="9435" max="9436" width="8.1796875" style="126" customWidth="1"/>
    <col min="9437" max="9680" width="9.1796875" style="126"/>
    <col min="9681" max="9681" width="19.26953125" style="126" customWidth="1"/>
    <col min="9682" max="9683" width="8.1796875" style="126" customWidth="1"/>
    <col min="9684" max="9684" width="0.81640625" style="126" customWidth="1"/>
    <col min="9685" max="9686" width="8.1796875" style="126" customWidth="1"/>
    <col min="9687" max="9687" width="0.81640625" style="126" customWidth="1"/>
    <col min="9688" max="9689" width="8.1796875" style="126" customWidth="1"/>
    <col min="9690" max="9690" width="0.81640625" style="126" customWidth="1"/>
    <col min="9691" max="9692" width="8.1796875" style="126" customWidth="1"/>
    <col min="9693" max="9936" width="9.1796875" style="126"/>
    <col min="9937" max="9937" width="19.26953125" style="126" customWidth="1"/>
    <col min="9938" max="9939" width="8.1796875" style="126" customWidth="1"/>
    <col min="9940" max="9940" width="0.81640625" style="126" customWidth="1"/>
    <col min="9941" max="9942" width="8.1796875" style="126" customWidth="1"/>
    <col min="9943" max="9943" width="0.81640625" style="126" customWidth="1"/>
    <col min="9944" max="9945" width="8.1796875" style="126" customWidth="1"/>
    <col min="9946" max="9946" width="0.81640625" style="126" customWidth="1"/>
    <col min="9947" max="9948" width="8.1796875" style="126" customWidth="1"/>
    <col min="9949" max="10192" width="9.1796875" style="126"/>
    <col min="10193" max="10193" width="19.26953125" style="126" customWidth="1"/>
    <col min="10194" max="10195" width="8.1796875" style="126" customWidth="1"/>
    <col min="10196" max="10196" width="0.81640625" style="126" customWidth="1"/>
    <col min="10197" max="10198" width="8.1796875" style="126" customWidth="1"/>
    <col min="10199" max="10199" width="0.81640625" style="126" customWidth="1"/>
    <col min="10200" max="10201" width="8.1796875" style="126" customWidth="1"/>
    <col min="10202" max="10202" width="0.81640625" style="126" customWidth="1"/>
    <col min="10203" max="10204" width="8.1796875" style="126" customWidth="1"/>
    <col min="10205" max="10448" width="9.1796875" style="126"/>
    <col min="10449" max="10449" width="19.26953125" style="126" customWidth="1"/>
    <col min="10450" max="10451" width="8.1796875" style="126" customWidth="1"/>
    <col min="10452" max="10452" width="0.81640625" style="126" customWidth="1"/>
    <col min="10453" max="10454" width="8.1796875" style="126" customWidth="1"/>
    <col min="10455" max="10455" width="0.81640625" style="126" customWidth="1"/>
    <col min="10456" max="10457" width="8.1796875" style="126" customWidth="1"/>
    <col min="10458" max="10458" width="0.81640625" style="126" customWidth="1"/>
    <col min="10459" max="10460" width="8.1796875" style="126" customWidth="1"/>
    <col min="10461" max="10704" width="9.1796875" style="126"/>
    <col min="10705" max="10705" width="19.26953125" style="126" customWidth="1"/>
    <col min="10706" max="10707" width="8.1796875" style="126" customWidth="1"/>
    <col min="10708" max="10708" width="0.81640625" style="126" customWidth="1"/>
    <col min="10709" max="10710" width="8.1796875" style="126" customWidth="1"/>
    <col min="10711" max="10711" width="0.81640625" style="126" customWidth="1"/>
    <col min="10712" max="10713" width="8.1796875" style="126" customWidth="1"/>
    <col min="10714" max="10714" width="0.81640625" style="126" customWidth="1"/>
    <col min="10715" max="10716" width="8.1796875" style="126" customWidth="1"/>
    <col min="10717" max="10960" width="9.1796875" style="126"/>
    <col min="10961" max="10961" width="19.26953125" style="126" customWidth="1"/>
    <col min="10962" max="10963" width="8.1796875" style="126" customWidth="1"/>
    <col min="10964" max="10964" width="0.81640625" style="126" customWidth="1"/>
    <col min="10965" max="10966" width="8.1796875" style="126" customWidth="1"/>
    <col min="10967" max="10967" width="0.81640625" style="126" customWidth="1"/>
    <col min="10968" max="10969" width="8.1796875" style="126" customWidth="1"/>
    <col min="10970" max="10970" width="0.81640625" style="126" customWidth="1"/>
    <col min="10971" max="10972" width="8.1796875" style="126" customWidth="1"/>
    <col min="10973" max="11216" width="9.1796875" style="126"/>
    <col min="11217" max="11217" width="19.26953125" style="126" customWidth="1"/>
    <col min="11218" max="11219" width="8.1796875" style="126" customWidth="1"/>
    <col min="11220" max="11220" width="0.81640625" style="126" customWidth="1"/>
    <col min="11221" max="11222" width="8.1796875" style="126" customWidth="1"/>
    <col min="11223" max="11223" width="0.81640625" style="126" customWidth="1"/>
    <col min="11224" max="11225" width="8.1796875" style="126" customWidth="1"/>
    <col min="11226" max="11226" width="0.81640625" style="126" customWidth="1"/>
    <col min="11227" max="11228" width="8.1796875" style="126" customWidth="1"/>
    <col min="11229" max="11472" width="9.1796875" style="126"/>
    <col min="11473" max="11473" width="19.26953125" style="126" customWidth="1"/>
    <col min="11474" max="11475" width="8.1796875" style="126" customWidth="1"/>
    <col min="11476" max="11476" width="0.81640625" style="126" customWidth="1"/>
    <col min="11477" max="11478" width="8.1796875" style="126" customWidth="1"/>
    <col min="11479" max="11479" width="0.81640625" style="126" customWidth="1"/>
    <col min="11480" max="11481" width="8.1796875" style="126" customWidth="1"/>
    <col min="11482" max="11482" width="0.81640625" style="126" customWidth="1"/>
    <col min="11483" max="11484" width="8.1796875" style="126" customWidth="1"/>
    <col min="11485" max="11728" width="9.1796875" style="126"/>
    <col min="11729" max="11729" width="19.26953125" style="126" customWidth="1"/>
    <col min="11730" max="11731" width="8.1796875" style="126" customWidth="1"/>
    <col min="11732" max="11732" width="0.81640625" style="126" customWidth="1"/>
    <col min="11733" max="11734" width="8.1796875" style="126" customWidth="1"/>
    <col min="11735" max="11735" width="0.81640625" style="126" customWidth="1"/>
    <col min="11736" max="11737" width="8.1796875" style="126" customWidth="1"/>
    <col min="11738" max="11738" width="0.81640625" style="126" customWidth="1"/>
    <col min="11739" max="11740" width="8.1796875" style="126" customWidth="1"/>
    <col min="11741" max="11984" width="9.1796875" style="126"/>
    <col min="11985" max="11985" width="19.26953125" style="126" customWidth="1"/>
    <col min="11986" max="11987" width="8.1796875" style="126" customWidth="1"/>
    <col min="11988" max="11988" width="0.81640625" style="126" customWidth="1"/>
    <col min="11989" max="11990" width="8.1796875" style="126" customWidth="1"/>
    <col min="11991" max="11991" width="0.81640625" style="126" customWidth="1"/>
    <col min="11992" max="11993" width="8.1796875" style="126" customWidth="1"/>
    <col min="11994" max="11994" width="0.81640625" style="126" customWidth="1"/>
    <col min="11995" max="11996" width="8.1796875" style="126" customWidth="1"/>
    <col min="11997" max="12240" width="9.1796875" style="126"/>
    <col min="12241" max="12241" width="19.26953125" style="126" customWidth="1"/>
    <col min="12242" max="12243" width="8.1796875" style="126" customWidth="1"/>
    <col min="12244" max="12244" width="0.81640625" style="126" customWidth="1"/>
    <col min="12245" max="12246" width="8.1796875" style="126" customWidth="1"/>
    <col min="12247" max="12247" width="0.81640625" style="126" customWidth="1"/>
    <col min="12248" max="12249" width="8.1796875" style="126" customWidth="1"/>
    <col min="12250" max="12250" width="0.81640625" style="126" customWidth="1"/>
    <col min="12251" max="12252" width="8.1796875" style="126" customWidth="1"/>
    <col min="12253" max="12496" width="9.1796875" style="126"/>
    <col min="12497" max="12497" width="19.26953125" style="126" customWidth="1"/>
    <col min="12498" max="12499" width="8.1796875" style="126" customWidth="1"/>
    <col min="12500" max="12500" width="0.81640625" style="126" customWidth="1"/>
    <col min="12501" max="12502" width="8.1796875" style="126" customWidth="1"/>
    <col min="12503" max="12503" width="0.81640625" style="126" customWidth="1"/>
    <col min="12504" max="12505" width="8.1796875" style="126" customWidth="1"/>
    <col min="12506" max="12506" width="0.81640625" style="126" customWidth="1"/>
    <col min="12507" max="12508" width="8.1796875" style="126" customWidth="1"/>
    <col min="12509" max="12752" width="9.1796875" style="126"/>
    <col min="12753" max="12753" width="19.26953125" style="126" customWidth="1"/>
    <col min="12754" max="12755" width="8.1796875" style="126" customWidth="1"/>
    <col min="12756" max="12756" width="0.81640625" style="126" customWidth="1"/>
    <col min="12757" max="12758" width="8.1796875" style="126" customWidth="1"/>
    <col min="12759" max="12759" width="0.81640625" style="126" customWidth="1"/>
    <col min="12760" max="12761" width="8.1796875" style="126" customWidth="1"/>
    <col min="12762" max="12762" width="0.81640625" style="126" customWidth="1"/>
    <col min="12763" max="12764" width="8.1796875" style="126" customWidth="1"/>
    <col min="12765" max="13008" width="9.1796875" style="126"/>
    <col min="13009" max="13009" width="19.26953125" style="126" customWidth="1"/>
    <col min="13010" max="13011" width="8.1796875" style="126" customWidth="1"/>
    <col min="13012" max="13012" width="0.81640625" style="126" customWidth="1"/>
    <col min="13013" max="13014" width="8.1796875" style="126" customWidth="1"/>
    <col min="13015" max="13015" width="0.81640625" style="126" customWidth="1"/>
    <col min="13016" max="13017" width="8.1796875" style="126" customWidth="1"/>
    <col min="13018" max="13018" width="0.81640625" style="126" customWidth="1"/>
    <col min="13019" max="13020" width="8.1796875" style="126" customWidth="1"/>
    <col min="13021" max="13264" width="9.1796875" style="126"/>
    <col min="13265" max="13265" width="19.26953125" style="126" customWidth="1"/>
    <col min="13266" max="13267" width="8.1796875" style="126" customWidth="1"/>
    <col min="13268" max="13268" width="0.81640625" style="126" customWidth="1"/>
    <col min="13269" max="13270" width="8.1796875" style="126" customWidth="1"/>
    <col min="13271" max="13271" width="0.81640625" style="126" customWidth="1"/>
    <col min="13272" max="13273" width="8.1796875" style="126" customWidth="1"/>
    <col min="13274" max="13274" width="0.81640625" style="126" customWidth="1"/>
    <col min="13275" max="13276" width="8.1796875" style="126" customWidth="1"/>
    <col min="13277" max="13520" width="9.1796875" style="126"/>
    <col min="13521" max="13521" width="19.26953125" style="126" customWidth="1"/>
    <col min="13522" max="13523" width="8.1796875" style="126" customWidth="1"/>
    <col min="13524" max="13524" width="0.81640625" style="126" customWidth="1"/>
    <col min="13525" max="13526" width="8.1796875" style="126" customWidth="1"/>
    <col min="13527" max="13527" width="0.81640625" style="126" customWidth="1"/>
    <col min="13528" max="13529" width="8.1796875" style="126" customWidth="1"/>
    <col min="13530" max="13530" width="0.81640625" style="126" customWidth="1"/>
    <col min="13531" max="13532" width="8.1796875" style="126" customWidth="1"/>
    <col min="13533" max="13776" width="9.1796875" style="126"/>
    <col min="13777" max="13777" width="19.26953125" style="126" customWidth="1"/>
    <col min="13778" max="13779" width="8.1796875" style="126" customWidth="1"/>
    <col min="13780" max="13780" width="0.81640625" style="126" customWidth="1"/>
    <col min="13781" max="13782" width="8.1796875" style="126" customWidth="1"/>
    <col min="13783" max="13783" width="0.81640625" style="126" customWidth="1"/>
    <col min="13784" max="13785" width="8.1796875" style="126" customWidth="1"/>
    <col min="13786" max="13786" width="0.81640625" style="126" customWidth="1"/>
    <col min="13787" max="13788" width="8.1796875" style="126" customWidth="1"/>
    <col min="13789" max="14032" width="9.1796875" style="126"/>
    <col min="14033" max="14033" width="19.26953125" style="126" customWidth="1"/>
    <col min="14034" max="14035" width="8.1796875" style="126" customWidth="1"/>
    <col min="14036" max="14036" width="0.81640625" style="126" customWidth="1"/>
    <col min="14037" max="14038" width="8.1796875" style="126" customWidth="1"/>
    <col min="14039" max="14039" width="0.81640625" style="126" customWidth="1"/>
    <col min="14040" max="14041" width="8.1796875" style="126" customWidth="1"/>
    <col min="14042" max="14042" width="0.81640625" style="126" customWidth="1"/>
    <col min="14043" max="14044" width="8.1796875" style="126" customWidth="1"/>
    <col min="14045" max="14288" width="9.1796875" style="126"/>
    <col min="14289" max="14289" width="19.26953125" style="126" customWidth="1"/>
    <col min="14290" max="14291" width="8.1796875" style="126" customWidth="1"/>
    <col min="14292" max="14292" width="0.81640625" style="126" customWidth="1"/>
    <col min="14293" max="14294" width="8.1796875" style="126" customWidth="1"/>
    <col min="14295" max="14295" width="0.81640625" style="126" customWidth="1"/>
    <col min="14296" max="14297" width="8.1796875" style="126" customWidth="1"/>
    <col min="14298" max="14298" width="0.81640625" style="126" customWidth="1"/>
    <col min="14299" max="14300" width="8.1796875" style="126" customWidth="1"/>
    <col min="14301" max="14544" width="9.1796875" style="126"/>
    <col min="14545" max="14545" width="19.26953125" style="126" customWidth="1"/>
    <col min="14546" max="14547" width="8.1796875" style="126" customWidth="1"/>
    <col min="14548" max="14548" width="0.81640625" style="126" customWidth="1"/>
    <col min="14549" max="14550" width="8.1796875" style="126" customWidth="1"/>
    <col min="14551" max="14551" width="0.81640625" style="126" customWidth="1"/>
    <col min="14552" max="14553" width="8.1796875" style="126" customWidth="1"/>
    <col min="14554" max="14554" width="0.81640625" style="126" customWidth="1"/>
    <col min="14555" max="14556" width="8.1796875" style="126" customWidth="1"/>
    <col min="14557" max="14800" width="9.1796875" style="126"/>
    <col min="14801" max="14801" width="19.26953125" style="126" customWidth="1"/>
    <col min="14802" max="14803" width="8.1796875" style="126" customWidth="1"/>
    <col min="14804" max="14804" width="0.81640625" style="126" customWidth="1"/>
    <col min="14805" max="14806" width="8.1796875" style="126" customWidth="1"/>
    <col min="14807" max="14807" width="0.81640625" style="126" customWidth="1"/>
    <col min="14808" max="14809" width="8.1796875" style="126" customWidth="1"/>
    <col min="14810" max="14810" width="0.81640625" style="126" customWidth="1"/>
    <col min="14811" max="14812" width="8.1796875" style="126" customWidth="1"/>
    <col min="14813" max="15056" width="9.1796875" style="126"/>
    <col min="15057" max="15057" width="19.26953125" style="126" customWidth="1"/>
    <col min="15058" max="15059" width="8.1796875" style="126" customWidth="1"/>
    <col min="15060" max="15060" width="0.81640625" style="126" customWidth="1"/>
    <col min="15061" max="15062" width="8.1796875" style="126" customWidth="1"/>
    <col min="15063" max="15063" width="0.81640625" style="126" customWidth="1"/>
    <col min="15064" max="15065" width="8.1796875" style="126" customWidth="1"/>
    <col min="15066" max="15066" width="0.81640625" style="126" customWidth="1"/>
    <col min="15067" max="15068" width="8.1796875" style="126" customWidth="1"/>
    <col min="15069" max="15312" width="9.1796875" style="126"/>
    <col min="15313" max="15313" width="19.26953125" style="126" customWidth="1"/>
    <col min="15314" max="15315" width="8.1796875" style="126" customWidth="1"/>
    <col min="15316" max="15316" width="0.81640625" style="126" customWidth="1"/>
    <col min="15317" max="15318" width="8.1796875" style="126" customWidth="1"/>
    <col min="15319" max="15319" width="0.81640625" style="126" customWidth="1"/>
    <col min="15320" max="15321" width="8.1796875" style="126" customWidth="1"/>
    <col min="15322" max="15322" width="0.81640625" style="126" customWidth="1"/>
    <col min="15323" max="15324" width="8.1796875" style="126" customWidth="1"/>
    <col min="15325" max="15568" width="9.1796875" style="126"/>
    <col min="15569" max="15569" width="19.26953125" style="126" customWidth="1"/>
    <col min="15570" max="15571" width="8.1796875" style="126" customWidth="1"/>
    <col min="15572" max="15572" width="0.81640625" style="126" customWidth="1"/>
    <col min="15573" max="15574" width="8.1796875" style="126" customWidth="1"/>
    <col min="15575" max="15575" width="0.81640625" style="126" customWidth="1"/>
    <col min="15576" max="15577" width="8.1796875" style="126" customWidth="1"/>
    <col min="15578" max="15578" width="0.81640625" style="126" customWidth="1"/>
    <col min="15579" max="15580" width="8.1796875" style="126" customWidth="1"/>
    <col min="15581" max="15824" width="9.1796875" style="126"/>
    <col min="15825" max="15825" width="19.26953125" style="126" customWidth="1"/>
    <col min="15826" max="15827" width="8.1796875" style="126" customWidth="1"/>
    <col min="15828" max="15828" width="0.81640625" style="126" customWidth="1"/>
    <col min="15829" max="15830" width="8.1796875" style="126" customWidth="1"/>
    <col min="15831" max="15831" width="0.81640625" style="126" customWidth="1"/>
    <col min="15832" max="15833" width="8.1796875" style="126" customWidth="1"/>
    <col min="15834" max="15834" width="0.81640625" style="126" customWidth="1"/>
    <col min="15835" max="15836" width="8.1796875" style="126" customWidth="1"/>
    <col min="15837" max="16080" width="9.1796875" style="126"/>
    <col min="16081" max="16081" width="19.26953125" style="126" customWidth="1"/>
    <col min="16082" max="16083" width="8.1796875" style="126" customWidth="1"/>
    <col min="16084" max="16084" width="0.81640625" style="126" customWidth="1"/>
    <col min="16085" max="16086" width="8.1796875" style="126" customWidth="1"/>
    <col min="16087" max="16087" width="0.81640625" style="126" customWidth="1"/>
    <col min="16088" max="16089" width="8.1796875" style="126" customWidth="1"/>
    <col min="16090" max="16090" width="0.81640625" style="126" customWidth="1"/>
    <col min="16091" max="16092" width="8.1796875" style="126" customWidth="1"/>
    <col min="16093" max="16384" width="9.1796875" style="126"/>
  </cols>
  <sheetData>
    <row r="1" spans="1:13" s="339" customFormat="1" ht="12.75" customHeight="1">
      <c r="A1" s="338"/>
      <c r="B1" s="338"/>
      <c r="C1" s="338"/>
      <c r="D1" s="338"/>
      <c r="E1" s="338"/>
      <c r="F1" s="338"/>
      <c r="G1" s="338"/>
      <c r="H1" s="338"/>
      <c r="I1" s="338"/>
      <c r="J1" s="338"/>
      <c r="K1" s="338"/>
      <c r="L1" s="338"/>
    </row>
    <row r="2" spans="1:13" s="339" customFormat="1" ht="12.75" customHeight="1">
      <c r="A2" s="338"/>
      <c r="B2" s="338"/>
      <c r="C2" s="338"/>
      <c r="D2" s="338"/>
      <c r="E2" s="338"/>
      <c r="F2" s="338"/>
      <c r="G2" s="338"/>
      <c r="H2" s="338"/>
      <c r="I2" s="338"/>
      <c r="J2" s="338"/>
      <c r="K2" s="338"/>
      <c r="L2" s="338"/>
    </row>
    <row r="3" spans="1:13" s="341" customFormat="1" ht="11.5">
      <c r="A3" s="340"/>
      <c r="B3" s="340"/>
      <c r="C3" s="340"/>
      <c r="D3" s="340"/>
      <c r="E3" s="340"/>
      <c r="F3" s="340"/>
      <c r="G3" s="340"/>
      <c r="H3" s="340"/>
      <c r="I3" s="340"/>
      <c r="J3" s="340"/>
      <c r="K3" s="340"/>
      <c r="L3" s="340"/>
    </row>
    <row r="4" spans="1:13" s="122" customFormat="1" ht="12" customHeight="1">
      <c r="A4" s="120" t="s">
        <v>91</v>
      </c>
      <c r="B4" s="121"/>
      <c r="C4" s="121"/>
      <c r="D4" s="121"/>
      <c r="E4" s="121"/>
      <c r="F4" s="121"/>
      <c r="G4" s="121"/>
      <c r="H4" s="121"/>
      <c r="I4" s="121"/>
      <c r="J4" s="121"/>
      <c r="K4" s="121"/>
      <c r="L4" s="121"/>
    </row>
    <row r="5" spans="1:13" s="342" customFormat="1" ht="12" customHeight="1">
      <c r="A5" s="771" t="s">
        <v>98</v>
      </c>
      <c r="B5" s="771"/>
      <c r="C5" s="771"/>
      <c r="D5" s="771"/>
      <c r="E5" s="771"/>
      <c r="F5" s="771"/>
      <c r="G5" s="771"/>
      <c r="H5" s="771"/>
      <c r="I5" s="771"/>
      <c r="J5" s="771"/>
      <c r="K5" s="771"/>
      <c r="L5" s="771"/>
    </row>
    <row r="6" spans="1:13" s="16" customFormat="1" ht="12" customHeight="1">
      <c r="A6" s="288" t="s">
        <v>170</v>
      </c>
      <c r="B6" s="124"/>
      <c r="C6" s="124"/>
      <c r="D6" s="125"/>
      <c r="E6" s="124"/>
      <c r="F6" s="124"/>
      <c r="G6" s="125"/>
      <c r="H6" s="125"/>
      <c r="I6" s="125"/>
      <c r="J6" s="124"/>
      <c r="K6" s="124"/>
      <c r="L6" s="124"/>
    </row>
    <row r="7" spans="1:13" s="8" customFormat="1" ht="6" customHeight="1">
      <c r="A7" s="14"/>
      <c r="B7" s="14"/>
      <c r="C7" s="14"/>
      <c r="D7" s="15"/>
      <c r="E7" s="14"/>
      <c r="F7" s="14"/>
      <c r="G7" s="15"/>
      <c r="H7" s="14"/>
      <c r="I7" s="14"/>
      <c r="J7" s="14"/>
      <c r="K7" s="14"/>
      <c r="L7" s="14"/>
    </row>
    <row r="8" spans="1:13" ht="12" customHeight="1">
      <c r="A8" s="794" t="s">
        <v>229</v>
      </c>
      <c r="B8" s="774" t="s">
        <v>230</v>
      </c>
      <c r="C8" s="774"/>
      <c r="D8" s="774"/>
      <c r="E8" s="774"/>
      <c r="F8" s="774"/>
      <c r="G8" s="343"/>
      <c r="H8" s="774" t="s">
        <v>231</v>
      </c>
      <c r="I8" s="774"/>
      <c r="J8" s="774"/>
      <c r="K8" s="774"/>
      <c r="L8" s="774"/>
    </row>
    <row r="9" spans="1:13" ht="12" customHeight="1">
      <c r="A9" s="795"/>
      <c r="B9" s="797" t="s">
        <v>232</v>
      </c>
      <c r="C9" s="797"/>
      <c r="D9" s="475"/>
      <c r="E9" s="797" t="s">
        <v>233</v>
      </c>
      <c r="F9" s="797"/>
      <c r="G9" s="475"/>
      <c r="H9" s="798" t="s">
        <v>234</v>
      </c>
      <c r="I9" s="798"/>
      <c r="J9" s="476"/>
      <c r="K9" s="797" t="s">
        <v>235</v>
      </c>
      <c r="L9" s="797"/>
    </row>
    <row r="10" spans="1:13" s="346" customFormat="1" ht="30" customHeight="1">
      <c r="A10" s="796"/>
      <c r="B10" s="401" t="s">
        <v>174</v>
      </c>
      <c r="C10" s="401" t="s">
        <v>201</v>
      </c>
      <c r="D10" s="401"/>
      <c r="E10" s="401" t="s">
        <v>174</v>
      </c>
      <c r="F10" s="401" t="s">
        <v>236</v>
      </c>
      <c r="G10" s="401"/>
      <c r="H10" s="401" t="s">
        <v>174</v>
      </c>
      <c r="I10" s="401" t="s">
        <v>201</v>
      </c>
      <c r="J10" s="401"/>
      <c r="K10" s="401" t="s">
        <v>174</v>
      </c>
      <c r="L10" s="401" t="s">
        <v>237</v>
      </c>
    </row>
    <row r="11" spans="1:13" ht="3" customHeight="1">
      <c r="A11" s="347"/>
      <c r="B11" s="127"/>
      <c r="C11" s="127"/>
      <c r="E11" s="127"/>
      <c r="F11" s="127"/>
      <c r="H11" s="127"/>
      <c r="I11" s="127"/>
      <c r="J11" s="127"/>
      <c r="K11" s="127"/>
      <c r="L11" s="127"/>
    </row>
    <row r="12" spans="1:13" ht="10" customHeight="1">
      <c r="A12" s="350" t="s">
        <v>85</v>
      </c>
      <c r="B12" s="128">
        <v>28335</v>
      </c>
      <c r="C12" s="310">
        <v>50.037056643726842</v>
      </c>
      <c r="D12" s="128"/>
      <c r="E12" s="128">
        <v>9597</v>
      </c>
      <c r="F12" s="310">
        <v>51.505678857976456</v>
      </c>
      <c r="G12" s="128"/>
      <c r="H12" s="128">
        <v>34749</v>
      </c>
      <c r="I12" s="310">
        <v>58.542691876025209</v>
      </c>
      <c r="J12" s="128"/>
      <c r="K12" s="128">
        <v>8991</v>
      </c>
      <c r="L12" s="310">
        <v>64.175286397508629</v>
      </c>
    </row>
    <row r="13" spans="1:13" ht="10" customHeight="1">
      <c r="A13" s="350" t="s">
        <v>101</v>
      </c>
      <c r="B13" s="128">
        <v>29479</v>
      </c>
      <c r="C13" s="310">
        <v>49.262186641337905</v>
      </c>
      <c r="D13" s="128"/>
      <c r="E13" s="128">
        <v>8605</v>
      </c>
      <c r="F13" s="310">
        <v>50.528762347472401</v>
      </c>
      <c r="G13" s="128"/>
      <c r="H13" s="128">
        <v>37012</v>
      </c>
      <c r="I13" s="310">
        <v>57.594834107856904</v>
      </c>
      <c r="J13" s="128"/>
      <c r="K13" s="128">
        <v>7709</v>
      </c>
      <c r="L13" s="310">
        <v>63.133999221688931</v>
      </c>
    </row>
    <row r="14" spans="1:13" s="129" customFormat="1" ht="10" customHeight="1">
      <c r="A14" s="350" t="s">
        <v>109</v>
      </c>
      <c r="B14" s="128">
        <v>31533</v>
      </c>
      <c r="C14" s="310">
        <v>48.7</v>
      </c>
      <c r="D14" s="128"/>
      <c r="E14" s="128">
        <v>8198</v>
      </c>
      <c r="F14" s="310">
        <v>51.1</v>
      </c>
      <c r="G14" s="128"/>
      <c r="H14" s="128">
        <v>44741</v>
      </c>
      <c r="I14" s="310">
        <v>57.5</v>
      </c>
      <c r="J14" s="128"/>
      <c r="K14" s="128">
        <v>8120</v>
      </c>
      <c r="L14" s="310">
        <v>59.2</v>
      </c>
    </row>
    <row r="15" spans="1:13" s="129" customFormat="1" ht="10" customHeight="1">
      <c r="A15" s="350" t="s">
        <v>119</v>
      </c>
      <c r="B15" s="128">
        <v>33275</v>
      </c>
      <c r="C15" s="310">
        <v>48</v>
      </c>
      <c r="D15" s="128"/>
      <c r="E15" s="128">
        <v>7870</v>
      </c>
      <c r="F15" s="310">
        <v>49.6</v>
      </c>
      <c r="G15" s="128"/>
      <c r="H15" s="128">
        <v>52322</v>
      </c>
      <c r="I15" s="310">
        <v>58</v>
      </c>
      <c r="J15" s="128"/>
      <c r="K15" s="128">
        <v>8448</v>
      </c>
      <c r="L15" s="310">
        <v>58.6</v>
      </c>
    </row>
    <row r="16" spans="1:13" s="129" customFormat="1" ht="9" customHeight="1">
      <c r="A16" s="359"/>
      <c r="B16" s="770" t="s">
        <v>238</v>
      </c>
      <c r="C16" s="770"/>
      <c r="D16" s="770"/>
      <c r="E16" s="770"/>
      <c r="F16" s="770"/>
      <c r="G16" s="770"/>
      <c r="H16" s="770"/>
      <c r="I16" s="770"/>
      <c r="J16" s="770"/>
      <c r="K16" s="770"/>
      <c r="L16" s="770"/>
      <c r="M16" s="128"/>
    </row>
    <row r="17" spans="1:13" s="128" customFormat="1" ht="3" customHeight="1">
      <c r="A17" s="359"/>
      <c r="B17" s="359"/>
      <c r="C17" s="359"/>
      <c r="D17" s="359"/>
      <c r="E17" s="359"/>
      <c r="F17" s="359"/>
      <c r="G17" s="359"/>
      <c r="H17" s="359"/>
      <c r="I17" s="359"/>
      <c r="J17" s="359"/>
      <c r="K17" s="127"/>
      <c r="L17" s="127"/>
    </row>
    <row r="18" spans="1:13" s="372" customFormat="1" ht="10" customHeight="1">
      <c r="A18" s="130" t="s">
        <v>0</v>
      </c>
      <c r="B18" s="128">
        <v>2476</v>
      </c>
      <c r="C18" s="310">
        <v>42.7</v>
      </c>
      <c r="D18" s="352"/>
      <c r="E18" s="128">
        <v>517</v>
      </c>
      <c r="F18" s="310">
        <v>40</v>
      </c>
      <c r="G18" s="352"/>
      <c r="H18" s="128">
        <v>3462</v>
      </c>
      <c r="I18" s="310">
        <v>59.4</v>
      </c>
      <c r="J18" s="352"/>
      <c r="K18" s="128">
        <v>345</v>
      </c>
      <c r="L18" s="310">
        <v>55.9</v>
      </c>
      <c r="M18" s="128"/>
    </row>
    <row r="19" spans="1:13" s="372" customFormat="1" ht="10" customHeight="1">
      <c r="A19" s="274" t="s">
        <v>22</v>
      </c>
      <c r="B19" s="128" t="s">
        <v>24</v>
      </c>
      <c r="C19" s="310" t="s">
        <v>24</v>
      </c>
      <c r="D19" s="352"/>
      <c r="E19" s="128" t="s">
        <v>24</v>
      </c>
      <c r="F19" s="310" t="s">
        <v>24</v>
      </c>
      <c r="G19" s="352"/>
      <c r="H19" s="128" t="s">
        <v>24</v>
      </c>
      <c r="I19" s="310" t="s">
        <v>24</v>
      </c>
      <c r="J19" s="352"/>
      <c r="K19" s="128" t="s">
        <v>24</v>
      </c>
      <c r="L19" s="310" t="s">
        <v>24</v>
      </c>
      <c r="M19" s="128"/>
    </row>
    <row r="20" spans="1:13" s="128" customFormat="1" ht="10" customHeight="1">
      <c r="A20" s="130" t="s">
        <v>4</v>
      </c>
      <c r="B20" s="128">
        <v>1039</v>
      </c>
      <c r="C20" s="310">
        <v>46.9</v>
      </c>
      <c r="D20" s="352"/>
      <c r="E20" s="128">
        <v>325</v>
      </c>
      <c r="F20" s="310">
        <v>44.3</v>
      </c>
      <c r="G20" s="352"/>
      <c r="H20" s="128">
        <v>1434</v>
      </c>
      <c r="I20" s="310">
        <v>60.1</v>
      </c>
      <c r="J20" s="352"/>
      <c r="K20" s="128">
        <v>139</v>
      </c>
      <c r="L20" s="310">
        <v>63.3</v>
      </c>
    </row>
    <row r="21" spans="1:13" s="128" customFormat="1" ht="10" customHeight="1">
      <c r="A21" s="130" t="s">
        <v>1</v>
      </c>
      <c r="B21" s="128">
        <v>6048</v>
      </c>
      <c r="C21" s="310">
        <v>45.1</v>
      </c>
      <c r="D21" s="352"/>
      <c r="E21" s="128">
        <v>1256</v>
      </c>
      <c r="F21" s="310">
        <v>48.3</v>
      </c>
      <c r="G21" s="352"/>
      <c r="H21" s="128">
        <v>9539</v>
      </c>
      <c r="I21" s="310">
        <v>56.7</v>
      </c>
      <c r="J21" s="352"/>
      <c r="K21" s="128">
        <v>931</v>
      </c>
      <c r="L21" s="310">
        <v>59.3</v>
      </c>
      <c r="M21" s="356"/>
    </row>
    <row r="22" spans="1:13" s="128" customFormat="1" ht="10" customHeight="1">
      <c r="A22" s="130" t="s">
        <v>23</v>
      </c>
      <c r="B22" s="128">
        <v>1043</v>
      </c>
      <c r="C22" s="310">
        <v>40.5</v>
      </c>
      <c r="D22" s="352"/>
      <c r="E22" s="128">
        <v>198</v>
      </c>
      <c r="F22" s="310">
        <v>44.4</v>
      </c>
      <c r="G22" s="352"/>
      <c r="H22" s="128">
        <v>35</v>
      </c>
      <c r="I22" s="310">
        <v>82.9</v>
      </c>
      <c r="J22" s="352"/>
      <c r="K22" s="128" t="s">
        <v>24</v>
      </c>
      <c r="L22" s="310" t="s">
        <v>24</v>
      </c>
    </row>
    <row r="23" spans="1:13" s="128" customFormat="1" ht="10" customHeight="1">
      <c r="A23" s="371" t="s">
        <v>20</v>
      </c>
      <c r="B23" s="372">
        <v>224</v>
      </c>
      <c r="C23" s="373">
        <v>41.5</v>
      </c>
      <c r="D23" s="374"/>
      <c r="E23" s="372">
        <v>51</v>
      </c>
      <c r="F23" s="373">
        <v>49</v>
      </c>
      <c r="G23" s="374"/>
      <c r="H23" s="128" t="s">
        <v>24</v>
      </c>
      <c r="I23" s="310" t="s">
        <v>24</v>
      </c>
      <c r="J23" s="374"/>
      <c r="K23" s="128" t="s">
        <v>24</v>
      </c>
      <c r="L23" s="310" t="s">
        <v>24</v>
      </c>
    </row>
    <row r="24" spans="1:13" s="128" customFormat="1" ht="10" customHeight="1">
      <c r="A24" s="376" t="s">
        <v>2</v>
      </c>
      <c r="B24" s="372">
        <v>819</v>
      </c>
      <c r="C24" s="373">
        <v>40.200000000000003</v>
      </c>
      <c r="D24" s="374"/>
      <c r="E24" s="372">
        <v>147</v>
      </c>
      <c r="F24" s="373">
        <v>42.9</v>
      </c>
      <c r="G24" s="374"/>
      <c r="H24" s="372">
        <v>35</v>
      </c>
      <c r="I24" s="373">
        <v>82.9</v>
      </c>
      <c r="J24" s="374"/>
      <c r="K24" s="128" t="s">
        <v>24</v>
      </c>
      <c r="L24" s="310" t="s">
        <v>24</v>
      </c>
    </row>
    <row r="25" spans="1:13" s="128" customFormat="1" ht="10" customHeight="1">
      <c r="A25" s="130" t="s">
        <v>3</v>
      </c>
      <c r="B25" s="128">
        <v>2678</v>
      </c>
      <c r="C25" s="310">
        <v>48.4</v>
      </c>
      <c r="D25" s="352"/>
      <c r="E25" s="128">
        <v>590</v>
      </c>
      <c r="F25" s="310">
        <v>45.8</v>
      </c>
      <c r="G25" s="352"/>
      <c r="H25" s="128">
        <v>4885</v>
      </c>
      <c r="I25" s="310">
        <v>58</v>
      </c>
      <c r="K25" s="128">
        <v>435</v>
      </c>
      <c r="L25" s="310">
        <v>57.7</v>
      </c>
    </row>
    <row r="26" spans="1:13" s="128" customFormat="1" ht="10" customHeight="1">
      <c r="A26" s="130" t="s">
        <v>21</v>
      </c>
      <c r="B26" s="128">
        <v>998</v>
      </c>
      <c r="C26" s="310">
        <v>40.299999999999997</v>
      </c>
      <c r="D26" s="352"/>
      <c r="E26" s="128">
        <v>233</v>
      </c>
      <c r="F26" s="310">
        <v>45.1</v>
      </c>
      <c r="G26" s="352"/>
      <c r="H26" s="128">
        <v>1388</v>
      </c>
      <c r="I26" s="310">
        <v>60.5</v>
      </c>
      <c r="K26" s="128">
        <v>134</v>
      </c>
      <c r="L26" s="310">
        <v>64.2</v>
      </c>
    </row>
    <row r="27" spans="1:13" s="128" customFormat="1" ht="10" customHeight="1">
      <c r="A27" s="130" t="s">
        <v>5</v>
      </c>
      <c r="B27" s="128">
        <v>3617</v>
      </c>
      <c r="C27" s="310">
        <v>47.9</v>
      </c>
      <c r="D27" s="352"/>
      <c r="E27" s="128">
        <v>764</v>
      </c>
      <c r="F27" s="310">
        <v>46.5</v>
      </c>
      <c r="G27" s="352"/>
      <c r="H27" s="128">
        <v>5839</v>
      </c>
      <c r="I27" s="310">
        <v>58.2</v>
      </c>
      <c r="K27" s="128">
        <v>583</v>
      </c>
      <c r="L27" s="310">
        <v>59.5</v>
      </c>
    </row>
    <row r="28" spans="1:13" s="128" customFormat="1" ht="10" customHeight="1">
      <c r="A28" s="130" t="s">
        <v>6</v>
      </c>
      <c r="B28" s="128">
        <v>3429</v>
      </c>
      <c r="C28" s="310">
        <v>45.8</v>
      </c>
      <c r="D28" s="352"/>
      <c r="E28" s="128">
        <v>786</v>
      </c>
      <c r="F28" s="310">
        <v>45.4</v>
      </c>
      <c r="G28" s="352"/>
      <c r="H28" s="128">
        <v>4765</v>
      </c>
      <c r="I28" s="310">
        <v>58.9</v>
      </c>
      <c r="K28" s="128">
        <v>510</v>
      </c>
      <c r="L28" s="310">
        <v>62.4</v>
      </c>
    </row>
    <row r="29" spans="1:13" s="128" customFormat="1" ht="10" customHeight="1">
      <c r="A29" s="130" t="s">
        <v>7</v>
      </c>
      <c r="B29" s="128">
        <v>487</v>
      </c>
      <c r="C29" s="310">
        <v>50.9</v>
      </c>
      <c r="D29" s="352"/>
      <c r="E29" s="128">
        <v>95</v>
      </c>
      <c r="F29" s="310">
        <v>48.4</v>
      </c>
      <c r="G29" s="352"/>
      <c r="H29" s="128">
        <v>834</v>
      </c>
      <c r="I29" s="310">
        <v>58.3</v>
      </c>
      <c r="K29" s="128">
        <v>18</v>
      </c>
      <c r="L29" s="310">
        <v>44.4</v>
      </c>
    </row>
    <row r="30" spans="1:13" s="128" customFormat="1" ht="10" customHeight="1">
      <c r="A30" s="130" t="s">
        <v>8</v>
      </c>
      <c r="B30" s="128">
        <v>867</v>
      </c>
      <c r="C30" s="310">
        <v>53.3</v>
      </c>
      <c r="D30" s="352"/>
      <c r="E30" s="128">
        <v>214</v>
      </c>
      <c r="F30" s="310">
        <v>55.1</v>
      </c>
      <c r="G30" s="352"/>
      <c r="H30" s="128">
        <v>1124</v>
      </c>
      <c r="I30" s="310">
        <v>57.7</v>
      </c>
      <c r="K30" s="128">
        <v>132</v>
      </c>
      <c r="L30" s="310">
        <v>62.9</v>
      </c>
    </row>
    <row r="31" spans="1:13" s="128" customFormat="1" ht="10" customHeight="1">
      <c r="A31" s="130" t="s">
        <v>9</v>
      </c>
      <c r="B31" s="128">
        <v>6385</v>
      </c>
      <c r="C31" s="310">
        <v>50.4</v>
      </c>
      <c r="D31" s="352"/>
      <c r="E31" s="128">
        <v>1400</v>
      </c>
      <c r="F31" s="310">
        <v>53.2</v>
      </c>
      <c r="G31" s="352"/>
      <c r="H31" s="128">
        <v>7978</v>
      </c>
      <c r="I31" s="310">
        <v>59.8</v>
      </c>
      <c r="K31" s="128">
        <v>1226</v>
      </c>
      <c r="L31" s="310">
        <v>63</v>
      </c>
    </row>
    <row r="32" spans="1:13" s="128" customFormat="1" ht="10" customHeight="1">
      <c r="A32" s="130" t="s">
        <v>10</v>
      </c>
      <c r="B32" s="128">
        <v>920</v>
      </c>
      <c r="C32" s="310">
        <v>50.5</v>
      </c>
      <c r="D32" s="352"/>
      <c r="E32" s="128">
        <v>204</v>
      </c>
      <c r="F32" s="310">
        <v>47.5</v>
      </c>
      <c r="G32" s="352"/>
      <c r="H32" s="128">
        <v>1527</v>
      </c>
      <c r="I32" s="310">
        <v>58.2</v>
      </c>
      <c r="K32" s="128">
        <v>140</v>
      </c>
      <c r="L32" s="310">
        <v>64.3</v>
      </c>
    </row>
    <row r="33" spans="1:13" s="128" customFormat="1" ht="10" customHeight="1">
      <c r="A33" s="130" t="s">
        <v>11</v>
      </c>
      <c r="B33" s="128">
        <v>136</v>
      </c>
      <c r="C33" s="310">
        <v>52.2</v>
      </c>
      <c r="D33" s="352"/>
      <c r="E33" s="128">
        <v>14</v>
      </c>
      <c r="F33" s="310">
        <v>64.3</v>
      </c>
      <c r="G33" s="352"/>
      <c r="H33" s="128">
        <v>68</v>
      </c>
      <c r="I33" s="310">
        <v>58.8</v>
      </c>
      <c r="K33" s="128">
        <v>1</v>
      </c>
      <c r="L33" s="310">
        <v>100</v>
      </c>
    </row>
    <row r="34" spans="1:13" s="128" customFormat="1" ht="10" customHeight="1">
      <c r="A34" s="130" t="s">
        <v>12</v>
      </c>
      <c r="B34" s="128">
        <v>3295</v>
      </c>
      <c r="C34" s="310">
        <v>52.6</v>
      </c>
      <c r="D34" s="352"/>
      <c r="E34" s="128">
        <v>700</v>
      </c>
      <c r="F34" s="310">
        <v>56.7</v>
      </c>
      <c r="G34" s="352"/>
      <c r="H34" s="128">
        <v>5386</v>
      </c>
      <c r="I34" s="310">
        <v>57.2</v>
      </c>
      <c r="J34" s="352"/>
      <c r="K34" s="128">
        <v>927</v>
      </c>
      <c r="L34" s="310">
        <v>59.9</v>
      </c>
    </row>
    <row r="35" spans="1:13" s="381" customFormat="1" ht="10" customHeight="1">
      <c r="A35" s="130" t="s">
        <v>13</v>
      </c>
      <c r="B35" s="128">
        <v>1558</v>
      </c>
      <c r="C35" s="310">
        <v>49.9</v>
      </c>
      <c r="D35" s="352"/>
      <c r="E35" s="128">
        <v>295</v>
      </c>
      <c r="F35" s="477">
        <v>50.8</v>
      </c>
      <c r="G35" s="352"/>
      <c r="H35" s="128">
        <v>2860</v>
      </c>
      <c r="I35" s="310">
        <v>60.7</v>
      </c>
      <c r="J35" s="352"/>
      <c r="K35" s="128">
        <v>335</v>
      </c>
      <c r="L35" s="310">
        <v>63.3</v>
      </c>
    </row>
    <row r="36" spans="1:13" s="383" customFormat="1" ht="10" customHeight="1">
      <c r="A36" s="130" t="s">
        <v>14</v>
      </c>
      <c r="B36" s="128">
        <v>130</v>
      </c>
      <c r="C36" s="310">
        <v>54.6</v>
      </c>
      <c r="D36" s="352"/>
      <c r="E36" s="128">
        <v>34</v>
      </c>
      <c r="F36" s="477">
        <v>58.8</v>
      </c>
      <c r="G36" s="352"/>
      <c r="H36" s="128">
        <v>36</v>
      </c>
      <c r="I36" s="310">
        <v>58.3</v>
      </c>
      <c r="J36" s="352"/>
      <c r="K36" s="128">
        <v>12</v>
      </c>
      <c r="L36" s="310">
        <v>75</v>
      </c>
    </row>
    <row r="37" spans="1:13" s="383" customFormat="1" ht="10" customHeight="1">
      <c r="A37" s="130" t="s">
        <v>15</v>
      </c>
      <c r="B37" s="128">
        <v>601</v>
      </c>
      <c r="C37" s="310">
        <v>52.6</v>
      </c>
      <c r="D37" s="352"/>
      <c r="E37" s="128">
        <v>122</v>
      </c>
      <c r="F37" s="477">
        <v>55.7</v>
      </c>
      <c r="G37" s="352"/>
      <c r="H37" s="128">
        <v>871</v>
      </c>
      <c r="I37" s="310">
        <v>59.2</v>
      </c>
      <c r="J37" s="352"/>
      <c r="K37" s="128">
        <v>95</v>
      </c>
      <c r="L37" s="310">
        <v>68.400000000000006</v>
      </c>
    </row>
    <row r="38" spans="1:13" s="383" customFormat="1" ht="10" customHeight="1">
      <c r="A38" s="130" t="s">
        <v>16</v>
      </c>
      <c r="B38" s="128">
        <v>1887</v>
      </c>
      <c r="C38" s="310">
        <v>49.5</v>
      </c>
      <c r="D38" s="352"/>
      <c r="E38" s="128">
        <v>378</v>
      </c>
      <c r="F38" s="477">
        <v>48.1</v>
      </c>
      <c r="G38" s="352"/>
      <c r="H38" s="128">
        <v>4365</v>
      </c>
      <c r="I38" s="310">
        <v>58.5</v>
      </c>
      <c r="J38" s="352"/>
      <c r="K38" s="128">
        <v>451</v>
      </c>
      <c r="L38" s="310">
        <v>60.1</v>
      </c>
    </row>
    <row r="39" spans="1:13" s="383" customFormat="1" ht="10" customHeight="1">
      <c r="A39" s="130" t="s">
        <v>17</v>
      </c>
      <c r="B39" s="128">
        <v>582</v>
      </c>
      <c r="C39" s="310">
        <v>52.2</v>
      </c>
      <c r="D39" s="352"/>
      <c r="E39" s="128">
        <v>170</v>
      </c>
      <c r="F39" s="477">
        <v>48.2</v>
      </c>
      <c r="G39" s="352"/>
      <c r="H39" s="128">
        <v>1821</v>
      </c>
      <c r="I39" s="310">
        <v>61.4</v>
      </c>
      <c r="J39" s="352"/>
      <c r="K39" s="128">
        <v>163</v>
      </c>
      <c r="L39" s="310">
        <v>53.4</v>
      </c>
    </row>
    <row r="40" spans="1:13" s="383" customFormat="1" ht="10" customHeight="1">
      <c r="A40" s="377" t="s">
        <v>31</v>
      </c>
      <c r="B40" s="129">
        <v>9563</v>
      </c>
      <c r="C40" s="378">
        <v>44.7</v>
      </c>
      <c r="D40" s="379"/>
      <c r="E40" s="368">
        <v>2098</v>
      </c>
      <c r="F40" s="410">
        <v>45.7</v>
      </c>
      <c r="G40" s="379"/>
      <c r="H40" s="129">
        <v>14435</v>
      </c>
      <c r="I40" s="378">
        <v>57.7</v>
      </c>
      <c r="J40" s="379"/>
      <c r="K40" s="129">
        <v>1415</v>
      </c>
      <c r="L40" s="378">
        <v>58.9</v>
      </c>
    </row>
    <row r="41" spans="1:13" ht="10" customHeight="1">
      <c r="A41" s="377" t="s">
        <v>30</v>
      </c>
      <c r="B41" s="129">
        <v>8336</v>
      </c>
      <c r="C41" s="378">
        <v>46.2</v>
      </c>
      <c r="D41" s="382"/>
      <c r="E41" s="368">
        <v>1785</v>
      </c>
      <c r="F41" s="380">
        <v>45.8</v>
      </c>
      <c r="G41" s="382"/>
      <c r="H41" s="129">
        <v>12147</v>
      </c>
      <c r="I41" s="378">
        <v>58.5</v>
      </c>
      <c r="J41" s="382"/>
      <c r="K41" s="129">
        <v>1152</v>
      </c>
      <c r="L41" s="378">
        <v>59.4</v>
      </c>
      <c r="M41" s="346"/>
    </row>
    <row r="42" spans="1:13" ht="10" customHeight="1">
      <c r="A42" s="377" t="s">
        <v>19</v>
      </c>
      <c r="B42" s="129">
        <v>11168</v>
      </c>
      <c r="C42" s="378">
        <v>49.3</v>
      </c>
      <c r="D42" s="382"/>
      <c r="E42" s="368">
        <v>2495</v>
      </c>
      <c r="F42" s="380">
        <v>50.7</v>
      </c>
      <c r="G42" s="382"/>
      <c r="H42" s="129">
        <v>14701</v>
      </c>
      <c r="I42" s="378">
        <v>59.2</v>
      </c>
      <c r="J42" s="382"/>
      <c r="K42" s="129">
        <v>1886</v>
      </c>
      <c r="L42" s="378">
        <v>62.6</v>
      </c>
    </row>
    <row r="43" spans="1:13" s="128" customFormat="1" ht="10" customHeight="1">
      <c r="A43" s="377" t="s">
        <v>29</v>
      </c>
      <c r="B43" s="129">
        <v>6640</v>
      </c>
      <c r="C43" s="378">
        <v>51.7</v>
      </c>
      <c r="D43" s="382"/>
      <c r="E43" s="129">
        <v>1369</v>
      </c>
      <c r="F43" s="378">
        <v>54.1</v>
      </c>
      <c r="G43" s="382"/>
      <c r="H43" s="129">
        <v>10748</v>
      </c>
      <c r="I43" s="378">
        <v>58.4</v>
      </c>
      <c r="J43" s="382"/>
      <c r="K43" s="129">
        <v>1510</v>
      </c>
      <c r="L43" s="378">
        <v>61.7</v>
      </c>
    </row>
    <row r="44" spans="1:13" s="128" customFormat="1" ht="10" customHeight="1">
      <c r="A44" s="384" t="s">
        <v>28</v>
      </c>
      <c r="B44" s="129">
        <v>2469</v>
      </c>
      <c r="C44" s="378">
        <v>50.1</v>
      </c>
      <c r="D44" s="382"/>
      <c r="E44" s="129">
        <v>548</v>
      </c>
      <c r="F44" s="378">
        <v>48.2</v>
      </c>
      <c r="G44" s="382"/>
      <c r="H44" s="129">
        <v>6186</v>
      </c>
      <c r="I44" s="378">
        <v>59.4</v>
      </c>
      <c r="J44" s="382"/>
      <c r="K44" s="129">
        <v>614</v>
      </c>
      <c r="L44" s="378">
        <v>58.3</v>
      </c>
    </row>
    <row r="45" spans="1:13" s="128" customFormat="1" ht="10" customHeight="1">
      <c r="A45" s="377" t="s">
        <v>18</v>
      </c>
      <c r="B45" s="129">
        <v>38176</v>
      </c>
      <c r="C45" s="378">
        <v>47.9</v>
      </c>
      <c r="D45" s="382"/>
      <c r="E45" s="129">
        <v>8295</v>
      </c>
      <c r="F45" s="378">
        <v>48.8</v>
      </c>
      <c r="G45" s="382"/>
      <c r="H45" s="129">
        <v>58217</v>
      </c>
      <c r="I45" s="378">
        <v>58.6</v>
      </c>
      <c r="J45" s="382"/>
      <c r="K45" s="129">
        <v>6577</v>
      </c>
      <c r="L45" s="378">
        <v>60.6</v>
      </c>
    </row>
    <row r="46" spans="1:13" ht="3" customHeight="1">
      <c r="A46" s="385"/>
      <c r="B46" s="131"/>
      <c r="C46" s="131"/>
      <c r="D46" s="131"/>
      <c r="E46" s="131"/>
      <c r="F46" s="131"/>
      <c r="G46" s="131"/>
      <c r="H46" s="131"/>
      <c r="I46" s="131"/>
      <c r="J46" s="131"/>
      <c r="K46" s="131"/>
      <c r="L46" s="131"/>
    </row>
    <row r="47" spans="1:13" ht="10" customHeight="1">
      <c r="A47" s="387" t="s">
        <v>239</v>
      </c>
      <c r="B47" s="128"/>
      <c r="C47" s="128"/>
      <c r="D47" s="356"/>
      <c r="E47" s="128"/>
      <c r="F47" s="128"/>
      <c r="G47" s="356"/>
      <c r="H47" s="128"/>
      <c r="I47" s="128"/>
      <c r="J47" s="128"/>
      <c r="K47" s="128"/>
      <c r="L47" s="128"/>
    </row>
    <row r="48" spans="1:13" ht="10" customHeight="1">
      <c r="A48" s="130" t="s">
        <v>240</v>
      </c>
      <c r="B48" s="128"/>
      <c r="C48" s="128"/>
      <c r="D48" s="356"/>
      <c r="E48" s="128"/>
      <c r="F48" s="128"/>
      <c r="G48" s="356"/>
      <c r="H48" s="128"/>
      <c r="I48" s="128"/>
      <c r="J48" s="128"/>
      <c r="K48" s="128"/>
      <c r="L48" s="128"/>
    </row>
    <row r="49" spans="1:12" ht="29.25" customHeight="1">
      <c r="A49" s="781" t="s">
        <v>241</v>
      </c>
      <c r="B49" s="781"/>
      <c r="C49" s="781"/>
      <c r="D49" s="781"/>
      <c r="E49" s="781"/>
      <c r="F49" s="781"/>
      <c r="G49" s="781"/>
      <c r="H49" s="781"/>
      <c r="I49" s="781"/>
      <c r="J49" s="781"/>
      <c r="K49" s="781"/>
      <c r="L49" s="781"/>
    </row>
    <row r="50" spans="1:12">
      <c r="A50" s="130"/>
    </row>
  </sheetData>
  <mergeCells count="10">
    <mergeCell ref="B16:L16"/>
    <mergeCell ref="A49:L49"/>
    <mergeCell ref="A5:L5"/>
    <mergeCell ref="A8:A10"/>
    <mergeCell ref="B8:F8"/>
    <mergeCell ref="H8:L8"/>
    <mergeCell ref="B9:C9"/>
    <mergeCell ref="E9:F9"/>
    <mergeCell ref="H9:I9"/>
    <mergeCell ref="K9:L9"/>
  </mergeCells>
  <pageMargins left="0.7" right="0.7" top="0.75" bottom="0.75" header="0.3" footer="0.3"/>
  <pageSetup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9"/>
  <sheetViews>
    <sheetView zoomScaleNormal="100" workbookViewId="0">
      <selection activeCell="A4" sqref="A4"/>
    </sheetView>
  </sheetViews>
  <sheetFormatPr defaultRowHeight="9"/>
  <cols>
    <col min="1" max="1" width="19.26953125" style="386" customWidth="1"/>
    <col min="2" max="3" width="8.1796875" style="126" customWidth="1"/>
    <col min="4" max="4" width="0.81640625" style="348" customWidth="1"/>
    <col min="5" max="6" width="8.1796875" style="126" customWidth="1"/>
    <col min="7" max="7" width="0.81640625" style="348" customWidth="1"/>
    <col min="8" max="9" width="8.1796875" style="126" customWidth="1"/>
    <col min="10" max="10" width="0.81640625" style="126" customWidth="1"/>
    <col min="11" max="12" width="8.1796875" style="126" customWidth="1"/>
    <col min="13" max="207" width="9.1796875" style="126"/>
    <col min="208" max="208" width="19.26953125" style="126" customWidth="1"/>
    <col min="209" max="210" width="8.1796875" style="126" customWidth="1"/>
    <col min="211" max="211" width="0.81640625" style="126" customWidth="1"/>
    <col min="212" max="213" width="8.1796875" style="126" customWidth="1"/>
    <col min="214" max="214" width="0.81640625" style="126" customWidth="1"/>
    <col min="215" max="216" width="8.1796875" style="126" customWidth="1"/>
    <col min="217" max="217" width="0.81640625" style="126" customWidth="1"/>
    <col min="218" max="219" width="8.1796875" style="126" customWidth="1"/>
    <col min="220" max="463" width="9.1796875" style="126"/>
    <col min="464" max="464" width="19.26953125" style="126" customWidth="1"/>
    <col min="465" max="466" width="8.1796875" style="126" customWidth="1"/>
    <col min="467" max="467" width="0.81640625" style="126" customWidth="1"/>
    <col min="468" max="469" width="8.1796875" style="126" customWidth="1"/>
    <col min="470" max="470" width="0.81640625" style="126" customWidth="1"/>
    <col min="471" max="472" width="8.1796875" style="126" customWidth="1"/>
    <col min="473" max="473" width="0.81640625" style="126" customWidth="1"/>
    <col min="474" max="475" width="8.1796875" style="126" customWidth="1"/>
    <col min="476" max="719" width="9.1796875" style="126"/>
    <col min="720" max="720" width="19.26953125" style="126" customWidth="1"/>
    <col min="721" max="722" width="8.1796875" style="126" customWidth="1"/>
    <col min="723" max="723" width="0.81640625" style="126" customWidth="1"/>
    <col min="724" max="725" width="8.1796875" style="126" customWidth="1"/>
    <col min="726" max="726" width="0.81640625" style="126" customWidth="1"/>
    <col min="727" max="728" width="8.1796875" style="126" customWidth="1"/>
    <col min="729" max="729" width="0.81640625" style="126" customWidth="1"/>
    <col min="730" max="731" width="8.1796875" style="126" customWidth="1"/>
    <col min="732" max="975" width="9.1796875" style="126"/>
    <col min="976" max="976" width="19.26953125" style="126" customWidth="1"/>
    <col min="977" max="978" width="8.1796875" style="126" customWidth="1"/>
    <col min="979" max="979" width="0.81640625" style="126" customWidth="1"/>
    <col min="980" max="981" width="8.1796875" style="126" customWidth="1"/>
    <col min="982" max="982" width="0.81640625" style="126" customWidth="1"/>
    <col min="983" max="984" width="8.1796875" style="126" customWidth="1"/>
    <col min="985" max="985" width="0.81640625" style="126" customWidth="1"/>
    <col min="986" max="987" width="8.1796875" style="126" customWidth="1"/>
    <col min="988" max="1231" width="9.1796875" style="126"/>
    <col min="1232" max="1232" width="19.26953125" style="126" customWidth="1"/>
    <col min="1233" max="1234" width="8.1796875" style="126" customWidth="1"/>
    <col min="1235" max="1235" width="0.81640625" style="126" customWidth="1"/>
    <col min="1236" max="1237" width="8.1796875" style="126" customWidth="1"/>
    <col min="1238" max="1238" width="0.81640625" style="126" customWidth="1"/>
    <col min="1239" max="1240" width="8.1796875" style="126" customWidth="1"/>
    <col min="1241" max="1241" width="0.81640625" style="126" customWidth="1"/>
    <col min="1242" max="1243" width="8.1796875" style="126" customWidth="1"/>
    <col min="1244" max="1487" width="9.1796875" style="126"/>
    <col min="1488" max="1488" width="19.26953125" style="126" customWidth="1"/>
    <col min="1489" max="1490" width="8.1796875" style="126" customWidth="1"/>
    <col min="1491" max="1491" width="0.81640625" style="126" customWidth="1"/>
    <col min="1492" max="1493" width="8.1796875" style="126" customWidth="1"/>
    <col min="1494" max="1494" width="0.81640625" style="126" customWidth="1"/>
    <col min="1495" max="1496" width="8.1796875" style="126" customWidth="1"/>
    <col min="1497" max="1497" width="0.81640625" style="126" customWidth="1"/>
    <col min="1498" max="1499" width="8.1796875" style="126" customWidth="1"/>
    <col min="1500" max="1743" width="9.1796875" style="126"/>
    <col min="1744" max="1744" width="19.26953125" style="126" customWidth="1"/>
    <col min="1745" max="1746" width="8.1796875" style="126" customWidth="1"/>
    <col min="1747" max="1747" width="0.81640625" style="126" customWidth="1"/>
    <col min="1748" max="1749" width="8.1796875" style="126" customWidth="1"/>
    <col min="1750" max="1750" width="0.81640625" style="126" customWidth="1"/>
    <col min="1751" max="1752" width="8.1796875" style="126" customWidth="1"/>
    <col min="1753" max="1753" width="0.81640625" style="126" customWidth="1"/>
    <col min="1754" max="1755" width="8.1796875" style="126" customWidth="1"/>
    <col min="1756" max="1999" width="9.1796875" style="126"/>
    <col min="2000" max="2000" width="19.26953125" style="126" customWidth="1"/>
    <col min="2001" max="2002" width="8.1796875" style="126" customWidth="1"/>
    <col min="2003" max="2003" width="0.81640625" style="126" customWidth="1"/>
    <col min="2004" max="2005" width="8.1796875" style="126" customWidth="1"/>
    <col min="2006" max="2006" width="0.81640625" style="126" customWidth="1"/>
    <col min="2007" max="2008" width="8.1796875" style="126" customWidth="1"/>
    <col min="2009" max="2009" width="0.81640625" style="126" customWidth="1"/>
    <col min="2010" max="2011" width="8.1796875" style="126" customWidth="1"/>
    <col min="2012" max="2255" width="9.1796875" style="126"/>
    <col min="2256" max="2256" width="19.26953125" style="126" customWidth="1"/>
    <col min="2257" max="2258" width="8.1796875" style="126" customWidth="1"/>
    <col min="2259" max="2259" width="0.81640625" style="126" customWidth="1"/>
    <col min="2260" max="2261" width="8.1796875" style="126" customWidth="1"/>
    <col min="2262" max="2262" width="0.81640625" style="126" customWidth="1"/>
    <col min="2263" max="2264" width="8.1796875" style="126" customWidth="1"/>
    <col min="2265" max="2265" width="0.81640625" style="126" customWidth="1"/>
    <col min="2266" max="2267" width="8.1796875" style="126" customWidth="1"/>
    <col min="2268" max="2511" width="9.1796875" style="126"/>
    <col min="2512" max="2512" width="19.26953125" style="126" customWidth="1"/>
    <col min="2513" max="2514" width="8.1796875" style="126" customWidth="1"/>
    <col min="2515" max="2515" width="0.81640625" style="126" customWidth="1"/>
    <col min="2516" max="2517" width="8.1796875" style="126" customWidth="1"/>
    <col min="2518" max="2518" width="0.81640625" style="126" customWidth="1"/>
    <col min="2519" max="2520" width="8.1796875" style="126" customWidth="1"/>
    <col min="2521" max="2521" width="0.81640625" style="126" customWidth="1"/>
    <col min="2522" max="2523" width="8.1796875" style="126" customWidth="1"/>
    <col min="2524" max="2767" width="9.1796875" style="126"/>
    <col min="2768" max="2768" width="19.26953125" style="126" customWidth="1"/>
    <col min="2769" max="2770" width="8.1796875" style="126" customWidth="1"/>
    <col min="2771" max="2771" width="0.81640625" style="126" customWidth="1"/>
    <col min="2772" max="2773" width="8.1796875" style="126" customWidth="1"/>
    <col min="2774" max="2774" width="0.81640625" style="126" customWidth="1"/>
    <col min="2775" max="2776" width="8.1796875" style="126" customWidth="1"/>
    <col min="2777" max="2777" width="0.81640625" style="126" customWidth="1"/>
    <col min="2778" max="2779" width="8.1796875" style="126" customWidth="1"/>
    <col min="2780" max="3023" width="9.1796875" style="126"/>
    <col min="3024" max="3024" width="19.26953125" style="126" customWidth="1"/>
    <col min="3025" max="3026" width="8.1796875" style="126" customWidth="1"/>
    <col min="3027" max="3027" width="0.81640625" style="126" customWidth="1"/>
    <col min="3028" max="3029" width="8.1796875" style="126" customWidth="1"/>
    <col min="3030" max="3030" width="0.81640625" style="126" customWidth="1"/>
    <col min="3031" max="3032" width="8.1796875" style="126" customWidth="1"/>
    <col min="3033" max="3033" width="0.81640625" style="126" customWidth="1"/>
    <col min="3034" max="3035" width="8.1796875" style="126" customWidth="1"/>
    <col min="3036" max="3279" width="9.1796875" style="126"/>
    <col min="3280" max="3280" width="19.26953125" style="126" customWidth="1"/>
    <col min="3281" max="3282" width="8.1796875" style="126" customWidth="1"/>
    <col min="3283" max="3283" width="0.81640625" style="126" customWidth="1"/>
    <col min="3284" max="3285" width="8.1796875" style="126" customWidth="1"/>
    <col min="3286" max="3286" width="0.81640625" style="126" customWidth="1"/>
    <col min="3287" max="3288" width="8.1796875" style="126" customWidth="1"/>
    <col min="3289" max="3289" width="0.81640625" style="126" customWidth="1"/>
    <col min="3290" max="3291" width="8.1796875" style="126" customWidth="1"/>
    <col min="3292" max="3535" width="9.1796875" style="126"/>
    <col min="3536" max="3536" width="19.26953125" style="126" customWidth="1"/>
    <col min="3537" max="3538" width="8.1796875" style="126" customWidth="1"/>
    <col min="3539" max="3539" width="0.81640625" style="126" customWidth="1"/>
    <col min="3540" max="3541" width="8.1796875" style="126" customWidth="1"/>
    <col min="3542" max="3542" width="0.81640625" style="126" customWidth="1"/>
    <col min="3543" max="3544" width="8.1796875" style="126" customWidth="1"/>
    <col min="3545" max="3545" width="0.81640625" style="126" customWidth="1"/>
    <col min="3546" max="3547" width="8.1796875" style="126" customWidth="1"/>
    <col min="3548" max="3791" width="9.1796875" style="126"/>
    <col min="3792" max="3792" width="19.26953125" style="126" customWidth="1"/>
    <col min="3793" max="3794" width="8.1796875" style="126" customWidth="1"/>
    <col min="3795" max="3795" width="0.81640625" style="126" customWidth="1"/>
    <col min="3796" max="3797" width="8.1796875" style="126" customWidth="1"/>
    <col min="3798" max="3798" width="0.81640625" style="126" customWidth="1"/>
    <col min="3799" max="3800" width="8.1796875" style="126" customWidth="1"/>
    <col min="3801" max="3801" width="0.81640625" style="126" customWidth="1"/>
    <col min="3802" max="3803" width="8.1796875" style="126" customWidth="1"/>
    <col min="3804" max="4047" width="9.1796875" style="126"/>
    <col min="4048" max="4048" width="19.26953125" style="126" customWidth="1"/>
    <col min="4049" max="4050" width="8.1796875" style="126" customWidth="1"/>
    <col min="4051" max="4051" width="0.81640625" style="126" customWidth="1"/>
    <col min="4052" max="4053" width="8.1796875" style="126" customWidth="1"/>
    <col min="4054" max="4054" width="0.81640625" style="126" customWidth="1"/>
    <col min="4055" max="4056" width="8.1796875" style="126" customWidth="1"/>
    <col min="4057" max="4057" width="0.81640625" style="126" customWidth="1"/>
    <col min="4058" max="4059" width="8.1796875" style="126" customWidth="1"/>
    <col min="4060" max="4303" width="9.1796875" style="126"/>
    <col min="4304" max="4304" width="19.26953125" style="126" customWidth="1"/>
    <col min="4305" max="4306" width="8.1796875" style="126" customWidth="1"/>
    <col min="4307" max="4307" width="0.81640625" style="126" customWidth="1"/>
    <col min="4308" max="4309" width="8.1796875" style="126" customWidth="1"/>
    <col min="4310" max="4310" width="0.81640625" style="126" customWidth="1"/>
    <col min="4311" max="4312" width="8.1796875" style="126" customWidth="1"/>
    <col min="4313" max="4313" width="0.81640625" style="126" customWidth="1"/>
    <col min="4314" max="4315" width="8.1796875" style="126" customWidth="1"/>
    <col min="4316" max="4559" width="9.1796875" style="126"/>
    <col min="4560" max="4560" width="19.26953125" style="126" customWidth="1"/>
    <col min="4561" max="4562" width="8.1796875" style="126" customWidth="1"/>
    <col min="4563" max="4563" width="0.81640625" style="126" customWidth="1"/>
    <col min="4564" max="4565" width="8.1796875" style="126" customWidth="1"/>
    <col min="4566" max="4566" width="0.81640625" style="126" customWidth="1"/>
    <col min="4567" max="4568" width="8.1796875" style="126" customWidth="1"/>
    <col min="4569" max="4569" width="0.81640625" style="126" customWidth="1"/>
    <col min="4570" max="4571" width="8.1796875" style="126" customWidth="1"/>
    <col min="4572" max="4815" width="9.1796875" style="126"/>
    <col min="4816" max="4816" width="19.26953125" style="126" customWidth="1"/>
    <col min="4817" max="4818" width="8.1796875" style="126" customWidth="1"/>
    <col min="4819" max="4819" width="0.81640625" style="126" customWidth="1"/>
    <col min="4820" max="4821" width="8.1796875" style="126" customWidth="1"/>
    <col min="4822" max="4822" width="0.81640625" style="126" customWidth="1"/>
    <col min="4823" max="4824" width="8.1796875" style="126" customWidth="1"/>
    <col min="4825" max="4825" width="0.81640625" style="126" customWidth="1"/>
    <col min="4826" max="4827" width="8.1796875" style="126" customWidth="1"/>
    <col min="4828" max="5071" width="9.1796875" style="126"/>
    <col min="5072" max="5072" width="19.26953125" style="126" customWidth="1"/>
    <col min="5073" max="5074" width="8.1796875" style="126" customWidth="1"/>
    <col min="5075" max="5075" width="0.81640625" style="126" customWidth="1"/>
    <col min="5076" max="5077" width="8.1796875" style="126" customWidth="1"/>
    <col min="5078" max="5078" width="0.81640625" style="126" customWidth="1"/>
    <col min="5079" max="5080" width="8.1796875" style="126" customWidth="1"/>
    <col min="5081" max="5081" width="0.81640625" style="126" customWidth="1"/>
    <col min="5082" max="5083" width="8.1796875" style="126" customWidth="1"/>
    <col min="5084" max="5327" width="9.1796875" style="126"/>
    <col min="5328" max="5328" width="19.26953125" style="126" customWidth="1"/>
    <col min="5329" max="5330" width="8.1796875" style="126" customWidth="1"/>
    <col min="5331" max="5331" width="0.81640625" style="126" customWidth="1"/>
    <col min="5332" max="5333" width="8.1796875" style="126" customWidth="1"/>
    <col min="5334" max="5334" width="0.81640625" style="126" customWidth="1"/>
    <col min="5335" max="5336" width="8.1796875" style="126" customWidth="1"/>
    <col min="5337" max="5337" width="0.81640625" style="126" customWidth="1"/>
    <col min="5338" max="5339" width="8.1796875" style="126" customWidth="1"/>
    <col min="5340" max="5583" width="9.1796875" style="126"/>
    <col min="5584" max="5584" width="19.26953125" style="126" customWidth="1"/>
    <col min="5585" max="5586" width="8.1796875" style="126" customWidth="1"/>
    <col min="5587" max="5587" width="0.81640625" style="126" customWidth="1"/>
    <col min="5588" max="5589" width="8.1796875" style="126" customWidth="1"/>
    <col min="5590" max="5590" width="0.81640625" style="126" customWidth="1"/>
    <col min="5591" max="5592" width="8.1796875" style="126" customWidth="1"/>
    <col min="5593" max="5593" width="0.81640625" style="126" customWidth="1"/>
    <col min="5594" max="5595" width="8.1796875" style="126" customWidth="1"/>
    <col min="5596" max="5839" width="9.1796875" style="126"/>
    <col min="5840" max="5840" width="19.26953125" style="126" customWidth="1"/>
    <col min="5841" max="5842" width="8.1796875" style="126" customWidth="1"/>
    <col min="5843" max="5843" width="0.81640625" style="126" customWidth="1"/>
    <col min="5844" max="5845" width="8.1796875" style="126" customWidth="1"/>
    <col min="5846" max="5846" width="0.81640625" style="126" customWidth="1"/>
    <col min="5847" max="5848" width="8.1796875" style="126" customWidth="1"/>
    <col min="5849" max="5849" width="0.81640625" style="126" customWidth="1"/>
    <col min="5850" max="5851" width="8.1796875" style="126" customWidth="1"/>
    <col min="5852" max="6095" width="9.1796875" style="126"/>
    <col min="6096" max="6096" width="19.26953125" style="126" customWidth="1"/>
    <col min="6097" max="6098" width="8.1796875" style="126" customWidth="1"/>
    <col min="6099" max="6099" width="0.81640625" style="126" customWidth="1"/>
    <col min="6100" max="6101" width="8.1796875" style="126" customWidth="1"/>
    <col min="6102" max="6102" width="0.81640625" style="126" customWidth="1"/>
    <col min="6103" max="6104" width="8.1796875" style="126" customWidth="1"/>
    <col min="6105" max="6105" width="0.81640625" style="126" customWidth="1"/>
    <col min="6106" max="6107" width="8.1796875" style="126" customWidth="1"/>
    <col min="6108" max="6351" width="9.1796875" style="126"/>
    <col min="6352" max="6352" width="19.26953125" style="126" customWidth="1"/>
    <col min="6353" max="6354" width="8.1796875" style="126" customWidth="1"/>
    <col min="6355" max="6355" width="0.81640625" style="126" customWidth="1"/>
    <col min="6356" max="6357" width="8.1796875" style="126" customWidth="1"/>
    <col min="6358" max="6358" width="0.81640625" style="126" customWidth="1"/>
    <col min="6359" max="6360" width="8.1796875" style="126" customWidth="1"/>
    <col min="6361" max="6361" width="0.81640625" style="126" customWidth="1"/>
    <col min="6362" max="6363" width="8.1796875" style="126" customWidth="1"/>
    <col min="6364" max="6607" width="9.1796875" style="126"/>
    <col min="6608" max="6608" width="19.26953125" style="126" customWidth="1"/>
    <col min="6609" max="6610" width="8.1796875" style="126" customWidth="1"/>
    <col min="6611" max="6611" width="0.81640625" style="126" customWidth="1"/>
    <col min="6612" max="6613" width="8.1796875" style="126" customWidth="1"/>
    <col min="6614" max="6614" width="0.81640625" style="126" customWidth="1"/>
    <col min="6615" max="6616" width="8.1796875" style="126" customWidth="1"/>
    <col min="6617" max="6617" width="0.81640625" style="126" customWidth="1"/>
    <col min="6618" max="6619" width="8.1796875" style="126" customWidth="1"/>
    <col min="6620" max="6863" width="9.1796875" style="126"/>
    <col min="6864" max="6864" width="19.26953125" style="126" customWidth="1"/>
    <col min="6865" max="6866" width="8.1796875" style="126" customWidth="1"/>
    <col min="6867" max="6867" width="0.81640625" style="126" customWidth="1"/>
    <col min="6868" max="6869" width="8.1796875" style="126" customWidth="1"/>
    <col min="6870" max="6870" width="0.81640625" style="126" customWidth="1"/>
    <col min="6871" max="6872" width="8.1796875" style="126" customWidth="1"/>
    <col min="6873" max="6873" width="0.81640625" style="126" customWidth="1"/>
    <col min="6874" max="6875" width="8.1796875" style="126" customWidth="1"/>
    <col min="6876" max="7119" width="9.1796875" style="126"/>
    <col min="7120" max="7120" width="19.26953125" style="126" customWidth="1"/>
    <col min="7121" max="7122" width="8.1796875" style="126" customWidth="1"/>
    <col min="7123" max="7123" width="0.81640625" style="126" customWidth="1"/>
    <col min="7124" max="7125" width="8.1796875" style="126" customWidth="1"/>
    <col min="7126" max="7126" width="0.81640625" style="126" customWidth="1"/>
    <col min="7127" max="7128" width="8.1796875" style="126" customWidth="1"/>
    <col min="7129" max="7129" width="0.81640625" style="126" customWidth="1"/>
    <col min="7130" max="7131" width="8.1796875" style="126" customWidth="1"/>
    <col min="7132" max="7375" width="9.1796875" style="126"/>
    <col min="7376" max="7376" width="19.26953125" style="126" customWidth="1"/>
    <col min="7377" max="7378" width="8.1796875" style="126" customWidth="1"/>
    <col min="7379" max="7379" width="0.81640625" style="126" customWidth="1"/>
    <col min="7380" max="7381" width="8.1796875" style="126" customWidth="1"/>
    <col min="7382" max="7382" width="0.81640625" style="126" customWidth="1"/>
    <col min="7383" max="7384" width="8.1796875" style="126" customWidth="1"/>
    <col min="7385" max="7385" width="0.81640625" style="126" customWidth="1"/>
    <col min="7386" max="7387" width="8.1796875" style="126" customWidth="1"/>
    <col min="7388" max="7631" width="9.1796875" style="126"/>
    <col min="7632" max="7632" width="19.26953125" style="126" customWidth="1"/>
    <col min="7633" max="7634" width="8.1796875" style="126" customWidth="1"/>
    <col min="7635" max="7635" width="0.81640625" style="126" customWidth="1"/>
    <col min="7636" max="7637" width="8.1796875" style="126" customWidth="1"/>
    <col min="7638" max="7638" width="0.81640625" style="126" customWidth="1"/>
    <col min="7639" max="7640" width="8.1796875" style="126" customWidth="1"/>
    <col min="7641" max="7641" width="0.81640625" style="126" customWidth="1"/>
    <col min="7642" max="7643" width="8.1796875" style="126" customWidth="1"/>
    <col min="7644" max="7887" width="9.1796875" style="126"/>
    <col min="7888" max="7888" width="19.26953125" style="126" customWidth="1"/>
    <col min="7889" max="7890" width="8.1796875" style="126" customWidth="1"/>
    <col min="7891" max="7891" width="0.81640625" style="126" customWidth="1"/>
    <col min="7892" max="7893" width="8.1796875" style="126" customWidth="1"/>
    <col min="7894" max="7894" width="0.81640625" style="126" customWidth="1"/>
    <col min="7895" max="7896" width="8.1796875" style="126" customWidth="1"/>
    <col min="7897" max="7897" width="0.81640625" style="126" customWidth="1"/>
    <col min="7898" max="7899" width="8.1796875" style="126" customWidth="1"/>
    <col min="7900" max="8143" width="9.1796875" style="126"/>
    <col min="8144" max="8144" width="19.26953125" style="126" customWidth="1"/>
    <col min="8145" max="8146" width="8.1796875" style="126" customWidth="1"/>
    <col min="8147" max="8147" width="0.81640625" style="126" customWidth="1"/>
    <col min="8148" max="8149" width="8.1796875" style="126" customWidth="1"/>
    <col min="8150" max="8150" width="0.81640625" style="126" customWidth="1"/>
    <col min="8151" max="8152" width="8.1796875" style="126" customWidth="1"/>
    <col min="8153" max="8153" width="0.81640625" style="126" customWidth="1"/>
    <col min="8154" max="8155" width="8.1796875" style="126" customWidth="1"/>
    <col min="8156" max="8399" width="9.1796875" style="126"/>
    <col min="8400" max="8400" width="19.26953125" style="126" customWidth="1"/>
    <col min="8401" max="8402" width="8.1796875" style="126" customWidth="1"/>
    <col min="8403" max="8403" width="0.81640625" style="126" customWidth="1"/>
    <col min="8404" max="8405" width="8.1796875" style="126" customWidth="1"/>
    <col min="8406" max="8406" width="0.81640625" style="126" customWidth="1"/>
    <col min="8407" max="8408" width="8.1796875" style="126" customWidth="1"/>
    <col min="8409" max="8409" width="0.81640625" style="126" customWidth="1"/>
    <col min="8410" max="8411" width="8.1796875" style="126" customWidth="1"/>
    <col min="8412" max="8655" width="9.1796875" style="126"/>
    <col min="8656" max="8656" width="19.26953125" style="126" customWidth="1"/>
    <col min="8657" max="8658" width="8.1796875" style="126" customWidth="1"/>
    <col min="8659" max="8659" width="0.81640625" style="126" customWidth="1"/>
    <col min="8660" max="8661" width="8.1796875" style="126" customWidth="1"/>
    <col min="8662" max="8662" width="0.81640625" style="126" customWidth="1"/>
    <col min="8663" max="8664" width="8.1796875" style="126" customWidth="1"/>
    <col min="8665" max="8665" width="0.81640625" style="126" customWidth="1"/>
    <col min="8666" max="8667" width="8.1796875" style="126" customWidth="1"/>
    <col min="8668" max="8911" width="9.1796875" style="126"/>
    <col min="8912" max="8912" width="19.26953125" style="126" customWidth="1"/>
    <col min="8913" max="8914" width="8.1796875" style="126" customWidth="1"/>
    <col min="8915" max="8915" width="0.81640625" style="126" customWidth="1"/>
    <col min="8916" max="8917" width="8.1796875" style="126" customWidth="1"/>
    <col min="8918" max="8918" width="0.81640625" style="126" customWidth="1"/>
    <col min="8919" max="8920" width="8.1796875" style="126" customWidth="1"/>
    <col min="8921" max="8921" width="0.81640625" style="126" customWidth="1"/>
    <col min="8922" max="8923" width="8.1796875" style="126" customWidth="1"/>
    <col min="8924" max="9167" width="9.1796875" style="126"/>
    <col min="9168" max="9168" width="19.26953125" style="126" customWidth="1"/>
    <col min="9169" max="9170" width="8.1796875" style="126" customWidth="1"/>
    <col min="9171" max="9171" width="0.81640625" style="126" customWidth="1"/>
    <col min="9172" max="9173" width="8.1796875" style="126" customWidth="1"/>
    <col min="9174" max="9174" width="0.81640625" style="126" customWidth="1"/>
    <col min="9175" max="9176" width="8.1796875" style="126" customWidth="1"/>
    <col min="9177" max="9177" width="0.81640625" style="126" customWidth="1"/>
    <col min="9178" max="9179" width="8.1796875" style="126" customWidth="1"/>
    <col min="9180" max="9423" width="9.1796875" style="126"/>
    <col min="9424" max="9424" width="19.26953125" style="126" customWidth="1"/>
    <col min="9425" max="9426" width="8.1796875" style="126" customWidth="1"/>
    <col min="9427" max="9427" width="0.81640625" style="126" customWidth="1"/>
    <col min="9428" max="9429" width="8.1796875" style="126" customWidth="1"/>
    <col min="9430" max="9430" width="0.81640625" style="126" customWidth="1"/>
    <col min="9431" max="9432" width="8.1796875" style="126" customWidth="1"/>
    <col min="9433" max="9433" width="0.81640625" style="126" customWidth="1"/>
    <col min="9434" max="9435" width="8.1796875" style="126" customWidth="1"/>
    <col min="9436" max="9679" width="9.1796875" style="126"/>
    <col min="9680" max="9680" width="19.26953125" style="126" customWidth="1"/>
    <col min="9681" max="9682" width="8.1796875" style="126" customWidth="1"/>
    <col min="9683" max="9683" width="0.81640625" style="126" customWidth="1"/>
    <col min="9684" max="9685" width="8.1796875" style="126" customWidth="1"/>
    <col min="9686" max="9686" width="0.81640625" style="126" customWidth="1"/>
    <col min="9687" max="9688" width="8.1796875" style="126" customWidth="1"/>
    <col min="9689" max="9689" width="0.81640625" style="126" customWidth="1"/>
    <col min="9690" max="9691" width="8.1796875" style="126" customWidth="1"/>
    <col min="9692" max="9935" width="9.1796875" style="126"/>
    <col min="9936" max="9936" width="19.26953125" style="126" customWidth="1"/>
    <col min="9937" max="9938" width="8.1796875" style="126" customWidth="1"/>
    <col min="9939" max="9939" width="0.81640625" style="126" customWidth="1"/>
    <col min="9940" max="9941" width="8.1796875" style="126" customWidth="1"/>
    <col min="9942" max="9942" width="0.81640625" style="126" customWidth="1"/>
    <col min="9943" max="9944" width="8.1796875" style="126" customWidth="1"/>
    <col min="9945" max="9945" width="0.81640625" style="126" customWidth="1"/>
    <col min="9946" max="9947" width="8.1796875" style="126" customWidth="1"/>
    <col min="9948" max="10191" width="9.1796875" style="126"/>
    <col min="10192" max="10192" width="19.26953125" style="126" customWidth="1"/>
    <col min="10193" max="10194" width="8.1796875" style="126" customWidth="1"/>
    <col min="10195" max="10195" width="0.81640625" style="126" customWidth="1"/>
    <col min="10196" max="10197" width="8.1796875" style="126" customWidth="1"/>
    <col min="10198" max="10198" width="0.81640625" style="126" customWidth="1"/>
    <col min="10199" max="10200" width="8.1796875" style="126" customWidth="1"/>
    <col min="10201" max="10201" width="0.81640625" style="126" customWidth="1"/>
    <col min="10202" max="10203" width="8.1796875" style="126" customWidth="1"/>
    <col min="10204" max="10447" width="9.1796875" style="126"/>
    <col min="10448" max="10448" width="19.26953125" style="126" customWidth="1"/>
    <col min="10449" max="10450" width="8.1796875" style="126" customWidth="1"/>
    <col min="10451" max="10451" width="0.81640625" style="126" customWidth="1"/>
    <col min="10452" max="10453" width="8.1796875" style="126" customWidth="1"/>
    <col min="10454" max="10454" width="0.81640625" style="126" customWidth="1"/>
    <col min="10455" max="10456" width="8.1796875" style="126" customWidth="1"/>
    <col min="10457" max="10457" width="0.81640625" style="126" customWidth="1"/>
    <col min="10458" max="10459" width="8.1796875" style="126" customWidth="1"/>
    <col min="10460" max="10703" width="9.1796875" style="126"/>
    <col min="10704" max="10704" width="19.26953125" style="126" customWidth="1"/>
    <col min="10705" max="10706" width="8.1796875" style="126" customWidth="1"/>
    <col min="10707" max="10707" width="0.81640625" style="126" customWidth="1"/>
    <col min="10708" max="10709" width="8.1796875" style="126" customWidth="1"/>
    <col min="10710" max="10710" width="0.81640625" style="126" customWidth="1"/>
    <col min="10711" max="10712" width="8.1796875" style="126" customWidth="1"/>
    <col min="10713" max="10713" width="0.81640625" style="126" customWidth="1"/>
    <col min="10714" max="10715" width="8.1796875" style="126" customWidth="1"/>
    <col min="10716" max="10959" width="9.1796875" style="126"/>
    <col min="10960" max="10960" width="19.26953125" style="126" customWidth="1"/>
    <col min="10961" max="10962" width="8.1796875" style="126" customWidth="1"/>
    <col min="10963" max="10963" width="0.81640625" style="126" customWidth="1"/>
    <col min="10964" max="10965" width="8.1796875" style="126" customWidth="1"/>
    <col min="10966" max="10966" width="0.81640625" style="126" customWidth="1"/>
    <col min="10967" max="10968" width="8.1796875" style="126" customWidth="1"/>
    <col min="10969" max="10969" width="0.81640625" style="126" customWidth="1"/>
    <col min="10970" max="10971" width="8.1796875" style="126" customWidth="1"/>
    <col min="10972" max="11215" width="9.1796875" style="126"/>
    <col min="11216" max="11216" width="19.26953125" style="126" customWidth="1"/>
    <col min="11217" max="11218" width="8.1796875" style="126" customWidth="1"/>
    <col min="11219" max="11219" width="0.81640625" style="126" customWidth="1"/>
    <col min="11220" max="11221" width="8.1796875" style="126" customWidth="1"/>
    <col min="11222" max="11222" width="0.81640625" style="126" customWidth="1"/>
    <col min="11223" max="11224" width="8.1796875" style="126" customWidth="1"/>
    <col min="11225" max="11225" width="0.81640625" style="126" customWidth="1"/>
    <col min="11226" max="11227" width="8.1796875" style="126" customWidth="1"/>
    <col min="11228" max="11471" width="9.1796875" style="126"/>
    <col min="11472" max="11472" width="19.26953125" style="126" customWidth="1"/>
    <col min="11473" max="11474" width="8.1796875" style="126" customWidth="1"/>
    <col min="11475" max="11475" width="0.81640625" style="126" customWidth="1"/>
    <col min="11476" max="11477" width="8.1796875" style="126" customWidth="1"/>
    <col min="11478" max="11478" width="0.81640625" style="126" customWidth="1"/>
    <col min="11479" max="11480" width="8.1796875" style="126" customWidth="1"/>
    <col min="11481" max="11481" width="0.81640625" style="126" customWidth="1"/>
    <col min="11482" max="11483" width="8.1796875" style="126" customWidth="1"/>
    <col min="11484" max="11727" width="9.1796875" style="126"/>
    <col min="11728" max="11728" width="19.26953125" style="126" customWidth="1"/>
    <col min="11729" max="11730" width="8.1796875" style="126" customWidth="1"/>
    <col min="11731" max="11731" width="0.81640625" style="126" customWidth="1"/>
    <col min="11732" max="11733" width="8.1796875" style="126" customWidth="1"/>
    <col min="11734" max="11734" width="0.81640625" style="126" customWidth="1"/>
    <col min="11735" max="11736" width="8.1796875" style="126" customWidth="1"/>
    <col min="11737" max="11737" width="0.81640625" style="126" customWidth="1"/>
    <col min="11738" max="11739" width="8.1796875" style="126" customWidth="1"/>
    <col min="11740" max="11983" width="9.1796875" style="126"/>
    <col min="11984" max="11984" width="19.26953125" style="126" customWidth="1"/>
    <col min="11985" max="11986" width="8.1796875" style="126" customWidth="1"/>
    <col min="11987" max="11987" width="0.81640625" style="126" customWidth="1"/>
    <col min="11988" max="11989" width="8.1796875" style="126" customWidth="1"/>
    <col min="11990" max="11990" width="0.81640625" style="126" customWidth="1"/>
    <col min="11991" max="11992" width="8.1796875" style="126" customWidth="1"/>
    <col min="11993" max="11993" width="0.81640625" style="126" customWidth="1"/>
    <col min="11994" max="11995" width="8.1796875" style="126" customWidth="1"/>
    <col min="11996" max="12239" width="9.1796875" style="126"/>
    <col min="12240" max="12240" width="19.26953125" style="126" customWidth="1"/>
    <col min="12241" max="12242" width="8.1796875" style="126" customWidth="1"/>
    <col min="12243" max="12243" width="0.81640625" style="126" customWidth="1"/>
    <col min="12244" max="12245" width="8.1796875" style="126" customWidth="1"/>
    <col min="12246" max="12246" width="0.81640625" style="126" customWidth="1"/>
    <col min="12247" max="12248" width="8.1796875" style="126" customWidth="1"/>
    <col min="12249" max="12249" width="0.81640625" style="126" customWidth="1"/>
    <col min="12250" max="12251" width="8.1796875" style="126" customWidth="1"/>
    <col min="12252" max="12495" width="9.1796875" style="126"/>
    <col min="12496" max="12496" width="19.26953125" style="126" customWidth="1"/>
    <col min="12497" max="12498" width="8.1796875" style="126" customWidth="1"/>
    <col min="12499" max="12499" width="0.81640625" style="126" customWidth="1"/>
    <col min="12500" max="12501" width="8.1796875" style="126" customWidth="1"/>
    <col min="12502" max="12502" width="0.81640625" style="126" customWidth="1"/>
    <col min="12503" max="12504" width="8.1796875" style="126" customWidth="1"/>
    <col min="12505" max="12505" width="0.81640625" style="126" customWidth="1"/>
    <col min="12506" max="12507" width="8.1796875" style="126" customWidth="1"/>
    <col min="12508" max="12751" width="9.1796875" style="126"/>
    <col min="12752" max="12752" width="19.26953125" style="126" customWidth="1"/>
    <col min="12753" max="12754" width="8.1796875" style="126" customWidth="1"/>
    <col min="12755" max="12755" width="0.81640625" style="126" customWidth="1"/>
    <col min="12756" max="12757" width="8.1796875" style="126" customWidth="1"/>
    <col min="12758" max="12758" width="0.81640625" style="126" customWidth="1"/>
    <col min="12759" max="12760" width="8.1796875" style="126" customWidth="1"/>
    <col min="12761" max="12761" width="0.81640625" style="126" customWidth="1"/>
    <col min="12762" max="12763" width="8.1796875" style="126" customWidth="1"/>
    <col min="12764" max="13007" width="9.1796875" style="126"/>
    <col min="13008" max="13008" width="19.26953125" style="126" customWidth="1"/>
    <col min="13009" max="13010" width="8.1796875" style="126" customWidth="1"/>
    <col min="13011" max="13011" width="0.81640625" style="126" customWidth="1"/>
    <col min="13012" max="13013" width="8.1796875" style="126" customWidth="1"/>
    <col min="13014" max="13014" width="0.81640625" style="126" customWidth="1"/>
    <col min="13015" max="13016" width="8.1796875" style="126" customWidth="1"/>
    <col min="13017" max="13017" width="0.81640625" style="126" customWidth="1"/>
    <col min="13018" max="13019" width="8.1796875" style="126" customWidth="1"/>
    <col min="13020" max="13263" width="9.1796875" style="126"/>
    <col min="13264" max="13264" width="19.26953125" style="126" customWidth="1"/>
    <col min="13265" max="13266" width="8.1796875" style="126" customWidth="1"/>
    <col min="13267" max="13267" width="0.81640625" style="126" customWidth="1"/>
    <col min="13268" max="13269" width="8.1796875" style="126" customWidth="1"/>
    <col min="13270" max="13270" width="0.81640625" style="126" customWidth="1"/>
    <col min="13271" max="13272" width="8.1796875" style="126" customWidth="1"/>
    <col min="13273" max="13273" width="0.81640625" style="126" customWidth="1"/>
    <col min="13274" max="13275" width="8.1796875" style="126" customWidth="1"/>
    <col min="13276" max="13519" width="9.1796875" style="126"/>
    <col min="13520" max="13520" width="19.26953125" style="126" customWidth="1"/>
    <col min="13521" max="13522" width="8.1796875" style="126" customWidth="1"/>
    <col min="13523" max="13523" width="0.81640625" style="126" customWidth="1"/>
    <col min="13524" max="13525" width="8.1796875" style="126" customWidth="1"/>
    <col min="13526" max="13526" width="0.81640625" style="126" customWidth="1"/>
    <col min="13527" max="13528" width="8.1796875" style="126" customWidth="1"/>
    <col min="13529" max="13529" width="0.81640625" style="126" customWidth="1"/>
    <col min="13530" max="13531" width="8.1796875" style="126" customWidth="1"/>
    <col min="13532" max="13775" width="9.1796875" style="126"/>
    <col min="13776" max="13776" width="19.26953125" style="126" customWidth="1"/>
    <col min="13777" max="13778" width="8.1796875" style="126" customWidth="1"/>
    <col min="13779" max="13779" width="0.81640625" style="126" customWidth="1"/>
    <col min="13780" max="13781" width="8.1796875" style="126" customWidth="1"/>
    <col min="13782" max="13782" width="0.81640625" style="126" customWidth="1"/>
    <col min="13783" max="13784" width="8.1796875" style="126" customWidth="1"/>
    <col min="13785" max="13785" width="0.81640625" style="126" customWidth="1"/>
    <col min="13786" max="13787" width="8.1796875" style="126" customWidth="1"/>
    <col min="13788" max="14031" width="9.1796875" style="126"/>
    <col min="14032" max="14032" width="19.26953125" style="126" customWidth="1"/>
    <col min="14033" max="14034" width="8.1796875" style="126" customWidth="1"/>
    <col min="14035" max="14035" width="0.81640625" style="126" customWidth="1"/>
    <col min="14036" max="14037" width="8.1796875" style="126" customWidth="1"/>
    <col min="14038" max="14038" width="0.81640625" style="126" customWidth="1"/>
    <col min="14039" max="14040" width="8.1796875" style="126" customWidth="1"/>
    <col min="14041" max="14041" width="0.81640625" style="126" customWidth="1"/>
    <col min="14042" max="14043" width="8.1796875" style="126" customWidth="1"/>
    <col min="14044" max="14287" width="9.1796875" style="126"/>
    <col min="14288" max="14288" width="19.26953125" style="126" customWidth="1"/>
    <col min="14289" max="14290" width="8.1796875" style="126" customWidth="1"/>
    <col min="14291" max="14291" width="0.81640625" style="126" customWidth="1"/>
    <col min="14292" max="14293" width="8.1796875" style="126" customWidth="1"/>
    <col min="14294" max="14294" width="0.81640625" style="126" customWidth="1"/>
    <col min="14295" max="14296" width="8.1796875" style="126" customWidth="1"/>
    <col min="14297" max="14297" width="0.81640625" style="126" customWidth="1"/>
    <col min="14298" max="14299" width="8.1796875" style="126" customWidth="1"/>
    <col min="14300" max="14543" width="9.1796875" style="126"/>
    <col min="14544" max="14544" width="19.26953125" style="126" customWidth="1"/>
    <col min="14545" max="14546" width="8.1796875" style="126" customWidth="1"/>
    <col min="14547" max="14547" width="0.81640625" style="126" customWidth="1"/>
    <col min="14548" max="14549" width="8.1796875" style="126" customWidth="1"/>
    <col min="14550" max="14550" width="0.81640625" style="126" customWidth="1"/>
    <col min="14551" max="14552" width="8.1796875" style="126" customWidth="1"/>
    <col min="14553" max="14553" width="0.81640625" style="126" customWidth="1"/>
    <col min="14554" max="14555" width="8.1796875" style="126" customWidth="1"/>
    <col min="14556" max="14799" width="9.1796875" style="126"/>
    <col min="14800" max="14800" width="19.26953125" style="126" customWidth="1"/>
    <col min="14801" max="14802" width="8.1796875" style="126" customWidth="1"/>
    <col min="14803" max="14803" width="0.81640625" style="126" customWidth="1"/>
    <col min="14804" max="14805" width="8.1796875" style="126" customWidth="1"/>
    <col min="14806" max="14806" width="0.81640625" style="126" customWidth="1"/>
    <col min="14807" max="14808" width="8.1796875" style="126" customWidth="1"/>
    <col min="14809" max="14809" width="0.81640625" style="126" customWidth="1"/>
    <col min="14810" max="14811" width="8.1796875" style="126" customWidth="1"/>
    <col min="14812" max="15055" width="9.1796875" style="126"/>
    <col min="15056" max="15056" width="19.26953125" style="126" customWidth="1"/>
    <col min="15057" max="15058" width="8.1796875" style="126" customWidth="1"/>
    <col min="15059" max="15059" width="0.81640625" style="126" customWidth="1"/>
    <col min="15060" max="15061" width="8.1796875" style="126" customWidth="1"/>
    <col min="15062" max="15062" width="0.81640625" style="126" customWidth="1"/>
    <col min="15063" max="15064" width="8.1796875" style="126" customWidth="1"/>
    <col min="15065" max="15065" width="0.81640625" style="126" customWidth="1"/>
    <col min="15066" max="15067" width="8.1796875" style="126" customWidth="1"/>
    <col min="15068" max="15311" width="9.1796875" style="126"/>
    <col min="15312" max="15312" width="19.26953125" style="126" customWidth="1"/>
    <col min="15313" max="15314" width="8.1796875" style="126" customWidth="1"/>
    <col min="15315" max="15315" width="0.81640625" style="126" customWidth="1"/>
    <col min="15316" max="15317" width="8.1796875" style="126" customWidth="1"/>
    <col min="15318" max="15318" width="0.81640625" style="126" customWidth="1"/>
    <col min="15319" max="15320" width="8.1796875" style="126" customWidth="1"/>
    <col min="15321" max="15321" width="0.81640625" style="126" customWidth="1"/>
    <col min="15322" max="15323" width="8.1796875" style="126" customWidth="1"/>
    <col min="15324" max="15567" width="9.1796875" style="126"/>
    <col min="15568" max="15568" width="19.26953125" style="126" customWidth="1"/>
    <col min="15569" max="15570" width="8.1796875" style="126" customWidth="1"/>
    <col min="15571" max="15571" width="0.81640625" style="126" customWidth="1"/>
    <col min="15572" max="15573" width="8.1796875" style="126" customWidth="1"/>
    <col min="15574" max="15574" width="0.81640625" style="126" customWidth="1"/>
    <col min="15575" max="15576" width="8.1796875" style="126" customWidth="1"/>
    <col min="15577" max="15577" width="0.81640625" style="126" customWidth="1"/>
    <col min="15578" max="15579" width="8.1796875" style="126" customWidth="1"/>
    <col min="15580" max="15823" width="9.1796875" style="126"/>
    <col min="15824" max="15824" width="19.26953125" style="126" customWidth="1"/>
    <col min="15825" max="15826" width="8.1796875" style="126" customWidth="1"/>
    <col min="15827" max="15827" width="0.81640625" style="126" customWidth="1"/>
    <col min="15828" max="15829" width="8.1796875" style="126" customWidth="1"/>
    <col min="15830" max="15830" width="0.81640625" style="126" customWidth="1"/>
    <col min="15831" max="15832" width="8.1796875" style="126" customWidth="1"/>
    <col min="15833" max="15833" width="0.81640625" style="126" customWidth="1"/>
    <col min="15834" max="15835" width="8.1796875" style="126" customWidth="1"/>
    <col min="15836" max="16079" width="9.1796875" style="126"/>
    <col min="16080" max="16080" width="19.26953125" style="126" customWidth="1"/>
    <col min="16081" max="16082" width="8.1796875" style="126" customWidth="1"/>
    <col min="16083" max="16083" width="0.81640625" style="126" customWidth="1"/>
    <col min="16084" max="16085" width="8.1796875" style="126" customWidth="1"/>
    <col min="16086" max="16086" width="0.81640625" style="126" customWidth="1"/>
    <col min="16087" max="16088" width="8.1796875" style="126" customWidth="1"/>
    <col min="16089" max="16089" width="0.81640625" style="126" customWidth="1"/>
    <col min="16090" max="16091" width="8.1796875" style="126" customWidth="1"/>
    <col min="16092" max="16384" width="9.1796875" style="126"/>
  </cols>
  <sheetData>
    <row r="1" spans="1:16" s="339" customFormat="1" ht="12.5">
      <c r="A1" s="338"/>
      <c r="B1" s="338"/>
      <c r="C1" s="338"/>
      <c r="D1" s="338"/>
      <c r="E1" s="338"/>
      <c r="F1" s="338"/>
      <c r="G1" s="338"/>
      <c r="H1" s="338"/>
      <c r="I1" s="338"/>
      <c r="J1" s="338"/>
      <c r="K1" s="338"/>
      <c r="L1" s="338"/>
    </row>
    <row r="2" spans="1:16" s="339" customFormat="1" ht="12.5">
      <c r="A2" s="338"/>
      <c r="B2" s="338"/>
      <c r="C2" s="338"/>
      <c r="D2" s="338"/>
      <c r="E2" s="338"/>
      <c r="F2" s="338"/>
      <c r="G2" s="338"/>
      <c r="H2" s="338"/>
      <c r="I2" s="338"/>
      <c r="J2" s="338"/>
      <c r="K2" s="338"/>
      <c r="L2" s="338"/>
    </row>
    <row r="3" spans="1:16" s="341" customFormat="1" ht="11.5">
      <c r="A3" s="340"/>
      <c r="B3" s="340"/>
      <c r="C3" s="340"/>
      <c r="D3" s="340"/>
      <c r="E3" s="340"/>
      <c r="F3" s="340"/>
      <c r="G3" s="340"/>
      <c r="H3" s="340"/>
      <c r="I3" s="340"/>
      <c r="J3" s="340"/>
      <c r="K3" s="340"/>
      <c r="L3" s="340"/>
    </row>
    <row r="4" spans="1:16" s="122" customFormat="1" ht="12" customHeight="1">
      <c r="A4" s="120" t="s">
        <v>92</v>
      </c>
      <c r="B4" s="121"/>
      <c r="C4" s="121"/>
      <c r="D4" s="121"/>
      <c r="E4" s="121"/>
      <c r="F4" s="121"/>
      <c r="G4" s="121"/>
      <c r="H4" s="121"/>
      <c r="I4" s="121"/>
      <c r="J4" s="121"/>
      <c r="K4" s="121"/>
      <c r="L4" s="121"/>
    </row>
    <row r="5" spans="1:16" s="342" customFormat="1" ht="12" customHeight="1">
      <c r="A5" s="771" t="s">
        <v>99</v>
      </c>
      <c r="B5" s="771"/>
      <c r="C5" s="771"/>
      <c r="D5" s="771"/>
      <c r="E5" s="771"/>
      <c r="F5" s="771"/>
      <c r="G5" s="771"/>
      <c r="H5" s="771"/>
      <c r="I5" s="771"/>
      <c r="J5" s="771"/>
      <c r="K5" s="771"/>
      <c r="L5" s="771"/>
    </row>
    <row r="6" spans="1:16" s="16" customFormat="1" ht="12" customHeight="1">
      <c r="A6" s="288" t="s">
        <v>170</v>
      </c>
      <c r="B6" s="124"/>
      <c r="C6" s="124"/>
      <c r="D6" s="125"/>
      <c r="E6" s="124"/>
      <c r="F6" s="124"/>
      <c r="G6" s="125"/>
      <c r="H6" s="125"/>
      <c r="I6" s="125"/>
      <c r="J6" s="124"/>
      <c r="K6" s="124"/>
      <c r="L6" s="124"/>
      <c r="P6" s="342"/>
    </row>
    <row r="7" spans="1:16" s="8" customFormat="1" ht="6" customHeight="1">
      <c r="A7" s="14"/>
      <c r="B7" s="14"/>
      <c r="C7" s="14"/>
      <c r="D7" s="15"/>
      <c r="E7" s="14"/>
      <c r="F7" s="14"/>
      <c r="G7" s="15"/>
      <c r="H7" s="14"/>
      <c r="I7" s="14"/>
      <c r="J7" s="14"/>
      <c r="K7" s="14"/>
      <c r="L7" s="14"/>
      <c r="P7" s="16"/>
    </row>
    <row r="8" spans="1:16" s="128" customFormat="1" ht="12" customHeight="1">
      <c r="A8" s="794" t="s">
        <v>242</v>
      </c>
      <c r="B8" s="774" t="s">
        <v>243</v>
      </c>
      <c r="C8" s="774"/>
      <c r="D8" s="774"/>
      <c r="E8" s="774"/>
      <c r="F8" s="774"/>
      <c r="G8" s="478"/>
      <c r="H8" s="780" t="s">
        <v>244</v>
      </c>
      <c r="I8" s="780"/>
      <c r="J8" s="780"/>
      <c r="K8" s="780"/>
      <c r="L8" s="780"/>
      <c r="P8" s="8"/>
    </row>
    <row r="9" spans="1:16" ht="12" customHeight="1">
      <c r="A9" s="795"/>
      <c r="B9" s="797" t="s">
        <v>232</v>
      </c>
      <c r="C9" s="797"/>
      <c r="D9" s="479"/>
      <c r="E9" s="797" t="s">
        <v>235</v>
      </c>
      <c r="F9" s="797"/>
      <c r="G9" s="479"/>
      <c r="H9" s="798" t="s">
        <v>232</v>
      </c>
      <c r="I9" s="798"/>
      <c r="J9" s="480"/>
      <c r="K9" s="797" t="s">
        <v>235</v>
      </c>
      <c r="L9" s="797"/>
      <c r="P9" s="128"/>
    </row>
    <row r="10" spans="1:16" s="346" customFormat="1" ht="30" customHeight="1">
      <c r="A10" s="796"/>
      <c r="B10" s="401" t="s">
        <v>174</v>
      </c>
      <c r="C10" s="401" t="s">
        <v>201</v>
      </c>
      <c r="D10" s="401"/>
      <c r="E10" s="401" t="s">
        <v>174</v>
      </c>
      <c r="F10" s="401" t="s">
        <v>237</v>
      </c>
      <c r="G10" s="401"/>
      <c r="H10" s="401" t="s">
        <v>174</v>
      </c>
      <c r="I10" s="401" t="s">
        <v>201</v>
      </c>
      <c r="J10" s="401"/>
      <c r="K10" s="401" t="s">
        <v>174</v>
      </c>
      <c r="L10" s="401" t="s">
        <v>237</v>
      </c>
      <c r="P10" s="126"/>
    </row>
    <row r="11" spans="1:16" ht="3" customHeight="1">
      <c r="A11" s="347"/>
      <c r="B11" s="127"/>
      <c r="C11" s="127"/>
      <c r="E11" s="127"/>
      <c r="F11" s="127"/>
      <c r="H11" s="127"/>
      <c r="I11" s="127"/>
      <c r="J11" s="127"/>
      <c r="K11" s="127"/>
      <c r="L11" s="127"/>
      <c r="P11" s="346"/>
    </row>
    <row r="12" spans="1:16" ht="10" customHeight="1">
      <c r="A12" s="350" t="s">
        <v>85</v>
      </c>
      <c r="B12" s="128">
        <v>36310</v>
      </c>
      <c r="C12" s="310">
        <v>68.777196364637831</v>
      </c>
      <c r="D12" s="481"/>
      <c r="E12" s="128">
        <v>22254</v>
      </c>
      <c r="F12" s="310">
        <v>70.104250921182711</v>
      </c>
      <c r="G12" s="481"/>
      <c r="H12" s="128">
        <v>16054</v>
      </c>
      <c r="I12" s="310">
        <v>55.531331755325773</v>
      </c>
      <c r="J12" s="481"/>
      <c r="K12" s="128">
        <v>12545</v>
      </c>
      <c r="L12" s="310">
        <v>56.713203031511775</v>
      </c>
      <c r="M12" s="129"/>
    </row>
    <row r="13" spans="1:16" s="129" customFormat="1" ht="10" customHeight="1">
      <c r="A13" s="350" t="s">
        <v>101</v>
      </c>
      <c r="B13" s="128">
        <v>40826</v>
      </c>
      <c r="C13" s="310">
        <v>67.964042521922309</v>
      </c>
      <c r="D13" s="128"/>
      <c r="E13" s="128">
        <v>35178</v>
      </c>
      <c r="F13" s="310">
        <v>70.996077093638064</v>
      </c>
      <c r="G13" s="128"/>
      <c r="H13" s="128">
        <v>17480</v>
      </c>
      <c r="I13" s="310">
        <v>55.686498855835239</v>
      </c>
      <c r="J13" s="128"/>
      <c r="K13" s="128">
        <v>12882</v>
      </c>
      <c r="L13" s="310">
        <v>57.211613103555351</v>
      </c>
      <c r="P13" s="126"/>
    </row>
    <row r="14" spans="1:16" s="129" customFormat="1" ht="10" customHeight="1">
      <c r="A14" s="350" t="s">
        <v>109</v>
      </c>
      <c r="B14" s="128">
        <v>74038</v>
      </c>
      <c r="C14" s="310">
        <v>69.5</v>
      </c>
      <c r="D14" s="128"/>
      <c r="E14" s="128">
        <v>31134</v>
      </c>
      <c r="F14" s="310">
        <v>69.900000000000006</v>
      </c>
      <c r="G14" s="128"/>
      <c r="H14" s="128">
        <v>18517</v>
      </c>
      <c r="I14" s="310">
        <v>56.5</v>
      </c>
      <c r="J14" s="128"/>
      <c r="K14" s="128">
        <v>13501</v>
      </c>
      <c r="L14" s="310">
        <v>56.4</v>
      </c>
    </row>
    <row r="15" spans="1:16" s="129" customFormat="1" ht="10" customHeight="1">
      <c r="A15" s="350" t="s">
        <v>119</v>
      </c>
      <c r="B15" s="128">
        <v>46535</v>
      </c>
      <c r="C15" s="310">
        <v>68.5</v>
      </c>
      <c r="D15" s="128"/>
      <c r="E15" s="128">
        <v>57353</v>
      </c>
      <c r="F15" s="310">
        <v>71.400000000000006</v>
      </c>
      <c r="G15" s="128"/>
      <c r="H15" s="128">
        <v>20936</v>
      </c>
      <c r="I15" s="310">
        <v>58.4</v>
      </c>
      <c r="J15" s="128"/>
      <c r="K15" s="128">
        <v>13411</v>
      </c>
      <c r="L15" s="310">
        <v>57.4</v>
      </c>
    </row>
    <row r="16" spans="1:16" s="129" customFormat="1" ht="3" customHeight="1">
      <c r="A16" s="347"/>
      <c r="B16" s="127"/>
      <c r="C16" s="127"/>
      <c r="D16" s="348"/>
      <c r="E16" s="127"/>
      <c r="F16" s="127"/>
      <c r="G16" s="348"/>
      <c r="H16" s="127"/>
      <c r="I16" s="127"/>
      <c r="J16" s="127"/>
      <c r="K16" s="127"/>
      <c r="L16" s="127"/>
    </row>
    <row r="17" spans="1:16" s="129" customFormat="1" ht="9.75" customHeight="1">
      <c r="A17" s="359"/>
      <c r="B17" s="770" t="s">
        <v>238</v>
      </c>
      <c r="C17" s="770"/>
      <c r="D17" s="770"/>
      <c r="E17" s="770"/>
      <c r="F17" s="770"/>
      <c r="G17" s="770"/>
      <c r="H17" s="770"/>
      <c r="I17" s="770"/>
      <c r="J17" s="770"/>
      <c r="K17" s="770"/>
      <c r="L17" s="770"/>
      <c r="M17" s="128"/>
    </row>
    <row r="18" spans="1:16" s="129" customFormat="1" ht="3" customHeight="1">
      <c r="A18" s="359"/>
      <c r="B18" s="359"/>
      <c r="C18" s="359"/>
      <c r="D18" s="359"/>
      <c r="E18" s="359"/>
      <c r="F18" s="359"/>
      <c r="G18" s="359"/>
      <c r="H18" s="359"/>
      <c r="I18" s="359"/>
      <c r="J18" s="359"/>
      <c r="K18" s="359"/>
      <c r="L18" s="359"/>
      <c r="M18" s="128"/>
    </row>
    <row r="19" spans="1:16" s="128" customFormat="1" ht="10" customHeight="1">
      <c r="A19" s="130" t="s">
        <v>0</v>
      </c>
      <c r="B19" s="128">
        <v>1338</v>
      </c>
      <c r="C19" s="310">
        <v>61.6</v>
      </c>
      <c r="D19" s="352"/>
      <c r="E19" s="128">
        <v>1196</v>
      </c>
      <c r="F19" s="310">
        <v>67.7</v>
      </c>
      <c r="G19" s="352"/>
      <c r="H19" s="128">
        <v>855</v>
      </c>
      <c r="I19" s="310">
        <v>39.1</v>
      </c>
      <c r="J19" s="352"/>
      <c r="K19" s="128">
        <v>692</v>
      </c>
      <c r="L19" s="310">
        <v>32.5</v>
      </c>
      <c r="M19" s="129"/>
      <c r="P19" s="129"/>
    </row>
    <row r="20" spans="1:16" s="129" customFormat="1" ht="10" customHeight="1">
      <c r="A20" s="274" t="s">
        <v>22</v>
      </c>
      <c r="B20" s="128" t="s">
        <v>24</v>
      </c>
      <c r="C20" s="310" t="s">
        <v>24</v>
      </c>
      <c r="D20" s="352"/>
      <c r="E20" s="128" t="s">
        <v>24</v>
      </c>
      <c r="F20" s="310" t="s">
        <v>24</v>
      </c>
      <c r="G20" s="352"/>
      <c r="H20" s="128" t="s">
        <v>24</v>
      </c>
      <c r="I20" s="310" t="s">
        <v>24</v>
      </c>
      <c r="J20" s="352"/>
      <c r="K20" s="128" t="s">
        <v>24</v>
      </c>
      <c r="L20" s="310" t="s">
        <v>24</v>
      </c>
      <c r="P20" s="128"/>
    </row>
    <row r="21" spans="1:16" s="129" customFormat="1" ht="10" customHeight="1">
      <c r="A21" s="130" t="s">
        <v>4</v>
      </c>
      <c r="B21" s="128">
        <v>472</v>
      </c>
      <c r="C21" s="310">
        <v>51.3</v>
      </c>
      <c r="D21" s="352"/>
      <c r="E21" s="128">
        <v>205</v>
      </c>
      <c r="F21" s="310">
        <v>51.2</v>
      </c>
      <c r="G21" s="352"/>
      <c r="H21" s="128">
        <v>344</v>
      </c>
      <c r="I21" s="310">
        <v>48.3</v>
      </c>
      <c r="J21" s="352"/>
      <c r="K21" s="128">
        <v>156</v>
      </c>
      <c r="L21" s="310">
        <v>39.1</v>
      </c>
    </row>
    <row r="22" spans="1:16" s="129" customFormat="1" ht="10" customHeight="1">
      <c r="A22" s="130" t="s">
        <v>1</v>
      </c>
      <c r="B22" s="128">
        <v>19000</v>
      </c>
      <c r="C22" s="310">
        <v>69.5</v>
      </c>
      <c r="D22" s="352"/>
      <c r="E22" s="128">
        <v>12250</v>
      </c>
      <c r="F22" s="310">
        <v>71.2</v>
      </c>
      <c r="G22" s="352"/>
      <c r="H22" s="128">
        <v>3848</v>
      </c>
      <c r="I22" s="310">
        <v>55.5</v>
      </c>
      <c r="J22" s="352"/>
      <c r="K22" s="128">
        <v>1797</v>
      </c>
      <c r="L22" s="310">
        <v>57.8</v>
      </c>
      <c r="M22" s="128"/>
    </row>
    <row r="23" spans="1:16" s="128" customFormat="1" ht="10" customHeight="1">
      <c r="A23" s="130" t="s">
        <v>23</v>
      </c>
      <c r="B23" s="128">
        <v>22</v>
      </c>
      <c r="C23" s="310">
        <v>68.2</v>
      </c>
      <c r="D23" s="352"/>
      <c r="E23" s="128">
        <v>51</v>
      </c>
      <c r="F23" s="310">
        <v>60.8</v>
      </c>
      <c r="G23" s="352"/>
      <c r="H23" s="128">
        <v>24</v>
      </c>
      <c r="I23" s="310">
        <v>54.2</v>
      </c>
      <c r="J23" s="352"/>
      <c r="K23" s="128">
        <v>44</v>
      </c>
      <c r="L23" s="310">
        <v>77.3</v>
      </c>
      <c r="P23" s="129"/>
    </row>
    <row r="24" spans="1:16" s="372" customFormat="1" ht="10" customHeight="1">
      <c r="A24" s="371" t="s">
        <v>20</v>
      </c>
      <c r="B24" s="372" t="s">
        <v>24</v>
      </c>
      <c r="C24" s="373" t="s">
        <v>24</v>
      </c>
      <c r="D24" s="374"/>
      <c r="E24" s="372">
        <v>11</v>
      </c>
      <c r="F24" s="373">
        <v>72.7</v>
      </c>
      <c r="G24" s="374"/>
      <c r="H24" s="372" t="s">
        <v>24</v>
      </c>
      <c r="I24" s="373" t="s">
        <v>24</v>
      </c>
      <c r="J24" s="374"/>
      <c r="K24" s="372" t="s">
        <v>24</v>
      </c>
      <c r="L24" s="373" t="s">
        <v>24</v>
      </c>
    </row>
    <row r="25" spans="1:16" s="372" customFormat="1" ht="10" customHeight="1">
      <c r="A25" s="376" t="s">
        <v>2</v>
      </c>
      <c r="B25" s="372">
        <v>22</v>
      </c>
      <c r="C25" s="373">
        <v>68.2</v>
      </c>
      <c r="D25" s="374"/>
      <c r="E25" s="372">
        <v>40</v>
      </c>
      <c r="F25" s="373">
        <v>57.5</v>
      </c>
      <c r="G25" s="374"/>
      <c r="H25" s="372">
        <v>24</v>
      </c>
      <c r="I25" s="373">
        <v>54.2</v>
      </c>
      <c r="J25" s="374"/>
      <c r="K25" s="372">
        <v>44</v>
      </c>
      <c r="L25" s="373">
        <v>77.3</v>
      </c>
    </row>
    <row r="26" spans="1:16" s="128" customFormat="1" ht="10" customHeight="1">
      <c r="A26" s="130" t="s">
        <v>3</v>
      </c>
      <c r="B26" s="128">
        <v>1932</v>
      </c>
      <c r="C26" s="310">
        <v>62.5</v>
      </c>
      <c r="D26" s="352"/>
      <c r="E26" s="128">
        <v>1667</v>
      </c>
      <c r="F26" s="310">
        <v>66.599999999999994</v>
      </c>
      <c r="G26" s="352"/>
      <c r="H26" s="128">
        <v>1480</v>
      </c>
      <c r="I26" s="310">
        <v>61.3</v>
      </c>
      <c r="K26" s="128">
        <v>1120</v>
      </c>
      <c r="L26" s="310">
        <v>59.1</v>
      </c>
      <c r="P26" s="372"/>
    </row>
    <row r="27" spans="1:16" s="128" customFormat="1" ht="10" customHeight="1">
      <c r="A27" s="130" t="s">
        <v>21</v>
      </c>
      <c r="B27" s="128">
        <v>426</v>
      </c>
      <c r="C27" s="310">
        <v>64.099999999999994</v>
      </c>
      <c r="D27" s="352"/>
      <c r="E27" s="128">
        <v>297</v>
      </c>
      <c r="F27" s="310">
        <v>64.599999999999994</v>
      </c>
      <c r="G27" s="352"/>
      <c r="H27" s="128">
        <v>228</v>
      </c>
      <c r="I27" s="310">
        <v>54.4</v>
      </c>
      <c r="K27" s="128">
        <v>158</v>
      </c>
      <c r="L27" s="310">
        <v>41.8</v>
      </c>
      <c r="M27" s="356"/>
    </row>
    <row r="28" spans="1:16" s="128" customFormat="1" ht="10" customHeight="1">
      <c r="A28" s="130" t="s">
        <v>5</v>
      </c>
      <c r="B28" s="128">
        <v>2767</v>
      </c>
      <c r="C28" s="310">
        <v>69.8</v>
      </c>
      <c r="D28" s="352"/>
      <c r="E28" s="128">
        <v>2441</v>
      </c>
      <c r="F28" s="310">
        <v>67.5</v>
      </c>
      <c r="G28" s="352"/>
      <c r="H28" s="128">
        <v>1420</v>
      </c>
      <c r="I28" s="310">
        <v>66.3</v>
      </c>
      <c r="K28" s="128">
        <v>973</v>
      </c>
      <c r="L28" s="310">
        <v>62</v>
      </c>
    </row>
    <row r="29" spans="1:16" s="128" customFormat="1" ht="10" customHeight="1">
      <c r="A29" s="130" t="s">
        <v>6</v>
      </c>
      <c r="B29" s="128">
        <v>1979</v>
      </c>
      <c r="C29" s="310">
        <v>61.8</v>
      </c>
      <c r="D29" s="352"/>
      <c r="E29" s="128">
        <v>1777</v>
      </c>
      <c r="F29" s="310">
        <v>63.1</v>
      </c>
      <c r="G29" s="352"/>
      <c r="H29" s="128">
        <v>1470</v>
      </c>
      <c r="I29" s="310">
        <v>50.6</v>
      </c>
      <c r="K29" s="128">
        <v>1224</v>
      </c>
      <c r="L29" s="310">
        <v>55.8</v>
      </c>
    </row>
    <row r="30" spans="1:16" s="128" customFormat="1" ht="10" customHeight="1">
      <c r="A30" s="130" t="s">
        <v>7</v>
      </c>
      <c r="B30" s="128">
        <v>10</v>
      </c>
      <c r="C30" s="310">
        <v>50</v>
      </c>
      <c r="D30" s="352"/>
      <c r="E30" s="128">
        <v>61</v>
      </c>
      <c r="F30" s="310">
        <v>80.3</v>
      </c>
      <c r="G30" s="352"/>
      <c r="H30" s="128">
        <v>15</v>
      </c>
      <c r="I30" s="310">
        <v>73.3</v>
      </c>
      <c r="K30" s="128" t="s">
        <v>24</v>
      </c>
      <c r="L30" s="310" t="s">
        <v>24</v>
      </c>
    </row>
    <row r="31" spans="1:16" s="128" customFormat="1" ht="10" customHeight="1">
      <c r="A31" s="130" t="s">
        <v>8</v>
      </c>
      <c r="B31" s="128">
        <v>429</v>
      </c>
      <c r="C31" s="310">
        <v>78.599999999999994</v>
      </c>
      <c r="D31" s="352"/>
      <c r="E31" s="128">
        <v>422</v>
      </c>
      <c r="F31" s="310">
        <v>78.2</v>
      </c>
      <c r="G31" s="352"/>
      <c r="H31" s="128">
        <v>654</v>
      </c>
      <c r="I31" s="310">
        <v>71.599999999999994</v>
      </c>
      <c r="K31" s="128">
        <v>521</v>
      </c>
      <c r="L31" s="310">
        <v>63.1</v>
      </c>
    </row>
    <row r="32" spans="1:16" s="128" customFormat="1" ht="10" customHeight="1">
      <c r="A32" s="130" t="s">
        <v>9</v>
      </c>
      <c r="B32" s="128">
        <v>17301</v>
      </c>
      <c r="C32" s="310">
        <v>70.400000000000006</v>
      </c>
      <c r="D32" s="352"/>
      <c r="E32" s="128">
        <v>5099</v>
      </c>
      <c r="F32" s="310">
        <v>70.3</v>
      </c>
      <c r="G32" s="352"/>
      <c r="H32" s="128">
        <v>8590</v>
      </c>
      <c r="I32" s="310">
        <v>60</v>
      </c>
      <c r="K32" s="128">
        <v>4359</v>
      </c>
      <c r="L32" s="310">
        <v>59.8</v>
      </c>
    </row>
    <row r="33" spans="1:16" s="128" customFormat="1" ht="10" customHeight="1">
      <c r="A33" s="130" t="s">
        <v>10</v>
      </c>
      <c r="B33" s="128">
        <v>379</v>
      </c>
      <c r="C33" s="310">
        <v>72.3</v>
      </c>
      <c r="D33" s="352"/>
      <c r="E33" s="128">
        <v>339</v>
      </c>
      <c r="F33" s="310">
        <v>72.900000000000006</v>
      </c>
      <c r="G33" s="352"/>
      <c r="H33" s="128">
        <v>503</v>
      </c>
      <c r="I33" s="310">
        <v>65.400000000000006</v>
      </c>
      <c r="K33" s="128">
        <v>216</v>
      </c>
      <c r="L33" s="310">
        <v>59.3</v>
      </c>
    </row>
    <row r="34" spans="1:16" s="128" customFormat="1" ht="10" customHeight="1">
      <c r="A34" s="130" t="s">
        <v>11</v>
      </c>
      <c r="B34" s="128">
        <v>76</v>
      </c>
      <c r="C34" s="310">
        <v>52.6</v>
      </c>
      <c r="D34" s="352"/>
      <c r="E34" s="128">
        <v>101</v>
      </c>
      <c r="F34" s="310">
        <v>69.3</v>
      </c>
      <c r="G34" s="352"/>
      <c r="H34" s="128">
        <v>25</v>
      </c>
      <c r="I34" s="310">
        <v>68</v>
      </c>
      <c r="K34" s="351">
        <v>30</v>
      </c>
      <c r="L34" s="310">
        <v>56.7</v>
      </c>
    </row>
    <row r="35" spans="1:16" s="128" customFormat="1" ht="10" customHeight="1">
      <c r="A35" s="130" t="s">
        <v>12</v>
      </c>
      <c r="B35" s="128">
        <v>1259</v>
      </c>
      <c r="C35" s="310">
        <v>74.400000000000006</v>
      </c>
      <c r="D35" s="352"/>
      <c r="E35" s="128">
        <v>1697</v>
      </c>
      <c r="F35" s="310">
        <v>72.900000000000006</v>
      </c>
      <c r="G35" s="352"/>
      <c r="H35" s="128">
        <v>1673</v>
      </c>
      <c r="I35" s="310">
        <v>66.5</v>
      </c>
      <c r="J35" s="352"/>
      <c r="K35" s="128">
        <v>1075</v>
      </c>
      <c r="L35" s="310">
        <v>63.6</v>
      </c>
    </row>
    <row r="36" spans="1:16" s="128" customFormat="1" ht="10" customHeight="1">
      <c r="A36" s="130" t="s">
        <v>13</v>
      </c>
      <c r="B36" s="128">
        <v>1813</v>
      </c>
      <c r="C36" s="310">
        <v>60</v>
      </c>
      <c r="D36" s="352"/>
      <c r="E36" s="128">
        <v>784</v>
      </c>
      <c r="F36" s="310">
        <v>60.7</v>
      </c>
      <c r="G36" s="352"/>
      <c r="H36" s="128">
        <v>1345</v>
      </c>
      <c r="I36" s="310">
        <v>56.3</v>
      </c>
      <c r="J36" s="352"/>
      <c r="K36" s="128">
        <v>889</v>
      </c>
      <c r="L36" s="310">
        <v>58.9</v>
      </c>
    </row>
    <row r="37" spans="1:16" s="128" customFormat="1" ht="10" customHeight="1">
      <c r="A37" s="130" t="s">
        <v>14</v>
      </c>
      <c r="B37" s="128" t="s">
        <v>24</v>
      </c>
      <c r="C37" s="310" t="s">
        <v>24</v>
      </c>
      <c r="D37" s="352"/>
      <c r="E37" s="128" t="s">
        <v>24</v>
      </c>
      <c r="F37" s="310" t="s">
        <v>24</v>
      </c>
      <c r="G37" s="352"/>
      <c r="H37" s="128" t="s">
        <v>24</v>
      </c>
      <c r="I37" s="310" t="s">
        <v>24</v>
      </c>
      <c r="J37" s="352"/>
      <c r="K37" s="128" t="s">
        <v>24</v>
      </c>
      <c r="L37" s="310" t="s">
        <v>24</v>
      </c>
    </row>
    <row r="38" spans="1:16" s="128" customFormat="1" ht="10" customHeight="1">
      <c r="A38" s="130" t="s">
        <v>15</v>
      </c>
      <c r="B38" s="128">
        <v>2949</v>
      </c>
      <c r="C38" s="310">
        <v>72.8</v>
      </c>
      <c r="D38" s="352"/>
      <c r="E38" s="128">
        <v>4286</v>
      </c>
      <c r="F38" s="310">
        <v>74.2</v>
      </c>
      <c r="G38" s="352"/>
      <c r="H38" s="128">
        <v>581</v>
      </c>
      <c r="I38" s="310">
        <v>60.8</v>
      </c>
      <c r="J38" s="352"/>
      <c r="K38" s="128">
        <v>370</v>
      </c>
      <c r="L38" s="310">
        <v>55.4</v>
      </c>
    </row>
    <row r="39" spans="1:16" s="128" customFormat="1" ht="10" customHeight="1">
      <c r="A39" s="130" t="s">
        <v>16</v>
      </c>
      <c r="B39" s="128">
        <v>199</v>
      </c>
      <c r="C39" s="310">
        <v>58.8</v>
      </c>
      <c r="D39" s="352"/>
      <c r="E39" s="128">
        <v>368</v>
      </c>
      <c r="F39" s="310">
        <v>71.2</v>
      </c>
      <c r="G39" s="352"/>
      <c r="H39" s="128">
        <v>431</v>
      </c>
      <c r="I39" s="310">
        <v>50.8</v>
      </c>
      <c r="J39" s="352"/>
      <c r="K39" s="128">
        <v>636</v>
      </c>
      <c r="L39" s="310">
        <v>59</v>
      </c>
    </row>
    <row r="40" spans="1:16" s="128" customFormat="1" ht="10" customHeight="1">
      <c r="A40" s="130" t="s">
        <v>17</v>
      </c>
      <c r="B40" s="128" t="s">
        <v>24</v>
      </c>
      <c r="C40" s="310" t="s">
        <v>24</v>
      </c>
      <c r="D40" s="352"/>
      <c r="E40" s="128" t="s">
        <v>24</v>
      </c>
      <c r="F40" s="310" t="s">
        <v>24</v>
      </c>
      <c r="G40" s="352"/>
      <c r="H40" s="128">
        <v>109</v>
      </c>
      <c r="I40" s="310">
        <v>70.599999999999994</v>
      </c>
      <c r="J40" s="352"/>
      <c r="K40" s="128">
        <v>85</v>
      </c>
      <c r="L40" s="310">
        <v>52.9</v>
      </c>
    </row>
    <row r="41" spans="1:16" s="381" customFormat="1" ht="10" customHeight="1">
      <c r="A41" s="377" t="s">
        <v>31</v>
      </c>
      <c r="B41" s="129">
        <v>20810</v>
      </c>
      <c r="C41" s="378">
        <v>68.599999999999994</v>
      </c>
      <c r="D41" s="379"/>
      <c r="E41" s="129">
        <v>13651</v>
      </c>
      <c r="F41" s="378">
        <v>70.599999999999994</v>
      </c>
      <c r="G41" s="379"/>
      <c r="H41" s="129">
        <v>5047</v>
      </c>
      <c r="I41" s="378">
        <v>52.2</v>
      </c>
      <c r="J41" s="379"/>
      <c r="K41" s="129">
        <v>2645</v>
      </c>
      <c r="L41" s="378">
        <v>50.1</v>
      </c>
      <c r="P41" s="128"/>
    </row>
    <row r="42" spans="1:16" s="383" customFormat="1" ht="10" customHeight="1">
      <c r="A42" s="377" t="s">
        <v>30</v>
      </c>
      <c r="B42" s="129">
        <v>5147</v>
      </c>
      <c r="C42" s="378">
        <v>66.599999999999994</v>
      </c>
      <c r="D42" s="382"/>
      <c r="E42" s="129">
        <v>4456</v>
      </c>
      <c r="F42" s="378">
        <v>66.900000000000006</v>
      </c>
      <c r="G42" s="382"/>
      <c r="H42" s="129">
        <v>3152</v>
      </c>
      <c r="I42" s="378">
        <v>63</v>
      </c>
      <c r="J42" s="382"/>
      <c r="K42" s="129">
        <v>2295</v>
      </c>
      <c r="L42" s="378">
        <v>59.5</v>
      </c>
      <c r="P42" s="381"/>
    </row>
    <row r="43" spans="1:16" s="383" customFormat="1" ht="10" customHeight="1">
      <c r="A43" s="377" t="s">
        <v>19</v>
      </c>
      <c r="B43" s="129">
        <v>19719</v>
      </c>
      <c r="C43" s="378">
        <v>69.7</v>
      </c>
      <c r="D43" s="382"/>
      <c r="E43" s="129">
        <v>7359</v>
      </c>
      <c r="F43" s="378">
        <v>69.099999999999994</v>
      </c>
      <c r="G43" s="382"/>
      <c r="H43" s="129">
        <v>10729</v>
      </c>
      <c r="I43" s="378">
        <v>59.4</v>
      </c>
      <c r="J43" s="382"/>
      <c r="K43" s="129">
        <v>6104</v>
      </c>
      <c r="L43" s="378">
        <v>59.3</v>
      </c>
    </row>
    <row r="44" spans="1:16" s="383" customFormat="1" ht="10" customHeight="1">
      <c r="A44" s="377" t="s">
        <v>29</v>
      </c>
      <c r="B44" s="129">
        <v>6476</v>
      </c>
      <c r="C44" s="378">
        <v>69.2</v>
      </c>
      <c r="D44" s="382"/>
      <c r="E44" s="129">
        <v>7207</v>
      </c>
      <c r="F44" s="378">
        <v>72.3</v>
      </c>
      <c r="G44" s="382"/>
      <c r="H44" s="129">
        <v>4127</v>
      </c>
      <c r="I44" s="378">
        <v>62.2</v>
      </c>
      <c r="J44" s="382"/>
      <c r="K44" s="129">
        <v>2580</v>
      </c>
      <c r="L44" s="378">
        <v>60.4</v>
      </c>
    </row>
    <row r="45" spans="1:16" s="383" customFormat="1" ht="10" customHeight="1">
      <c r="A45" s="384" t="s">
        <v>28</v>
      </c>
      <c r="B45" s="129">
        <v>199</v>
      </c>
      <c r="C45" s="378">
        <v>58.8</v>
      </c>
      <c r="D45" s="382"/>
      <c r="E45" s="129">
        <v>368</v>
      </c>
      <c r="F45" s="378">
        <v>71.2</v>
      </c>
      <c r="G45" s="382"/>
      <c r="H45" s="129">
        <v>540</v>
      </c>
      <c r="I45" s="378">
        <v>54.8</v>
      </c>
      <c r="J45" s="382"/>
      <c r="K45" s="129">
        <v>721</v>
      </c>
      <c r="L45" s="378">
        <v>58.3</v>
      </c>
    </row>
    <row r="46" spans="1:16" s="383" customFormat="1" ht="10" customHeight="1">
      <c r="A46" s="377" t="s">
        <v>18</v>
      </c>
      <c r="B46" s="129">
        <v>52351</v>
      </c>
      <c r="C46" s="378">
        <v>68.900000000000006</v>
      </c>
      <c r="D46" s="382"/>
      <c r="E46" s="129">
        <v>33041</v>
      </c>
      <c r="F46" s="378">
        <v>70.099999999999994</v>
      </c>
      <c r="G46" s="382"/>
      <c r="H46" s="129">
        <v>23595</v>
      </c>
      <c r="I46" s="378">
        <v>58.8</v>
      </c>
      <c r="J46" s="382"/>
      <c r="K46" s="129">
        <v>14345</v>
      </c>
      <c r="L46" s="378">
        <v>57.8</v>
      </c>
    </row>
    <row r="47" spans="1:16" ht="3" customHeight="1">
      <c r="A47" s="385"/>
      <c r="B47" s="131"/>
      <c r="C47" s="131"/>
      <c r="D47" s="131"/>
      <c r="E47" s="131"/>
      <c r="F47" s="131"/>
      <c r="G47" s="131"/>
      <c r="H47" s="131"/>
      <c r="I47" s="131"/>
      <c r="J47" s="131"/>
      <c r="K47" s="131"/>
      <c r="L47" s="131"/>
      <c r="M47" s="346"/>
      <c r="P47" s="383"/>
    </row>
    <row r="48" spans="1:16" ht="3" customHeight="1">
      <c r="D48" s="126"/>
      <c r="G48" s="126"/>
    </row>
    <row r="49" spans="1:16" s="128" customFormat="1" ht="10" customHeight="1">
      <c r="A49" s="387" t="s">
        <v>239</v>
      </c>
      <c r="D49" s="356"/>
      <c r="G49" s="356"/>
      <c r="P49" s="126"/>
    </row>
    <row r="50" spans="1:16" s="128" customFormat="1" ht="10" customHeight="1">
      <c r="A50" s="130" t="s">
        <v>240</v>
      </c>
      <c r="B50" s="130"/>
      <c r="C50" s="130"/>
      <c r="D50" s="130"/>
      <c r="E50" s="130"/>
      <c r="F50" s="130"/>
      <c r="G50" s="356"/>
    </row>
    <row r="51" spans="1:16" ht="30" customHeight="1">
      <c r="A51" s="781" t="s">
        <v>241</v>
      </c>
      <c r="B51" s="781"/>
      <c r="C51" s="781"/>
      <c r="D51" s="781"/>
      <c r="E51" s="781"/>
      <c r="F51" s="781"/>
      <c r="G51" s="781"/>
      <c r="H51" s="781"/>
      <c r="I51" s="781"/>
      <c r="J51" s="781"/>
      <c r="K51" s="781"/>
      <c r="L51" s="781"/>
      <c r="P51" s="128"/>
    </row>
    <row r="52" spans="1:16" ht="11.5">
      <c r="A52" s="389"/>
      <c r="B52" s="390"/>
      <c r="C52" s="390"/>
      <c r="D52" s="391"/>
      <c r="E52" s="390"/>
      <c r="F52" s="390"/>
      <c r="G52" s="391"/>
      <c r="H52" s="390"/>
      <c r="I52" s="390"/>
    </row>
    <row r="53" spans="1:16" ht="11.5">
      <c r="A53" s="389"/>
      <c r="B53" s="390"/>
      <c r="C53" s="390"/>
      <c r="D53" s="391"/>
      <c r="E53" s="390"/>
      <c r="F53" s="390"/>
      <c r="G53" s="391"/>
      <c r="H53" s="390"/>
      <c r="I53" s="390"/>
    </row>
    <row r="54" spans="1:16" ht="11.5">
      <c r="A54" s="389"/>
      <c r="B54" s="390"/>
      <c r="C54" s="390"/>
      <c r="D54" s="391"/>
      <c r="E54" s="390"/>
      <c r="F54" s="390"/>
      <c r="G54" s="391"/>
      <c r="H54" s="390"/>
      <c r="I54" s="390"/>
    </row>
    <row r="55" spans="1:16" ht="11.5">
      <c r="A55" s="389"/>
      <c r="B55" s="390"/>
      <c r="C55" s="390"/>
      <c r="D55" s="391"/>
      <c r="E55" s="482"/>
      <c r="F55" s="390"/>
      <c r="G55" s="391"/>
      <c r="H55" s="390"/>
      <c r="I55" s="390"/>
    </row>
    <row r="56" spans="1:16" ht="11.5">
      <c r="A56" s="389"/>
      <c r="B56" s="390"/>
      <c r="C56" s="390"/>
      <c r="D56" s="391"/>
      <c r="E56" s="390"/>
      <c r="F56" s="390"/>
      <c r="G56" s="391"/>
      <c r="H56" s="390"/>
      <c r="I56" s="390"/>
    </row>
    <row r="57" spans="1:16" ht="11.5">
      <c r="A57" s="389"/>
      <c r="B57" s="390"/>
      <c r="C57" s="390"/>
      <c r="D57" s="391"/>
      <c r="E57" s="390"/>
      <c r="F57" s="390"/>
      <c r="G57" s="391"/>
      <c r="H57" s="390"/>
      <c r="I57" s="390"/>
    </row>
    <row r="58" spans="1:16" ht="11.5">
      <c r="A58" s="389"/>
      <c r="B58" s="390"/>
      <c r="C58" s="390"/>
      <c r="D58" s="391"/>
      <c r="E58" s="390"/>
      <c r="F58" s="390"/>
      <c r="G58" s="391"/>
      <c r="H58" s="390"/>
      <c r="I58" s="390"/>
    </row>
    <row r="59" spans="1:16" ht="11.5">
      <c r="A59" s="389"/>
      <c r="B59" s="390"/>
      <c r="C59" s="390"/>
      <c r="D59" s="391"/>
      <c r="E59" s="390"/>
      <c r="F59" s="390"/>
      <c r="G59" s="391"/>
      <c r="H59" s="390"/>
      <c r="I59" s="390"/>
    </row>
  </sheetData>
  <mergeCells count="10">
    <mergeCell ref="B17:L17"/>
    <mergeCell ref="A51:L51"/>
    <mergeCell ref="A5:L5"/>
    <mergeCell ref="A8:A10"/>
    <mergeCell ref="B8:F8"/>
    <mergeCell ref="H8:L8"/>
    <mergeCell ref="B9:C9"/>
    <mergeCell ref="E9:F9"/>
    <mergeCell ref="H9:I9"/>
    <mergeCell ref="K9:L9"/>
  </mergeCells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P42"/>
  <sheetViews>
    <sheetView zoomScaleNormal="100" workbookViewId="0">
      <selection activeCell="A4" sqref="A4"/>
    </sheetView>
  </sheetViews>
  <sheetFormatPr defaultRowHeight="12.5"/>
  <cols>
    <col min="1" max="1" width="37.453125" style="132" customWidth="1"/>
    <col min="2" max="4" width="10.7265625" style="132" customWidth="1"/>
    <col min="5" max="5" width="0.81640625" style="132" customWidth="1"/>
    <col min="6" max="8" width="10.7265625" style="132" customWidth="1"/>
    <col min="9" max="130" width="9.1796875" style="132"/>
    <col min="131" max="131" width="36.54296875" style="132" customWidth="1"/>
    <col min="132" max="134" width="8.7265625" style="132" customWidth="1"/>
    <col min="135" max="135" width="0.81640625" style="132" customWidth="1"/>
    <col min="136" max="138" width="8.7265625" style="132" customWidth="1"/>
    <col min="139" max="205" width="9.1796875" style="132"/>
    <col min="206" max="206" width="37.453125" style="132" customWidth="1"/>
    <col min="207" max="207" width="8.1796875" style="132" customWidth="1"/>
    <col min="208" max="208" width="8" style="132" customWidth="1"/>
    <col min="209" max="209" width="8.453125" style="132" customWidth="1"/>
    <col min="210" max="210" width="0.81640625" style="132" customWidth="1"/>
    <col min="211" max="211" width="8" style="132" customWidth="1"/>
    <col min="212" max="212" width="8.7265625" style="132" customWidth="1"/>
    <col min="213" max="213" width="8.1796875" style="132" customWidth="1"/>
    <col min="214" max="386" width="9.1796875" style="132"/>
    <col min="387" max="387" width="36.54296875" style="132" customWidth="1"/>
    <col min="388" max="390" width="8.7265625" style="132" customWidth="1"/>
    <col min="391" max="391" width="0.81640625" style="132" customWidth="1"/>
    <col min="392" max="394" width="8.7265625" style="132" customWidth="1"/>
    <col min="395" max="461" width="9.1796875" style="132"/>
    <col min="462" max="462" width="37.453125" style="132" customWidth="1"/>
    <col min="463" max="463" width="8.1796875" style="132" customWidth="1"/>
    <col min="464" max="464" width="8" style="132" customWidth="1"/>
    <col min="465" max="465" width="8.453125" style="132" customWidth="1"/>
    <col min="466" max="466" width="0.81640625" style="132" customWidth="1"/>
    <col min="467" max="467" width="8" style="132" customWidth="1"/>
    <col min="468" max="468" width="8.7265625" style="132" customWidth="1"/>
    <col min="469" max="469" width="8.1796875" style="132" customWidth="1"/>
    <col min="470" max="642" width="9.1796875" style="132"/>
    <col min="643" max="643" width="36.54296875" style="132" customWidth="1"/>
    <col min="644" max="646" width="8.7265625" style="132" customWidth="1"/>
    <col min="647" max="647" width="0.81640625" style="132" customWidth="1"/>
    <col min="648" max="650" width="8.7265625" style="132" customWidth="1"/>
    <col min="651" max="717" width="9.1796875" style="132"/>
    <col min="718" max="718" width="37.453125" style="132" customWidth="1"/>
    <col min="719" max="719" width="8.1796875" style="132" customWidth="1"/>
    <col min="720" max="720" width="8" style="132" customWidth="1"/>
    <col min="721" max="721" width="8.453125" style="132" customWidth="1"/>
    <col min="722" max="722" width="0.81640625" style="132" customWidth="1"/>
    <col min="723" max="723" width="8" style="132" customWidth="1"/>
    <col min="724" max="724" width="8.7265625" style="132" customWidth="1"/>
    <col min="725" max="725" width="8.1796875" style="132" customWidth="1"/>
    <col min="726" max="898" width="9.1796875" style="132"/>
    <col min="899" max="899" width="36.54296875" style="132" customWidth="1"/>
    <col min="900" max="902" width="8.7265625" style="132" customWidth="1"/>
    <col min="903" max="903" width="0.81640625" style="132" customWidth="1"/>
    <col min="904" max="906" width="8.7265625" style="132" customWidth="1"/>
    <col min="907" max="973" width="9.1796875" style="132"/>
    <col min="974" max="974" width="37.453125" style="132" customWidth="1"/>
    <col min="975" max="975" width="8.1796875" style="132" customWidth="1"/>
    <col min="976" max="976" width="8" style="132" customWidth="1"/>
    <col min="977" max="977" width="8.453125" style="132" customWidth="1"/>
    <col min="978" max="978" width="0.81640625" style="132" customWidth="1"/>
    <col min="979" max="979" width="8" style="132" customWidth="1"/>
    <col min="980" max="980" width="8.7265625" style="132" customWidth="1"/>
    <col min="981" max="981" width="8.1796875" style="132" customWidth="1"/>
    <col min="982" max="1154" width="9.1796875" style="132"/>
    <col min="1155" max="1155" width="36.54296875" style="132" customWidth="1"/>
    <col min="1156" max="1158" width="8.7265625" style="132" customWidth="1"/>
    <col min="1159" max="1159" width="0.81640625" style="132" customWidth="1"/>
    <col min="1160" max="1162" width="8.7265625" style="132" customWidth="1"/>
    <col min="1163" max="1229" width="9.1796875" style="132"/>
    <col min="1230" max="1230" width="37.453125" style="132" customWidth="1"/>
    <col min="1231" max="1231" width="8.1796875" style="132" customWidth="1"/>
    <col min="1232" max="1232" width="8" style="132" customWidth="1"/>
    <col min="1233" max="1233" width="8.453125" style="132" customWidth="1"/>
    <col min="1234" max="1234" width="0.81640625" style="132" customWidth="1"/>
    <col min="1235" max="1235" width="8" style="132" customWidth="1"/>
    <col min="1236" max="1236" width="8.7265625" style="132" customWidth="1"/>
    <col min="1237" max="1237" width="8.1796875" style="132" customWidth="1"/>
    <col min="1238" max="1410" width="9.1796875" style="132"/>
    <col min="1411" max="1411" width="36.54296875" style="132" customWidth="1"/>
    <col min="1412" max="1414" width="8.7265625" style="132" customWidth="1"/>
    <col min="1415" max="1415" width="0.81640625" style="132" customWidth="1"/>
    <col min="1416" max="1418" width="8.7265625" style="132" customWidth="1"/>
    <col min="1419" max="1485" width="9.1796875" style="132"/>
    <col min="1486" max="1486" width="37.453125" style="132" customWidth="1"/>
    <col min="1487" max="1487" width="8.1796875" style="132" customWidth="1"/>
    <col min="1488" max="1488" width="8" style="132" customWidth="1"/>
    <col min="1489" max="1489" width="8.453125" style="132" customWidth="1"/>
    <col min="1490" max="1490" width="0.81640625" style="132" customWidth="1"/>
    <col min="1491" max="1491" width="8" style="132" customWidth="1"/>
    <col min="1492" max="1492" width="8.7265625" style="132" customWidth="1"/>
    <col min="1493" max="1493" width="8.1796875" style="132" customWidth="1"/>
    <col min="1494" max="1666" width="9.1796875" style="132"/>
    <col min="1667" max="1667" width="36.54296875" style="132" customWidth="1"/>
    <col min="1668" max="1670" width="8.7265625" style="132" customWidth="1"/>
    <col min="1671" max="1671" width="0.81640625" style="132" customWidth="1"/>
    <col min="1672" max="1674" width="8.7265625" style="132" customWidth="1"/>
    <col min="1675" max="1741" width="9.1796875" style="132"/>
    <col min="1742" max="1742" width="37.453125" style="132" customWidth="1"/>
    <col min="1743" max="1743" width="8.1796875" style="132" customWidth="1"/>
    <col min="1744" max="1744" width="8" style="132" customWidth="1"/>
    <col min="1745" max="1745" width="8.453125" style="132" customWidth="1"/>
    <col min="1746" max="1746" width="0.81640625" style="132" customWidth="1"/>
    <col min="1747" max="1747" width="8" style="132" customWidth="1"/>
    <col min="1748" max="1748" width="8.7265625" style="132" customWidth="1"/>
    <col min="1749" max="1749" width="8.1796875" style="132" customWidth="1"/>
    <col min="1750" max="1922" width="9.1796875" style="132"/>
    <col min="1923" max="1923" width="36.54296875" style="132" customWidth="1"/>
    <col min="1924" max="1926" width="8.7265625" style="132" customWidth="1"/>
    <col min="1927" max="1927" width="0.81640625" style="132" customWidth="1"/>
    <col min="1928" max="1930" width="8.7265625" style="132" customWidth="1"/>
    <col min="1931" max="1997" width="9.1796875" style="132"/>
    <col min="1998" max="1998" width="37.453125" style="132" customWidth="1"/>
    <col min="1999" max="1999" width="8.1796875" style="132" customWidth="1"/>
    <col min="2000" max="2000" width="8" style="132" customWidth="1"/>
    <col min="2001" max="2001" width="8.453125" style="132" customWidth="1"/>
    <col min="2002" max="2002" width="0.81640625" style="132" customWidth="1"/>
    <col min="2003" max="2003" width="8" style="132" customWidth="1"/>
    <col min="2004" max="2004" width="8.7265625" style="132" customWidth="1"/>
    <col min="2005" max="2005" width="8.1796875" style="132" customWidth="1"/>
    <col min="2006" max="2178" width="9.1796875" style="132"/>
    <col min="2179" max="2179" width="36.54296875" style="132" customWidth="1"/>
    <col min="2180" max="2182" width="8.7265625" style="132" customWidth="1"/>
    <col min="2183" max="2183" width="0.81640625" style="132" customWidth="1"/>
    <col min="2184" max="2186" width="8.7265625" style="132" customWidth="1"/>
    <col min="2187" max="2253" width="9.1796875" style="132"/>
    <col min="2254" max="2254" width="37.453125" style="132" customWidth="1"/>
    <col min="2255" max="2255" width="8.1796875" style="132" customWidth="1"/>
    <col min="2256" max="2256" width="8" style="132" customWidth="1"/>
    <col min="2257" max="2257" width="8.453125" style="132" customWidth="1"/>
    <col min="2258" max="2258" width="0.81640625" style="132" customWidth="1"/>
    <col min="2259" max="2259" width="8" style="132" customWidth="1"/>
    <col min="2260" max="2260" width="8.7265625" style="132" customWidth="1"/>
    <col min="2261" max="2261" width="8.1796875" style="132" customWidth="1"/>
    <col min="2262" max="2434" width="9.1796875" style="132"/>
    <col min="2435" max="2435" width="36.54296875" style="132" customWidth="1"/>
    <col min="2436" max="2438" width="8.7265625" style="132" customWidth="1"/>
    <col min="2439" max="2439" width="0.81640625" style="132" customWidth="1"/>
    <col min="2440" max="2442" width="8.7265625" style="132" customWidth="1"/>
    <col min="2443" max="2509" width="9.1796875" style="132"/>
    <col min="2510" max="2510" width="37.453125" style="132" customWidth="1"/>
    <col min="2511" max="2511" width="8.1796875" style="132" customWidth="1"/>
    <col min="2512" max="2512" width="8" style="132" customWidth="1"/>
    <col min="2513" max="2513" width="8.453125" style="132" customWidth="1"/>
    <col min="2514" max="2514" width="0.81640625" style="132" customWidth="1"/>
    <col min="2515" max="2515" width="8" style="132" customWidth="1"/>
    <col min="2516" max="2516" width="8.7265625" style="132" customWidth="1"/>
    <col min="2517" max="2517" width="8.1796875" style="132" customWidth="1"/>
    <col min="2518" max="2690" width="9.1796875" style="132"/>
    <col min="2691" max="2691" width="36.54296875" style="132" customWidth="1"/>
    <col min="2692" max="2694" width="8.7265625" style="132" customWidth="1"/>
    <col min="2695" max="2695" width="0.81640625" style="132" customWidth="1"/>
    <col min="2696" max="2698" width="8.7265625" style="132" customWidth="1"/>
    <col min="2699" max="2765" width="9.1796875" style="132"/>
    <col min="2766" max="2766" width="37.453125" style="132" customWidth="1"/>
    <col min="2767" max="2767" width="8.1796875" style="132" customWidth="1"/>
    <col min="2768" max="2768" width="8" style="132" customWidth="1"/>
    <col min="2769" max="2769" width="8.453125" style="132" customWidth="1"/>
    <col min="2770" max="2770" width="0.81640625" style="132" customWidth="1"/>
    <col min="2771" max="2771" width="8" style="132" customWidth="1"/>
    <col min="2772" max="2772" width="8.7265625" style="132" customWidth="1"/>
    <col min="2773" max="2773" width="8.1796875" style="132" customWidth="1"/>
    <col min="2774" max="2946" width="9.1796875" style="132"/>
    <col min="2947" max="2947" width="36.54296875" style="132" customWidth="1"/>
    <col min="2948" max="2950" width="8.7265625" style="132" customWidth="1"/>
    <col min="2951" max="2951" width="0.81640625" style="132" customWidth="1"/>
    <col min="2952" max="2954" width="8.7265625" style="132" customWidth="1"/>
    <col min="2955" max="3021" width="9.1796875" style="132"/>
    <col min="3022" max="3022" width="37.453125" style="132" customWidth="1"/>
    <col min="3023" max="3023" width="8.1796875" style="132" customWidth="1"/>
    <col min="3024" max="3024" width="8" style="132" customWidth="1"/>
    <col min="3025" max="3025" width="8.453125" style="132" customWidth="1"/>
    <col min="3026" max="3026" width="0.81640625" style="132" customWidth="1"/>
    <col min="3027" max="3027" width="8" style="132" customWidth="1"/>
    <col min="3028" max="3028" width="8.7265625" style="132" customWidth="1"/>
    <col min="3029" max="3029" width="8.1796875" style="132" customWidth="1"/>
    <col min="3030" max="3202" width="9.1796875" style="132"/>
    <col min="3203" max="3203" width="36.54296875" style="132" customWidth="1"/>
    <col min="3204" max="3206" width="8.7265625" style="132" customWidth="1"/>
    <col min="3207" max="3207" width="0.81640625" style="132" customWidth="1"/>
    <col min="3208" max="3210" width="8.7265625" style="132" customWidth="1"/>
    <col min="3211" max="3277" width="9.1796875" style="132"/>
    <col min="3278" max="3278" width="37.453125" style="132" customWidth="1"/>
    <col min="3279" max="3279" width="8.1796875" style="132" customWidth="1"/>
    <col min="3280" max="3280" width="8" style="132" customWidth="1"/>
    <col min="3281" max="3281" width="8.453125" style="132" customWidth="1"/>
    <col min="3282" max="3282" width="0.81640625" style="132" customWidth="1"/>
    <col min="3283" max="3283" width="8" style="132" customWidth="1"/>
    <col min="3284" max="3284" width="8.7265625" style="132" customWidth="1"/>
    <col min="3285" max="3285" width="8.1796875" style="132" customWidth="1"/>
    <col min="3286" max="3458" width="9.1796875" style="132"/>
    <col min="3459" max="3459" width="36.54296875" style="132" customWidth="1"/>
    <col min="3460" max="3462" width="8.7265625" style="132" customWidth="1"/>
    <col min="3463" max="3463" width="0.81640625" style="132" customWidth="1"/>
    <col min="3464" max="3466" width="8.7265625" style="132" customWidth="1"/>
    <col min="3467" max="3533" width="9.1796875" style="132"/>
    <col min="3534" max="3534" width="37.453125" style="132" customWidth="1"/>
    <col min="3535" max="3535" width="8.1796875" style="132" customWidth="1"/>
    <col min="3536" max="3536" width="8" style="132" customWidth="1"/>
    <col min="3537" max="3537" width="8.453125" style="132" customWidth="1"/>
    <col min="3538" max="3538" width="0.81640625" style="132" customWidth="1"/>
    <col min="3539" max="3539" width="8" style="132" customWidth="1"/>
    <col min="3540" max="3540" width="8.7265625" style="132" customWidth="1"/>
    <col min="3541" max="3541" width="8.1796875" style="132" customWidth="1"/>
    <col min="3542" max="3714" width="9.1796875" style="132"/>
    <col min="3715" max="3715" width="36.54296875" style="132" customWidth="1"/>
    <col min="3716" max="3718" width="8.7265625" style="132" customWidth="1"/>
    <col min="3719" max="3719" width="0.81640625" style="132" customWidth="1"/>
    <col min="3720" max="3722" width="8.7265625" style="132" customWidth="1"/>
    <col min="3723" max="3789" width="9.1796875" style="132"/>
    <col min="3790" max="3790" width="37.453125" style="132" customWidth="1"/>
    <col min="3791" max="3791" width="8.1796875" style="132" customWidth="1"/>
    <col min="3792" max="3792" width="8" style="132" customWidth="1"/>
    <col min="3793" max="3793" width="8.453125" style="132" customWidth="1"/>
    <col min="3794" max="3794" width="0.81640625" style="132" customWidth="1"/>
    <col min="3795" max="3795" width="8" style="132" customWidth="1"/>
    <col min="3796" max="3796" width="8.7265625" style="132" customWidth="1"/>
    <col min="3797" max="3797" width="8.1796875" style="132" customWidth="1"/>
    <col min="3798" max="3970" width="9.1796875" style="132"/>
    <col min="3971" max="3971" width="36.54296875" style="132" customWidth="1"/>
    <col min="3972" max="3974" width="8.7265625" style="132" customWidth="1"/>
    <col min="3975" max="3975" width="0.81640625" style="132" customWidth="1"/>
    <col min="3976" max="3978" width="8.7265625" style="132" customWidth="1"/>
    <col min="3979" max="4045" width="9.1796875" style="132"/>
    <col min="4046" max="4046" width="37.453125" style="132" customWidth="1"/>
    <col min="4047" max="4047" width="8.1796875" style="132" customWidth="1"/>
    <col min="4048" max="4048" width="8" style="132" customWidth="1"/>
    <col min="4049" max="4049" width="8.453125" style="132" customWidth="1"/>
    <col min="4050" max="4050" width="0.81640625" style="132" customWidth="1"/>
    <col min="4051" max="4051" width="8" style="132" customWidth="1"/>
    <col min="4052" max="4052" width="8.7265625" style="132" customWidth="1"/>
    <col min="4053" max="4053" width="8.1796875" style="132" customWidth="1"/>
    <col min="4054" max="4226" width="9.1796875" style="132"/>
    <col min="4227" max="4227" width="36.54296875" style="132" customWidth="1"/>
    <col min="4228" max="4230" width="8.7265625" style="132" customWidth="1"/>
    <col min="4231" max="4231" width="0.81640625" style="132" customWidth="1"/>
    <col min="4232" max="4234" width="8.7265625" style="132" customWidth="1"/>
    <col min="4235" max="4301" width="9.1796875" style="132"/>
    <col min="4302" max="4302" width="37.453125" style="132" customWidth="1"/>
    <col min="4303" max="4303" width="8.1796875" style="132" customWidth="1"/>
    <col min="4304" max="4304" width="8" style="132" customWidth="1"/>
    <col min="4305" max="4305" width="8.453125" style="132" customWidth="1"/>
    <col min="4306" max="4306" width="0.81640625" style="132" customWidth="1"/>
    <col min="4307" max="4307" width="8" style="132" customWidth="1"/>
    <col min="4308" max="4308" width="8.7265625" style="132" customWidth="1"/>
    <col min="4309" max="4309" width="8.1796875" style="132" customWidth="1"/>
    <col min="4310" max="4482" width="9.1796875" style="132"/>
    <col min="4483" max="4483" width="36.54296875" style="132" customWidth="1"/>
    <col min="4484" max="4486" width="8.7265625" style="132" customWidth="1"/>
    <col min="4487" max="4487" width="0.81640625" style="132" customWidth="1"/>
    <col min="4488" max="4490" width="8.7265625" style="132" customWidth="1"/>
    <col min="4491" max="4557" width="9.1796875" style="132"/>
    <col min="4558" max="4558" width="37.453125" style="132" customWidth="1"/>
    <col min="4559" max="4559" width="8.1796875" style="132" customWidth="1"/>
    <col min="4560" max="4560" width="8" style="132" customWidth="1"/>
    <col min="4561" max="4561" width="8.453125" style="132" customWidth="1"/>
    <col min="4562" max="4562" width="0.81640625" style="132" customWidth="1"/>
    <col min="4563" max="4563" width="8" style="132" customWidth="1"/>
    <col min="4564" max="4564" width="8.7265625" style="132" customWidth="1"/>
    <col min="4565" max="4565" width="8.1796875" style="132" customWidth="1"/>
    <col min="4566" max="4738" width="9.1796875" style="132"/>
    <col min="4739" max="4739" width="36.54296875" style="132" customWidth="1"/>
    <col min="4740" max="4742" width="8.7265625" style="132" customWidth="1"/>
    <col min="4743" max="4743" width="0.81640625" style="132" customWidth="1"/>
    <col min="4744" max="4746" width="8.7265625" style="132" customWidth="1"/>
    <col min="4747" max="4813" width="9.1796875" style="132"/>
    <col min="4814" max="4814" width="37.453125" style="132" customWidth="1"/>
    <col min="4815" max="4815" width="8.1796875" style="132" customWidth="1"/>
    <col min="4816" max="4816" width="8" style="132" customWidth="1"/>
    <col min="4817" max="4817" width="8.453125" style="132" customWidth="1"/>
    <col min="4818" max="4818" width="0.81640625" style="132" customWidth="1"/>
    <col min="4819" max="4819" width="8" style="132" customWidth="1"/>
    <col min="4820" max="4820" width="8.7265625" style="132" customWidth="1"/>
    <col min="4821" max="4821" width="8.1796875" style="132" customWidth="1"/>
    <col min="4822" max="4994" width="9.1796875" style="132"/>
    <col min="4995" max="4995" width="36.54296875" style="132" customWidth="1"/>
    <col min="4996" max="4998" width="8.7265625" style="132" customWidth="1"/>
    <col min="4999" max="4999" width="0.81640625" style="132" customWidth="1"/>
    <col min="5000" max="5002" width="8.7265625" style="132" customWidth="1"/>
    <col min="5003" max="5069" width="9.1796875" style="132"/>
    <col min="5070" max="5070" width="37.453125" style="132" customWidth="1"/>
    <col min="5071" max="5071" width="8.1796875" style="132" customWidth="1"/>
    <col min="5072" max="5072" width="8" style="132" customWidth="1"/>
    <col min="5073" max="5073" width="8.453125" style="132" customWidth="1"/>
    <col min="5074" max="5074" width="0.81640625" style="132" customWidth="1"/>
    <col min="5075" max="5075" width="8" style="132" customWidth="1"/>
    <col min="5076" max="5076" width="8.7265625" style="132" customWidth="1"/>
    <col min="5077" max="5077" width="8.1796875" style="132" customWidth="1"/>
    <col min="5078" max="5250" width="9.1796875" style="132"/>
    <col min="5251" max="5251" width="36.54296875" style="132" customWidth="1"/>
    <col min="5252" max="5254" width="8.7265625" style="132" customWidth="1"/>
    <col min="5255" max="5255" width="0.81640625" style="132" customWidth="1"/>
    <col min="5256" max="5258" width="8.7265625" style="132" customWidth="1"/>
    <col min="5259" max="5325" width="9.1796875" style="132"/>
    <col min="5326" max="5326" width="37.453125" style="132" customWidth="1"/>
    <col min="5327" max="5327" width="8.1796875" style="132" customWidth="1"/>
    <col min="5328" max="5328" width="8" style="132" customWidth="1"/>
    <col min="5329" max="5329" width="8.453125" style="132" customWidth="1"/>
    <col min="5330" max="5330" width="0.81640625" style="132" customWidth="1"/>
    <col min="5331" max="5331" width="8" style="132" customWidth="1"/>
    <col min="5332" max="5332" width="8.7265625" style="132" customWidth="1"/>
    <col min="5333" max="5333" width="8.1796875" style="132" customWidth="1"/>
    <col min="5334" max="5506" width="9.1796875" style="132"/>
    <col min="5507" max="5507" width="36.54296875" style="132" customWidth="1"/>
    <col min="5508" max="5510" width="8.7265625" style="132" customWidth="1"/>
    <col min="5511" max="5511" width="0.81640625" style="132" customWidth="1"/>
    <col min="5512" max="5514" width="8.7265625" style="132" customWidth="1"/>
    <col min="5515" max="5581" width="9.1796875" style="132"/>
    <col min="5582" max="5582" width="37.453125" style="132" customWidth="1"/>
    <col min="5583" max="5583" width="8.1796875" style="132" customWidth="1"/>
    <col min="5584" max="5584" width="8" style="132" customWidth="1"/>
    <col min="5585" max="5585" width="8.453125" style="132" customWidth="1"/>
    <col min="5586" max="5586" width="0.81640625" style="132" customWidth="1"/>
    <col min="5587" max="5587" width="8" style="132" customWidth="1"/>
    <col min="5588" max="5588" width="8.7265625" style="132" customWidth="1"/>
    <col min="5589" max="5589" width="8.1796875" style="132" customWidth="1"/>
    <col min="5590" max="5762" width="9.1796875" style="132"/>
    <col min="5763" max="5763" width="36.54296875" style="132" customWidth="1"/>
    <col min="5764" max="5766" width="8.7265625" style="132" customWidth="1"/>
    <col min="5767" max="5767" width="0.81640625" style="132" customWidth="1"/>
    <col min="5768" max="5770" width="8.7265625" style="132" customWidth="1"/>
    <col min="5771" max="5837" width="9.1796875" style="132"/>
    <col min="5838" max="5838" width="37.453125" style="132" customWidth="1"/>
    <col min="5839" max="5839" width="8.1796875" style="132" customWidth="1"/>
    <col min="5840" max="5840" width="8" style="132" customWidth="1"/>
    <col min="5841" max="5841" width="8.453125" style="132" customWidth="1"/>
    <col min="5842" max="5842" width="0.81640625" style="132" customWidth="1"/>
    <col min="5843" max="5843" width="8" style="132" customWidth="1"/>
    <col min="5844" max="5844" width="8.7265625" style="132" customWidth="1"/>
    <col min="5845" max="5845" width="8.1796875" style="132" customWidth="1"/>
    <col min="5846" max="6018" width="9.1796875" style="132"/>
    <col min="6019" max="6019" width="36.54296875" style="132" customWidth="1"/>
    <col min="6020" max="6022" width="8.7265625" style="132" customWidth="1"/>
    <col min="6023" max="6023" width="0.81640625" style="132" customWidth="1"/>
    <col min="6024" max="6026" width="8.7265625" style="132" customWidth="1"/>
    <col min="6027" max="6093" width="9.1796875" style="132"/>
    <col min="6094" max="6094" width="37.453125" style="132" customWidth="1"/>
    <col min="6095" max="6095" width="8.1796875" style="132" customWidth="1"/>
    <col min="6096" max="6096" width="8" style="132" customWidth="1"/>
    <col min="6097" max="6097" width="8.453125" style="132" customWidth="1"/>
    <col min="6098" max="6098" width="0.81640625" style="132" customWidth="1"/>
    <col min="6099" max="6099" width="8" style="132" customWidth="1"/>
    <col min="6100" max="6100" width="8.7265625" style="132" customWidth="1"/>
    <col min="6101" max="6101" width="8.1796875" style="132" customWidth="1"/>
    <col min="6102" max="6274" width="9.1796875" style="132"/>
    <col min="6275" max="6275" width="36.54296875" style="132" customWidth="1"/>
    <col min="6276" max="6278" width="8.7265625" style="132" customWidth="1"/>
    <col min="6279" max="6279" width="0.81640625" style="132" customWidth="1"/>
    <col min="6280" max="6282" width="8.7265625" style="132" customWidth="1"/>
    <col min="6283" max="6349" width="9.1796875" style="132"/>
    <col min="6350" max="6350" width="37.453125" style="132" customWidth="1"/>
    <col min="6351" max="6351" width="8.1796875" style="132" customWidth="1"/>
    <col min="6352" max="6352" width="8" style="132" customWidth="1"/>
    <col min="6353" max="6353" width="8.453125" style="132" customWidth="1"/>
    <col min="6354" max="6354" width="0.81640625" style="132" customWidth="1"/>
    <col min="6355" max="6355" width="8" style="132" customWidth="1"/>
    <col min="6356" max="6356" width="8.7265625" style="132" customWidth="1"/>
    <col min="6357" max="6357" width="8.1796875" style="132" customWidth="1"/>
    <col min="6358" max="6530" width="9.1796875" style="132"/>
    <col min="6531" max="6531" width="36.54296875" style="132" customWidth="1"/>
    <col min="6532" max="6534" width="8.7265625" style="132" customWidth="1"/>
    <col min="6535" max="6535" width="0.81640625" style="132" customWidth="1"/>
    <col min="6536" max="6538" width="8.7265625" style="132" customWidth="1"/>
    <col min="6539" max="6605" width="9.1796875" style="132"/>
    <col min="6606" max="6606" width="37.453125" style="132" customWidth="1"/>
    <col min="6607" max="6607" width="8.1796875" style="132" customWidth="1"/>
    <col min="6608" max="6608" width="8" style="132" customWidth="1"/>
    <col min="6609" max="6609" width="8.453125" style="132" customWidth="1"/>
    <col min="6610" max="6610" width="0.81640625" style="132" customWidth="1"/>
    <col min="6611" max="6611" width="8" style="132" customWidth="1"/>
    <col min="6612" max="6612" width="8.7265625" style="132" customWidth="1"/>
    <col min="6613" max="6613" width="8.1796875" style="132" customWidth="1"/>
    <col min="6614" max="6786" width="9.1796875" style="132"/>
    <col min="6787" max="6787" width="36.54296875" style="132" customWidth="1"/>
    <col min="6788" max="6790" width="8.7265625" style="132" customWidth="1"/>
    <col min="6791" max="6791" width="0.81640625" style="132" customWidth="1"/>
    <col min="6792" max="6794" width="8.7265625" style="132" customWidth="1"/>
    <col min="6795" max="6861" width="9.1796875" style="132"/>
    <col min="6862" max="6862" width="37.453125" style="132" customWidth="1"/>
    <col min="6863" max="6863" width="8.1796875" style="132" customWidth="1"/>
    <col min="6864" max="6864" width="8" style="132" customWidth="1"/>
    <col min="6865" max="6865" width="8.453125" style="132" customWidth="1"/>
    <col min="6866" max="6866" width="0.81640625" style="132" customWidth="1"/>
    <col min="6867" max="6867" width="8" style="132" customWidth="1"/>
    <col min="6868" max="6868" width="8.7265625" style="132" customWidth="1"/>
    <col min="6869" max="6869" width="8.1796875" style="132" customWidth="1"/>
    <col min="6870" max="7042" width="9.1796875" style="132"/>
    <col min="7043" max="7043" width="36.54296875" style="132" customWidth="1"/>
    <col min="7044" max="7046" width="8.7265625" style="132" customWidth="1"/>
    <col min="7047" max="7047" width="0.81640625" style="132" customWidth="1"/>
    <col min="7048" max="7050" width="8.7265625" style="132" customWidth="1"/>
    <col min="7051" max="7117" width="9.1796875" style="132"/>
    <col min="7118" max="7118" width="37.453125" style="132" customWidth="1"/>
    <col min="7119" max="7119" width="8.1796875" style="132" customWidth="1"/>
    <col min="7120" max="7120" width="8" style="132" customWidth="1"/>
    <col min="7121" max="7121" width="8.453125" style="132" customWidth="1"/>
    <col min="7122" max="7122" width="0.81640625" style="132" customWidth="1"/>
    <col min="7123" max="7123" width="8" style="132" customWidth="1"/>
    <col min="7124" max="7124" width="8.7265625" style="132" customWidth="1"/>
    <col min="7125" max="7125" width="8.1796875" style="132" customWidth="1"/>
    <col min="7126" max="7298" width="9.1796875" style="132"/>
    <col min="7299" max="7299" width="36.54296875" style="132" customWidth="1"/>
    <col min="7300" max="7302" width="8.7265625" style="132" customWidth="1"/>
    <col min="7303" max="7303" width="0.81640625" style="132" customWidth="1"/>
    <col min="7304" max="7306" width="8.7265625" style="132" customWidth="1"/>
    <col min="7307" max="7373" width="9.1796875" style="132"/>
    <col min="7374" max="7374" width="37.453125" style="132" customWidth="1"/>
    <col min="7375" max="7375" width="8.1796875" style="132" customWidth="1"/>
    <col min="7376" max="7376" width="8" style="132" customWidth="1"/>
    <col min="7377" max="7377" width="8.453125" style="132" customWidth="1"/>
    <col min="7378" max="7378" width="0.81640625" style="132" customWidth="1"/>
    <col min="7379" max="7379" width="8" style="132" customWidth="1"/>
    <col min="7380" max="7380" width="8.7265625" style="132" customWidth="1"/>
    <col min="7381" max="7381" width="8.1796875" style="132" customWidth="1"/>
    <col min="7382" max="7554" width="9.1796875" style="132"/>
    <col min="7555" max="7555" width="36.54296875" style="132" customWidth="1"/>
    <col min="7556" max="7558" width="8.7265625" style="132" customWidth="1"/>
    <col min="7559" max="7559" width="0.81640625" style="132" customWidth="1"/>
    <col min="7560" max="7562" width="8.7265625" style="132" customWidth="1"/>
    <col min="7563" max="7629" width="9.1796875" style="132"/>
    <col min="7630" max="7630" width="37.453125" style="132" customWidth="1"/>
    <col min="7631" max="7631" width="8.1796875" style="132" customWidth="1"/>
    <col min="7632" max="7632" width="8" style="132" customWidth="1"/>
    <col min="7633" max="7633" width="8.453125" style="132" customWidth="1"/>
    <col min="7634" max="7634" width="0.81640625" style="132" customWidth="1"/>
    <col min="7635" max="7635" width="8" style="132" customWidth="1"/>
    <col min="7636" max="7636" width="8.7265625" style="132" customWidth="1"/>
    <col min="7637" max="7637" width="8.1796875" style="132" customWidth="1"/>
    <col min="7638" max="7810" width="9.1796875" style="132"/>
    <col min="7811" max="7811" width="36.54296875" style="132" customWidth="1"/>
    <col min="7812" max="7814" width="8.7265625" style="132" customWidth="1"/>
    <col min="7815" max="7815" width="0.81640625" style="132" customWidth="1"/>
    <col min="7816" max="7818" width="8.7265625" style="132" customWidth="1"/>
    <col min="7819" max="7885" width="9.1796875" style="132"/>
    <col min="7886" max="7886" width="37.453125" style="132" customWidth="1"/>
    <col min="7887" max="7887" width="8.1796875" style="132" customWidth="1"/>
    <col min="7888" max="7888" width="8" style="132" customWidth="1"/>
    <col min="7889" max="7889" width="8.453125" style="132" customWidth="1"/>
    <col min="7890" max="7890" width="0.81640625" style="132" customWidth="1"/>
    <col min="7891" max="7891" width="8" style="132" customWidth="1"/>
    <col min="7892" max="7892" width="8.7265625" style="132" customWidth="1"/>
    <col min="7893" max="7893" width="8.1796875" style="132" customWidth="1"/>
    <col min="7894" max="8066" width="9.1796875" style="132"/>
    <col min="8067" max="8067" width="36.54296875" style="132" customWidth="1"/>
    <col min="8068" max="8070" width="8.7265625" style="132" customWidth="1"/>
    <col min="8071" max="8071" width="0.81640625" style="132" customWidth="1"/>
    <col min="8072" max="8074" width="8.7265625" style="132" customWidth="1"/>
    <col min="8075" max="8141" width="9.1796875" style="132"/>
    <col min="8142" max="8142" width="37.453125" style="132" customWidth="1"/>
    <col min="8143" max="8143" width="8.1796875" style="132" customWidth="1"/>
    <col min="8144" max="8144" width="8" style="132" customWidth="1"/>
    <col min="8145" max="8145" width="8.453125" style="132" customWidth="1"/>
    <col min="8146" max="8146" width="0.81640625" style="132" customWidth="1"/>
    <col min="8147" max="8147" width="8" style="132" customWidth="1"/>
    <col min="8148" max="8148" width="8.7265625" style="132" customWidth="1"/>
    <col min="8149" max="8149" width="8.1796875" style="132" customWidth="1"/>
    <col min="8150" max="8322" width="9.1796875" style="132"/>
    <col min="8323" max="8323" width="36.54296875" style="132" customWidth="1"/>
    <col min="8324" max="8326" width="8.7265625" style="132" customWidth="1"/>
    <col min="8327" max="8327" width="0.81640625" style="132" customWidth="1"/>
    <col min="8328" max="8330" width="8.7265625" style="132" customWidth="1"/>
    <col min="8331" max="8397" width="9.1796875" style="132"/>
    <col min="8398" max="8398" width="37.453125" style="132" customWidth="1"/>
    <col min="8399" max="8399" width="8.1796875" style="132" customWidth="1"/>
    <col min="8400" max="8400" width="8" style="132" customWidth="1"/>
    <col min="8401" max="8401" width="8.453125" style="132" customWidth="1"/>
    <col min="8402" max="8402" width="0.81640625" style="132" customWidth="1"/>
    <col min="8403" max="8403" width="8" style="132" customWidth="1"/>
    <col min="8404" max="8404" width="8.7265625" style="132" customWidth="1"/>
    <col min="8405" max="8405" width="8.1796875" style="132" customWidth="1"/>
    <col min="8406" max="8578" width="9.1796875" style="132"/>
    <col min="8579" max="8579" width="36.54296875" style="132" customWidth="1"/>
    <col min="8580" max="8582" width="8.7265625" style="132" customWidth="1"/>
    <col min="8583" max="8583" width="0.81640625" style="132" customWidth="1"/>
    <col min="8584" max="8586" width="8.7265625" style="132" customWidth="1"/>
    <col min="8587" max="8653" width="9.1796875" style="132"/>
    <col min="8654" max="8654" width="37.453125" style="132" customWidth="1"/>
    <col min="8655" max="8655" width="8.1796875" style="132" customWidth="1"/>
    <col min="8656" max="8656" width="8" style="132" customWidth="1"/>
    <col min="8657" max="8657" width="8.453125" style="132" customWidth="1"/>
    <col min="8658" max="8658" width="0.81640625" style="132" customWidth="1"/>
    <col min="8659" max="8659" width="8" style="132" customWidth="1"/>
    <col min="8660" max="8660" width="8.7265625" style="132" customWidth="1"/>
    <col min="8661" max="8661" width="8.1796875" style="132" customWidth="1"/>
    <col min="8662" max="8834" width="9.1796875" style="132"/>
    <col min="8835" max="8835" width="36.54296875" style="132" customWidth="1"/>
    <col min="8836" max="8838" width="8.7265625" style="132" customWidth="1"/>
    <col min="8839" max="8839" width="0.81640625" style="132" customWidth="1"/>
    <col min="8840" max="8842" width="8.7265625" style="132" customWidth="1"/>
    <col min="8843" max="8909" width="9.1796875" style="132"/>
    <col min="8910" max="8910" width="37.453125" style="132" customWidth="1"/>
    <col min="8911" max="8911" width="8.1796875" style="132" customWidth="1"/>
    <col min="8912" max="8912" width="8" style="132" customWidth="1"/>
    <col min="8913" max="8913" width="8.453125" style="132" customWidth="1"/>
    <col min="8914" max="8914" width="0.81640625" style="132" customWidth="1"/>
    <col min="8915" max="8915" width="8" style="132" customWidth="1"/>
    <col min="8916" max="8916" width="8.7265625" style="132" customWidth="1"/>
    <col min="8917" max="8917" width="8.1796875" style="132" customWidth="1"/>
    <col min="8918" max="9090" width="9.1796875" style="132"/>
    <col min="9091" max="9091" width="36.54296875" style="132" customWidth="1"/>
    <col min="9092" max="9094" width="8.7265625" style="132" customWidth="1"/>
    <col min="9095" max="9095" width="0.81640625" style="132" customWidth="1"/>
    <col min="9096" max="9098" width="8.7265625" style="132" customWidth="1"/>
    <col min="9099" max="9165" width="9.1796875" style="132"/>
    <col min="9166" max="9166" width="37.453125" style="132" customWidth="1"/>
    <col min="9167" max="9167" width="8.1796875" style="132" customWidth="1"/>
    <col min="9168" max="9168" width="8" style="132" customWidth="1"/>
    <col min="9169" max="9169" width="8.453125" style="132" customWidth="1"/>
    <col min="9170" max="9170" width="0.81640625" style="132" customWidth="1"/>
    <col min="9171" max="9171" width="8" style="132" customWidth="1"/>
    <col min="9172" max="9172" width="8.7265625" style="132" customWidth="1"/>
    <col min="9173" max="9173" width="8.1796875" style="132" customWidth="1"/>
    <col min="9174" max="9346" width="9.1796875" style="132"/>
    <col min="9347" max="9347" width="36.54296875" style="132" customWidth="1"/>
    <col min="9348" max="9350" width="8.7265625" style="132" customWidth="1"/>
    <col min="9351" max="9351" width="0.81640625" style="132" customWidth="1"/>
    <col min="9352" max="9354" width="8.7265625" style="132" customWidth="1"/>
    <col min="9355" max="9421" width="9.1796875" style="132"/>
    <col min="9422" max="9422" width="37.453125" style="132" customWidth="1"/>
    <col min="9423" max="9423" width="8.1796875" style="132" customWidth="1"/>
    <col min="9424" max="9424" width="8" style="132" customWidth="1"/>
    <col min="9425" max="9425" width="8.453125" style="132" customWidth="1"/>
    <col min="9426" max="9426" width="0.81640625" style="132" customWidth="1"/>
    <col min="9427" max="9427" width="8" style="132" customWidth="1"/>
    <col min="9428" max="9428" width="8.7265625" style="132" customWidth="1"/>
    <col min="9429" max="9429" width="8.1796875" style="132" customWidth="1"/>
    <col min="9430" max="9602" width="9.1796875" style="132"/>
    <col min="9603" max="9603" width="36.54296875" style="132" customWidth="1"/>
    <col min="9604" max="9606" width="8.7265625" style="132" customWidth="1"/>
    <col min="9607" max="9607" width="0.81640625" style="132" customWidth="1"/>
    <col min="9608" max="9610" width="8.7265625" style="132" customWidth="1"/>
    <col min="9611" max="9677" width="9.1796875" style="132"/>
    <col min="9678" max="9678" width="37.453125" style="132" customWidth="1"/>
    <col min="9679" max="9679" width="8.1796875" style="132" customWidth="1"/>
    <col min="9680" max="9680" width="8" style="132" customWidth="1"/>
    <col min="9681" max="9681" width="8.453125" style="132" customWidth="1"/>
    <col min="9682" max="9682" width="0.81640625" style="132" customWidth="1"/>
    <col min="9683" max="9683" width="8" style="132" customWidth="1"/>
    <col min="9684" max="9684" width="8.7265625" style="132" customWidth="1"/>
    <col min="9685" max="9685" width="8.1796875" style="132" customWidth="1"/>
    <col min="9686" max="9858" width="9.1796875" style="132"/>
    <col min="9859" max="9859" width="36.54296875" style="132" customWidth="1"/>
    <col min="9860" max="9862" width="8.7265625" style="132" customWidth="1"/>
    <col min="9863" max="9863" width="0.81640625" style="132" customWidth="1"/>
    <col min="9864" max="9866" width="8.7265625" style="132" customWidth="1"/>
    <col min="9867" max="9933" width="9.1796875" style="132"/>
    <col min="9934" max="9934" width="37.453125" style="132" customWidth="1"/>
    <col min="9935" max="9935" width="8.1796875" style="132" customWidth="1"/>
    <col min="9936" max="9936" width="8" style="132" customWidth="1"/>
    <col min="9937" max="9937" width="8.453125" style="132" customWidth="1"/>
    <col min="9938" max="9938" width="0.81640625" style="132" customWidth="1"/>
    <col min="9939" max="9939" width="8" style="132" customWidth="1"/>
    <col min="9940" max="9940" width="8.7265625" style="132" customWidth="1"/>
    <col min="9941" max="9941" width="8.1796875" style="132" customWidth="1"/>
    <col min="9942" max="10114" width="9.1796875" style="132"/>
    <col min="10115" max="10115" width="36.54296875" style="132" customWidth="1"/>
    <col min="10116" max="10118" width="8.7265625" style="132" customWidth="1"/>
    <col min="10119" max="10119" width="0.81640625" style="132" customWidth="1"/>
    <col min="10120" max="10122" width="8.7265625" style="132" customWidth="1"/>
    <col min="10123" max="10189" width="9.1796875" style="132"/>
    <col min="10190" max="10190" width="37.453125" style="132" customWidth="1"/>
    <col min="10191" max="10191" width="8.1796875" style="132" customWidth="1"/>
    <col min="10192" max="10192" width="8" style="132" customWidth="1"/>
    <col min="10193" max="10193" width="8.453125" style="132" customWidth="1"/>
    <col min="10194" max="10194" width="0.81640625" style="132" customWidth="1"/>
    <col min="10195" max="10195" width="8" style="132" customWidth="1"/>
    <col min="10196" max="10196" width="8.7265625" style="132" customWidth="1"/>
    <col min="10197" max="10197" width="8.1796875" style="132" customWidth="1"/>
    <col min="10198" max="10370" width="9.1796875" style="132"/>
    <col min="10371" max="10371" width="36.54296875" style="132" customWidth="1"/>
    <col min="10372" max="10374" width="8.7265625" style="132" customWidth="1"/>
    <col min="10375" max="10375" width="0.81640625" style="132" customWidth="1"/>
    <col min="10376" max="10378" width="8.7265625" style="132" customWidth="1"/>
    <col min="10379" max="10445" width="9.1796875" style="132"/>
    <col min="10446" max="10446" width="37.453125" style="132" customWidth="1"/>
    <col min="10447" max="10447" width="8.1796875" style="132" customWidth="1"/>
    <col min="10448" max="10448" width="8" style="132" customWidth="1"/>
    <col min="10449" max="10449" width="8.453125" style="132" customWidth="1"/>
    <col min="10450" max="10450" width="0.81640625" style="132" customWidth="1"/>
    <col min="10451" max="10451" width="8" style="132" customWidth="1"/>
    <col min="10452" max="10452" width="8.7265625" style="132" customWidth="1"/>
    <col min="10453" max="10453" width="8.1796875" style="132" customWidth="1"/>
    <col min="10454" max="10626" width="9.1796875" style="132"/>
    <col min="10627" max="10627" width="36.54296875" style="132" customWidth="1"/>
    <col min="10628" max="10630" width="8.7265625" style="132" customWidth="1"/>
    <col min="10631" max="10631" width="0.81640625" style="132" customWidth="1"/>
    <col min="10632" max="10634" width="8.7265625" style="132" customWidth="1"/>
    <col min="10635" max="10701" width="9.1796875" style="132"/>
    <col min="10702" max="10702" width="37.453125" style="132" customWidth="1"/>
    <col min="10703" max="10703" width="8.1796875" style="132" customWidth="1"/>
    <col min="10704" max="10704" width="8" style="132" customWidth="1"/>
    <col min="10705" max="10705" width="8.453125" style="132" customWidth="1"/>
    <col min="10706" max="10706" width="0.81640625" style="132" customWidth="1"/>
    <col min="10707" max="10707" width="8" style="132" customWidth="1"/>
    <col min="10708" max="10708" width="8.7265625" style="132" customWidth="1"/>
    <col min="10709" max="10709" width="8.1796875" style="132" customWidth="1"/>
    <col min="10710" max="10882" width="9.1796875" style="132"/>
    <col min="10883" max="10883" width="36.54296875" style="132" customWidth="1"/>
    <col min="10884" max="10886" width="8.7265625" style="132" customWidth="1"/>
    <col min="10887" max="10887" width="0.81640625" style="132" customWidth="1"/>
    <col min="10888" max="10890" width="8.7265625" style="132" customWidth="1"/>
    <col min="10891" max="10957" width="9.1796875" style="132"/>
    <col min="10958" max="10958" width="37.453125" style="132" customWidth="1"/>
    <col min="10959" max="10959" width="8.1796875" style="132" customWidth="1"/>
    <col min="10960" max="10960" width="8" style="132" customWidth="1"/>
    <col min="10961" max="10961" width="8.453125" style="132" customWidth="1"/>
    <col min="10962" max="10962" width="0.81640625" style="132" customWidth="1"/>
    <col min="10963" max="10963" width="8" style="132" customWidth="1"/>
    <col min="10964" max="10964" width="8.7265625" style="132" customWidth="1"/>
    <col min="10965" max="10965" width="8.1796875" style="132" customWidth="1"/>
    <col min="10966" max="11138" width="9.1796875" style="132"/>
    <col min="11139" max="11139" width="36.54296875" style="132" customWidth="1"/>
    <col min="11140" max="11142" width="8.7265625" style="132" customWidth="1"/>
    <col min="11143" max="11143" width="0.81640625" style="132" customWidth="1"/>
    <col min="11144" max="11146" width="8.7265625" style="132" customWidth="1"/>
    <col min="11147" max="11213" width="9.1796875" style="132"/>
    <col min="11214" max="11214" width="37.453125" style="132" customWidth="1"/>
    <col min="11215" max="11215" width="8.1796875" style="132" customWidth="1"/>
    <col min="11216" max="11216" width="8" style="132" customWidth="1"/>
    <col min="11217" max="11217" width="8.453125" style="132" customWidth="1"/>
    <col min="11218" max="11218" width="0.81640625" style="132" customWidth="1"/>
    <col min="11219" max="11219" width="8" style="132" customWidth="1"/>
    <col min="11220" max="11220" width="8.7265625" style="132" customWidth="1"/>
    <col min="11221" max="11221" width="8.1796875" style="132" customWidth="1"/>
    <col min="11222" max="11394" width="9.1796875" style="132"/>
    <col min="11395" max="11395" width="36.54296875" style="132" customWidth="1"/>
    <col min="11396" max="11398" width="8.7265625" style="132" customWidth="1"/>
    <col min="11399" max="11399" width="0.81640625" style="132" customWidth="1"/>
    <col min="11400" max="11402" width="8.7265625" style="132" customWidth="1"/>
    <col min="11403" max="11469" width="9.1796875" style="132"/>
    <col min="11470" max="11470" width="37.453125" style="132" customWidth="1"/>
    <col min="11471" max="11471" width="8.1796875" style="132" customWidth="1"/>
    <col min="11472" max="11472" width="8" style="132" customWidth="1"/>
    <col min="11473" max="11473" width="8.453125" style="132" customWidth="1"/>
    <col min="11474" max="11474" width="0.81640625" style="132" customWidth="1"/>
    <col min="11475" max="11475" width="8" style="132" customWidth="1"/>
    <col min="11476" max="11476" width="8.7265625" style="132" customWidth="1"/>
    <col min="11477" max="11477" width="8.1796875" style="132" customWidth="1"/>
    <col min="11478" max="11650" width="9.1796875" style="132"/>
    <col min="11651" max="11651" width="36.54296875" style="132" customWidth="1"/>
    <col min="11652" max="11654" width="8.7265625" style="132" customWidth="1"/>
    <col min="11655" max="11655" width="0.81640625" style="132" customWidth="1"/>
    <col min="11656" max="11658" width="8.7265625" style="132" customWidth="1"/>
    <col min="11659" max="11725" width="9.1796875" style="132"/>
    <col min="11726" max="11726" width="37.453125" style="132" customWidth="1"/>
    <col min="11727" max="11727" width="8.1796875" style="132" customWidth="1"/>
    <col min="11728" max="11728" width="8" style="132" customWidth="1"/>
    <col min="11729" max="11729" width="8.453125" style="132" customWidth="1"/>
    <col min="11730" max="11730" width="0.81640625" style="132" customWidth="1"/>
    <col min="11731" max="11731" width="8" style="132" customWidth="1"/>
    <col min="11732" max="11732" width="8.7265625" style="132" customWidth="1"/>
    <col min="11733" max="11733" width="8.1796875" style="132" customWidth="1"/>
    <col min="11734" max="11906" width="9.1796875" style="132"/>
    <col min="11907" max="11907" width="36.54296875" style="132" customWidth="1"/>
    <col min="11908" max="11910" width="8.7265625" style="132" customWidth="1"/>
    <col min="11911" max="11911" width="0.81640625" style="132" customWidth="1"/>
    <col min="11912" max="11914" width="8.7265625" style="132" customWidth="1"/>
    <col min="11915" max="11981" width="9.1796875" style="132"/>
    <col min="11982" max="11982" width="37.453125" style="132" customWidth="1"/>
    <col min="11983" max="11983" width="8.1796875" style="132" customWidth="1"/>
    <col min="11984" max="11984" width="8" style="132" customWidth="1"/>
    <col min="11985" max="11985" width="8.453125" style="132" customWidth="1"/>
    <col min="11986" max="11986" width="0.81640625" style="132" customWidth="1"/>
    <col min="11987" max="11987" width="8" style="132" customWidth="1"/>
    <col min="11988" max="11988" width="8.7265625" style="132" customWidth="1"/>
    <col min="11989" max="11989" width="8.1796875" style="132" customWidth="1"/>
    <col min="11990" max="12162" width="9.1796875" style="132"/>
    <col min="12163" max="12163" width="36.54296875" style="132" customWidth="1"/>
    <col min="12164" max="12166" width="8.7265625" style="132" customWidth="1"/>
    <col min="12167" max="12167" width="0.81640625" style="132" customWidth="1"/>
    <col min="12168" max="12170" width="8.7265625" style="132" customWidth="1"/>
    <col min="12171" max="12237" width="9.1796875" style="132"/>
    <col min="12238" max="12238" width="37.453125" style="132" customWidth="1"/>
    <col min="12239" max="12239" width="8.1796875" style="132" customWidth="1"/>
    <col min="12240" max="12240" width="8" style="132" customWidth="1"/>
    <col min="12241" max="12241" width="8.453125" style="132" customWidth="1"/>
    <col min="12242" max="12242" width="0.81640625" style="132" customWidth="1"/>
    <col min="12243" max="12243" width="8" style="132" customWidth="1"/>
    <col min="12244" max="12244" width="8.7265625" style="132" customWidth="1"/>
    <col min="12245" max="12245" width="8.1796875" style="132" customWidth="1"/>
    <col min="12246" max="12418" width="9.1796875" style="132"/>
    <col min="12419" max="12419" width="36.54296875" style="132" customWidth="1"/>
    <col min="12420" max="12422" width="8.7265625" style="132" customWidth="1"/>
    <col min="12423" max="12423" width="0.81640625" style="132" customWidth="1"/>
    <col min="12424" max="12426" width="8.7265625" style="132" customWidth="1"/>
    <col min="12427" max="12493" width="9.1796875" style="132"/>
    <col min="12494" max="12494" width="37.453125" style="132" customWidth="1"/>
    <col min="12495" max="12495" width="8.1796875" style="132" customWidth="1"/>
    <col min="12496" max="12496" width="8" style="132" customWidth="1"/>
    <col min="12497" max="12497" width="8.453125" style="132" customWidth="1"/>
    <col min="12498" max="12498" width="0.81640625" style="132" customWidth="1"/>
    <col min="12499" max="12499" width="8" style="132" customWidth="1"/>
    <col min="12500" max="12500" width="8.7265625" style="132" customWidth="1"/>
    <col min="12501" max="12501" width="8.1796875" style="132" customWidth="1"/>
    <col min="12502" max="12674" width="9.1796875" style="132"/>
    <col min="12675" max="12675" width="36.54296875" style="132" customWidth="1"/>
    <col min="12676" max="12678" width="8.7265625" style="132" customWidth="1"/>
    <col min="12679" max="12679" width="0.81640625" style="132" customWidth="1"/>
    <col min="12680" max="12682" width="8.7265625" style="132" customWidth="1"/>
    <col min="12683" max="12749" width="9.1796875" style="132"/>
    <col min="12750" max="12750" width="37.453125" style="132" customWidth="1"/>
    <col min="12751" max="12751" width="8.1796875" style="132" customWidth="1"/>
    <col min="12752" max="12752" width="8" style="132" customWidth="1"/>
    <col min="12753" max="12753" width="8.453125" style="132" customWidth="1"/>
    <col min="12754" max="12754" width="0.81640625" style="132" customWidth="1"/>
    <col min="12755" max="12755" width="8" style="132" customWidth="1"/>
    <col min="12756" max="12756" width="8.7265625" style="132" customWidth="1"/>
    <col min="12757" max="12757" width="8.1796875" style="132" customWidth="1"/>
    <col min="12758" max="12930" width="9.1796875" style="132"/>
    <col min="12931" max="12931" width="36.54296875" style="132" customWidth="1"/>
    <col min="12932" max="12934" width="8.7265625" style="132" customWidth="1"/>
    <col min="12935" max="12935" width="0.81640625" style="132" customWidth="1"/>
    <col min="12936" max="12938" width="8.7265625" style="132" customWidth="1"/>
    <col min="12939" max="13005" width="9.1796875" style="132"/>
    <col min="13006" max="13006" width="37.453125" style="132" customWidth="1"/>
    <col min="13007" max="13007" width="8.1796875" style="132" customWidth="1"/>
    <col min="13008" max="13008" width="8" style="132" customWidth="1"/>
    <col min="13009" max="13009" width="8.453125" style="132" customWidth="1"/>
    <col min="13010" max="13010" width="0.81640625" style="132" customWidth="1"/>
    <col min="13011" max="13011" width="8" style="132" customWidth="1"/>
    <col min="13012" max="13012" width="8.7265625" style="132" customWidth="1"/>
    <col min="13013" max="13013" width="8.1796875" style="132" customWidth="1"/>
    <col min="13014" max="13186" width="9.1796875" style="132"/>
    <col min="13187" max="13187" width="36.54296875" style="132" customWidth="1"/>
    <col min="13188" max="13190" width="8.7265625" style="132" customWidth="1"/>
    <col min="13191" max="13191" width="0.81640625" style="132" customWidth="1"/>
    <col min="13192" max="13194" width="8.7265625" style="132" customWidth="1"/>
    <col min="13195" max="13261" width="9.1796875" style="132"/>
    <col min="13262" max="13262" width="37.453125" style="132" customWidth="1"/>
    <col min="13263" max="13263" width="8.1796875" style="132" customWidth="1"/>
    <col min="13264" max="13264" width="8" style="132" customWidth="1"/>
    <col min="13265" max="13265" width="8.453125" style="132" customWidth="1"/>
    <col min="13266" max="13266" width="0.81640625" style="132" customWidth="1"/>
    <col min="13267" max="13267" width="8" style="132" customWidth="1"/>
    <col min="13268" max="13268" width="8.7265625" style="132" customWidth="1"/>
    <col min="13269" max="13269" width="8.1796875" style="132" customWidth="1"/>
    <col min="13270" max="13442" width="9.1796875" style="132"/>
    <col min="13443" max="13443" width="36.54296875" style="132" customWidth="1"/>
    <col min="13444" max="13446" width="8.7265625" style="132" customWidth="1"/>
    <col min="13447" max="13447" width="0.81640625" style="132" customWidth="1"/>
    <col min="13448" max="13450" width="8.7265625" style="132" customWidth="1"/>
    <col min="13451" max="13517" width="9.1796875" style="132"/>
    <col min="13518" max="13518" width="37.453125" style="132" customWidth="1"/>
    <col min="13519" max="13519" width="8.1796875" style="132" customWidth="1"/>
    <col min="13520" max="13520" width="8" style="132" customWidth="1"/>
    <col min="13521" max="13521" width="8.453125" style="132" customWidth="1"/>
    <col min="13522" max="13522" width="0.81640625" style="132" customWidth="1"/>
    <col min="13523" max="13523" width="8" style="132" customWidth="1"/>
    <col min="13524" max="13524" width="8.7265625" style="132" customWidth="1"/>
    <col min="13525" max="13525" width="8.1796875" style="132" customWidth="1"/>
    <col min="13526" max="13698" width="9.1796875" style="132"/>
    <col min="13699" max="13699" width="36.54296875" style="132" customWidth="1"/>
    <col min="13700" max="13702" width="8.7265625" style="132" customWidth="1"/>
    <col min="13703" max="13703" width="0.81640625" style="132" customWidth="1"/>
    <col min="13704" max="13706" width="8.7265625" style="132" customWidth="1"/>
    <col min="13707" max="13773" width="9.1796875" style="132"/>
    <col min="13774" max="13774" width="37.453125" style="132" customWidth="1"/>
    <col min="13775" max="13775" width="8.1796875" style="132" customWidth="1"/>
    <col min="13776" max="13776" width="8" style="132" customWidth="1"/>
    <col min="13777" max="13777" width="8.453125" style="132" customWidth="1"/>
    <col min="13778" max="13778" width="0.81640625" style="132" customWidth="1"/>
    <col min="13779" max="13779" width="8" style="132" customWidth="1"/>
    <col min="13780" max="13780" width="8.7265625" style="132" customWidth="1"/>
    <col min="13781" max="13781" width="8.1796875" style="132" customWidth="1"/>
    <col min="13782" max="13954" width="9.1796875" style="132"/>
    <col min="13955" max="13955" width="36.54296875" style="132" customWidth="1"/>
    <col min="13956" max="13958" width="8.7265625" style="132" customWidth="1"/>
    <col min="13959" max="13959" width="0.81640625" style="132" customWidth="1"/>
    <col min="13960" max="13962" width="8.7265625" style="132" customWidth="1"/>
    <col min="13963" max="14029" width="9.1796875" style="132"/>
    <col min="14030" max="14030" width="37.453125" style="132" customWidth="1"/>
    <col min="14031" max="14031" width="8.1796875" style="132" customWidth="1"/>
    <col min="14032" max="14032" width="8" style="132" customWidth="1"/>
    <col min="14033" max="14033" width="8.453125" style="132" customWidth="1"/>
    <col min="14034" max="14034" width="0.81640625" style="132" customWidth="1"/>
    <col min="14035" max="14035" width="8" style="132" customWidth="1"/>
    <col min="14036" max="14036" width="8.7265625" style="132" customWidth="1"/>
    <col min="14037" max="14037" width="8.1796875" style="132" customWidth="1"/>
    <col min="14038" max="14210" width="9.1796875" style="132"/>
    <col min="14211" max="14211" width="36.54296875" style="132" customWidth="1"/>
    <col min="14212" max="14214" width="8.7265625" style="132" customWidth="1"/>
    <col min="14215" max="14215" width="0.81640625" style="132" customWidth="1"/>
    <col min="14216" max="14218" width="8.7265625" style="132" customWidth="1"/>
    <col min="14219" max="14285" width="9.1796875" style="132"/>
    <col min="14286" max="14286" width="37.453125" style="132" customWidth="1"/>
    <col min="14287" max="14287" width="8.1796875" style="132" customWidth="1"/>
    <col min="14288" max="14288" width="8" style="132" customWidth="1"/>
    <col min="14289" max="14289" width="8.453125" style="132" customWidth="1"/>
    <col min="14290" max="14290" width="0.81640625" style="132" customWidth="1"/>
    <col min="14291" max="14291" width="8" style="132" customWidth="1"/>
    <col min="14292" max="14292" width="8.7265625" style="132" customWidth="1"/>
    <col min="14293" max="14293" width="8.1796875" style="132" customWidth="1"/>
    <col min="14294" max="14466" width="9.1796875" style="132"/>
    <col min="14467" max="14467" width="36.54296875" style="132" customWidth="1"/>
    <col min="14468" max="14470" width="8.7265625" style="132" customWidth="1"/>
    <col min="14471" max="14471" width="0.81640625" style="132" customWidth="1"/>
    <col min="14472" max="14474" width="8.7265625" style="132" customWidth="1"/>
    <col min="14475" max="14541" width="9.1796875" style="132"/>
    <col min="14542" max="14542" width="37.453125" style="132" customWidth="1"/>
    <col min="14543" max="14543" width="8.1796875" style="132" customWidth="1"/>
    <col min="14544" max="14544" width="8" style="132" customWidth="1"/>
    <col min="14545" max="14545" width="8.453125" style="132" customWidth="1"/>
    <col min="14546" max="14546" width="0.81640625" style="132" customWidth="1"/>
    <col min="14547" max="14547" width="8" style="132" customWidth="1"/>
    <col min="14548" max="14548" width="8.7265625" style="132" customWidth="1"/>
    <col min="14549" max="14549" width="8.1796875" style="132" customWidth="1"/>
    <col min="14550" max="14722" width="9.1796875" style="132"/>
    <col min="14723" max="14723" width="36.54296875" style="132" customWidth="1"/>
    <col min="14724" max="14726" width="8.7265625" style="132" customWidth="1"/>
    <col min="14727" max="14727" width="0.81640625" style="132" customWidth="1"/>
    <col min="14728" max="14730" width="8.7265625" style="132" customWidth="1"/>
    <col min="14731" max="14797" width="9.1796875" style="132"/>
    <col min="14798" max="14798" width="37.453125" style="132" customWidth="1"/>
    <col min="14799" max="14799" width="8.1796875" style="132" customWidth="1"/>
    <col min="14800" max="14800" width="8" style="132" customWidth="1"/>
    <col min="14801" max="14801" width="8.453125" style="132" customWidth="1"/>
    <col min="14802" max="14802" width="0.81640625" style="132" customWidth="1"/>
    <col min="14803" max="14803" width="8" style="132" customWidth="1"/>
    <col min="14804" max="14804" width="8.7265625" style="132" customWidth="1"/>
    <col min="14805" max="14805" width="8.1796875" style="132" customWidth="1"/>
    <col min="14806" max="14978" width="9.1796875" style="132"/>
    <col min="14979" max="14979" width="36.54296875" style="132" customWidth="1"/>
    <col min="14980" max="14982" width="8.7265625" style="132" customWidth="1"/>
    <col min="14983" max="14983" width="0.81640625" style="132" customWidth="1"/>
    <col min="14984" max="14986" width="8.7265625" style="132" customWidth="1"/>
    <col min="14987" max="15053" width="9.1796875" style="132"/>
    <col min="15054" max="15054" width="37.453125" style="132" customWidth="1"/>
    <col min="15055" max="15055" width="8.1796875" style="132" customWidth="1"/>
    <col min="15056" max="15056" width="8" style="132" customWidth="1"/>
    <col min="15057" max="15057" width="8.453125" style="132" customWidth="1"/>
    <col min="15058" max="15058" width="0.81640625" style="132" customWidth="1"/>
    <col min="15059" max="15059" width="8" style="132" customWidth="1"/>
    <col min="15060" max="15060" width="8.7265625" style="132" customWidth="1"/>
    <col min="15061" max="15061" width="8.1796875" style="132" customWidth="1"/>
    <col min="15062" max="15234" width="9.1796875" style="132"/>
    <col min="15235" max="15235" width="36.54296875" style="132" customWidth="1"/>
    <col min="15236" max="15238" width="8.7265625" style="132" customWidth="1"/>
    <col min="15239" max="15239" width="0.81640625" style="132" customWidth="1"/>
    <col min="15240" max="15242" width="8.7265625" style="132" customWidth="1"/>
    <col min="15243" max="15309" width="9.1796875" style="132"/>
    <col min="15310" max="15310" width="37.453125" style="132" customWidth="1"/>
    <col min="15311" max="15311" width="8.1796875" style="132" customWidth="1"/>
    <col min="15312" max="15312" width="8" style="132" customWidth="1"/>
    <col min="15313" max="15313" width="8.453125" style="132" customWidth="1"/>
    <col min="15314" max="15314" width="0.81640625" style="132" customWidth="1"/>
    <col min="15315" max="15315" width="8" style="132" customWidth="1"/>
    <col min="15316" max="15316" width="8.7265625" style="132" customWidth="1"/>
    <col min="15317" max="15317" width="8.1796875" style="132" customWidth="1"/>
    <col min="15318" max="15490" width="9.1796875" style="132"/>
    <col min="15491" max="15491" width="36.54296875" style="132" customWidth="1"/>
    <col min="15492" max="15494" width="8.7265625" style="132" customWidth="1"/>
    <col min="15495" max="15495" width="0.81640625" style="132" customWidth="1"/>
    <col min="15496" max="15498" width="8.7265625" style="132" customWidth="1"/>
    <col min="15499" max="15565" width="9.1796875" style="132"/>
    <col min="15566" max="15566" width="37.453125" style="132" customWidth="1"/>
    <col min="15567" max="15567" width="8.1796875" style="132" customWidth="1"/>
    <col min="15568" max="15568" width="8" style="132" customWidth="1"/>
    <col min="15569" max="15569" width="8.453125" style="132" customWidth="1"/>
    <col min="15570" max="15570" width="0.81640625" style="132" customWidth="1"/>
    <col min="15571" max="15571" width="8" style="132" customWidth="1"/>
    <col min="15572" max="15572" width="8.7265625" style="132" customWidth="1"/>
    <col min="15573" max="15573" width="8.1796875" style="132" customWidth="1"/>
    <col min="15574" max="15746" width="9.1796875" style="132"/>
    <col min="15747" max="15747" width="36.54296875" style="132" customWidth="1"/>
    <col min="15748" max="15750" width="8.7265625" style="132" customWidth="1"/>
    <col min="15751" max="15751" width="0.81640625" style="132" customWidth="1"/>
    <col min="15752" max="15754" width="8.7265625" style="132" customWidth="1"/>
    <col min="15755" max="15821" width="9.1796875" style="132"/>
    <col min="15822" max="15822" width="37.453125" style="132" customWidth="1"/>
    <col min="15823" max="15823" width="8.1796875" style="132" customWidth="1"/>
    <col min="15824" max="15824" width="8" style="132" customWidth="1"/>
    <col min="15825" max="15825" width="8.453125" style="132" customWidth="1"/>
    <col min="15826" max="15826" width="0.81640625" style="132" customWidth="1"/>
    <col min="15827" max="15827" width="8" style="132" customWidth="1"/>
    <col min="15828" max="15828" width="8.7265625" style="132" customWidth="1"/>
    <col min="15829" max="15829" width="8.1796875" style="132" customWidth="1"/>
    <col min="15830" max="16002" width="9.1796875" style="132"/>
    <col min="16003" max="16003" width="36.54296875" style="132" customWidth="1"/>
    <col min="16004" max="16006" width="8.7265625" style="132" customWidth="1"/>
    <col min="16007" max="16007" width="0.81640625" style="132" customWidth="1"/>
    <col min="16008" max="16010" width="8.7265625" style="132" customWidth="1"/>
    <col min="16011" max="16077" width="9.1796875" style="132"/>
    <col min="16078" max="16078" width="37.453125" style="132" customWidth="1"/>
    <col min="16079" max="16079" width="8.1796875" style="132" customWidth="1"/>
    <col min="16080" max="16080" width="8" style="132" customWidth="1"/>
    <col min="16081" max="16081" width="8.453125" style="132" customWidth="1"/>
    <col min="16082" max="16082" width="0.81640625" style="132" customWidth="1"/>
    <col min="16083" max="16083" width="8" style="132" customWidth="1"/>
    <col min="16084" max="16084" width="8.7265625" style="132" customWidth="1"/>
    <col min="16085" max="16085" width="8.1796875" style="132" customWidth="1"/>
    <col min="16086" max="16258" width="9.1796875" style="132"/>
    <col min="16259" max="16259" width="36.54296875" style="132" customWidth="1"/>
    <col min="16260" max="16262" width="8.7265625" style="132" customWidth="1"/>
    <col min="16263" max="16263" width="0.81640625" style="132" customWidth="1"/>
    <col min="16264" max="16266" width="8.7265625" style="132" customWidth="1"/>
    <col min="16267" max="16384" width="9.1796875" style="132"/>
  </cols>
  <sheetData>
    <row r="1" spans="1:146">
      <c r="A1" s="338"/>
      <c r="B1" s="338"/>
      <c r="C1" s="338"/>
      <c r="D1" s="338"/>
      <c r="E1" s="338"/>
      <c r="F1" s="338"/>
      <c r="G1" s="338"/>
      <c r="H1" s="338"/>
      <c r="I1" s="339"/>
      <c r="J1" s="339"/>
      <c r="K1" s="339"/>
      <c r="L1" s="339"/>
      <c r="M1" s="339"/>
      <c r="N1" s="339"/>
      <c r="O1" s="339"/>
      <c r="P1" s="339"/>
      <c r="Q1" s="339"/>
      <c r="R1" s="339"/>
      <c r="S1" s="339"/>
      <c r="T1" s="339"/>
      <c r="U1" s="339"/>
      <c r="V1" s="339"/>
      <c r="W1" s="339"/>
      <c r="X1" s="339"/>
      <c r="Y1" s="339"/>
      <c r="Z1" s="339"/>
      <c r="AA1" s="339"/>
      <c r="AB1" s="339"/>
      <c r="AC1" s="339"/>
      <c r="AD1" s="339"/>
      <c r="AE1" s="339"/>
      <c r="AF1" s="339"/>
      <c r="AG1" s="339"/>
      <c r="AH1" s="339"/>
      <c r="AI1" s="339"/>
      <c r="AJ1" s="339"/>
      <c r="AK1" s="339"/>
      <c r="AL1" s="339"/>
      <c r="AM1" s="339"/>
      <c r="AN1" s="339"/>
      <c r="AO1" s="339"/>
      <c r="AP1" s="339"/>
      <c r="AQ1" s="339"/>
      <c r="AR1" s="339"/>
      <c r="AS1" s="339"/>
      <c r="AT1" s="339"/>
      <c r="AU1" s="339"/>
      <c r="AV1" s="339"/>
      <c r="AW1" s="339"/>
      <c r="AX1" s="339"/>
      <c r="AY1" s="339"/>
      <c r="AZ1" s="339"/>
      <c r="BA1" s="339"/>
      <c r="BB1" s="339"/>
      <c r="BC1" s="339"/>
      <c r="BD1" s="339"/>
      <c r="BE1" s="339"/>
      <c r="BF1" s="339"/>
      <c r="BG1" s="339"/>
      <c r="BH1" s="339"/>
      <c r="BI1" s="339"/>
      <c r="BJ1" s="339"/>
      <c r="BK1" s="339"/>
      <c r="BL1" s="339"/>
      <c r="BM1" s="339"/>
      <c r="BN1" s="339"/>
      <c r="BO1" s="339"/>
      <c r="BP1" s="339"/>
      <c r="BQ1" s="339"/>
      <c r="BR1" s="339"/>
      <c r="BS1" s="339"/>
      <c r="BT1" s="339"/>
      <c r="BU1" s="339"/>
      <c r="BV1" s="339"/>
      <c r="BW1" s="339"/>
      <c r="BX1" s="339"/>
      <c r="BY1" s="339"/>
      <c r="BZ1" s="339"/>
      <c r="CA1" s="339"/>
      <c r="CB1" s="339"/>
      <c r="CC1" s="339"/>
      <c r="CD1" s="339"/>
      <c r="CE1" s="339"/>
      <c r="CF1" s="339"/>
      <c r="CG1" s="339"/>
      <c r="CH1" s="339"/>
      <c r="CI1" s="339"/>
      <c r="CJ1" s="339"/>
      <c r="CK1" s="339"/>
      <c r="CL1" s="339"/>
      <c r="CM1" s="339"/>
      <c r="CN1" s="339"/>
      <c r="CO1" s="339"/>
      <c r="CP1" s="339"/>
      <c r="CQ1" s="339"/>
      <c r="CR1" s="339"/>
      <c r="CS1" s="339"/>
      <c r="CT1" s="339"/>
      <c r="CU1" s="339"/>
      <c r="CV1" s="339"/>
      <c r="CW1" s="339"/>
      <c r="CX1" s="339"/>
      <c r="CY1" s="339"/>
      <c r="CZ1" s="339"/>
      <c r="DA1" s="339"/>
      <c r="DB1" s="339"/>
      <c r="DC1" s="339"/>
      <c r="DD1" s="339"/>
      <c r="DE1" s="339"/>
      <c r="DF1" s="339"/>
      <c r="DG1" s="339"/>
      <c r="DH1" s="339"/>
      <c r="DI1" s="339"/>
      <c r="DJ1" s="339"/>
      <c r="DK1" s="339"/>
      <c r="DL1" s="339"/>
      <c r="DM1" s="339"/>
      <c r="DN1" s="339"/>
      <c r="DO1" s="339"/>
      <c r="DP1" s="339"/>
      <c r="DQ1" s="339"/>
      <c r="DR1" s="339"/>
      <c r="DS1" s="339"/>
      <c r="DT1" s="339"/>
      <c r="DU1" s="339"/>
      <c r="DV1" s="339"/>
      <c r="DW1" s="339"/>
      <c r="DX1" s="339"/>
      <c r="DY1" s="339"/>
      <c r="DZ1" s="339"/>
      <c r="EA1" s="339"/>
      <c r="EB1" s="339"/>
      <c r="EC1" s="339"/>
      <c r="ED1" s="339"/>
      <c r="EE1" s="339"/>
      <c r="EF1" s="339"/>
      <c r="EG1" s="339"/>
      <c r="EH1" s="339"/>
      <c r="EI1" s="339"/>
      <c r="EJ1" s="339"/>
      <c r="EK1" s="339"/>
      <c r="EL1" s="339"/>
      <c r="EM1" s="339"/>
      <c r="EN1" s="339"/>
      <c r="EO1" s="339"/>
      <c r="EP1" s="339"/>
    </row>
    <row r="2" spans="1:146">
      <c r="A2" s="338"/>
      <c r="B2" s="338"/>
      <c r="C2" s="338"/>
      <c r="D2" s="338"/>
      <c r="E2" s="338"/>
      <c r="F2" s="338"/>
      <c r="G2" s="338"/>
      <c r="H2" s="338"/>
      <c r="I2" s="339"/>
      <c r="J2" s="339"/>
      <c r="K2" s="339"/>
      <c r="L2" s="339"/>
      <c r="M2" s="339"/>
      <c r="N2" s="339"/>
      <c r="O2" s="339"/>
      <c r="P2" s="339"/>
      <c r="Q2" s="339"/>
      <c r="R2" s="339"/>
      <c r="S2" s="339"/>
      <c r="T2" s="339"/>
      <c r="U2" s="339"/>
      <c r="V2" s="339"/>
      <c r="W2" s="339"/>
      <c r="X2" s="339"/>
      <c r="Y2" s="339"/>
      <c r="Z2" s="339"/>
      <c r="AA2" s="339"/>
      <c r="AB2" s="339"/>
      <c r="AC2" s="339"/>
      <c r="AD2" s="339"/>
      <c r="AE2" s="339"/>
      <c r="AF2" s="339"/>
      <c r="AG2" s="339"/>
      <c r="AH2" s="339"/>
      <c r="AI2" s="339"/>
      <c r="AJ2" s="339"/>
      <c r="AK2" s="339"/>
      <c r="AL2" s="339"/>
      <c r="AM2" s="339"/>
      <c r="AN2" s="339"/>
      <c r="AO2" s="339"/>
      <c r="AP2" s="339"/>
      <c r="AQ2" s="339"/>
      <c r="AR2" s="339"/>
      <c r="AS2" s="339"/>
      <c r="AT2" s="339"/>
      <c r="AU2" s="339"/>
      <c r="AV2" s="339"/>
      <c r="AW2" s="339"/>
      <c r="AX2" s="339"/>
      <c r="AY2" s="339"/>
      <c r="AZ2" s="339"/>
      <c r="BA2" s="339"/>
      <c r="BB2" s="339"/>
      <c r="BC2" s="339"/>
      <c r="BD2" s="339"/>
      <c r="BE2" s="339"/>
      <c r="BF2" s="339"/>
      <c r="BG2" s="339"/>
      <c r="BH2" s="339"/>
      <c r="BI2" s="339"/>
      <c r="BJ2" s="339"/>
      <c r="BK2" s="339"/>
      <c r="BL2" s="339"/>
      <c r="BM2" s="339"/>
      <c r="BN2" s="339"/>
      <c r="BO2" s="339"/>
      <c r="BP2" s="339"/>
      <c r="BQ2" s="339"/>
      <c r="BR2" s="339"/>
      <c r="BS2" s="339"/>
      <c r="BT2" s="339"/>
      <c r="BU2" s="339"/>
      <c r="BV2" s="339"/>
      <c r="BW2" s="339"/>
      <c r="BX2" s="339"/>
      <c r="BY2" s="339"/>
      <c r="BZ2" s="339"/>
      <c r="CA2" s="339"/>
      <c r="CB2" s="339"/>
      <c r="CC2" s="339"/>
      <c r="CD2" s="339"/>
      <c r="CE2" s="339"/>
      <c r="CF2" s="339"/>
      <c r="CG2" s="339"/>
      <c r="CH2" s="339"/>
      <c r="CI2" s="339"/>
      <c r="CJ2" s="339"/>
      <c r="CK2" s="339"/>
      <c r="CL2" s="339"/>
      <c r="CM2" s="339"/>
      <c r="CN2" s="339"/>
      <c r="CO2" s="339"/>
      <c r="CP2" s="339"/>
      <c r="CQ2" s="339"/>
      <c r="CR2" s="339"/>
      <c r="CS2" s="339"/>
      <c r="CT2" s="339"/>
      <c r="CU2" s="339"/>
      <c r="CV2" s="339"/>
      <c r="CW2" s="339"/>
      <c r="CX2" s="339"/>
      <c r="CY2" s="339"/>
      <c r="CZ2" s="339"/>
      <c r="DA2" s="339"/>
      <c r="DB2" s="339"/>
      <c r="DC2" s="339"/>
      <c r="DD2" s="339"/>
      <c r="DE2" s="339"/>
      <c r="DF2" s="339"/>
      <c r="DG2" s="339"/>
      <c r="DH2" s="339"/>
      <c r="DI2" s="339"/>
      <c r="DJ2" s="339"/>
      <c r="DK2" s="339"/>
      <c r="DL2" s="339"/>
      <c r="DM2" s="339"/>
      <c r="DN2" s="339"/>
      <c r="DO2" s="339"/>
      <c r="DP2" s="339"/>
      <c r="DQ2" s="339"/>
      <c r="DR2" s="339"/>
      <c r="DS2" s="339"/>
      <c r="DT2" s="339"/>
      <c r="DU2" s="339"/>
      <c r="DV2" s="339"/>
      <c r="DW2" s="339"/>
      <c r="DX2" s="339"/>
      <c r="DY2" s="339"/>
      <c r="DZ2" s="339"/>
      <c r="EA2" s="339"/>
      <c r="EB2" s="339"/>
      <c r="EC2" s="339"/>
      <c r="ED2" s="339"/>
      <c r="EE2" s="339"/>
      <c r="EF2" s="339"/>
      <c r="EG2" s="339"/>
      <c r="EH2" s="339"/>
      <c r="EI2" s="339"/>
      <c r="EJ2" s="339"/>
      <c r="EK2" s="339"/>
      <c r="EL2" s="339"/>
      <c r="EM2" s="339"/>
      <c r="EN2" s="339"/>
      <c r="EO2" s="339"/>
      <c r="EP2" s="339"/>
    </row>
    <row r="3" spans="1:146">
      <c r="A3" s="799"/>
      <c r="B3" s="799"/>
      <c r="C3" s="799"/>
      <c r="D3" s="799"/>
      <c r="E3" s="799"/>
      <c r="F3" s="799"/>
      <c r="G3" s="799"/>
      <c r="H3" s="799"/>
      <c r="I3" s="341"/>
      <c r="J3" s="341"/>
      <c r="K3" s="341"/>
      <c r="L3" s="341"/>
      <c r="M3" s="341"/>
      <c r="N3" s="341"/>
      <c r="O3" s="341"/>
      <c r="P3" s="341"/>
      <c r="Q3" s="341"/>
      <c r="R3" s="341"/>
      <c r="S3" s="341"/>
      <c r="T3" s="341"/>
      <c r="U3" s="341"/>
      <c r="V3" s="341"/>
      <c r="W3" s="341"/>
      <c r="X3" s="341"/>
      <c r="Y3" s="341"/>
      <c r="Z3" s="341"/>
      <c r="AA3" s="341"/>
      <c r="AB3" s="341"/>
      <c r="AC3" s="341"/>
      <c r="AD3" s="341"/>
      <c r="AE3" s="341"/>
      <c r="AF3" s="341"/>
      <c r="AG3" s="341"/>
      <c r="AH3" s="341"/>
      <c r="AI3" s="341"/>
      <c r="AJ3" s="341"/>
      <c r="AK3" s="341"/>
      <c r="AL3" s="341"/>
      <c r="AM3" s="341"/>
      <c r="AN3" s="341"/>
      <c r="AO3" s="341"/>
      <c r="AP3" s="341"/>
      <c r="AQ3" s="341"/>
      <c r="AR3" s="341"/>
      <c r="AS3" s="341"/>
      <c r="AT3" s="341"/>
      <c r="AU3" s="341"/>
      <c r="AV3" s="341"/>
      <c r="AW3" s="341"/>
      <c r="AX3" s="341"/>
      <c r="AY3" s="341"/>
      <c r="AZ3" s="341"/>
      <c r="BA3" s="341"/>
      <c r="BB3" s="341"/>
      <c r="BC3" s="341"/>
      <c r="BD3" s="341"/>
      <c r="BE3" s="341"/>
      <c r="BF3" s="341"/>
      <c r="BG3" s="341"/>
      <c r="BH3" s="341"/>
      <c r="BI3" s="341"/>
      <c r="BJ3" s="341"/>
      <c r="BK3" s="341"/>
      <c r="BL3" s="341"/>
      <c r="BM3" s="341"/>
      <c r="BN3" s="341"/>
      <c r="BO3" s="341"/>
      <c r="BP3" s="341"/>
      <c r="BQ3" s="341"/>
      <c r="BR3" s="341"/>
      <c r="BS3" s="341"/>
      <c r="BT3" s="341"/>
      <c r="BU3" s="341"/>
      <c r="BV3" s="341"/>
      <c r="BW3" s="341"/>
      <c r="BX3" s="341"/>
      <c r="BY3" s="341"/>
      <c r="BZ3" s="341"/>
      <c r="CA3" s="341"/>
      <c r="CB3" s="341"/>
      <c r="CC3" s="341"/>
      <c r="CD3" s="341"/>
      <c r="CE3" s="341"/>
      <c r="CF3" s="341"/>
      <c r="CG3" s="341"/>
      <c r="CH3" s="341"/>
      <c r="CI3" s="341"/>
      <c r="CJ3" s="341"/>
      <c r="CK3" s="341"/>
      <c r="CL3" s="341"/>
      <c r="CM3" s="341"/>
      <c r="CN3" s="341"/>
      <c r="CO3" s="341"/>
      <c r="CP3" s="341"/>
      <c r="CQ3" s="341"/>
      <c r="CR3" s="341"/>
      <c r="CS3" s="341"/>
      <c r="CT3" s="341"/>
      <c r="CU3" s="341"/>
      <c r="CV3" s="341"/>
      <c r="CW3" s="341"/>
      <c r="CX3" s="341"/>
      <c r="CY3" s="341"/>
      <c r="CZ3" s="341"/>
      <c r="DA3" s="341"/>
      <c r="DB3" s="341"/>
      <c r="DC3" s="341"/>
      <c r="DD3" s="341"/>
      <c r="DE3" s="341"/>
      <c r="DF3" s="341"/>
      <c r="DG3" s="341"/>
      <c r="DH3" s="341"/>
      <c r="DI3" s="341"/>
      <c r="DJ3" s="341"/>
      <c r="DK3" s="341"/>
      <c r="DL3" s="341"/>
      <c r="DM3" s="341"/>
      <c r="DN3" s="341"/>
      <c r="DO3" s="341"/>
      <c r="DP3" s="341"/>
      <c r="DQ3" s="341"/>
      <c r="DR3" s="341"/>
      <c r="DS3" s="341"/>
      <c r="DT3" s="341"/>
      <c r="DU3" s="341"/>
      <c r="DV3" s="341"/>
      <c r="DW3" s="341"/>
      <c r="DX3" s="341"/>
      <c r="DY3" s="341"/>
      <c r="DZ3" s="341"/>
      <c r="EA3" s="341"/>
      <c r="EB3" s="341"/>
      <c r="EC3" s="341"/>
      <c r="ED3" s="341"/>
      <c r="EE3" s="341"/>
      <c r="EF3" s="341"/>
      <c r="EG3" s="341"/>
      <c r="EH3" s="341"/>
      <c r="EI3" s="341"/>
      <c r="EJ3" s="341"/>
      <c r="EK3" s="341"/>
      <c r="EL3" s="341"/>
      <c r="EM3" s="341"/>
      <c r="EN3" s="341"/>
      <c r="EO3" s="341"/>
      <c r="EP3" s="341"/>
    </row>
    <row r="4" spans="1:146" ht="12" customHeight="1">
      <c r="A4" s="141" t="s">
        <v>93</v>
      </c>
      <c r="B4" s="121"/>
      <c r="C4" s="121"/>
      <c r="D4" s="121"/>
      <c r="E4" s="121"/>
      <c r="F4" s="121"/>
      <c r="G4" s="483"/>
      <c r="H4" s="121"/>
      <c r="I4" s="122"/>
      <c r="J4" s="122"/>
      <c r="K4" s="122"/>
      <c r="L4" s="122"/>
      <c r="M4" s="122"/>
      <c r="N4" s="122"/>
      <c r="O4" s="122"/>
      <c r="P4" s="122"/>
      <c r="Q4" s="122"/>
      <c r="R4" s="122"/>
      <c r="S4" s="122"/>
      <c r="T4" s="122"/>
      <c r="U4" s="122"/>
      <c r="V4" s="122"/>
      <c r="W4" s="122"/>
      <c r="X4" s="122"/>
      <c r="Y4" s="122"/>
      <c r="Z4" s="122"/>
      <c r="AA4" s="122"/>
      <c r="AB4" s="122"/>
      <c r="AC4" s="122"/>
      <c r="AD4" s="122"/>
      <c r="AE4" s="122"/>
      <c r="AF4" s="122"/>
      <c r="AG4" s="122"/>
      <c r="AH4" s="122"/>
      <c r="AI4" s="122"/>
      <c r="AJ4" s="122"/>
      <c r="AK4" s="122"/>
      <c r="AL4" s="122"/>
      <c r="AM4" s="122"/>
      <c r="AN4" s="122"/>
      <c r="AO4" s="122"/>
      <c r="AP4" s="122"/>
      <c r="AQ4" s="122"/>
      <c r="AR4" s="122"/>
      <c r="AS4" s="122"/>
      <c r="AT4" s="122"/>
      <c r="AU4" s="122"/>
      <c r="AV4" s="122"/>
      <c r="AW4" s="122"/>
      <c r="AX4" s="122"/>
      <c r="AY4" s="122"/>
      <c r="AZ4" s="122"/>
      <c r="BA4" s="122"/>
      <c r="BB4" s="122"/>
      <c r="BC4" s="122"/>
      <c r="BD4" s="122"/>
      <c r="BE4" s="122"/>
      <c r="BF4" s="122"/>
      <c r="BG4" s="122"/>
      <c r="BH4" s="122"/>
      <c r="BI4" s="122"/>
      <c r="BJ4" s="122"/>
      <c r="BK4" s="122"/>
      <c r="BL4" s="122"/>
      <c r="BM4" s="122"/>
      <c r="BN4" s="122"/>
      <c r="BO4" s="122"/>
      <c r="BP4" s="122"/>
      <c r="BQ4" s="122"/>
      <c r="BR4" s="122"/>
      <c r="BS4" s="122"/>
      <c r="BT4" s="122"/>
      <c r="BU4" s="122"/>
      <c r="BV4" s="122"/>
      <c r="BW4" s="122"/>
      <c r="BX4" s="122"/>
      <c r="BY4" s="122"/>
      <c r="BZ4" s="122"/>
      <c r="CA4" s="122"/>
      <c r="CB4" s="122"/>
      <c r="CC4" s="122"/>
      <c r="CD4" s="122"/>
      <c r="CE4" s="122"/>
      <c r="CF4" s="122"/>
      <c r="CG4" s="122"/>
      <c r="CH4" s="122"/>
      <c r="CI4" s="122"/>
      <c r="CJ4" s="122"/>
      <c r="CK4" s="122"/>
      <c r="CL4" s="122"/>
      <c r="CM4" s="122"/>
      <c r="CN4" s="122"/>
      <c r="CO4" s="122"/>
      <c r="CP4" s="122"/>
      <c r="CQ4" s="122"/>
      <c r="CR4" s="122"/>
      <c r="CS4" s="122"/>
      <c r="CT4" s="122"/>
      <c r="CU4" s="122"/>
      <c r="CV4" s="122"/>
      <c r="CW4" s="122"/>
      <c r="CX4" s="122"/>
      <c r="CY4" s="122"/>
      <c r="CZ4" s="122"/>
      <c r="DA4" s="122"/>
      <c r="DB4" s="122"/>
      <c r="DC4" s="122"/>
      <c r="DD4" s="122"/>
      <c r="DE4" s="122"/>
      <c r="DF4" s="122"/>
      <c r="DG4" s="122"/>
      <c r="DH4" s="122"/>
      <c r="DI4" s="122"/>
      <c r="DJ4" s="122"/>
      <c r="DK4" s="122"/>
      <c r="DL4" s="122"/>
      <c r="DM4" s="122"/>
      <c r="DN4" s="122"/>
      <c r="DO4" s="122"/>
      <c r="DP4" s="122"/>
      <c r="DQ4" s="122"/>
      <c r="DR4" s="122"/>
      <c r="DS4" s="122"/>
      <c r="DT4" s="122"/>
      <c r="DU4" s="122"/>
      <c r="DV4" s="122"/>
      <c r="DW4" s="122"/>
      <c r="DX4" s="122"/>
      <c r="DY4" s="122"/>
      <c r="DZ4" s="122"/>
      <c r="EA4" s="122"/>
      <c r="EB4" s="122"/>
      <c r="EC4" s="122"/>
      <c r="ED4" s="122"/>
      <c r="EE4" s="122"/>
      <c r="EF4" s="122"/>
      <c r="EG4" s="122"/>
      <c r="EH4" s="122"/>
      <c r="EI4" s="122"/>
      <c r="EJ4" s="122"/>
      <c r="EK4" s="122"/>
      <c r="EL4" s="122"/>
      <c r="EM4" s="122"/>
      <c r="EN4" s="122"/>
      <c r="EO4" s="122"/>
      <c r="EP4" s="122"/>
    </row>
    <row r="5" spans="1:146" ht="12" customHeight="1">
      <c r="A5" s="771" t="s">
        <v>115</v>
      </c>
      <c r="B5" s="771"/>
      <c r="C5" s="771"/>
      <c r="D5" s="771"/>
      <c r="E5" s="771"/>
      <c r="F5" s="771"/>
      <c r="G5" s="771"/>
      <c r="H5" s="771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9"/>
      <c r="DS5" s="9"/>
      <c r="DT5" s="9"/>
      <c r="DU5" s="9"/>
      <c r="DV5" s="9"/>
      <c r="DW5" s="9"/>
      <c r="DX5" s="9"/>
      <c r="DY5" s="9"/>
      <c r="DZ5" s="9"/>
      <c r="EA5" s="9"/>
      <c r="EB5" s="9"/>
      <c r="EC5" s="9"/>
      <c r="ED5" s="9"/>
      <c r="EE5" s="9"/>
      <c r="EF5" s="9"/>
      <c r="EG5" s="9"/>
      <c r="EH5" s="9"/>
      <c r="EI5" s="9"/>
      <c r="EJ5" s="9"/>
      <c r="EK5" s="9"/>
      <c r="EL5" s="9"/>
      <c r="EM5" s="9"/>
      <c r="EN5" s="9"/>
      <c r="EO5" s="9"/>
      <c r="EP5" s="9"/>
    </row>
    <row r="6" spans="1:146" ht="12" customHeight="1">
      <c r="A6" s="288" t="s">
        <v>170</v>
      </c>
      <c r="B6" s="124"/>
      <c r="C6" s="124"/>
      <c r="D6" s="125"/>
      <c r="E6" s="125"/>
      <c r="F6" s="125"/>
      <c r="G6" s="125"/>
      <c r="H6" s="124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  <c r="AZ6" s="16"/>
      <c r="BA6" s="16"/>
      <c r="BB6" s="16"/>
      <c r="BC6" s="16"/>
      <c r="BD6" s="16"/>
      <c r="BE6" s="16"/>
      <c r="BF6" s="16"/>
      <c r="BG6" s="16"/>
      <c r="BH6" s="16"/>
      <c r="BI6" s="16"/>
      <c r="BJ6" s="16"/>
      <c r="BK6" s="16"/>
      <c r="BL6" s="16"/>
      <c r="BM6" s="16"/>
      <c r="BN6" s="16"/>
      <c r="BO6" s="16"/>
      <c r="BP6" s="16"/>
      <c r="BQ6" s="16"/>
      <c r="BR6" s="16"/>
      <c r="BS6" s="16"/>
      <c r="BT6" s="16"/>
      <c r="BU6" s="16"/>
      <c r="BV6" s="16"/>
      <c r="BW6" s="16"/>
      <c r="BX6" s="16"/>
      <c r="BY6" s="16"/>
      <c r="BZ6" s="16"/>
      <c r="CA6" s="16"/>
      <c r="CB6" s="16"/>
      <c r="CC6" s="16"/>
      <c r="CD6" s="16"/>
      <c r="CE6" s="16"/>
      <c r="CF6" s="16"/>
      <c r="CG6" s="16"/>
      <c r="CH6" s="16"/>
      <c r="CI6" s="16"/>
      <c r="CJ6" s="16"/>
      <c r="CK6" s="16"/>
      <c r="CL6" s="16"/>
      <c r="CM6" s="16"/>
      <c r="CN6" s="16"/>
      <c r="CO6" s="16"/>
      <c r="CP6" s="16"/>
      <c r="CQ6" s="16"/>
      <c r="CR6" s="16"/>
      <c r="CS6" s="16"/>
      <c r="CT6" s="16"/>
      <c r="CU6" s="16"/>
      <c r="CV6" s="16"/>
      <c r="CW6" s="16"/>
      <c r="CX6" s="16"/>
      <c r="CY6" s="16"/>
      <c r="CZ6" s="16"/>
      <c r="DA6" s="16"/>
      <c r="DB6" s="16"/>
      <c r="DC6" s="16"/>
      <c r="DD6" s="16"/>
      <c r="DE6" s="16"/>
      <c r="DF6" s="16"/>
      <c r="DG6" s="16"/>
      <c r="DH6" s="16"/>
      <c r="DI6" s="16"/>
      <c r="DJ6" s="16"/>
      <c r="DK6" s="16"/>
      <c r="DL6" s="16"/>
      <c r="DM6" s="16"/>
      <c r="DN6" s="16"/>
      <c r="DO6" s="16"/>
      <c r="DP6" s="16"/>
      <c r="DQ6" s="16"/>
      <c r="DR6" s="16"/>
      <c r="DS6" s="16"/>
      <c r="DT6" s="16"/>
      <c r="DU6" s="16"/>
      <c r="DV6" s="16"/>
      <c r="DW6" s="16"/>
      <c r="DX6" s="16"/>
      <c r="DY6" s="16"/>
      <c r="DZ6" s="16"/>
      <c r="EA6" s="16"/>
      <c r="EB6" s="16"/>
      <c r="EC6" s="16"/>
      <c r="ED6" s="16"/>
      <c r="EE6" s="16"/>
      <c r="EF6" s="16"/>
      <c r="EG6" s="16"/>
      <c r="EH6" s="16"/>
      <c r="EI6" s="16"/>
      <c r="EJ6" s="16"/>
      <c r="EK6" s="16"/>
      <c r="EL6" s="16"/>
      <c r="EM6" s="16"/>
      <c r="EN6" s="16"/>
      <c r="EO6" s="16"/>
      <c r="EP6" s="16"/>
    </row>
    <row r="7" spans="1:146" ht="6" customHeight="1">
      <c r="A7" s="14"/>
      <c r="B7" s="14"/>
      <c r="C7" s="14"/>
      <c r="D7" s="14"/>
      <c r="E7" s="14"/>
      <c r="F7" s="14"/>
      <c r="G7" s="14"/>
      <c r="H7" s="14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  <c r="DB7" s="8"/>
      <c r="DC7" s="8"/>
      <c r="DD7" s="8"/>
      <c r="DE7" s="8"/>
      <c r="DF7" s="8"/>
      <c r="DG7" s="8"/>
      <c r="DH7" s="8"/>
      <c r="DI7" s="8"/>
      <c r="DJ7" s="8"/>
      <c r="DK7" s="8"/>
      <c r="DL7" s="8"/>
      <c r="DM7" s="8"/>
      <c r="DN7" s="8"/>
      <c r="DO7" s="8"/>
      <c r="DP7" s="8"/>
      <c r="DQ7" s="8"/>
      <c r="DR7" s="8"/>
      <c r="DS7" s="8"/>
      <c r="DT7" s="8"/>
      <c r="DU7" s="8"/>
      <c r="DV7" s="8"/>
      <c r="DW7" s="8"/>
      <c r="DX7" s="8"/>
      <c r="DY7" s="8"/>
      <c r="DZ7" s="8"/>
      <c r="EA7" s="8"/>
      <c r="EB7" s="8"/>
      <c r="EC7" s="8"/>
      <c r="ED7" s="8"/>
      <c r="EE7" s="8"/>
      <c r="EF7" s="8"/>
      <c r="EG7" s="8"/>
      <c r="EH7" s="8"/>
      <c r="EI7" s="8"/>
      <c r="EJ7" s="8"/>
      <c r="EK7" s="8"/>
      <c r="EL7" s="8"/>
      <c r="EM7" s="8"/>
      <c r="EN7" s="8"/>
      <c r="EO7" s="8"/>
      <c r="EP7" s="8"/>
    </row>
    <row r="8" spans="1:146" ht="12" customHeight="1">
      <c r="A8" s="800" t="s">
        <v>245</v>
      </c>
      <c r="B8" s="802" t="s">
        <v>246</v>
      </c>
      <c r="C8" s="802"/>
      <c r="D8" s="802"/>
      <c r="E8" s="484"/>
      <c r="F8" s="485"/>
      <c r="G8" s="485" t="s">
        <v>247</v>
      </c>
      <c r="H8" s="485"/>
      <c r="I8" s="486"/>
      <c r="J8" s="486"/>
      <c r="K8" s="486"/>
      <c r="L8" s="486"/>
      <c r="M8" s="486"/>
      <c r="N8" s="486"/>
      <c r="O8" s="486"/>
      <c r="P8" s="486"/>
      <c r="Q8" s="486"/>
      <c r="R8" s="486"/>
      <c r="S8" s="486"/>
      <c r="T8" s="486"/>
      <c r="U8" s="486"/>
      <c r="V8" s="486"/>
      <c r="W8" s="486"/>
      <c r="X8" s="486"/>
      <c r="Y8" s="486"/>
      <c r="Z8" s="486"/>
      <c r="AA8" s="486"/>
      <c r="AB8" s="486"/>
      <c r="AC8" s="486"/>
      <c r="AD8" s="486"/>
      <c r="AE8" s="486"/>
      <c r="AF8" s="486"/>
      <c r="AG8" s="486"/>
      <c r="AH8" s="486"/>
      <c r="AI8" s="486"/>
      <c r="AJ8" s="486"/>
      <c r="AK8" s="486"/>
      <c r="AL8" s="486"/>
      <c r="AM8" s="486"/>
      <c r="AN8" s="486"/>
      <c r="AO8" s="486"/>
      <c r="AP8" s="486"/>
      <c r="AQ8" s="486"/>
      <c r="AR8" s="486"/>
      <c r="AS8" s="486"/>
      <c r="AT8" s="486"/>
      <c r="AU8" s="486"/>
      <c r="AV8" s="486"/>
      <c r="AW8" s="486"/>
      <c r="AX8" s="486"/>
      <c r="AY8" s="486"/>
      <c r="AZ8" s="486"/>
      <c r="BA8" s="486"/>
      <c r="BB8" s="486"/>
      <c r="BC8" s="486"/>
      <c r="BD8" s="486"/>
      <c r="BE8" s="486"/>
      <c r="BF8" s="486"/>
      <c r="BG8" s="486"/>
      <c r="BH8" s="486"/>
      <c r="BI8" s="486"/>
      <c r="BJ8" s="486"/>
      <c r="BK8" s="486"/>
      <c r="BL8" s="486"/>
      <c r="BM8" s="486"/>
      <c r="BN8" s="486"/>
      <c r="BO8" s="486"/>
      <c r="BP8" s="486"/>
      <c r="BQ8" s="486"/>
      <c r="BR8" s="486"/>
      <c r="BS8" s="486"/>
      <c r="BT8" s="486"/>
      <c r="BU8" s="486"/>
      <c r="BV8" s="486"/>
      <c r="BW8" s="486"/>
      <c r="BX8" s="486"/>
      <c r="BY8" s="486"/>
      <c r="BZ8" s="486"/>
      <c r="CA8" s="486"/>
      <c r="CB8" s="486"/>
      <c r="CC8" s="486"/>
      <c r="CD8" s="486"/>
      <c r="CE8" s="486"/>
      <c r="CF8" s="486"/>
      <c r="CG8" s="486"/>
      <c r="CH8" s="486"/>
      <c r="CI8" s="486"/>
      <c r="CJ8" s="486"/>
      <c r="CK8" s="486"/>
      <c r="CL8" s="486"/>
      <c r="CM8" s="486"/>
      <c r="CN8" s="486"/>
      <c r="CO8" s="486"/>
      <c r="CP8" s="486"/>
      <c r="CQ8" s="486"/>
      <c r="CR8" s="486"/>
      <c r="CS8" s="486"/>
      <c r="CT8" s="486"/>
      <c r="CU8" s="486"/>
      <c r="CV8" s="486"/>
      <c r="CW8" s="486"/>
      <c r="CX8" s="486"/>
      <c r="CY8" s="486"/>
      <c r="CZ8" s="486"/>
      <c r="DA8" s="486"/>
      <c r="DB8" s="486"/>
      <c r="DC8" s="486"/>
      <c r="DD8" s="486"/>
      <c r="DE8" s="486"/>
      <c r="DF8" s="486"/>
      <c r="DG8" s="486"/>
      <c r="DH8" s="486"/>
      <c r="DI8" s="486"/>
      <c r="DJ8" s="486"/>
      <c r="DK8" s="486"/>
      <c r="DL8" s="486"/>
      <c r="DM8" s="486"/>
      <c r="DN8" s="486"/>
      <c r="DO8" s="486"/>
      <c r="DP8" s="486"/>
      <c r="DQ8" s="486"/>
      <c r="DR8" s="486"/>
      <c r="DS8" s="486"/>
      <c r="DT8" s="486"/>
      <c r="DU8" s="486"/>
      <c r="DV8" s="486"/>
      <c r="DW8" s="486"/>
      <c r="DX8" s="486"/>
      <c r="DY8" s="486"/>
      <c r="DZ8" s="486"/>
      <c r="EA8" s="486"/>
      <c r="EB8" s="486"/>
      <c r="EC8" s="486"/>
      <c r="ED8" s="486"/>
      <c r="EE8" s="486"/>
      <c r="EF8" s="486"/>
      <c r="EG8" s="486"/>
      <c r="EH8" s="486"/>
      <c r="EI8" s="486"/>
      <c r="EJ8" s="486"/>
      <c r="EK8" s="486"/>
      <c r="EL8" s="486"/>
      <c r="EM8" s="486"/>
      <c r="EN8" s="486"/>
      <c r="EO8" s="486"/>
      <c r="EP8" s="486"/>
    </row>
    <row r="9" spans="1:146" ht="30" customHeight="1">
      <c r="A9" s="801"/>
      <c r="B9" s="717" t="s">
        <v>248</v>
      </c>
      <c r="C9" s="717" t="s">
        <v>249</v>
      </c>
      <c r="D9" s="717" t="s">
        <v>250</v>
      </c>
      <c r="E9" s="487"/>
      <c r="F9" s="717" t="s">
        <v>248</v>
      </c>
      <c r="G9" s="717" t="s">
        <v>249</v>
      </c>
      <c r="H9" s="717" t="s">
        <v>250</v>
      </c>
      <c r="I9" s="486"/>
      <c r="J9" s="486"/>
      <c r="K9" s="486"/>
      <c r="L9" s="486"/>
      <c r="M9" s="486"/>
      <c r="N9" s="486"/>
      <c r="O9" s="486"/>
      <c r="P9" s="486"/>
      <c r="Q9" s="486"/>
      <c r="R9" s="486"/>
      <c r="S9" s="486"/>
      <c r="T9" s="486"/>
      <c r="U9" s="486"/>
      <c r="V9" s="486"/>
      <c r="W9" s="486"/>
      <c r="X9" s="486"/>
      <c r="Y9" s="486"/>
      <c r="Z9" s="486"/>
      <c r="AA9" s="486"/>
      <c r="AB9" s="486"/>
      <c r="AC9" s="486"/>
      <c r="AD9" s="486"/>
      <c r="AE9" s="486"/>
      <c r="AF9" s="486"/>
      <c r="AG9" s="486"/>
      <c r="AH9" s="486"/>
      <c r="AI9" s="486"/>
      <c r="AJ9" s="486"/>
      <c r="AK9" s="486"/>
      <c r="AL9" s="486"/>
      <c r="AM9" s="486"/>
      <c r="AN9" s="486"/>
      <c r="AO9" s="486"/>
      <c r="AP9" s="486"/>
      <c r="AQ9" s="486"/>
      <c r="AR9" s="486"/>
      <c r="AS9" s="486"/>
      <c r="AT9" s="486"/>
      <c r="AU9" s="486"/>
      <c r="AV9" s="486"/>
      <c r="AW9" s="486"/>
      <c r="AX9" s="486"/>
      <c r="AY9" s="486"/>
      <c r="AZ9" s="486"/>
      <c r="BA9" s="486"/>
      <c r="BB9" s="486"/>
      <c r="BC9" s="486"/>
      <c r="BD9" s="486"/>
      <c r="BE9" s="486"/>
      <c r="BF9" s="486"/>
      <c r="BG9" s="486"/>
      <c r="BH9" s="486"/>
      <c r="BI9" s="486"/>
      <c r="BJ9" s="486"/>
      <c r="BK9" s="486"/>
      <c r="BL9" s="486"/>
      <c r="BM9" s="486"/>
      <c r="BN9" s="486"/>
      <c r="BO9" s="486"/>
      <c r="BP9" s="486"/>
      <c r="BQ9" s="486"/>
      <c r="BR9" s="486"/>
      <c r="BS9" s="486"/>
      <c r="BT9" s="486"/>
      <c r="BU9" s="486"/>
      <c r="BV9" s="486"/>
      <c r="BW9" s="486"/>
      <c r="BX9" s="486"/>
      <c r="BY9" s="486"/>
      <c r="BZ9" s="486"/>
      <c r="CA9" s="486"/>
      <c r="CB9" s="486"/>
      <c r="CC9" s="486"/>
      <c r="CD9" s="486"/>
      <c r="CE9" s="486"/>
      <c r="CF9" s="486"/>
      <c r="CG9" s="486"/>
      <c r="CH9" s="486"/>
      <c r="CI9" s="486"/>
      <c r="CJ9" s="486"/>
      <c r="CK9" s="486"/>
      <c r="CL9" s="486"/>
      <c r="CM9" s="486"/>
      <c r="CN9" s="486"/>
      <c r="CO9" s="486"/>
      <c r="CP9" s="486"/>
      <c r="CQ9" s="486"/>
      <c r="CR9" s="486"/>
      <c r="CS9" s="486"/>
      <c r="CT9" s="486"/>
      <c r="CU9" s="486"/>
      <c r="CV9" s="486"/>
      <c r="CW9" s="486"/>
      <c r="CX9" s="486"/>
      <c r="CY9" s="486"/>
      <c r="CZ9" s="486"/>
      <c r="DA9" s="486"/>
      <c r="DB9" s="486"/>
      <c r="DC9" s="486"/>
      <c r="DD9" s="486"/>
      <c r="DE9" s="486"/>
      <c r="DF9" s="486"/>
      <c r="DG9" s="486"/>
      <c r="DH9" s="486"/>
      <c r="DI9" s="486"/>
      <c r="DJ9" s="486"/>
      <c r="DK9" s="486"/>
      <c r="DL9" s="486"/>
      <c r="DM9" s="486"/>
      <c r="DN9" s="486"/>
      <c r="DO9" s="486"/>
      <c r="DP9" s="486"/>
      <c r="DQ9" s="486"/>
      <c r="DR9" s="486"/>
      <c r="DS9" s="486"/>
      <c r="DT9" s="486"/>
      <c r="DU9" s="486"/>
      <c r="DV9" s="486"/>
      <c r="DW9" s="486"/>
      <c r="DX9" s="486"/>
      <c r="DY9" s="486"/>
      <c r="DZ9" s="486"/>
      <c r="EA9" s="486"/>
      <c r="EB9" s="486"/>
      <c r="EC9" s="486"/>
      <c r="ED9" s="486"/>
      <c r="EE9" s="486"/>
      <c r="EF9" s="486"/>
      <c r="EG9" s="486"/>
      <c r="EH9" s="486"/>
      <c r="EI9" s="486"/>
      <c r="EJ9" s="486"/>
      <c r="EK9" s="486"/>
      <c r="EL9" s="486"/>
      <c r="EM9" s="486"/>
      <c r="EN9" s="486"/>
      <c r="EO9" s="486"/>
      <c r="EP9" s="486"/>
    </row>
    <row r="10" spans="1:146" ht="3" customHeight="1">
      <c r="A10" s="488"/>
      <c r="B10" s="489"/>
      <c r="C10" s="489"/>
      <c r="D10" s="489"/>
      <c r="E10" s="490"/>
      <c r="F10" s="489"/>
      <c r="G10" s="489"/>
      <c r="H10" s="491"/>
      <c r="I10" s="486"/>
      <c r="J10" s="486"/>
      <c r="K10" s="486"/>
      <c r="L10" s="486"/>
      <c r="M10" s="486"/>
      <c r="N10" s="486"/>
      <c r="O10" s="486"/>
      <c r="P10" s="486"/>
      <c r="Q10" s="486"/>
      <c r="R10" s="486"/>
      <c r="S10" s="486"/>
      <c r="T10" s="486"/>
      <c r="U10" s="486"/>
      <c r="V10" s="486"/>
      <c r="W10" s="486"/>
      <c r="X10" s="486"/>
      <c r="Y10" s="486"/>
      <c r="Z10" s="486"/>
      <c r="AA10" s="486"/>
      <c r="AB10" s="486"/>
      <c r="AC10" s="486"/>
      <c r="AD10" s="486"/>
      <c r="AE10" s="486"/>
      <c r="AF10" s="486"/>
      <c r="AG10" s="486"/>
      <c r="AH10" s="486"/>
      <c r="AI10" s="486"/>
      <c r="AJ10" s="486"/>
      <c r="AK10" s="486"/>
      <c r="AL10" s="486"/>
      <c r="AM10" s="486"/>
      <c r="AN10" s="486"/>
      <c r="AO10" s="486"/>
      <c r="AP10" s="486"/>
      <c r="AQ10" s="486"/>
      <c r="AR10" s="486"/>
      <c r="AS10" s="486"/>
      <c r="AT10" s="486"/>
      <c r="AU10" s="486"/>
      <c r="AV10" s="486"/>
      <c r="AW10" s="486"/>
      <c r="AX10" s="486"/>
      <c r="AY10" s="486"/>
      <c r="AZ10" s="486"/>
      <c r="BA10" s="486"/>
      <c r="BB10" s="486"/>
      <c r="BC10" s="486"/>
      <c r="BD10" s="486"/>
      <c r="BE10" s="486"/>
      <c r="BF10" s="486"/>
      <c r="BG10" s="486"/>
      <c r="BH10" s="486"/>
      <c r="BI10" s="486"/>
      <c r="BJ10" s="486"/>
      <c r="BK10" s="486"/>
      <c r="BL10" s="486"/>
      <c r="BM10" s="486"/>
      <c r="BN10" s="486"/>
      <c r="BO10" s="486"/>
      <c r="BP10" s="486"/>
      <c r="BQ10" s="486"/>
      <c r="BR10" s="486"/>
      <c r="BS10" s="486"/>
      <c r="BT10" s="486"/>
      <c r="BU10" s="486"/>
      <c r="BV10" s="486"/>
      <c r="BW10" s="486"/>
      <c r="BX10" s="486"/>
      <c r="BY10" s="486"/>
      <c r="BZ10" s="486"/>
      <c r="CA10" s="486"/>
      <c r="CB10" s="486"/>
      <c r="CC10" s="486"/>
      <c r="CD10" s="486"/>
      <c r="CE10" s="486"/>
      <c r="CF10" s="486"/>
      <c r="CG10" s="486"/>
      <c r="CH10" s="486"/>
      <c r="CI10" s="486"/>
      <c r="CJ10" s="486"/>
      <c r="CK10" s="486"/>
      <c r="CL10" s="486"/>
      <c r="CM10" s="486"/>
      <c r="CN10" s="486"/>
      <c r="CO10" s="486"/>
      <c r="CP10" s="486"/>
      <c r="CQ10" s="486"/>
      <c r="CR10" s="486"/>
      <c r="CS10" s="486"/>
      <c r="CT10" s="486"/>
      <c r="CU10" s="486"/>
      <c r="CV10" s="486"/>
      <c r="CW10" s="486"/>
      <c r="CX10" s="486"/>
      <c r="CY10" s="486"/>
      <c r="CZ10" s="486"/>
      <c r="DA10" s="486"/>
      <c r="DB10" s="486"/>
      <c r="DC10" s="486"/>
      <c r="DD10" s="486"/>
      <c r="DE10" s="486"/>
      <c r="DF10" s="486"/>
      <c r="DG10" s="486"/>
      <c r="DH10" s="486"/>
      <c r="DI10" s="486"/>
      <c r="DJ10" s="486"/>
      <c r="DK10" s="486"/>
      <c r="DL10" s="486"/>
      <c r="DM10" s="486"/>
      <c r="DN10" s="486"/>
      <c r="DO10" s="486"/>
      <c r="DP10" s="486"/>
      <c r="DQ10" s="486"/>
      <c r="DR10" s="486"/>
      <c r="DS10" s="486"/>
      <c r="DT10" s="486"/>
      <c r="DU10" s="486"/>
      <c r="DV10" s="486"/>
      <c r="DW10" s="486"/>
      <c r="DX10" s="486"/>
      <c r="DY10" s="486"/>
      <c r="DZ10" s="486"/>
      <c r="EA10" s="486"/>
      <c r="EB10" s="486"/>
      <c r="EC10" s="486"/>
      <c r="ED10" s="486"/>
      <c r="EE10" s="486"/>
      <c r="EF10" s="486"/>
      <c r="EG10" s="486"/>
      <c r="EH10" s="486"/>
      <c r="EI10" s="486"/>
      <c r="EJ10" s="486"/>
      <c r="EK10" s="486"/>
      <c r="EL10" s="486"/>
      <c r="EM10" s="486"/>
      <c r="EN10" s="486"/>
      <c r="EO10" s="486"/>
      <c r="EP10" s="486"/>
    </row>
    <row r="11" spans="1:146" s="122" customFormat="1" ht="10" customHeight="1">
      <c r="A11" s="350" t="s">
        <v>85</v>
      </c>
      <c r="B11" s="492">
        <v>12890</v>
      </c>
      <c r="C11" s="492">
        <v>20144</v>
      </c>
      <c r="D11" s="492">
        <v>20759</v>
      </c>
      <c r="E11" s="492"/>
      <c r="F11" s="491">
        <v>23.041117145073699</v>
      </c>
      <c r="G11" s="491">
        <v>37.4851072279587</v>
      </c>
      <c r="H11" s="491">
        <v>46.644828748976344</v>
      </c>
      <c r="I11" s="486"/>
      <c r="J11" s="486"/>
      <c r="K11" s="486"/>
      <c r="L11" s="486"/>
      <c r="M11" s="486"/>
      <c r="N11" s="486"/>
      <c r="O11" s="486"/>
      <c r="P11" s="486"/>
      <c r="Q11" s="486"/>
      <c r="R11" s="486"/>
      <c r="S11" s="486"/>
      <c r="T11" s="486"/>
      <c r="U11" s="486"/>
      <c r="V11" s="486"/>
      <c r="W11" s="486"/>
      <c r="X11" s="486"/>
      <c r="Y11" s="486"/>
      <c r="Z11" s="486"/>
      <c r="AA11" s="486"/>
      <c r="AB11" s="486"/>
      <c r="AC11" s="486"/>
      <c r="AD11" s="486"/>
      <c r="AE11" s="486"/>
      <c r="AF11" s="486"/>
      <c r="AG11" s="486"/>
      <c r="AH11" s="486"/>
      <c r="AI11" s="486"/>
      <c r="AJ11" s="486"/>
      <c r="AK11" s="486"/>
      <c r="AL11" s="486"/>
      <c r="AM11" s="486"/>
      <c r="AN11" s="486"/>
      <c r="AO11" s="486"/>
      <c r="AP11" s="486"/>
      <c r="AQ11" s="486"/>
      <c r="AR11" s="486"/>
      <c r="AS11" s="486"/>
      <c r="AT11" s="486"/>
      <c r="AU11" s="486"/>
      <c r="AV11" s="486"/>
      <c r="AW11" s="486"/>
      <c r="AX11" s="486"/>
      <c r="AY11" s="486"/>
      <c r="AZ11" s="486"/>
      <c r="BA11" s="486"/>
      <c r="BB11" s="486"/>
      <c r="BC11" s="486"/>
      <c r="BD11" s="486"/>
      <c r="BE11" s="486"/>
      <c r="BF11" s="486"/>
      <c r="BG11" s="486"/>
      <c r="BH11" s="486"/>
      <c r="BI11" s="486"/>
      <c r="BJ11" s="486"/>
      <c r="BK11" s="486"/>
      <c r="BL11" s="486"/>
      <c r="BM11" s="486"/>
      <c r="BN11" s="486"/>
      <c r="BO11" s="486"/>
      <c r="BP11" s="486"/>
      <c r="BQ11" s="486"/>
      <c r="BR11" s="486"/>
      <c r="BS11" s="486"/>
      <c r="BT11" s="486"/>
      <c r="BU11" s="486"/>
      <c r="BV11" s="486"/>
      <c r="BW11" s="486"/>
      <c r="BX11" s="486"/>
      <c r="BY11" s="486"/>
      <c r="BZ11" s="486"/>
      <c r="CA11" s="486"/>
      <c r="CB11" s="486"/>
      <c r="CC11" s="486"/>
      <c r="CD11" s="486"/>
      <c r="CE11" s="486"/>
      <c r="CF11" s="486"/>
      <c r="CG11" s="486"/>
      <c r="CH11" s="486"/>
      <c r="CI11" s="486"/>
      <c r="CJ11" s="486"/>
      <c r="CK11" s="486"/>
      <c r="CL11" s="486"/>
      <c r="CM11" s="486"/>
      <c r="CN11" s="486"/>
      <c r="CO11" s="486"/>
      <c r="CP11" s="486"/>
      <c r="CQ11" s="486"/>
      <c r="CR11" s="486"/>
      <c r="CS11" s="486"/>
      <c r="CT11" s="486"/>
      <c r="CU11" s="486"/>
      <c r="CV11" s="486"/>
      <c r="CW11" s="486"/>
      <c r="CX11" s="486"/>
      <c r="CY11" s="486"/>
      <c r="CZ11" s="486"/>
      <c r="DA11" s="486"/>
      <c r="DB11" s="486"/>
      <c r="DC11" s="486"/>
      <c r="DD11" s="486"/>
      <c r="DE11" s="486"/>
      <c r="DF11" s="486"/>
      <c r="DG11" s="486"/>
      <c r="DH11" s="486"/>
      <c r="DI11" s="486"/>
      <c r="DJ11" s="486"/>
      <c r="DK11" s="486"/>
      <c r="DL11" s="486"/>
      <c r="DM11" s="486"/>
      <c r="DN11" s="486"/>
      <c r="DO11" s="486"/>
      <c r="DP11" s="486"/>
      <c r="DQ11" s="486"/>
      <c r="DR11" s="486"/>
      <c r="DS11" s="486"/>
      <c r="DT11" s="486"/>
      <c r="DU11" s="486"/>
      <c r="DV11" s="486"/>
      <c r="DW11" s="486"/>
      <c r="DX11" s="486"/>
      <c r="DY11" s="486"/>
      <c r="DZ11" s="486"/>
      <c r="EA11" s="486"/>
      <c r="EB11" s="486"/>
      <c r="EC11" s="486"/>
      <c r="ED11" s="486"/>
      <c r="EE11" s="486"/>
      <c r="EF11" s="486"/>
      <c r="EG11" s="486"/>
      <c r="EH11" s="486"/>
      <c r="EI11" s="486"/>
      <c r="EJ11" s="486"/>
      <c r="EK11" s="486"/>
      <c r="EL11" s="486"/>
      <c r="EM11" s="486"/>
      <c r="EN11" s="486"/>
      <c r="EO11" s="486"/>
      <c r="EP11" s="486"/>
    </row>
    <row r="12" spans="1:146" s="122" customFormat="1" ht="10" customHeight="1">
      <c r="A12" s="350" t="s">
        <v>101</v>
      </c>
      <c r="B12" s="492">
        <v>13185</v>
      </c>
      <c r="C12" s="492">
        <v>20784</v>
      </c>
      <c r="D12" s="492">
        <v>20293</v>
      </c>
      <c r="E12" s="492"/>
      <c r="F12" s="491">
        <v>23.739097459233978</v>
      </c>
      <c r="G12" s="491">
        <v>38.414164742109314</v>
      </c>
      <c r="H12" s="491">
        <v>46.774749913763372</v>
      </c>
      <c r="I12" s="486"/>
      <c r="J12" s="486"/>
      <c r="K12" s="486"/>
      <c r="L12" s="486"/>
      <c r="M12" s="486"/>
      <c r="N12" s="486"/>
      <c r="O12" s="486"/>
      <c r="P12" s="486"/>
      <c r="Q12" s="486"/>
      <c r="R12" s="486"/>
      <c r="S12" s="486"/>
      <c r="T12" s="486"/>
      <c r="U12" s="486"/>
      <c r="V12" s="486"/>
      <c r="W12" s="486"/>
      <c r="X12" s="486"/>
      <c r="Y12" s="486"/>
      <c r="Z12" s="486"/>
      <c r="AA12" s="486"/>
      <c r="AB12" s="486"/>
      <c r="AC12" s="486"/>
      <c r="AD12" s="486"/>
      <c r="AE12" s="486"/>
      <c r="AF12" s="486"/>
      <c r="AG12" s="486"/>
      <c r="AH12" s="486"/>
      <c r="AI12" s="486"/>
      <c r="AJ12" s="486"/>
      <c r="AK12" s="486"/>
      <c r="AL12" s="486"/>
      <c r="AM12" s="486"/>
      <c r="AN12" s="486"/>
      <c r="AO12" s="486"/>
      <c r="AP12" s="486"/>
      <c r="AQ12" s="486"/>
      <c r="AR12" s="486"/>
      <c r="AS12" s="486"/>
      <c r="AT12" s="486"/>
      <c r="AU12" s="486"/>
      <c r="AV12" s="486"/>
      <c r="AW12" s="486"/>
      <c r="AX12" s="486"/>
      <c r="AY12" s="486"/>
      <c r="AZ12" s="486"/>
      <c r="BA12" s="486"/>
      <c r="BB12" s="486"/>
      <c r="BC12" s="486"/>
      <c r="BD12" s="486"/>
      <c r="BE12" s="486"/>
      <c r="BF12" s="486"/>
      <c r="BG12" s="486"/>
      <c r="BH12" s="486"/>
      <c r="BI12" s="486"/>
      <c r="BJ12" s="486"/>
      <c r="BK12" s="486"/>
      <c r="BL12" s="486"/>
      <c r="BM12" s="486"/>
      <c r="BN12" s="486"/>
      <c r="BO12" s="486"/>
      <c r="BP12" s="486"/>
      <c r="BQ12" s="486"/>
      <c r="BR12" s="486"/>
      <c r="BS12" s="486"/>
      <c r="BT12" s="486"/>
      <c r="BU12" s="486"/>
      <c r="BV12" s="486"/>
      <c r="BW12" s="486"/>
      <c r="BX12" s="486"/>
      <c r="BY12" s="486"/>
      <c r="BZ12" s="486"/>
      <c r="CA12" s="486"/>
      <c r="CB12" s="486"/>
      <c r="CC12" s="486"/>
      <c r="CD12" s="486"/>
      <c r="CE12" s="486"/>
      <c r="CF12" s="486"/>
      <c r="CG12" s="486"/>
      <c r="CH12" s="486"/>
      <c r="CI12" s="486"/>
      <c r="CJ12" s="486"/>
      <c r="CK12" s="486"/>
      <c r="CL12" s="486"/>
      <c r="CM12" s="486"/>
      <c r="CN12" s="486"/>
      <c r="CO12" s="486"/>
      <c r="CP12" s="486"/>
      <c r="CQ12" s="486"/>
      <c r="CR12" s="486"/>
      <c r="CS12" s="486"/>
      <c r="CT12" s="486"/>
      <c r="CU12" s="486"/>
      <c r="CV12" s="486"/>
      <c r="CW12" s="486"/>
      <c r="CX12" s="486"/>
      <c r="CY12" s="486"/>
      <c r="CZ12" s="486"/>
      <c r="DA12" s="486"/>
      <c r="DB12" s="486"/>
      <c r="DC12" s="486"/>
      <c r="DD12" s="486"/>
      <c r="DE12" s="486"/>
      <c r="DF12" s="486"/>
      <c r="DG12" s="486"/>
      <c r="DH12" s="486"/>
      <c r="DI12" s="486"/>
      <c r="DJ12" s="486"/>
      <c r="DK12" s="486"/>
      <c r="DL12" s="486"/>
      <c r="DM12" s="486"/>
      <c r="DN12" s="486"/>
      <c r="DO12" s="486"/>
      <c r="DP12" s="486"/>
      <c r="DQ12" s="486"/>
      <c r="DR12" s="486"/>
      <c r="DS12" s="486"/>
      <c r="DT12" s="486"/>
      <c r="DU12" s="486"/>
      <c r="DV12" s="486"/>
      <c r="DW12" s="486"/>
      <c r="DX12" s="486"/>
      <c r="DY12" s="486"/>
      <c r="DZ12" s="486"/>
      <c r="EA12" s="486"/>
      <c r="EB12" s="486"/>
      <c r="EC12" s="486"/>
      <c r="ED12" s="486"/>
      <c r="EE12" s="486"/>
      <c r="EF12" s="486"/>
      <c r="EG12" s="486"/>
      <c r="EH12" s="486"/>
      <c r="EI12" s="486"/>
      <c r="EJ12" s="486"/>
      <c r="EK12" s="486"/>
      <c r="EL12" s="486"/>
      <c r="EM12" s="486"/>
      <c r="EN12" s="486"/>
      <c r="EO12" s="486"/>
      <c r="EP12" s="486"/>
    </row>
    <row r="13" spans="1:146" s="122" customFormat="1" ht="10" customHeight="1">
      <c r="A13" s="350" t="s">
        <v>109</v>
      </c>
      <c r="B13" s="492">
        <v>13685</v>
      </c>
      <c r="C13" s="492">
        <v>22283</v>
      </c>
      <c r="D13" s="492">
        <v>19458</v>
      </c>
      <c r="E13" s="492"/>
      <c r="F13" s="491">
        <v>24.8</v>
      </c>
      <c r="G13" s="491">
        <v>39.299999999999997</v>
      </c>
      <c r="H13" s="491">
        <v>46.9</v>
      </c>
      <c r="I13" s="486"/>
      <c r="J13" s="486"/>
      <c r="K13" s="486"/>
      <c r="L13" s="486"/>
      <c r="M13" s="486"/>
      <c r="N13" s="486"/>
      <c r="O13" s="486"/>
      <c r="P13" s="486"/>
      <c r="Q13" s="486"/>
      <c r="R13" s="486"/>
      <c r="S13" s="486"/>
      <c r="T13" s="486"/>
      <c r="U13" s="486"/>
      <c r="V13" s="486"/>
      <c r="W13" s="486"/>
      <c r="X13" s="486"/>
      <c r="Y13" s="486"/>
      <c r="Z13" s="486"/>
      <c r="AA13" s="486"/>
      <c r="AB13" s="486"/>
      <c r="AC13" s="486"/>
      <c r="AD13" s="486"/>
      <c r="AE13" s="486"/>
      <c r="AF13" s="486"/>
      <c r="AG13" s="486"/>
      <c r="AH13" s="486"/>
      <c r="AI13" s="486"/>
      <c r="AJ13" s="486"/>
      <c r="AK13" s="486"/>
      <c r="AL13" s="486"/>
      <c r="AM13" s="486"/>
      <c r="AN13" s="486"/>
      <c r="AO13" s="486"/>
      <c r="AP13" s="486"/>
      <c r="AQ13" s="486"/>
      <c r="AR13" s="486"/>
      <c r="AS13" s="486"/>
      <c r="AT13" s="486"/>
      <c r="AU13" s="486"/>
      <c r="AV13" s="486"/>
      <c r="AW13" s="486"/>
      <c r="AX13" s="486"/>
      <c r="AY13" s="486"/>
      <c r="AZ13" s="486"/>
      <c r="BA13" s="486"/>
      <c r="BB13" s="486"/>
      <c r="BC13" s="486"/>
      <c r="BD13" s="486"/>
      <c r="BE13" s="486"/>
      <c r="BF13" s="486"/>
      <c r="BG13" s="486"/>
      <c r="BH13" s="486"/>
      <c r="BI13" s="486"/>
      <c r="BJ13" s="486"/>
      <c r="BK13" s="486"/>
      <c r="BL13" s="486"/>
      <c r="BM13" s="486"/>
      <c r="BN13" s="486"/>
      <c r="BO13" s="486"/>
      <c r="BP13" s="486"/>
      <c r="BQ13" s="486"/>
      <c r="BR13" s="486"/>
      <c r="BS13" s="486"/>
      <c r="BT13" s="486"/>
      <c r="BU13" s="486"/>
      <c r="BV13" s="486"/>
      <c r="BW13" s="486"/>
      <c r="BX13" s="486"/>
      <c r="BY13" s="486"/>
      <c r="BZ13" s="486"/>
      <c r="CA13" s="486"/>
      <c r="CB13" s="486"/>
      <c r="CC13" s="486"/>
      <c r="CD13" s="486"/>
      <c r="CE13" s="486"/>
      <c r="CF13" s="486"/>
      <c r="CG13" s="486"/>
      <c r="CH13" s="486"/>
      <c r="CI13" s="486"/>
      <c r="CJ13" s="486"/>
      <c r="CK13" s="486"/>
      <c r="CL13" s="486"/>
      <c r="CM13" s="486"/>
      <c r="CN13" s="486"/>
      <c r="CO13" s="486"/>
      <c r="CP13" s="486"/>
      <c r="CQ13" s="486"/>
      <c r="CR13" s="486"/>
      <c r="CS13" s="486"/>
      <c r="CT13" s="486"/>
      <c r="CU13" s="486"/>
      <c r="CV13" s="486"/>
      <c r="CW13" s="486"/>
      <c r="CX13" s="486"/>
      <c r="CY13" s="486"/>
      <c r="CZ13" s="486"/>
      <c r="DA13" s="486"/>
      <c r="DB13" s="486"/>
      <c r="DC13" s="486"/>
      <c r="DD13" s="486"/>
      <c r="DE13" s="486"/>
      <c r="DF13" s="486"/>
      <c r="DG13" s="486"/>
      <c r="DH13" s="486"/>
      <c r="DI13" s="486"/>
      <c r="DJ13" s="486"/>
      <c r="DK13" s="486"/>
      <c r="DL13" s="486"/>
      <c r="DM13" s="486"/>
      <c r="DN13" s="486"/>
      <c r="DO13" s="486"/>
      <c r="DP13" s="486"/>
      <c r="DQ13" s="486"/>
      <c r="DR13" s="486"/>
      <c r="DS13" s="486"/>
      <c r="DT13" s="486"/>
      <c r="DU13" s="486"/>
      <c r="DV13" s="486"/>
      <c r="DW13" s="486"/>
      <c r="DX13" s="486"/>
      <c r="DY13" s="486"/>
      <c r="DZ13" s="486"/>
      <c r="EA13" s="486"/>
      <c r="EB13" s="486"/>
      <c r="EC13" s="486"/>
      <c r="ED13" s="486"/>
      <c r="EE13" s="486"/>
      <c r="EF13" s="486"/>
      <c r="EG13" s="486"/>
      <c r="EH13" s="486"/>
      <c r="EI13" s="486"/>
      <c r="EJ13" s="486"/>
      <c r="EK13" s="486"/>
      <c r="EL13" s="486"/>
      <c r="EM13" s="486"/>
      <c r="EN13" s="486"/>
      <c r="EO13" s="486"/>
      <c r="EP13" s="486"/>
    </row>
    <row r="14" spans="1:146" s="122" customFormat="1" ht="10" customHeight="1">
      <c r="A14" s="350" t="s">
        <v>119</v>
      </c>
      <c r="B14" s="492">
        <v>14177</v>
      </c>
      <c r="C14" s="492">
        <v>23147</v>
      </c>
      <c r="D14" s="492">
        <v>18729</v>
      </c>
      <c r="F14" s="491">
        <v>25.4</v>
      </c>
      <c r="G14" s="491">
        <v>40.4</v>
      </c>
      <c r="H14" s="491">
        <v>46.4</v>
      </c>
      <c r="I14" s="486"/>
      <c r="J14" s="486"/>
      <c r="K14" s="486"/>
      <c r="L14" s="486"/>
      <c r="M14" s="486"/>
      <c r="N14" s="486"/>
      <c r="O14" s="486"/>
      <c r="P14" s="486"/>
      <c r="Q14" s="486"/>
      <c r="R14" s="486"/>
      <c r="S14" s="486"/>
      <c r="T14" s="486"/>
      <c r="U14" s="486"/>
      <c r="V14" s="486"/>
      <c r="W14" s="486"/>
      <c r="X14" s="486"/>
      <c r="Y14" s="486"/>
      <c r="Z14" s="486"/>
      <c r="AA14" s="486"/>
      <c r="AB14" s="486"/>
      <c r="AC14" s="486"/>
      <c r="AD14" s="486"/>
      <c r="AE14" s="486"/>
      <c r="AF14" s="486"/>
      <c r="AG14" s="486"/>
      <c r="AH14" s="486"/>
      <c r="AI14" s="486"/>
      <c r="AJ14" s="486"/>
      <c r="AK14" s="486"/>
      <c r="AL14" s="486"/>
      <c r="AM14" s="486"/>
      <c r="AN14" s="486"/>
      <c r="AO14" s="486"/>
      <c r="AP14" s="486"/>
      <c r="AQ14" s="486"/>
      <c r="AR14" s="486"/>
      <c r="AS14" s="486"/>
      <c r="AT14" s="486"/>
      <c r="AU14" s="486"/>
      <c r="AV14" s="486"/>
      <c r="AW14" s="486"/>
      <c r="AX14" s="486"/>
      <c r="AY14" s="486"/>
      <c r="AZ14" s="486"/>
      <c r="BA14" s="486"/>
      <c r="BB14" s="486"/>
      <c r="BC14" s="486"/>
      <c r="BD14" s="486"/>
      <c r="BE14" s="486"/>
      <c r="BF14" s="486"/>
      <c r="BG14" s="486"/>
      <c r="BH14" s="486"/>
      <c r="BI14" s="486"/>
      <c r="BJ14" s="486"/>
      <c r="BK14" s="486"/>
      <c r="BL14" s="486"/>
      <c r="BM14" s="486"/>
      <c r="BN14" s="486"/>
      <c r="BO14" s="486"/>
      <c r="BP14" s="486"/>
      <c r="BQ14" s="486"/>
      <c r="BR14" s="486"/>
      <c r="BS14" s="486"/>
      <c r="BT14" s="486"/>
      <c r="BU14" s="486"/>
      <c r="BV14" s="486"/>
      <c r="BW14" s="486"/>
      <c r="BX14" s="486"/>
      <c r="BY14" s="486"/>
      <c r="BZ14" s="486"/>
      <c r="CA14" s="486"/>
      <c r="CB14" s="486"/>
      <c r="CC14" s="486"/>
      <c r="CD14" s="486"/>
      <c r="CE14" s="486"/>
      <c r="CF14" s="486"/>
      <c r="CG14" s="486"/>
      <c r="CH14" s="486"/>
      <c r="CI14" s="486"/>
      <c r="CJ14" s="486"/>
      <c r="CK14" s="486"/>
      <c r="CL14" s="486"/>
      <c r="CM14" s="486"/>
      <c r="CN14" s="486"/>
      <c r="CO14" s="486"/>
      <c r="CP14" s="486"/>
      <c r="CQ14" s="486"/>
      <c r="CR14" s="486"/>
      <c r="CS14" s="486"/>
      <c r="CT14" s="486"/>
      <c r="CU14" s="486"/>
      <c r="CV14" s="486"/>
      <c r="CW14" s="486"/>
      <c r="CX14" s="486"/>
      <c r="CY14" s="486"/>
      <c r="CZ14" s="486"/>
      <c r="DA14" s="486"/>
      <c r="DB14" s="486"/>
      <c r="DC14" s="486"/>
      <c r="DD14" s="486"/>
      <c r="DE14" s="486"/>
      <c r="DF14" s="486"/>
      <c r="DG14" s="486"/>
      <c r="DH14" s="486"/>
      <c r="DI14" s="486"/>
      <c r="DJ14" s="486"/>
      <c r="DK14" s="486"/>
      <c r="DL14" s="486"/>
      <c r="DM14" s="486"/>
      <c r="DN14" s="486"/>
      <c r="DO14" s="486"/>
      <c r="DP14" s="486"/>
      <c r="DQ14" s="486"/>
      <c r="DR14" s="486"/>
      <c r="DS14" s="486"/>
      <c r="DT14" s="486"/>
      <c r="DU14" s="486"/>
      <c r="DV14" s="486"/>
      <c r="DW14" s="486"/>
      <c r="DX14" s="486"/>
      <c r="DY14" s="486"/>
      <c r="DZ14" s="486"/>
      <c r="EA14" s="486"/>
      <c r="EB14" s="486"/>
      <c r="EC14" s="486"/>
      <c r="ED14" s="486"/>
      <c r="EE14" s="486"/>
      <c r="EF14" s="486"/>
      <c r="EG14" s="486"/>
      <c r="EH14" s="486"/>
      <c r="EI14" s="486"/>
      <c r="EJ14" s="486"/>
      <c r="EK14" s="486"/>
      <c r="EL14" s="486"/>
      <c r="EM14" s="486"/>
      <c r="EN14" s="486"/>
      <c r="EO14" s="486"/>
      <c r="EP14" s="486"/>
    </row>
    <row r="15" spans="1:146" ht="3" customHeight="1">
      <c r="A15" s="493"/>
      <c r="B15" s="492"/>
      <c r="C15" s="492"/>
      <c r="D15" s="492"/>
      <c r="E15" s="138"/>
      <c r="F15" s="491"/>
      <c r="G15" s="491"/>
      <c r="H15" s="491"/>
      <c r="I15" s="122"/>
      <c r="J15" s="122"/>
      <c r="K15" s="122"/>
      <c r="L15" s="122"/>
      <c r="M15" s="122"/>
      <c r="N15" s="122"/>
      <c r="O15" s="122"/>
      <c r="P15" s="122"/>
      <c r="Q15" s="122"/>
      <c r="R15" s="122"/>
      <c r="S15" s="122"/>
      <c r="T15" s="122"/>
      <c r="U15" s="122"/>
      <c r="V15" s="122"/>
      <c r="W15" s="122"/>
      <c r="X15" s="122"/>
      <c r="Y15" s="122"/>
      <c r="Z15" s="122"/>
      <c r="AA15" s="122"/>
      <c r="AB15" s="122"/>
      <c r="AC15" s="122"/>
      <c r="AD15" s="122"/>
      <c r="AE15" s="122"/>
      <c r="AF15" s="122"/>
      <c r="AG15" s="122"/>
      <c r="AH15" s="122"/>
      <c r="AI15" s="122"/>
      <c r="AJ15" s="122"/>
      <c r="AK15" s="122"/>
      <c r="AL15" s="122"/>
      <c r="AM15" s="122"/>
      <c r="AN15" s="122"/>
      <c r="AO15" s="122"/>
      <c r="AP15" s="122"/>
      <c r="AQ15" s="122"/>
      <c r="AR15" s="122"/>
      <c r="AS15" s="122"/>
      <c r="AT15" s="122"/>
      <c r="AU15" s="122"/>
      <c r="AV15" s="122"/>
      <c r="AW15" s="122"/>
      <c r="AX15" s="122"/>
      <c r="AY15" s="122"/>
      <c r="AZ15" s="122"/>
      <c r="BA15" s="122"/>
      <c r="BB15" s="122"/>
      <c r="BC15" s="122"/>
      <c r="BD15" s="122"/>
      <c r="BE15" s="122"/>
      <c r="BF15" s="122"/>
      <c r="BG15" s="122"/>
      <c r="BH15" s="122"/>
      <c r="BI15" s="122"/>
      <c r="BJ15" s="122"/>
      <c r="BK15" s="122"/>
      <c r="BL15" s="122"/>
      <c r="BM15" s="122"/>
      <c r="BN15" s="122"/>
      <c r="BO15" s="122"/>
      <c r="BP15" s="122"/>
      <c r="BQ15" s="122"/>
      <c r="BR15" s="122"/>
      <c r="BS15" s="122"/>
      <c r="BT15" s="122"/>
      <c r="BU15" s="122"/>
      <c r="BV15" s="122"/>
      <c r="BW15" s="122"/>
      <c r="BX15" s="122"/>
      <c r="BY15" s="122"/>
      <c r="BZ15" s="122"/>
      <c r="CA15" s="122"/>
      <c r="CB15" s="122"/>
      <c r="CC15" s="122"/>
      <c r="CD15" s="122"/>
      <c r="CE15" s="122"/>
      <c r="CF15" s="122"/>
      <c r="CG15" s="122"/>
      <c r="CH15" s="122"/>
      <c r="CI15" s="122"/>
      <c r="CJ15" s="122"/>
      <c r="CK15" s="122"/>
      <c r="CL15" s="122"/>
      <c r="CM15" s="122"/>
      <c r="CN15" s="122"/>
      <c r="CO15" s="122"/>
      <c r="CP15" s="122"/>
      <c r="CQ15" s="122"/>
      <c r="CR15" s="122"/>
      <c r="CS15" s="122"/>
      <c r="CT15" s="122"/>
      <c r="CU15" s="122"/>
      <c r="CV15" s="122"/>
      <c r="CW15" s="122"/>
      <c r="CX15" s="122"/>
      <c r="CY15" s="122"/>
      <c r="CZ15" s="122"/>
      <c r="DA15" s="122"/>
      <c r="DB15" s="122"/>
      <c r="DC15" s="122"/>
      <c r="DD15" s="122"/>
      <c r="DE15" s="122"/>
      <c r="DF15" s="122"/>
      <c r="DG15" s="122"/>
      <c r="DH15" s="122"/>
      <c r="DI15" s="122"/>
      <c r="DJ15" s="122"/>
      <c r="DK15" s="122"/>
      <c r="DL15" s="122"/>
      <c r="DM15" s="122"/>
      <c r="DN15" s="122"/>
      <c r="DO15" s="122"/>
      <c r="DP15" s="122"/>
      <c r="DQ15" s="122"/>
      <c r="DR15" s="122"/>
      <c r="DS15" s="122"/>
      <c r="DT15" s="122"/>
      <c r="DU15" s="122"/>
      <c r="DV15" s="122"/>
      <c r="DW15" s="122"/>
      <c r="DX15" s="122"/>
      <c r="DY15" s="122"/>
      <c r="DZ15" s="122"/>
      <c r="EA15" s="122"/>
      <c r="EB15" s="122"/>
      <c r="EC15" s="122"/>
      <c r="ED15" s="122"/>
      <c r="EE15" s="122"/>
      <c r="EF15" s="122"/>
      <c r="EG15" s="122"/>
      <c r="EH15" s="122"/>
      <c r="EI15" s="122"/>
      <c r="EJ15" s="122"/>
      <c r="EK15" s="122"/>
      <c r="EL15" s="122"/>
      <c r="EM15" s="122"/>
      <c r="EN15" s="122"/>
      <c r="EO15" s="122"/>
      <c r="EP15" s="122"/>
    </row>
    <row r="16" spans="1:146" s="122" customFormat="1" ht="12.75" customHeight="1">
      <c r="A16" s="494"/>
      <c r="B16" s="803" t="s">
        <v>251</v>
      </c>
      <c r="C16" s="803"/>
      <c r="D16" s="803"/>
      <c r="E16" s="803"/>
      <c r="F16" s="803"/>
      <c r="G16" s="803"/>
      <c r="H16" s="803"/>
    </row>
    <row r="17" spans="1:146" ht="3" customHeight="1">
      <c r="A17" s="495"/>
      <c r="B17" s="495"/>
      <c r="C17" s="495"/>
      <c r="D17" s="495"/>
      <c r="E17" s="495"/>
      <c r="F17" s="495"/>
      <c r="G17" s="495"/>
      <c r="H17" s="495"/>
      <c r="I17" s="122"/>
      <c r="J17" s="122"/>
      <c r="K17" s="122"/>
      <c r="L17" s="122"/>
      <c r="M17" s="122"/>
      <c r="N17" s="122"/>
      <c r="O17" s="122"/>
      <c r="P17" s="122"/>
      <c r="Q17" s="122"/>
      <c r="R17" s="122"/>
      <c r="S17" s="122"/>
      <c r="T17" s="122"/>
      <c r="U17" s="122"/>
      <c r="V17" s="122"/>
      <c r="W17" s="122"/>
      <c r="X17" s="122"/>
      <c r="Y17" s="122"/>
      <c r="Z17" s="122"/>
      <c r="AA17" s="122"/>
      <c r="AB17" s="122"/>
      <c r="AC17" s="122"/>
      <c r="AD17" s="122"/>
      <c r="AE17" s="122"/>
      <c r="AF17" s="122"/>
      <c r="AG17" s="122"/>
      <c r="AH17" s="122"/>
      <c r="AI17" s="122"/>
      <c r="AJ17" s="122"/>
      <c r="AK17" s="122"/>
      <c r="AL17" s="122"/>
      <c r="AM17" s="122"/>
      <c r="AN17" s="122"/>
      <c r="AO17" s="122"/>
      <c r="AP17" s="122"/>
      <c r="AQ17" s="122"/>
      <c r="AR17" s="122"/>
      <c r="AS17" s="122"/>
      <c r="AT17" s="122"/>
      <c r="AU17" s="122"/>
      <c r="AV17" s="122"/>
      <c r="AW17" s="122"/>
      <c r="AX17" s="122"/>
      <c r="AY17" s="122"/>
      <c r="AZ17" s="122"/>
      <c r="BA17" s="122"/>
      <c r="BB17" s="122"/>
      <c r="BC17" s="122"/>
      <c r="BD17" s="122"/>
      <c r="BE17" s="122"/>
      <c r="BF17" s="122"/>
      <c r="BG17" s="122"/>
      <c r="BH17" s="122"/>
      <c r="BI17" s="122"/>
      <c r="BJ17" s="122"/>
      <c r="BK17" s="122"/>
      <c r="BL17" s="122"/>
      <c r="BM17" s="122"/>
      <c r="BN17" s="122"/>
      <c r="BO17" s="122"/>
      <c r="BP17" s="122"/>
      <c r="BQ17" s="122"/>
      <c r="BR17" s="122"/>
      <c r="BS17" s="122"/>
      <c r="BT17" s="122"/>
      <c r="BU17" s="122"/>
      <c r="BV17" s="122"/>
      <c r="BW17" s="122"/>
      <c r="BX17" s="122"/>
      <c r="BY17" s="122"/>
      <c r="BZ17" s="122"/>
      <c r="CA17" s="122"/>
      <c r="CB17" s="122"/>
      <c r="CC17" s="122"/>
      <c r="CD17" s="122"/>
      <c r="CE17" s="122"/>
      <c r="CF17" s="122"/>
      <c r="CG17" s="122"/>
      <c r="CH17" s="122"/>
      <c r="CI17" s="122"/>
      <c r="CJ17" s="122"/>
      <c r="CK17" s="122"/>
      <c r="CL17" s="122"/>
      <c r="CM17" s="122"/>
      <c r="CN17" s="122"/>
      <c r="CO17" s="122"/>
      <c r="CP17" s="122"/>
      <c r="CQ17" s="122"/>
      <c r="CR17" s="122"/>
      <c r="CS17" s="122"/>
      <c r="CT17" s="122"/>
      <c r="CU17" s="122"/>
      <c r="CV17" s="122"/>
      <c r="CW17" s="122"/>
      <c r="CX17" s="122"/>
      <c r="CY17" s="122"/>
      <c r="CZ17" s="122"/>
      <c r="DA17" s="122"/>
      <c r="DB17" s="122"/>
      <c r="DC17" s="122"/>
      <c r="DD17" s="122"/>
      <c r="DE17" s="122"/>
      <c r="DF17" s="122"/>
      <c r="DG17" s="122"/>
      <c r="DH17" s="122"/>
      <c r="DI17" s="122"/>
      <c r="DJ17" s="122"/>
      <c r="DK17" s="122"/>
      <c r="DL17" s="122"/>
      <c r="DM17" s="122"/>
      <c r="DN17" s="122"/>
      <c r="DO17" s="122"/>
      <c r="DP17" s="122"/>
      <c r="DQ17" s="122"/>
      <c r="DR17" s="122"/>
      <c r="DS17" s="122"/>
      <c r="DT17" s="122"/>
      <c r="DU17" s="122"/>
      <c r="DV17" s="122"/>
      <c r="DW17" s="122"/>
      <c r="DX17" s="122"/>
      <c r="DY17" s="122"/>
      <c r="DZ17" s="122"/>
      <c r="EA17" s="122"/>
      <c r="EB17" s="122"/>
      <c r="EC17" s="122"/>
      <c r="ED17" s="122"/>
      <c r="EE17" s="122"/>
      <c r="EF17" s="122"/>
      <c r="EG17" s="122"/>
      <c r="EH17" s="122"/>
      <c r="EI17" s="122"/>
      <c r="EJ17" s="122"/>
      <c r="EK17" s="122"/>
      <c r="EL17" s="122"/>
      <c r="EM17" s="122"/>
      <c r="EN17" s="122"/>
      <c r="EO17" s="122"/>
      <c r="EP17" s="122"/>
    </row>
    <row r="18" spans="1:146" s="122" customFormat="1" ht="10" customHeight="1">
      <c r="A18" s="496" t="s">
        <v>252</v>
      </c>
      <c r="B18" s="492">
        <v>920</v>
      </c>
      <c r="C18" s="492">
        <v>1332</v>
      </c>
      <c r="D18" s="492">
        <v>988</v>
      </c>
      <c r="E18" s="492"/>
      <c r="F18" s="491">
        <v>20.5</v>
      </c>
      <c r="G18" s="491">
        <v>35.799999999999997</v>
      </c>
      <c r="H18" s="491">
        <v>31.7</v>
      </c>
    </row>
    <row r="19" spans="1:146" s="122" customFormat="1" ht="10" customHeight="1">
      <c r="A19" s="496" t="s">
        <v>253</v>
      </c>
      <c r="B19" s="492">
        <v>607</v>
      </c>
      <c r="C19" s="492">
        <v>1117</v>
      </c>
      <c r="D19" s="492">
        <v>764</v>
      </c>
      <c r="E19" s="492"/>
      <c r="F19" s="491">
        <v>15</v>
      </c>
      <c r="G19" s="491">
        <v>22.5</v>
      </c>
      <c r="H19" s="491">
        <v>28</v>
      </c>
    </row>
    <row r="20" spans="1:146" s="122" customFormat="1" ht="10" customHeight="1">
      <c r="A20" s="496" t="s">
        <v>254</v>
      </c>
      <c r="B20" s="492">
        <v>643</v>
      </c>
      <c r="C20" s="492">
        <v>1389</v>
      </c>
      <c r="D20" s="492">
        <v>955</v>
      </c>
      <c r="E20" s="492"/>
      <c r="F20" s="491">
        <v>33.6</v>
      </c>
      <c r="G20" s="491">
        <v>52.1</v>
      </c>
      <c r="H20" s="491">
        <v>57.8</v>
      </c>
    </row>
    <row r="21" spans="1:146" s="122" customFormat="1" ht="10" customHeight="1">
      <c r="A21" s="496" t="s">
        <v>255</v>
      </c>
      <c r="B21" s="492">
        <v>233</v>
      </c>
      <c r="C21" s="492">
        <v>508</v>
      </c>
      <c r="D21" s="492">
        <v>335</v>
      </c>
      <c r="E21" s="492"/>
      <c r="F21" s="491">
        <v>20.6</v>
      </c>
      <c r="G21" s="491">
        <v>29.7</v>
      </c>
      <c r="H21" s="491">
        <v>35.799999999999997</v>
      </c>
    </row>
    <row r="22" spans="1:146" s="122" customFormat="1" ht="10" customHeight="1">
      <c r="A22" s="496" t="s">
        <v>256</v>
      </c>
      <c r="B22" s="492">
        <v>1021</v>
      </c>
      <c r="C22" s="492">
        <v>2056</v>
      </c>
      <c r="D22" s="492">
        <v>1863</v>
      </c>
      <c r="E22" s="492"/>
      <c r="F22" s="491">
        <v>36.9</v>
      </c>
      <c r="G22" s="491">
        <v>56.7</v>
      </c>
      <c r="H22" s="491">
        <v>62.1</v>
      </c>
    </row>
    <row r="23" spans="1:146" s="122" customFormat="1" ht="10" customHeight="1">
      <c r="A23" s="496" t="s">
        <v>257</v>
      </c>
      <c r="B23" s="492">
        <v>2085</v>
      </c>
      <c r="C23" s="492">
        <v>3501</v>
      </c>
      <c r="D23" s="492">
        <v>3363</v>
      </c>
      <c r="E23" s="492"/>
      <c r="F23" s="491">
        <v>19.600000000000001</v>
      </c>
      <c r="G23" s="491">
        <v>34.4</v>
      </c>
      <c r="H23" s="491">
        <v>47.8</v>
      </c>
    </row>
    <row r="24" spans="1:146" s="122" customFormat="1" ht="10" customHeight="1">
      <c r="A24" s="496" t="s">
        <v>258</v>
      </c>
      <c r="B24" s="492">
        <v>755</v>
      </c>
      <c r="C24" s="492">
        <v>1371</v>
      </c>
      <c r="D24" s="492">
        <v>1055</v>
      </c>
      <c r="E24" s="492"/>
      <c r="F24" s="491">
        <v>23.6</v>
      </c>
      <c r="G24" s="491">
        <v>45.1</v>
      </c>
      <c r="H24" s="491">
        <v>49</v>
      </c>
    </row>
    <row r="25" spans="1:146" s="122" customFormat="1" ht="10" customHeight="1">
      <c r="A25" s="496" t="s">
        <v>259</v>
      </c>
      <c r="B25" s="492">
        <v>902</v>
      </c>
      <c r="C25" s="492">
        <v>1641</v>
      </c>
      <c r="D25" s="492">
        <v>1069</v>
      </c>
      <c r="E25" s="492"/>
      <c r="F25" s="491">
        <v>24.6</v>
      </c>
      <c r="G25" s="491">
        <v>37.6</v>
      </c>
      <c r="H25" s="491">
        <v>42.3</v>
      </c>
    </row>
    <row r="26" spans="1:146" s="122" customFormat="1" ht="10" customHeight="1">
      <c r="A26" s="496" t="s">
        <v>260</v>
      </c>
      <c r="B26" s="492">
        <v>1843</v>
      </c>
      <c r="C26" s="492">
        <v>2426</v>
      </c>
      <c r="D26" s="492">
        <v>1836</v>
      </c>
      <c r="E26" s="492"/>
      <c r="F26" s="491">
        <v>12.4</v>
      </c>
      <c r="G26" s="491">
        <v>20.6</v>
      </c>
      <c r="H26" s="491">
        <v>23.4</v>
      </c>
    </row>
    <row r="27" spans="1:146" s="122" customFormat="1" ht="10" customHeight="1">
      <c r="A27" s="496" t="s">
        <v>261</v>
      </c>
      <c r="B27" s="492">
        <v>1137</v>
      </c>
      <c r="C27" s="492">
        <v>2298</v>
      </c>
      <c r="D27" s="492">
        <v>1407</v>
      </c>
      <c r="E27" s="492"/>
      <c r="F27" s="491">
        <v>44.6</v>
      </c>
      <c r="G27" s="491">
        <v>57</v>
      </c>
      <c r="H27" s="491">
        <v>58.1</v>
      </c>
    </row>
    <row r="28" spans="1:146" s="122" customFormat="1" ht="10" customHeight="1">
      <c r="A28" s="496" t="s">
        <v>262</v>
      </c>
      <c r="B28" s="492">
        <v>1177</v>
      </c>
      <c r="C28" s="492">
        <v>2093</v>
      </c>
      <c r="D28" s="492">
        <v>1420</v>
      </c>
      <c r="E28" s="492"/>
      <c r="F28" s="491">
        <v>38.799999999999997</v>
      </c>
      <c r="G28" s="491">
        <v>48.5</v>
      </c>
      <c r="H28" s="491">
        <v>54</v>
      </c>
    </row>
    <row r="29" spans="1:146" s="122" customFormat="1" ht="10" customHeight="1">
      <c r="A29" s="496" t="s">
        <v>263</v>
      </c>
      <c r="B29" s="492">
        <v>1673</v>
      </c>
      <c r="C29" s="492">
        <v>1661</v>
      </c>
      <c r="D29" s="492">
        <v>1371</v>
      </c>
      <c r="E29" s="492"/>
      <c r="F29" s="491">
        <v>28.5</v>
      </c>
      <c r="G29" s="491">
        <v>44.3</v>
      </c>
      <c r="H29" s="491">
        <v>46.9</v>
      </c>
    </row>
    <row r="30" spans="1:146" s="122" customFormat="1" ht="10" customHeight="1">
      <c r="A30" s="496" t="s">
        <v>264</v>
      </c>
      <c r="B30" s="492">
        <v>1745</v>
      </c>
      <c r="C30" s="492">
        <v>1971</v>
      </c>
      <c r="D30" s="492">
        <v>1477</v>
      </c>
      <c r="E30" s="492"/>
      <c r="F30" s="491">
        <v>25.8</v>
      </c>
      <c r="G30" s="491">
        <v>44.2</v>
      </c>
      <c r="H30" s="491">
        <v>47.3</v>
      </c>
    </row>
    <row r="31" spans="1:146" s="122" customFormat="1" ht="10" customHeight="1">
      <c r="A31" s="496" t="s">
        <v>265</v>
      </c>
      <c r="B31" s="492">
        <v>409</v>
      </c>
      <c r="C31" s="492">
        <v>791</v>
      </c>
      <c r="D31" s="492">
        <v>584</v>
      </c>
      <c r="E31" s="492"/>
      <c r="F31" s="491">
        <v>30.3</v>
      </c>
      <c r="G31" s="491">
        <v>42</v>
      </c>
      <c r="H31" s="491">
        <v>47.3</v>
      </c>
    </row>
    <row r="32" spans="1:146" s="122" customFormat="1" ht="10" customHeight="1">
      <c r="A32" s="393" t="s">
        <v>27</v>
      </c>
      <c r="B32" s="497">
        <v>15150</v>
      </c>
      <c r="C32" s="497">
        <v>24155</v>
      </c>
      <c r="D32" s="497">
        <v>18487</v>
      </c>
      <c r="F32" s="498">
        <v>26.2</v>
      </c>
      <c r="G32" s="498">
        <v>41.3</v>
      </c>
      <c r="H32" s="498">
        <v>46.3</v>
      </c>
    </row>
    <row r="33" spans="1:8" ht="3" customHeight="1">
      <c r="A33" s="499"/>
      <c r="B33" s="499"/>
      <c r="C33" s="499"/>
      <c r="D33" s="499"/>
      <c r="E33" s="499"/>
      <c r="F33" s="499"/>
      <c r="G33" s="499"/>
      <c r="H33" s="499"/>
    </row>
    <row r="34" spans="1:8" ht="3" customHeight="1">
      <c r="A34" s="411"/>
      <c r="B34" s="500"/>
      <c r="C34" s="500"/>
      <c r="D34" s="500"/>
      <c r="E34" s="501"/>
      <c r="F34" s="502"/>
      <c r="G34" s="502"/>
      <c r="H34" s="502"/>
    </row>
    <row r="35" spans="1:8" s="122" customFormat="1" ht="10" customHeight="1">
      <c r="A35" s="503" t="s">
        <v>266</v>
      </c>
      <c r="B35" s="484"/>
      <c r="C35" s="484"/>
      <c r="D35" s="484"/>
      <c r="E35" s="484"/>
      <c r="F35" s="484"/>
      <c r="G35" s="484"/>
      <c r="H35" s="484"/>
    </row>
    <row r="36" spans="1:8" ht="18.75" customHeight="1">
      <c r="A36" s="781" t="s">
        <v>267</v>
      </c>
      <c r="B36" s="781"/>
      <c r="C36" s="781"/>
      <c r="D36" s="781"/>
      <c r="E36" s="781"/>
      <c r="F36" s="781"/>
      <c r="G36" s="781"/>
      <c r="H36" s="781"/>
    </row>
    <row r="37" spans="1:8" ht="10" customHeight="1">
      <c r="A37" s="779" t="s">
        <v>268</v>
      </c>
      <c r="B37" s="779"/>
      <c r="C37" s="779"/>
      <c r="D37" s="779"/>
      <c r="E37" s="779"/>
      <c r="F37" s="779"/>
      <c r="G37" s="779"/>
      <c r="H37" s="779"/>
    </row>
    <row r="41" spans="1:8">
      <c r="A41" s="771"/>
      <c r="B41" s="771"/>
      <c r="C41" s="771"/>
      <c r="D41" s="771"/>
      <c r="E41" s="771"/>
      <c r="F41" s="771"/>
      <c r="G41" s="771"/>
      <c r="H41" s="771"/>
    </row>
    <row r="42" spans="1:8">
      <c r="A42" s="288"/>
      <c r="B42" s="124"/>
      <c r="C42" s="124"/>
      <c r="D42" s="125"/>
      <c r="E42" s="125"/>
      <c r="F42" s="125"/>
      <c r="G42" s="125"/>
      <c r="H42" s="124"/>
    </row>
  </sheetData>
  <mergeCells count="8">
    <mergeCell ref="A37:H37"/>
    <mergeCell ref="A41:H41"/>
    <mergeCell ref="A3:H3"/>
    <mergeCell ref="A5:H5"/>
    <mergeCell ref="A8:A9"/>
    <mergeCell ref="B8:D8"/>
    <mergeCell ref="B16:H16"/>
    <mergeCell ref="A36:H36"/>
  </mergeCells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K76"/>
  <sheetViews>
    <sheetView zoomScaleNormal="100" workbookViewId="0">
      <selection activeCell="A4" sqref="A4"/>
    </sheetView>
  </sheetViews>
  <sheetFormatPr defaultColWidth="9.1796875" defaultRowHeight="12" customHeight="1"/>
  <cols>
    <col min="1" max="1" width="29.453125" style="520" customWidth="1"/>
    <col min="2" max="2" width="8.7265625" style="504" customWidth="1"/>
    <col min="3" max="3" width="11.453125" style="504" customWidth="1"/>
    <col min="4" max="4" width="0.81640625" style="515" customWidth="1"/>
    <col min="5" max="5" width="8.7265625" style="504" customWidth="1"/>
    <col min="6" max="6" width="10.1796875" style="504" customWidth="1"/>
    <col min="7" max="7" width="0.81640625" style="504" customWidth="1"/>
    <col min="8" max="8" width="8.7265625" style="504" customWidth="1"/>
    <col min="9" max="9" width="9.453125" style="504" customWidth="1"/>
    <col min="10" max="16384" width="9.1796875" style="504"/>
  </cols>
  <sheetData>
    <row r="1" spans="1:193" ht="12" customHeight="1">
      <c r="A1" s="338"/>
      <c r="B1" s="338"/>
      <c r="C1" s="338"/>
      <c r="D1" s="338"/>
      <c r="E1" s="338"/>
      <c r="F1" s="338"/>
      <c r="G1" s="338"/>
      <c r="H1" s="338"/>
      <c r="I1" s="339"/>
      <c r="J1" s="339"/>
      <c r="K1" s="339"/>
      <c r="L1" s="339"/>
      <c r="M1" s="339"/>
      <c r="N1" s="339"/>
      <c r="O1" s="339"/>
      <c r="P1" s="339"/>
      <c r="Q1" s="339"/>
      <c r="R1" s="339"/>
      <c r="S1" s="339"/>
      <c r="T1" s="339"/>
      <c r="U1" s="339"/>
      <c r="V1" s="339"/>
      <c r="W1" s="339"/>
      <c r="X1" s="339"/>
      <c r="Y1" s="339"/>
      <c r="Z1" s="339"/>
      <c r="AA1" s="339"/>
      <c r="AB1" s="339"/>
      <c r="AC1" s="339"/>
      <c r="AD1" s="339"/>
      <c r="AE1" s="339"/>
      <c r="AF1" s="339"/>
      <c r="AG1" s="339"/>
      <c r="AH1" s="339"/>
      <c r="AI1" s="339"/>
      <c r="AJ1" s="339"/>
      <c r="AK1" s="339"/>
      <c r="AL1" s="339"/>
      <c r="AM1" s="339"/>
      <c r="AN1" s="339"/>
      <c r="AO1" s="339"/>
      <c r="AP1" s="339"/>
      <c r="AQ1" s="339"/>
      <c r="AR1" s="339"/>
      <c r="AS1" s="339"/>
      <c r="AT1" s="339"/>
      <c r="AU1" s="339"/>
      <c r="AV1" s="339"/>
      <c r="AW1" s="339"/>
      <c r="AX1" s="339"/>
      <c r="AY1" s="339"/>
      <c r="AZ1" s="339"/>
      <c r="BA1" s="339"/>
      <c r="BB1" s="339"/>
      <c r="BC1" s="339"/>
      <c r="BD1" s="339"/>
      <c r="BE1" s="339"/>
      <c r="BF1" s="339"/>
      <c r="BG1" s="339"/>
      <c r="BH1" s="339"/>
      <c r="BI1" s="339"/>
      <c r="BJ1" s="339"/>
      <c r="BK1" s="339"/>
      <c r="BL1" s="339"/>
      <c r="BM1" s="339"/>
      <c r="BN1" s="339"/>
      <c r="BO1" s="339"/>
      <c r="BP1" s="339"/>
      <c r="BQ1" s="339"/>
      <c r="BR1" s="339"/>
      <c r="BS1" s="339"/>
      <c r="BT1" s="339"/>
      <c r="BU1" s="339"/>
      <c r="BV1" s="339"/>
      <c r="BW1" s="339"/>
      <c r="BX1" s="339"/>
      <c r="BY1" s="339"/>
      <c r="BZ1" s="339"/>
      <c r="CA1" s="339"/>
      <c r="CB1" s="339"/>
      <c r="CC1" s="339"/>
      <c r="CD1" s="339"/>
      <c r="CE1" s="339"/>
      <c r="CF1" s="339"/>
      <c r="CG1" s="339"/>
      <c r="CH1" s="339"/>
      <c r="CI1" s="339"/>
      <c r="CJ1" s="339"/>
      <c r="CK1" s="339"/>
      <c r="CL1" s="339"/>
      <c r="CM1" s="339"/>
      <c r="CN1" s="339"/>
      <c r="CO1" s="339"/>
      <c r="CP1" s="339"/>
      <c r="CQ1" s="339"/>
      <c r="CR1" s="339"/>
      <c r="CS1" s="339"/>
      <c r="CT1" s="339"/>
      <c r="CU1" s="339"/>
      <c r="CV1" s="339"/>
      <c r="CW1" s="339"/>
      <c r="CX1" s="339"/>
      <c r="CY1" s="339"/>
      <c r="CZ1" s="339"/>
      <c r="DA1" s="339"/>
      <c r="DB1" s="339"/>
      <c r="DC1" s="339"/>
      <c r="DD1" s="339"/>
      <c r="DE1" s="339"/>
      <c r="DF1" s="339"/>
      <c r="DG1" s="339"/>
      <c r="DH1" s="339"/>
      <c r="DI1" s="339"/>
      <c r="DJ1" s="339"/>
      <c r="DK1" s="339"/>
      <c r="DL1" s="339"/>
      <c r="DM1" s="339"/>
      <c r="DN1" s="339"/>
      <c r="DO1" s="339"/>
      <c r="DP1" s="339"/>
      <c r="DQ1" s="339"/>
      <c r="DR1" s="339"/>
      <c r="DS1" s="339"/>
      <c r="DT1" s="339"/>
      <c r="DU1" s="339"/>
      <c r="DV1" s="339"/>
      <c r="DW1" s="339"/>
      <c r="DX1" s="339"/>
      <c r="DY1" s="339"/>
      <c r="DZ1" s="339"/>
      <c r="EA1" s="339"/>
      <c r="EB1" s="339"/>
      <c r="EC1" s="339"/>
      <c r="ED1" s="339"/>
      <c r="EE1" s="339"/>
      <c r="EF1" s="339"/>
      <c r="EG1" s="339"/>
      <c r="EH1" s="339"/>
      <c r="EI1" s="339"/>
      <c r="EJ1" s="339"/>
      <c r="EK1" s="339"/>
      <c r="EL1" s="339"/>
      <c r="EM1" s="339"/>
      <c r="EN1" s="339"/>
      <c r="EO1" s="339"/>
      <c r="EP1" s="339"/>
      <c r="EQ1" s="339"/>
      <c r="ER1" s="339"/>
      <c r="ES1" s="339"/>
      <c r="ET1" s="339"/>
      <c r="EU1" s="339"/>
      <c r="EV1" s="339"/>
      <c r="EW1" s="339"/>
      <c r="EX1" s="339"/>
      <c r="EY1" s="339"/>
      <c r="EZ1" s="339"/>
      <c r="FA1" s="339"/>
      <c r="FB1" s="339"/>
      <c r="FC1" s="339"/>
      <c r="FD1" s="339"/>
      <c r="FE1" s="339"/>
      <c r="FF1" s="339"/>
      <c r="FG1" s="339"/>
      <c r="FH1" s="339"/>
      <c r="FI1" s="339"/>
      <c r="FJ1" s="339"/>
      <c r="FK1" s="339"/>
      <c r="FL1" s="339"/>
      <c r="FM1" s="339"/>
      <c r="FN1" s="339"/>
      <c r="FO1" s="339"/>
      <c r="FP1" s="339"/>
      <c r="FQ1" s="339"/>
      <c r="FR1" s="339"/>
      <c r="FS1" s="339"/>
      <c r="FT1" s="339"/>
      <c r="FU1" s="339"/>
      <c r="FV1" s="339"/>
      <c r="FW1" s="339"/>
      <c r="FX1" s="339"/>
      <c r="FY1" s="339"/>
      <c r="FZ1" s="339"/>
      <c r="GA1" s="339"/>
      <c r="GB1" s="339"/>
      <c r="GC1" s="339"/>
      <c r="GD1" s="339"/>
      <c r="GE1" s="339"/>
      <c r="GF1" s="339"/>
      <c r="GG1" s="339"/>
      <c r="GH1" s="339"/>
      <c r="GI1" s="339"/>
      <c r="GJ1" s="339"/>
      <c r="GK1" s="339"/>
    </row>
    <row r="2" spans="1:193" ht="12" customHeight="1">
      <c r="A2" s="338"/>
      <c r="B2" s="338"/>
      <c r="C2" s="338"/>
      <c r="D2" s="338"/>
      <c r="E2" s="338"/>
      <c r="F2" s="338"/>
      <c r="G2" s="338"/>
      <c r="H2" s="338"/>
      <c r="I2" s="339"/>
      <c r="J2" s="339"/>
      <c r="K2" s="339"/>
      <c r="L2" s="339"/>
      <c r="M2" s="339"/>
      <c r="N2" s="339"/>
      <c r="O2" s="339"/>
      <c r="P2" s="339"/>
      <c r="Q2" s="339"/>
      <c r="R2" s="339"/>
      <c r="S2" s="339"/>
      <c r="T2" s="339"/>
      <c r="U2" s="339"/>
      <c r="V2" s="339"/>
      <c r="W2" s="339"/>
      <c r="X2" s="339"/>
      <c r="Y2" s="339"/>
      <c r="Z2" s="339"/>
      <c r="AA2" s="339"/>
      <c r="AB2" s="339"/>
      <c r="AC2" s="339"/>
      <c r="AD2" s="339"/>
      <c r="AE2" s="339"/>
      <c r="AF2" s="339"/>
      <c r="AG2" s="339"/>
      <c r="AH2" s="339"/>
      <c r="AI2" s="339"/>
      <c r="AJ2" s="339"/>
      <c r="AK2" s="339"/>
      <c r="AL2" s="339"/>
      <c r="AM2" s="339"/>
      <c r="AN2" s="339"/>
      <c r="AO2" s="339"/>
      <c r="AP2" s="339"/>
      <c r="AQ2" s="339"/>
      <c r="AR2" s="339"/>
      <c r="AS2" s="339"/>
      <c r="AT2" s="339"/>
      <c r="AU2" s="339"/>
      <c r="AV2" s="339"/>
      <c r="AW2" s="339"/>
      <c r="AX2" s="339"/>
      <c r="AY2" s="339"/>
      <c r="AZ2" s="339"/>
      <c r="BA2" s="339"/>
      <c r="BB2" s="339"/>
      <c r="BC2" s="339"/>
      <c r="BD2" s="339"/>
      <c r="BE2" s="339"/>
      <c r="BF2" s="339"/>
      <c r="BG2" s="339"/>
      <c r="BH2" s="339"/>
      <c r="BI2" s="339"/>
      <c r="BJ2" s="339"/>
      <c r="BK2" s="339"/>
      <c r="BL2" s="339"/>
      <c r="BM2" s="339"/>
      <c r="BN2" s="339"/>
      <c r="BO2" s="339"/>
      <c r="BP2" s="339"/>
      <c r="BQ2" s="339"/>
      <c r="BR2" s="339"/>
      <c r="BS2" s="339"/>
      <c r="BT2" s="339"/>
      <c r="BU2" s="339"/>
      <c r="BV2" s="339"/>
      <c r="BW2" s="339"/>
      <c r="BX2" s="339"/>
      <c r="BY2" s="339"/>
      <c r="BZ2" s="339"/>
      <c r="CA2" s="339"/>
      <c r="CB2" s="339"/>
      <c r="CC2" s="339"/>
      <c r="CD2" s="339"/>
      <c r="CE2" s="339"/>
      <c r="CF2" s="339"/>
      <c r="CG2" s="339"/>
      <c r="CH2" s="339"/>
      <c r="CI2" s="339"/>
      <c r="CJ2" s="339"/>
      <c r="CK2" s="339"/>
      <c r="CL2" s="339"/>
      <c r="CM2" s="339"/>
      <c r="CN2" s="339"/>
      <c r="CO2" s="339"/>
      <c r="CP2" s="339"/>
      <c r="CQ2" s="339"/>
      <c r="CR2" s="339"/>
      <c r="CS2" s="339"/>
      <c r="CT2" s="339"/>
      <c r="CU2" s="339"/>
      <c r="CV2" s="339"/>
      <c r="CW2" s="339"/>
      <c r="CX2" s="339"/>
      <c r="CY2" s="339"/>
      <c r="CZ2" s="339"/>
      <c r="DA2" s="339"/>
      <c r="DB2" s="339"/>
      <c r="DC2" s="339"/>
      <c r="DD2" s="339"/>
      <c r="DE2" s="339"/>
      <c r="DF2" s="339"/>
      <c r="DG2" s="339"/>
      <c r="DH2" s="339"/>
      <c r="DI2" s="339"/>
      <c r="DJ2" s="339"/>
      <c r="DK2" s="339"/>
      <c r="DL2" s="339"/>
      <c r="DM2" s="339"/>
      <c r="DN2" s="339"/>
      <c r="DO2" s="339"/>
      <c r="DP2" s="339"/>
      <c r="DQ2" s="339"/>
      <c r="DR2" s="339"/>
      <c r="DS2" s="339"/>
      <c r="DT2" s="339"/>
      <c r="DU2" s="339"/>
      <c r="DV2" s="339"/>
      <c r="DW2" s="339"/>
      <c r="DX2" s="339"/>
      <c r="DY2" s="339"/>
      <c r="DZ2" s="339"/>
      <c r="EA2" s="339"/>
      <c r="EB2" s="339"/>
      <c r="EC2" s="339"/>
      <c r="ED2" s="339"/>
      <c r="EE2" s="339"/>
      <c r="EF2" s="339"/>
      <c r="EG2" s="339"/>
      <c r="EH2" s="339"/>
      <c r="EI2" s="339"/>
      <c r="EJ2" s="339"/>
      <c r="EK2" s="339"/>
      <c r="EL2" s="339"/>
      <c r="EM2" s="339"/>
      <c r="EN2" s="339"/>
      <c r="EO2" s="339"/>
      <c r="EP2" s="339"/>
      <c r="EQ2" s="339"/>
      <c r="ER2" s="339"/>
      <c r="ES2" s="339"/>
      <c r="ET2" s="339"/>
      <c r="EU2" s="339"/>
      <c r="EV2" s="339"/>
      <c r="EW2" s="339"/>
      <c r="EX2" s="339"/>
      <c r="EY2" s="339"/>
      <c r="EZ2" s="339"/>
      <c r="FA2" s="339"/>
      <c r="FB2" s="339"/>
      <c r="FC2" s="339"/>
      <c r="FD2" s="339"/>
      <c r="FE2" s="339"/>
      <c r="FF2" s="339"/>
      <c r="FG2" s="339"/>
      <c r="FH2" s="339"/>
      <c r="FI2" s="339"/>
      <c r="FJ2" s="339"/>
      <c r="FK2" s="339"/>
      <c r="FL2" s="339"/>
      <c r="FM2" s="339"/>
      <c r="FN2" s="339"/>
      <c r="FO2" s="339"/>
      <c r="FP2" s="339"/>
      <c r="FQ2" s="339"/>
      <c r="FR2" s="339"/>
      <c r="FS2" s="339"/>
      <c r="FT2" s="339"/>
      <c r="FU2" s="339"/>
      <c r="FV2" s="339"/>
      <c r="FW2" s="339"/>
      <c r="FX2" s="339"/>
      <c r="FY2" s="339"/>
      <c r="FZ2" s="339"/>
      <c r="GA2" s="339"/>
      <c r="GB2" s="339"/>
      <c r="GC2" s="339"/>
      <c r="GD2" s="339"/>
      <c r="GE2" s="339"/>
      <c r="GF2" s="339"/>
      <c r="GG2" s="339"/>
      <c r="GH2" s="339"/>
      <c r="GI2" s="339"/>
      <c r="GJ2" s="339"/>
      <c r="GK2" s="339"/>
    </row>
    <row r="3" spans="1:193" ht="12" customHeight="1">
      <c r="A3" s="338"/>
      <c r="B3" s="338"/>
      <c r="C3" s="338"/>
      <c r="D3" s="338"/>
      <c r="E3" s="338"/>
      <c r="F3" s="338"/>
      <c r="G3" s="338"/>
      <c r="H3" s="338"/>
      <c r="I3" s="339"/>
      <c r="J3" s="339"/>
      <c r="K3" s="339"/>
      <c r="L3" s="339"/>
      <c r="M3" s="339"/>
      <c r="N3" s="339"/>
      <c r="O3" s="339"/>
      <c r="P3" s="339"/>
      <c r="Q3" s="339"/>
      <c r="R3" s="339"/>
      <c r="S3" s="339"/>
      <c r="T3" s="339"/>
      <c r="U3" s="339"/>
      <c r="V3" s="339"/>
      <c r="W3" s="339"/>
      <c r="X3" s="339"/>
      <c r="Y3" s="339"/>
      <c r="Z3" s="339"/>
      <c r="AA3" s="339"/>
      <c r="AB3" s="339"/>
      <c r="AC3" s="339"/>
      <c r="AD3" s="339"/>
      <c r="AE3" s="339"/>
      <c r="AF3" s="339"/>
      <c r="AG3" s="339"/>
      <c r="AH3" s="339"/>
      <c r="AI3" s="339"/>
      <c r="AJ3" s="339"/>
      <c r="AK3" s="339"/>
      <c r="AL3" s="339"/>
      <c r="AM3" s="339"/>
      <c r="AN3" s="339"/>
      <c r="AO3" s="339"/>
      <c r="AP3" s="339"/>
      <c r="AQ3" s="339"/>
      <c r="AR3" s="339"/>
      <c r="AS3" s="339"/>
      <c r="AT3" s="339"/>
      <c r="AU3" s="339"/>
      <c r="AV3" s="339"/>
      <c r="AW3" s="339"/>
      <c r="AX3" s="339"/>
      <c r="AY3" s="339"/>
      <c r="AZ3" s="339"/>
      <c r="BA3" s="339"/>
      <c r="BB3" s="339"/>
      <c r="BC3" s="339"/>
      <c r="BD3" s="339"/>
      <c r="BE3" s="339"/>
      <c r="BF3" s="339"/>
      <c r="BG3" s="339"/>
      <c r="BH3" s="339"/>
      <c r="BI3" s="339"/>
      <c r="BJ3" s="339"/>
      <c r="BK3" s="339"/>
      <c r="BL3" s="339"/>
      <c r="BM3" s="339"/>
      <c r="BN3" s="339"/>
      <c r="BO3" s="339"/>
      <c r="BP3" s="339"/>
      <c r="BQ3" s="339"/>
      <c r="BR3" s="339"/>
      <c r="BS3" s="339"/>
      <c r="BT3" s="339"/>
      <c r="BU3" s="339"/>
      <c r="BV3" s="339"/>
      <c r="BW3" s="339"/>
      <c r="BX3" s="339"/>
      <c r="BY3" s="339"/>
      <c r="BZ3" s="339"/>
      <c r="CA3" s="339"/>
      <c r="CB3" s="339"/>
      <c r="CC3" s="339"/>
      <c r="CD3" s="339"/>
      <c r="CE3" s="339"/>
      <c r="CF3" s="339"/>
      <c r="CG3" s="339"/>
      <c r="CH3" s="339"/>
      <c r="CI3" s="339"/>
      <c r="CJ3" s="339"/>
      <c r="CK3" s="339"/>
      <c r="CL3" s="339"/>
      <c r="CM3" s="339"/>
      <c r="CN3" s="339"/>
      <c r="CO3" s="339"/>
      <c r="CP3" s="339"/>
      <c r="CQ3" s="339"/>
      <c r="CR3" s="339"/>
      <c r="CS3" s="339"/>
      <c r="CT3" s="339"/>
      <c r="CU3" s="339"/>
      <c r="CV3" s="339"/>
      <c r="CW3" s="339"/>
      <c r="CX3" s="339"/>
      <c r="CY3" s="339"/>
      <c r="CZ3" s="339"/>
      <c r="DA3" s="339"/>
      <c r="DB3" s="339"/>
      <c r="DC3" s="339"/>
      <c r="DD3" s="339"/>
      <c r="DE3" s="339"/>
      <c r="DF3" s="339"/>
      <c r="DG3" s="339"/>
      <c r="DH3" s="339"/>
      <c r="DI3" s="339"/>
      <c r="DJ3" s="339"/>
      <c r="DK3" s="339"/>
      <c r="DL3" s="339"/>
      <c r="DM3" s="339"/>
      <c r="DN3" s="339"/>
      <c r="DO3" s="339"/>
      <c r="DP3" s="339"/>
      <c r="DQ3" s="339"/>
      <c r="DR3" s="339"/>
      <c r="DS3" s="339"/>
      <c r="DT3" s="339"/>
      <c r="DU3" s="339"/>
      <c r="DV3" s="339"/>
      <c r="DW3" s="339"/>
      <c r="DX3" s="339"/>
      <c r="DY3" s="339"/>
      <c r="DZ3" s="339"/>
      <c r="EA3" s="339"/>
      <c r="EB3" s="339"/>
      <c r="EC3" s="339"/>
      <c r="ED3" s="339"/>
      <c r="EE3" s="339"/>
      <c r="EF3" s="339"/>
      <c r="EG3" s="339"/>
      <c r="EH3" s="339"/>
      <c r="EI3" s="339"/>
      <c r="EJ3" s="339"/>
      <c r="EK3" s="339"/>
      <c r="EL3" s="339"/>
      <c r="EM3" s="339"/>
      <c r="EN3" s="339"/>
      <c r="EO3" s="339"/>
      <c r="EP3" s="339"/>
      <c r="EQ3" s="339"/>
      <c r="ER3" s="339"/>
      <c r="ES3" s="339"/>
      <c r="ET3" s="339"/>
      <c r="EU3" s="339"/>
      <c r="EV3" s="339"/>
      <c r="EW3" s="339"/>
      <c r="EX3" s="339"/>
      <c r="EY3" s="339"/>
      <c r="EZ3" s="339"/>
      <c r="FA3" s="339"/>
      <c r="FB3" s="339"/>
      <c r="FC3" s="339"/>
      <c r="FD3" s="339"/>
      <c r="FE3" s="339"/>
      <c r="FF3" s="339"/>
      <c r="FG3" s="339"/>
      <c r="FH3" s="339"/>
      <c r="FI3" s="339"/>
      <c r="FJ3" s="339"/>
      <c r="FK3" s="339"/>
      <c r="FL3" s="339"/>
      <c r="FM3" s="339"/>
      <c r="FN3" s="339"/>
      <c r="FO3" s="339"/>
      <c r="FP3" s="339"/>
      <c r="FQ3" s="339"/>
      <c r="FR3" s="339"/>
      <c r="FS3" s="339"/>
      <c r="FT3" s="339"/>
      <c r="FU3" s="339"/>
      <c r="FV3" s="339"/>
      <c r="FW3" s="339"/>
      <c r="FX3" s="339"/>
      <c r="FY3" s="339"/>
      <c r="FZ3" s="339"/>
      <c r="GA3" s="339"/>
      <c r="GB3" s="339"/>
      <c r="GC3" s="339"/>
      <c r="GD3" s="339"/>
      <c r="GE3" s="339"/>
      <c r="GF3" s="339"/>
      <c r="GG3" s="339"/>
      <c r="GH3" s="339"/>
      <c r="GI3" s="339"/>
      <c r="GJ3" s="339"/>
      <c r="GK3" s="339"/>
    </row>
    <row r="4" spans="1:193" ht="12" customHeight="1">
      <c r="A4" s="505" t="s">
        <v>94</v>
      </c>
      <c r="B4" s="506"/>
      <c r="C4" s="506"/>
      <c r="D4" s="506"/>
      <c r="E4" s="506"/>
      <c r="F4" s="506"/>
      <c r="G4" s="506"/>
      <c r="H4" s="506"/>
      <c r="I4" s="506"/>
      <c r="J4" s="265"/>
      <c r="K4" s="265"/>
      <c r="L4" s="265"/>
      <c r="M4" s="265"/>
      <c r="N4" s="265"/>
      <c r="O4" s="265"/>
      <c r="P4" s="265"/>
      <c r="Q4" s="265"/>
      <c r="R4" s="265"/>
      <c r="S4" s="265"/>
      <c r="T4" s="265"/>
      <c r="U4" s="265"/>
      <c r="V4" s="265"/>
      <c r="W4" s="265"/>
      <c r="X4" s="265"/>
      <c r="Y4" s="265"/>
      <c r="Z4" s="265"/>
      <c r="AA4" s="265"/>
      <c r="AB4" s="265"/>
      <c r="AC4" s="265"/>
      <c r="AD4" s="265"/>
      <c r="AE4" s="265"/>
      <c r="AF4" s="265"/>
      <c r="AG4" s="265"/>
      <c r="AH4" s="265"/>
      <c r="AI4" s="265"/>
      <c r="AJ4" s="265"/>
      <c r="AK4" s="265"/>
      <c r="AL4" s="265"/>
      <c r="AM4" s="265"/>
      <c r="AN4" s="265"/>
      <c r="AO4" s="265"/>
      <c r="AP4" s="265"/>
      <c r="AQ4" s="265"/>
      <c r="AR4" s="265"/>
      <c r="AS4" s="265"/>
      <c r="AT4" s="265"/>
      <c r="AU4" s="265"/>
      <c r="AV4" s="265"/>
      <c r="AW4" s="265"/>
      <c r="AX4" s="265"/>
      <c r="AY4" s="265"/>
      <c r="AZ4" s="265"/>
      <c r="BA4" s="265"/>
      <c r="BB4" s="265"/>
      <c r="BC4" s="265"/>
      <c r="BD4" s="265"/>
      <c r="BE4" s="265"/>
      <c r="BF4" s="265"/>
      <c r="BG4" s="265"/>
      <c r="BH4" s="265"/>
      <c r="BI4" s="265"/>
      <c r="BJ4" s="265"/>
      <c r="BK4" s="265"/>
      <c r="BL4" s="265"/>
      <c r="BM4" s="265"/>
      <c r="BN4" s="265"/>
      <c r="BO4" s="265"/>
      <c r="BP4" s="265"/>
      <c r="BQ4" s="265"/>
      <c r="BR4" s="265"/>
      <c r="BS4" s="265"/>
      <c r="BT4" s="265"/>
      <c r="BU4" s="265"/>
      <c r="BV4" s="265"/>
      <c r="BW4" s="265"/>
      <c r="BX4" s="265"/>
      <c r="BY4" s="265"/>
      <c r="BZ4" s="265"/>
      <c r="CA4" s="265"/>
      <c r="CB4" s="265"/>
      <c r="CC4" s="265"/>
      <c r="CD4" s="265"/>
      <c r="CE4" s="265"/>
      <c r="CF4" s="265"/>
      <c r="CG4" s="265"/>
      <c r="CH4" s="265"/>
      <c r="CI4" s="265"/>
      <c r="CJ4" s="265"/>
      <c r="CK4" s="265"/>
      <c r="CL4" s="265"/>
      <c r="CM4" s="265"/>
      <c r="CN4" s="265"/>
      <c r="CO4" s="265"/>
      <c r="CP4" s="265"/>
      <c r="CQ4" s="265"/>
      <c r="CR4" s="265"/>
      <c r="CS4" s="265"/>
      <c r="CT4" s="265"/>
      <c r="CU4" s="265"/>
      <c r="CV4" s="265"/>
      <c r="CW4" s="265"/>
      <c r="CX4" s="265"/>
      <c r="CY4" s="265"/>
      <c r="CZ4" s="265"/>
      <c r="DA4" s="265"/>
      <c r="DB4" s="265"/>
      <c r="DC4" s="265"/>
      <c r="DD4" s="265"/>
      <c r="DE4" s="265"/>
      <c r="DF4" s="265"/>
      <c r="DG4" s="265"/>
      <c r="DH4" s="265"/>
      <c r="DI4" s="265"/>
      <c r="DJ4" s="265"/>
      <c r="DK4" s="265"/>
      <c r="DL4" s="265"/>
      <c r="DM4" s="265"/>
      <c r="DN4" s="265"/>
      <c r="DO4" s="265"/>
      <c r="DP4" s="265"/>
      <c r="DQ4" s="265"/>
      <c r="DR4" s="265"/>
      <c r="DS4" s="265"/>
      <c r="DT4" s="265"/>
      <c r="DU4" s="265"/>
      <c r="DV4" s="265"/>
      <c r="DW4" s="265"/>
      <c r="DX4" s="265"/>
      <c r="DY4" s="265"/>
      <c r="DZ4" s="265"/>
      <c r="EA4" s="265"/>
      <c r="EB4" s="265"/>
      <c r="EC4" s="265"/>
      <c r="ED4" s="265"/>
      <c r="EE4" s="265"/>
      <c r="EF4" s="265"/>
      <c r="EG4" s="265"/>
      <c r="EH4" s="265"/>
      <c r="EI4" s="265"/>
      <c r="EJ4" s="265"/>
      <c r="EK4" s="265"/>
      <c r="EL4" s="265"/>
      <c r="EM4" s="265"/>
      <c r="EN4" s="265"/>
      <c r="EO4" s="265"/>
      <c r="EP4" s="265"/>
      <c r="EQ4" s="265"/>
      <c r="ER4" s="265"/>
      <c r="ES4" s="265"/>
      <c r="ET4" s="265"/>
      <c r="EU4" s="265"/>
      <c r="EV4" s="265"/>
      <c r="EW4" s="265"/>
      <c r="EX4" s="265"/>
      <c r="EY4" s="265"/>
      <c r="EZ4" s="265"/>
      <c r="FA4" s="265"/>
      <c r="FB4" s="265"/>
      <c r="FC4" s="265"/>
      <c r="FD4" s="265"/>
      <c r="FE4" s="265"/>
      <c r="FF4" s="265"/>
      <c r="FG4" s="265"/>
      <c r="FH4" s="265"/>
      <c r="FI4" s="265"/>
      <c r="FJ4" s="265"/>
      <c r="FK4" s="265"/>
      <c r="FL4" s="265"/>
      <c r="FM4" s="265"/>
      <c r="FN4" s="265"/>
      <c r="FO4" s="265"/>
      <c r="FP4" s="265"/>
      <c r="FQ4" s="265"/>
      <c r="FR4" s="265"/>
      <c r="FS4" s="265"/>
      <c r="FT4" s="265"/>
      <c r="FU4" s="265"/>
      <c r="FV4" s="265"/>
      <c r="FW4" s="265"/>
      <c r="FX4" s="265"/>
      <c r="FY4" s="265"/>
      <c r="FZ4" s="265"/>
      <c r="GA4" s="265"/>
      <c r="GB4" s="265"/>
      <c r="GC4" s="265"/>
      <c r="GD4" s="265"/>
      <c r="GE4" s="265"/>
      <c r="GF4" s="265"/>
      <c r="GG4" s="265"/>
      <c r="GH4" s="265"/>
      <c r="GI4" s="265"/>
      <c r="GJ4" s="265"/>
      <c r="GK4" s="265"/>
    </row>
    <row r="5" spans="1:193" ht="24.75" customHeight="1">
      <c r="A5" s="805" t="s">
        <v>97</v>
      </c>
      <c r="B5" s="805"/>
      <c r="C5" s="805"/>
      <c r="D5" s="805"/>
      <c r="E5" s="805"/>
      <c r="F5" s="805"/>
      <c r="G5" s="805"/>
      <c r="H5" s="805"/>
      <c r="I5" s="805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9"/>
      <c r="DS5" s="9"/>
      <c r="DT5" s="9"/>
      <c r="DU5" s="9"/>
      <c r="DV5" s="9"/>
      <c r="DW5" s="9"/>
      <c r="DX5" s="9"/>
      <c r="DY5" s="9"/>
      <c r="DZ5" s="9"/>
      <c r="EA5" s="9"/>
      <c r="EB5" s="9"/>
      <c r="EC5" s="9"/>
      <c r="ED5" s="9"/>
      <c r="EE5" s="9"/>
      <c r="EF5" s="9"/>
      <c r="EG5" s="9"/>
      <c r="EH5" s="9"/>
      <c r="EI5" s="9"/>
      <c r="EJ5" s="9"/>
      <c r="EK5" s="9"/>
      <c r="EL5" s="9"/>
      <c r="EM5" s="9"/>
      <c r="EN5" s="9"/>
      <c r="EO5" s="9"/>
      <c r="EP5" s="9"/>
      <c r="EQ5" s="9"/>
      <c r="ER5" s="9"/>
      <c r="ES5" s="9"/>
      <c r="ET5" s="9"/>
      <c r="EU5" s="9"/>
      <c r="EV5" s="9"/>
      <c r="EW5" s="9"/>
      <c r="EX5" s="9"/>
      <c r="EY5" s="9"/>
      <c r="EZ5" s="9"/>
      <c r="FA5" s="9"/>
      <c r="FB5" s="9"/>
      <c r="FC5" s="9"/>
      <c r="FD5" s="9"/>
      <c r="FE5" s="9"/>
      <c r="FF5" s="9"/>
      <c r="FG5" s="9"/>
      <c r="FH5" s="9"/>
      <c r="FI5" s="9"/>
      <c r="FJ5" s="9"/>
      <c r="FK5" s="9"/>
      <c r="FL5" s="9"/>
      <c r="FM5" s="9"/>
      <c r="FN5" s="9"/>
      <c r="FO5" s="9"/>
      <c r="FP5" s="9"/>
      <c r="FQ5" s="9"/>
      <c r="FR5" s="9"/>
      <c r="FS5" s="9"/>
      <c r="FT5" s="9"/>
      <c r="FU5" s="9"/>
      <c r="FV5" s="9"/>
      <c r="FW5" s="9"/>
      <c r="FX5" s="9"/>
      <c r="FY5" s="9"/>
      <c r="FZ5" s="9"/>
      <c r="GA5" s="9"/>
      <c r="GB5" s="9"/>
      <c r="GC5" s="9"/>
      <c r="GD5" s="9"/>
      <c r="GE5" s="9"/>
      <c r="GF5" s="9"/>
      <c r="GG5" s="9"/>
      <c r="GH5" s="9"/>
      <c r="GI5" s="9"/>
      <c r="GJ5" s="9"/>
      <c r="GK5" s="9"/>
    </row>
    <row r="6" spans="1:193" ht="12" customHeight="1">
      <c r="A6" s="288" t="s">
        <v>170</v>
      </c>
      <c r="B6" s="507"/>
      <c r="C6" s="507"/>
      <c r="D6" s="508"/>
      <c r="E6" s="508"/>
      <c r="F6" s="508"/>
      <c r="G6" s="508"/>
      <c r="H6" s="507"/>
      <c r="I6" s="507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  <c r="CS6" s="8"/>
      <c r="CT6" s="8"/>
      <c r="CU6" s="8"/>
      <c r="CV6" s="8"/>
      <c r="CW6" s="8"/>
      <c r="CX6" s="8"/>
      <c r="CY6" s="8"/>
      <c r="CZ6" s="8"/>
      <c r="DA6" s="8"/>
      <c r="DB6" s="8"/>
      <c r="DC6" s="8"/>
      <c r="DD6" s="8"/>
      <c r="DE6" s="8"/>
      <c r="DF6" s="8"/>
      <c r="DG6" s="8"/>
      <c r="DH6" s="8"/>
      <c r="DI6" s="8"/>
      <c r="DJ6" s="8"/>
      <c r="DK6" s="8"/>
      <c r="DL6" s="8"/>
      <c r="DM6" s="8"/>
      <c r="DN6" s="8"/>
      <c r="DO6" s="8"/>
      <c r="DP6" s="8"/>
      <c r="DQ6" s="8"/>
      <c r="DR6" s="8"/>
      <c r="DS6" s="8"/>
      <c r="DT6" s="8"/>
      <c r="DU6" s="8"/>
      <c r="DV6" s="8"/>
      <c r="DW6" s="8"/>
      <c r="DX6" s="8"/>
      <c r="DY6" s="8"/>
      <c r="DZ6" s="8"/>
      <c r="EA6" s="8"/>
      <c r="EB6" s="8"/>
      <c r="EC6" s="8"/>
      <c r="ED6" s="8"/>
      <c r="EE6" s="8"/>
      <c r="EF6" s="8"/>
      <c r="EG6" s="8"/>
      <c r="EH6" s="8"/>
      <c r="EI6" s="8"/>
      <c r="EJ6" s="8"/>
      <c r="EK6" s="8"/>
      <c r="EL6" s="8"/>
      <c r="EM6" s="8"/>
      <c r="EN6" s="8"/>
      <c r="EO6" s="8"/>
      <c r="EP6" s="8"/>
      <c r="EQ6" s="8"/>
      <c r="ER6" s="8"/>
      <c r="ES6" s="8"/>
      <c r="ET6" s="8"/>
      <c r="EU6" s="8"/>
      <c r="EV6" s="8"/>
      <c r="EW6" s="8"/>
      <c r="EX6" s="8"/>
      <c r="EY6" s="8"/>
      <c r="EZ6" s="8"/>
      <c r="FA6" s="8"/>
      <c r="FB6" s="8"/>
      <c r="FC6" s="8"/>
      <c r="FD6" s="8"/>
      <c r="FE6" s="8"/>
      <c r="FF6" s="8"/>
      <c r="FG6" s="8"/>
      <c r="FH6" s="8"/>
      <c r="FI6" s="8"/>
      <c r="FJ6" s="8"/>
      <c r="FK6" s="8"/>
      <c r="FL6" s="8"/>
      <c r="FM6" s="8"/>
      <c r="FN6" s="8"/>
      <c r="FO6" s="8"/>
      <c r="FP6" s="8"/>
      <c r="FQ6" s="8"/>
      <c r="FR6" s="8"/>
      <c r="FS6" s="8"/>
      <c r="FT6" s="8"/>
      <c r="FU6" s="8"/>
      <c r="FV6" s="8"/>
      <c r="FW6" s="8"/>
      <c r="FX6" s="8"/>
      <c r="FY6" s="8"/>
      <c r="FZ6" s="8"/>
      <c r="GA6" s="8"/>
      <c r="GB6" s="8"/>
      <c r="GC6" s="8"/>
      <c r="GD6" s="8"/>
      <c r="GE6" s="8"/>
      <c r="GF6" s="8"/>
      <c r="GG6" s="8"/>
      <c r="GH6" s="8"/>
      <c r="GI6" s="8"/>
      <c r="GJ6" s="8"/>
      <c r="GK6" s="8"/>
    </row>
    <row r="7" spans="1:193" ht="6" customHeight="1">
      <c r="A7" s="397"/>
      <c r="B7" s="397"/>
      <c r="C7" s="397"/>
      <c r="D7" s="397"/>
      <c r="E7" s="397"/>
      <c r="F7" s="397"/>
      <c r="G7" s="397"/>
      <c r="H7" s="397"/>
      <c r="I7" s="397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  <c r="DB7" s="8"/>
      <c r="DC7" s="8"/>
      <c r="DD7" s="8"/>
      <c r="DE7" s="8"/>
      <c r="DF7" s="8"/>
      <c r="DG7" s="8"/>
      <c r="DH7" s="8"/>
      <c r="DI7" s="8"/>
      <c r="DJ7" s="8"/>
      <c r="DK7" s="8"/>
      <c r="DL7" s="8"/>
      <c r="DM7" s="8"/>
      <c r="DN7" s="8"/>
      <c r="DO7" s="8"/>
      <c r="DP7" s="8"/>
      <c r="DQ7" s="8"/>
      <c r="DR7" s="8"/>
      <c r="DS7" s="8"/>
      <c r="DT7" s="8"/>
      <c r="DU7" s="8"/>
      <c r="DV7" s="8"/>
      <c r="DW7" s="8"/>
      <c r="DX7" s="8"/>
      <c r="DY7" s="8"/>
      <c r="DZ7" s="8"/>
      <c r="EA7" s="8"/>
      <c r="EB7" s="8"/>
      <c r="EC7" s="8"/>
      <c r="ED7" s="8"/>
      <c r="EE7" s="8"/>
      <c r="EF7" s="8"/>
      <c r="EG7" s="8"/>
      <c r="EH7" s="8"/>
      <c r="EI7" s="8"/>
      <c r="EJ7" s="8"/>
      <c r="EK7" s="8"/>
      <c r="EL7" s="8"/>
      <c r="EM7" s="8"/>
      <c r="EN7" s="8"/>
      <c r="EO7" s="8"/>
      <c r="EP7" s="8"/>
      <c r="EQ7" s="8"/>
      <c r="ER7" s="8"/>
      <c r="ES7" s="8"/>
      <c r="ET7" s="8"/>
      <c r="EU7" s="8"/>
      <c r="EV7" s="8"/>
      <c r="EW7" s="8"/>
      <c r="EX7" s="8"/>
      <c r="EY7" s="8"/>
      <c r="EZ7" s="8"/>
      <c r="FA7" s="8"/>
      <c r="FB7" s="8"/>
      <c r="FC7" s="8"/>
      <c r="FD7" s="8"/>
      <c r="FE7" s="8"/>
      <c r="FF7" s="8"/>
      <c r="FG7" s="8"/>
      <c r="FH7" s="8"/>
      <c r="FI7" s="8"/>
      <c r="FJ7" s="8"/>
      <c r="FK7" s="8"/>
      <c r="FL7" s="8"/>
      <c r="FM7" s="8"/>
      <c r="FN7" s="8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  <c r="FZ7" s="8"/>
      <c r="GA7" s="8"/>
      <c r="GB7" s="8"/>
      <c r="GC7" s="8"/>
      <c r="GD7" s="8"/>
      <c r="GE7" s="8"/>
      <c r="GF7" s="8"/>
      <c r="GG7" s="8"/>
      <c r="GH7" s="8"/>
      <c r="GI7" s="8"/>
      <c r="GJ7" s="8"/>
      <c r="GK7" s="8"/>
    </row>
    <row r="8" spans="1:193" ht="12" customHeight="1">
      <c r="A8" s="806" t="s">
        <v>269</v>
      </c>
      <c r="B8" s="808" t="s">
        <v>270</v>
      </c>
      <c r="C8" s="808"/>
      <c r="D8" s="509"/>
      <c r="E8" s="809" t="s">
        <v>234</v>
      </c>
      <c r="F8" s="809"/>
      <c r="G8" s="510"/>
      <c r="H8" s="809" t="s">
        <v>235</v>
      </c>
      <c r="I8" s="809"/>
    </row>
    <row r="9" spans="1:193" ht="30" customHeight="1">
      <c r="A9" s="807"/>
      <c r="B9" s="511" t="s">
        <v>271</v>
      </c>
      <c r="C9" s="511" t="s">
        <v>272</v>
      </c>
      <c r="D9" s="511"/>
      <c r="E9" s="511" t="s">
        <v>271</v>
      </c>
      <c r="F9" s="511" t="s">
        <v>273</v>
      </c>
      <c r="G9" s="511"/>
      <c r="H9" s="511" t="s">
        <v>271</v>
      </c>
      <c r="I9" s="511" t="s">
        <v>274</v>
      </c>
      <c r="J9" s="512"/>
      <c r="K9" s="512"/>
      <c r="L9" s="512"/>
      <c r="M9" s="512"/>
      <c r="N9" s="512"/>
      <c r="O9" s="512"/>
      <c r="P9" s="512"/>
      <c r="Q9" s="512"/>
      <c r="R9" s="512"/>
      <c r="S9" s="512"/>
      <c r="T9" s="512"/>
      <c r="U9" s="512"/>
      <c r="V9" s="512"/>
      <c r="W9" s="512"/>
      <c r="X9" s="512"/>
      <c r="Y9" s="512"/>
      <c r="Z9" s="512"/>
      <c r="AA9" s="512"/>
      <c r="AB9" s="512"/>
      <c r="AC9" s="512"/>
      <c r="AD9" s="512"/>
      <c r="AE9" s="512"/>
      <c r="AF9" s="512"/>
      <c r="AG9" s="512"/>
      <c r="AH9" s="512"/>
      <c r="AI9" s="512"/>
      <c r="AJ9" s="512"/>
      <c r="AK9" s="512"/>
      <c r="AL9" s="512"/>
      <c r="AM9" s="512"/>
      <c r="AN9" s="512"/>
      <c r="AO9" s="512"/>
      <c r="AP9" s="512"/>
      <c r="AQ9" s="512"/>
      <c r="AR9" s="512"/>
      <c r="AS9" s="512"/>
      <c r="AT9" s="512"/>
      <c r="AU9" s="512"/>
      <c r="AV9" s="512"/>
      <c r="AW9" s="512"/>
      <c r="AX9" s="512"/>
      <c r="AY9" s="512"/>
      <c r="AZ9" s="512"/>
      <c r="BA9" s="512"/>
      <c r="BB9" s="512"/>
      <c r="BC9" s="512"/>
      <c r="BD9" s="512"/>
      <c r="BE9" s="512"/>
      <c r="BF9" s="512"/>
      <c r="BG9" s="512"/>
      <c r="BH9" s="512"/>
      <c r="BI9" s="512"/>
      <c r="BJ9" s="512"/>
      <c r="BK9" s="512"/>
      <c r="BL9" s="512"/>
      <c r="BM9" s="512"/>
      <c r="BN9" s="512"/>
      <c r="BO9" s="512"/>
      <c r="BP9" s="512"/>
      <c r="BQ9" s="512"/>
      <c r="BR9" s="512"/>
      <c r="BS9" s="512"/>
      <c r="BT9" s="512"/>
      <c r="BU9" s="512"/>
      <c r="BV9" s="512"/>
      <c r="BW9" s="512"/>
      <c r="BX9" s="512"/>
      <c r="BY9" s="512"/>
      <c r="BZ9" s="512"/>
      <c r="CA9" s="512"/>
      <c r="CB9" s="512"/>
      <c r="CC9" s="512"/>
      <c r="CD9" s="512"/>
      <c r="CE9" s="512"/>
      <c r="CF9" s="512"/>
      <c r="CG9" s="512"/>
      <c r="CH9" s="512"/>
      <c r="CI9" s="512"/>
      <c r="CJ9" s="512"/>
      <c r="CK9" s="512"/>
      <c r="CL9" s="512"/>
      <c r="CM9" s="512"/>
      <c r="CN9" s="512"/>
      <c r="CO9" s="512"/>
      <c r="CP9" s="512"/>
      <c r="CQ9" s="512"/>
      <c r="CR9" s="512"/>
      <c r="CS9" s="512"/>
      <c r="CT9" s="512"/>
      <c r="CU9" s="512"/>
      <c r="CV9" s="512"/>
      <c r="CW9" s="512"/>
      <c r="CX9" s="512"/>
      <c r="CY9" s="512"/>
      <c r="CZ9" s="512"/>
      <c r="DA9" s="512"/>
      <c r="DB9" s="512"/>
      <c r="DC9" s="512"/>
      <c r="DD9" s="512"/>
      <c r="DE9" s="512"/>
      <c r="DF9" s="512"/>
      <c r="DG9" s="512"/>
      <c r="DH9" s="512"/>
      <c r="DI9" s="512"/>
      <c r="DJ9" s="512"/>
      <c r="DK9" s="512"/>
      <c r="DL9" s="512"/>
      <c r="DM9" s="512"/>
      <c r="DN9" s="512"/>
      <c r="DO9" s="512"/>
      <c r="DP9" s="512"/>
      <c r="DQ9" s="512"/>
      <c r="DR9" s="512"/>
      <c r="DS9" s="512"/>
      <c r="DT9" s="512"/>
      <c r="DU9" s="512"/>
      <c r="DV9" s="512"/>
      <c r="DW9" s="512"/>
      <c r="DX9" s="512"/>
      <c r="DY9" s="512"/>
      <c r="DZ9" s="512"/>
      <c r="EA9" s="512"/>
      <c r="EB9" s="512"/>
      <c r="EC9" s="512"/>
      <c r="ED9" s="512"/>
      <c r="EE9" s="512"/>
      <c r="EF9" s="512"/>
      <c r="EG9" s="512"/>
      <c r="EH9" s="512"/>
      <c r="EI9" s="512"/>
      <c r="EJ9" s="512"/>
      <c r="EK9" s="512"/>
      <c r="EL9" s="512"/>
      <c r="EM9" s="512"/>
      <c r="EN9" s="512"/>
      <c r="EO9" s="512"/>
      <c r="EP9" s="512"/>
      <c r="EQ9" s="512"/>
      <c r="ER9" s="512"/>
      <c r="ES9" s="512"/>
      <c r="ET9" s="512"/>
      <c r="EU9" s="512"/>
      <c r="EV9" s="512"/>
      <c r="EW9" s="512"/>
      <c r="EX9" s="512"/>
      <c r="EY9" s="512"/>
      <c r="EZ9" s="512"/>
      <c r="FA9" s="512"/>
      <c r="FB9" s="512"/>
      <c r="FC9" s="512"/>
      <c r="FD9" s="512"/>
      <c r="FE9" s="512"/>
      <c r="FF9" s="512"/>
      <c r="FG9" s="512"/>
      <c r="FH9" s="512"/>
      <c r="FI9" s="512"/>
      <c r="FJ9" s="512"/>
      <c r="FK9" s="512"/>
      <c r="FL9" s="512"/>
      <c r="FM9" s="512"/>
      <c r="FN9" s="512"/>
      <c r="FO9" s="512"/>
      <c r="FP9" s="512"/>
      <c r="FQ9" s="512"/>
      <c r="FR9" s="512"/>
      <c r="FS9" s="512"/>
      <c r="FT9" s="512"/>
      <c r="FU9" s="512"/>
      <c r="FV9" s="512"/>
      <c r="FW9" s="512"/>
      <c r="FX9" s="512"/>
      <c r="FY9" s="512"/>
      <c r="FZ9" s="512"/>
      <c r="GA9" s="512"/>
      <c r="GB9" s="512"/>
      <c r="GC9" s="512"/>
      <c r="GD9" s="512"/>
      <c r="GE9" s="512"/>
      <c r="GF9" s="512"/>
      <c r="GG9" s="512"/>
      <c r="GH9" s="512"/>
      <c r="GI9" s="512"/>
      <c r="GJ9" s="512"/>
      <c r="GK9" s="512"/>
    </row>
    <row r="10" spans="1:193" ht="3" customHeight="1">
      <c r="A10" s="513"/>
      <c r="B10" s="514"/>
      <c r="C10" s="514"/>
      <c r="E10" s="514"/>
      <c r="F10" s="514"/>
      <c r="G10" s="514"/>
      <c r="H10" s="514"/>
      <c r="I10" s="514"/>
    </row>
    <row r="11" spans="1:193" ht="10" customHeight="1">
      <c r="A11" s="516" t="s">
        <v>85</v>
      </c>
      <c r="B11" s="517">
        <v>26144</v>
      </c>
      <c r="C11" s="518">
        <v>57.106793145654834</v>
      </c>
      <c r="E11" s="504">
        <v>71497</v>
      </c>
      <c r="F11" s="518">
        <v>56.900289522637316</v>
      </c>
      <c r="H11" s="504">
        <v>16587</v>
      </c>
      <c r="I11" s="518">
        <v>57.750045216133117</v>
      </c>
    </row>
    <row r="12" spans="1:193" ht="10" customHeight="1">
      <c r="A12" s="516" t="s">
        <v>101</v>
      </c>
      <c r="B12" s="517">
        <v>27416</v>
      </c>
      <c r="C12" s="518">
        <v>56.747884447038224</v>
      </c>
      <c r="E12" s="504">
        <v>76040</v>
      </c>
      <c r="F12" s="518">
        <v>57.27906365071015</v>
      </c>
      <c r="H12" s="504">
        <v>16454</v>
      </c>
      <c r="I12" s="518">
        <v>59.335116081196063</v>
      </c>
    </row>
    <row r="13" spans="1:193" ht="10" customHeight="1">
      <c r="A13" s="350" t="s">
        <v>109</v>
      </c>
      <c r="B13" s="504">
        <v>28884</v>
      </c>
      <c r="C13" s="519">
        <v>56.855006231823843</v>
      </c>
      <c r="E13" s="504">
        <v>78491</v>
      </c>
      <c r="F13" s="519">
        <v>57.177255991132739</v>
      </c>
      <c r="H13" s="504">
        <v>18333</v>
      </c>
      <c r="I13" s="519">
        <v>59.291987127038666</v>
      </c>
    </row>
    <row r="14" spans="1:193" ht="10" customHeight="1">
      <c r="A14" s="350" t="s">
        <v>119</v>
      </c>
      <c r="B14" s="504">
        <v>30243</v>
      </c>
      <c r="C14" s="519">
        <v>56.6</v>
      </c>
      <c r="E14" s="504">
        <v>80671</v>
      </c>
      <c r="F14" s="519">
        <v>57.1</v>
      </c>
      <c r="H14" s="504">
        <v>18294</v>
      </c>
      <c r="I14" s="519">
        <v>58.4</v>
      </c>
    </row>
    <row r="15" spans="1:193" ht="3" customHeight="1"/>
    <row r="16" spans="1:193" ht="10" customHeight="1">
      <c r="A16" s="516"/>
      <c r="B16" s="810" t="s">
        <v>275</v>
      </c>
      <c r="C16" s="810"/>
      <c r="D16" s="810"/>
      <c r="E16" s="810"/>
      <c r="F16" s="810"/>
      <c r="G16" s="810"/>
      <c r="H16" s="810"/>
      <c r="I16" s="810"/>
    </row>
    <row r="17" spans="1:193" ht="3" customHeight="1">
      <c r="A17" s="516"/>
      <c r="B17" s="521"/>
      <c r="C17" s="522"/>
      <c r="D17" s="523"/>
      <c r="E17" s="521"/>
      <c r="F17" s="524"/>
      <c r="G17" s="525"/>
      <c r="H17" s="521"/>
      <c r="I17" s="524"/>
    </row>
    <row r="18" spans="1:193" ht="10" customHeight="1">
      <c r="A18" s="515"/>
      <c r="B18" s="804" t="s">
        <v>276</v>
      </c>
      <c r="C18" s="804"/>
      <c r="D18" s="804"/>
      <c r="E18" s="804"/>
      <c r="F18" s="804"/>
      <c r="G18" s="804"/>
      <c r="H18" s="804"/>
      <c r="I18" s="804"/>
      <c r="J18" s="515"/>
      <c r="K18" s="515"/>
      <c r="L18" s="515"/>
      <c r="M18" s="515"/>
      <c r="N18" s="515"/>
      <c r="O18" s="515"/>
      <c r="P18" s="515"/>
      <c r="Q18" s="515"/>
      <c r="R18" s="515"/>
      <c r="S18" s="515"/>
      <c r="T18" s="515"/>
      <c r="U18" s="515"/>
      <c r="V18" s="515"/>
      <c r="W18" s="515"/>
      <c r="X18" s="515"/>
      <c r="Y18" s="515"/>
      <c r="Z18" s="515"/>
      <c r="AA18" s="515"/>
      <c r="AB18" s="515"/>
      <c r="AC18" s="515"/>
      <c r="AD18" s="515"/>
      <c r="AE18" s="515"/>
      <c r="AF18" s="515"/>
      <c r="AG18" s="515"/>
      <c r="AH18" s="515"/>
      <c r="AI18" s="515"/>
      <c r="AJ18" s="515"/>
      <c r="AK18" s="515"/>
      <c r="AL18" s="515"/>
      <c r="AM18" s="515"/>
      <c r="AN18" s="515"/>
      <c r="AO18" s="515"/>
      <c r="AP18" s="515"/>
      <c r="AQ18" s="515"/>
      <c r="AR18" s="515"/>
      <c r="AS18" s="515"/>
      <c r="AT18" s="515"/>
      <c r="AU18" s="515"/>
      <c r="AV18" s="515"/>
      <c r="AW18" s="515"/>
      <c r="AX18" s="515"/>
      <c r="AY18" s="515"/>
      <c r="AZ18" s="515"/>
      <c r="BA18" s="515"/>
      <c r="BB18" s="515"/>
      <c r="BC18" s="515"/>
      <c r="BD18" s="515"/>
      <c r="BE18" s="515"/>
      <c r="BF18" s="515"/>
      <c r="BG18" s="515"/>
      <c r="BH18" s="515"/>
      <c r="BI18" s="515"/>
      <c r="BJ18" s="515"/>
      <c r="BK18" s="515"/>
      <c r="BL18" s="515"/>
      <c r="BM18" s="515"/>
      <c r="BN18" s="515"/>
      <c r="BO18" s="515"/>
      <c r="BP18" s="515"/>
      <c r="BQ18" s="515"/>
      <c r="BR18" s="515"/>
      <c r="BS18" s="515"/>
      <c r="BT18" s="515"/>
      <c r="BU18" s="515"/>
      <c r="BV18" s="515"/>
      <c r="BW18" s="515"/>
      <c r="BX18" s="515"/>
      <c r="BY18" s="515"/>
      <c r="BZ18" s="515"/>
      <c r="CA18" s="515"/>
      <c r="CB18" s="515"/>
      <c r="CC18" s="515"/>
      <c r="CD18" s="515"/>
      <c r="CE18" s="515"/>
      <c r="CF18" s="515"/>
      <c r="CG18" s="515"/>
      <c r="CH18" s="515"/>
      <c r="CI18" s="515"/>
      <c r="CJ18" s="515"/>
      <c r="CK18" s="515"/>
      <c r="CL18" s="515"/>
      <c r="CM18" s="515"/>
      <c r="CN18" s="515"/>
      <c r="CO18" s="515"/>
      <c r="CP18" s="515"/>
      <c r="CQ18" s="515"/>
      <c r="CR18" s="515"/>
      <c r="CS18" s="515"/>
      <c r="CT18" s="515"/>
      <c r="CU18" s="515"/>
      <c r="CV18" s="515"/>
      <c r="CW18" s="515"/>
      <c r="CX18" s="515"/>
      <c r="CY18" s="515"/>
      <c r="CZ18" s="515"/>
      <c r="DA18" s="515"/>
      <c r="DB18" s="515"/>
      <c r="DC18" s="515"/>
      <c r="DD18" s="515"/>
      <c r="DE18" s="515"/>
      <c r="DF18" s="515"/>
      <c r="DG18" s="515"/>
      <c r="DH18" s="515"/>
      <c r="DI18" s="515"/>
      <c r="DJ18" s="515"/>
      <c r="DK18" s="515"/>
      <c r="DL18" s="515"/>
      <c r="DM18" s="515"/>
      <c r="DN18" s="515"/>
      <c r="DO18" s="515"/>
      <c r="DP18" s="515"/>
      <c r="DQ18" s="515"/>
      <c r="DR18" s="515"/>
      <c r="DS18" s="515"/>
      <c r="DT18" s="515"/>
      <c r="DU18" s="515"/>
      <c r="DV18" s="515"/>
      <c r="DW18" s="515"/>
      <c r="DX18" s="515"/>
      <c r="DY18" s="515"/>
      <c r="DZ18" s="515"/>
      <c r="EA18" s="515"/>
      <c r="EB18" s="515"/>
      <c r="EC18" s="515"/>
      <c r="ED18" s="515"/>
      <c r="EE18" s="515"/>
      <c r="EF18" s="515"/>
      <c r="EG18" s="515"/>
      <c r="EH18" s="515"/>
      <c r="EI18" s="515"/>
      <c r="EJ18" s="515"/>
      <c r="EK18" s="515"/>
      <c r="EL18" s="515"/>
      <c r="EM18" s="515"/>
      <c r="EN18" s="515"/>
      <c r="EO18" s="515"/>
      <c r="EP18" s="515"/>
      <c r="EQ18" s="515"/>
      <c r="ER18" s="515"/>
      <c r="ES18" s="515"/>
      <c r="ET18" s="515"/>
      <c r="EU18" s="515"/>
      <c r="EV18" s="515"/>
      <c r="EW18" s="515"/>
      <c r="EX18" s="515"/>
      <c r="EY18" s="515"/>
      <c r="EZ18" s="515"/>
      <c r="FA18" s="515"/>
      <c r="FB18" s="515"/>
      <c r="FC18" s="515"/>
      <c r="FD18" s="515"/>
      <c r="FE18" s="515"/>
      <c r="FF18" s="515"/>
      <c r="FG18" s="515"/>
      <c r="FH18" s="515"/>
      <c r="FI18" s="515"/>
      <c r="FJ18" s="515"/>
      <c r="FK18" s="515"/>
      <c r="FL18" s="515"/>
      <c r="FM18" s="515"/>
      <c r="FN18" s="515"/>
      <c r="FO18" s="515"/>
      <c r="FP18" s="515"/>
      <c r="FQ18" s="515"/>
      <c r="FR18" s="515"/>
      <c r="FS18" s="515"/>
      <c r="FT18" s="515"/>
      <c r="FU18" s="515"/>
      <c r="FV18" s="515"/>
      <c r="FW18" s="515"/>
      <c r="FX18" s="515"/>
      <c r="FY18" s="515"/>
      <c r="FZ18" s="515"/>
      <c r="GA18" s="515"/>
      <c r="GB18" s="515"/>
      <c r="GC18" s="515"/>
      <c r="GD18" s="515"/>
      <c r="GE18" s="515"/>
      <c r="GF18" s="515"/>
      <c r="GG18" s="515"/>
      <c r="GH18" s="515"/>
      <c r="GI18" s="515"/>
      <c r="GJ18" s="515"/>
      <c r="GK18" s="515"/>
    </row>
    <row r="19" spans="1:193" ht="3" customHeight="1">
      <c r="A19" s="526"/>
      <c r="B19" s="526"/>
      <c r="C19" s="526"/>
      <c r="D19" s="526"/>
      <c r="E19" s="526"/>
      <c r="F19" s="526"/>
      <c r="G19" s="526"/>
      <c r="H19" s="526"/>
      <c r="I19" s="526"/>
      <c r="J19" s="515"/>
      <c r="K19" s="515"/>
      <c r="L19" s="515"/>
      <c r="M19" s="515"/>
      <c r="N19" s="515"/>
      <c r="O19" s="515"/>
      <c r="P19" s="515"/>
      <c r="Q19" s="515"/>
      <c r="R19" s="515"/>
      <c r="S19" s="515"/>
      <c r="T19" s="515"/>
      <c r="U19" s="515"/>
      <c r="V19" s="515"/>
      <c r="W19" s="515"/>
      <c r="X19" s="515"/>
      <c r="Y19" s="515"/>
      <c r="Z19" s="515"/>
      <c r="AA19" s="515"/>
      <c r="AB19" s="515"/>
      <c r="AC19" s="515"/>
      <c r="AD19" s="515"/>
      <c r="AE19" s="515"/>
      <c r="AF19" s="515"/>
      <c r="AG19" s="515"/>
      <c r="AH19" s="515"/>
      <c r="AI19" s="515"/>
      <c r="AJ19" s="515"/>
      <c r="AK19" s="515"/>
      <c r="AL19" s="515"/>
      <c r="AM19" s="515"/>
      <c r="AN19" s="515"/>
      <c r="AO19" s="515"/>
      <c r="AP19" s="515"/>
      <c r="AQ19" s="515"/>
      <c r="AR19" s="515"/>
      <c r="AS19" s="515"/>
      <c r="AT19" s="515"/>
      <c r="AU19" s="515"/>
      <c r="AV19" s="515"/>
      <c r="AW19" s="515"/>
      <c r="AX19" s="515"/>
      <c r="AY19" s="515"/>
      <c r="AZ19" s="515"/>
      <c r="BA19" s="515"/>
      <c r="BB19" s="515"/>
      <c r="BC19" s="515"/>
      <c r="BD19" s="515"/>
      <c r="BE19" s="515"/>
      <c r="BF19" s="515"/>
      <c r="BG19" s="515"/>
      <c r="BH19" s="515"/>
      <c r="BI19" s="515"/>
      <c r="BJ19" s="515"/>
      <c r="BK19" s="515"/>
      <c r="BL19" s="515"/>
      <c r="BM19" s="515"/>
      <c r="BN19" s="515"/>
      <c r="BO19" s="515"/>
      <c r="BP19" s="515"/>
      <c r="BQ19" s="515"/>
      <c r="BR19" s="515"/>
      <c r="BS19" s="515"/>
      <c r="BT19" s="515"/>
      <c r="BU19" s="515"/>
      <c r="BV19" s="515"/>
      <c r="BW19" s="515"/>
      <c r="BX19" s="515"/>
      <c r="BY19" s="515"/>
      <c r="BZ19" s="515"/>
      <c r="CA19" s="515"/>
      <c r="CB19" s="515"/>
      <c r="CC19" s="515"/>
      <c r="CD19" s="515"/>
      <c r="CE19" s="515"/>
      <c r="CF19" s="515"/>
      <c r="CG19" s="515"/>
      <c r="CH19" s="515"/>
      <c r="CI19" s="515"/>
      <c r="CJ19" s="515"/>
      <c r="CK19" s="515"/>
      <c r="CL19" s="515"/>
      <c r="CM19" s="515"/>
      <c r="CN19" s="515"/>
      <c r="CO19" s="515"/>
      <c r="CP19" s="515"/>
      <c r="CQ19" s="515"/>
      <c r="CR19" s="515"/>
      <c r="CS19" s="515"/>
      <c r="CT19" s="515"/>
      <c r="CU19" s="515"/>
      <c r="CV19" s="515"/>
      <c r="CW19" s="515"/>
      <c r="CX19" s="515"/>
      <c r="CY19" s="515"/>
      <c r="CZ19" s="515"/>
      <c r="DA19" s="515"/>
      <c r="DB19" s="515"/>
      <c r="DC19" s="515"/>
      <c r="DD19" s="515"/>
      <c r="DE19" s="515"/>
      <c r="DF19" s="515"/>
      <c r="DG19" s="515"/>
      <c r="DH19" s="515"/>
      <c r="DI19" s="515"/>
      <c r="DJ19" s="515"/>
      <c r="DK19" s="515"/>
      <c r="DL19" s="515"/>
      <c r="DM19" s="515"/>
      <c r="DN19" s="515"/>
      <c r="DO19" s="515"/>
      <c r="DP19" s="515"/>
      <c r="DQ19" s="515"/>
      <c r="DR19" s="515"/>
      <c r="DS19" s="515"/>
      <c r="DT19" s="515"/>
      <c r="DU19" s="515"/>
      <c r="DV19" s="515"/>
      <c r="DW19" s="515"/>
      <c r="DX19" s="515"/>
      <c r="DY19" s="515"/>
      <c r="DZ19" s="515"/>
      <c r="EA19" s="515"/>
      <c r="EB19" s="515"/>
      <c r="EC19" s="515"/>
      <c r="ED19" s="515"/>
      <c r="EE19" s="515"/>
      <c r="EF19" s="515"/>
      <c r="EG19" s="515"/>
      <c r="EH19" s="515"/>
      <c r="EI19" s="515"/>
      <c r="EJ19" s="515"/>
      <c r="EK19" s="515"/>
      <c r="EL19" s="515"/>
      <c r="EM19" s="515"/>
      <c r="EN19" s="515"/>
      <c r="EO19" s="515"/>
      <c r="EP19" s="515"/>
      <c r="EQ19" s="515"/>
      <c r="ER19" s="515"/>
      <c r="ES19" s="515"/>
      <c r="ET19" s="515"/>
      <c r="EU19" s="515"/>
      <c r="EV19" s="515"/>
      <c r="EW19" s="515"/>
      <c r="EX19" s="515"/>
      <c r="EY19" s="515"/>
      <c r="EZ19" s="515"/>
      <c r="FA19" s="515"/>
      <c r="FB19" s="515"/>
      <c r="FC19" s="515"/>
      <c r="FD19" s="515"/>
      <c r="FE19" s="515"/>
      <c r="FF19" s="515"/>
      <c r="FG19" s="515"/>
      <c r="FH19" s="515"/>
      <c r="FI19" s="515"/>
      <c r="FJ19" s="515"/>
      <c r="FK19" s="515"/>
      <c r="FL19" s="515"/>
      <c r="FM19" s="515"/>
      <c r="FN19" s="515"/>
      <c r="FO19" s="515"/>
      <c r="FP19" s="515"/>
      <c r="FQ19" s="515"/>
      <c r="FR19" s="515"/>
      <c r="FS19" s="515"/>
      <c r="FT19" s="515"/>
      <c r="FU19" s="515"/>
      <c r="FV19" s="515"/>
      <c r="FW19" s="515"/>
      <c r="FX19" s="515"/>
      <c r="FY19" s="515"/>
      <c r="FZ19" s="515"/>
      <c r="GA19" s="515"/>
      <c r="GB19" s="515"/>
      <c r="GC19" s="515"/>
      <c r="GD19" s="515"/>
      <c r="GE19" s="515"/>
      <c r="GF19" s="515"/>
      <c r="GG19" s="515"/>
      <c r="GH19" s="515"/>
      <c r="GI19" s="515"/>
      <c r="GJ19" s="515"/>
      <c r="GK19" s="515"/>
    </row>
    <row r="20" spans="1:193" ht="10" customHeight="1">
      <c r="A20" s="527" t="s">
        <v>277</v>
      </c>
      <c r="B20" s="528">
        <v>9872</v>
      </c>
      <c r="C20" s="522">
        <v>67.900000000000006</v>
      </c>
      <c r="E20" s="528">
        <v>29961</v>
      </c>
      <c r="F20" s="522">
        <v>67.2</v>
      </c>
      <c r="G20" s="529"/>
      <c r="H20" s="528">
        <v>6600</v>
      </c>
      <c r="I20" s="522">
        <v>70.900000000000006</v>
      </c>
    </row>
    <row r="21" spans="1:193" ht="10" customHeight="1">
      <c r="A21" s="527" t="s">
        <v>278</v>
      </c>
      <c r="B21" s="528">
        <v>4137</v>
      </c>
      <c r="C21" s="522">
        <v>71.2</v>
      </c>
      <c r="E21" s="528">
        <v>10772</v>
      </c>
      <c r="F21" s="522">
        <v>70.599999999999994</v>
      </c>
      <c r="G21" s="529"/>
      <c r="H21" s="528">
        <v>3272</v>
      </c>
      <c r="I21" s="522">
        <v>71.8</v>
      </c>
    </row>
    <row r="22" spans="1:193" ht="10" customHeight="1">
      <c r="A22" s="527" t="s">
        <v>279</v>
      </c>
      <c r="B22" s="530" t="s">
        <v>24</v>
      </c>
      <c r="C22" s="522" t="s">
        <v>24</v>
      </c>
      <c r="E22" s="530">
        <v>8</v>
      </c>
      <c r="F22" s="522">
        <v>37.5</v>
      </c>
      <c r="G22" s="529"/>
      <c r="H22" s="530">
        <v>1</v>
      </c>
      <c r="I22" s="522">
        <v>100</v>
      </c>
    </row>
    <row r="23" spans="1:193" ht="10" customHeight="1">
      <c r="A23" s="527" t="s">
        <v>280</v>
      </c>
      <c r="B23" s="531">
        <v>302</v>
      </c>
      <c r="C23" s="522">
        <v>79.5</v>
      </c>
      <c r="E23" s="531">
        <v>302</v>
      </c>
      <c r="F23" s="522">
        <v>79.5</v>
      </c>
      <c r="G23" s="529"/>
      <c r="H23" s="531">
        <v>298</v>
      </c>
      <c r="I23" s="522">
        <v>77.900000000000006</v>
      </c>
    </row>
    <row r="24" spans="1:193" ht="10" customHeight="1">
      <c r="A24" s="532" t="s">
        <v>27</v>
      </c>
      <c r="B24" s="533">
        <v>14311</v>
      </c>
      <c r="C24" s="534">
        <v>69.099999999999994</v>
      </c>
      <c r="D24" s="535"/>
      <c r="E24" s="533">
        <v>41043</v>
      </c>
      <c r="F24" s="536">
        <v>68.099999999999994</v>
      </c>
      <c r="G24" s="537"/>
      <c r="H24" s="533">
        <v>10171</v>
      </c>
      <c r="I24" s="536">
        <v>71.400000000000006</v>
      </c>
    </row>
    <row r="25" spans="1:193" ht="6" customHeight="1">
      <c r="A25" s="532"/>
      <c r="B25" s="533"/>
      <c r="C25" s="536"/>
      <c r="D25" s="535"/>
      <c r="E25" s="533"/>
      <c r="F25" s="536"/>
      <c r="G25" s="537"/>
      <c r="H25" s="533"/>
      <c r="I25" s="536"/>
    </row>
    <row r="26" spans="1:193" ht="10" customHeight="1">
      <c r="B26" s="804" t="s">
        <v>281</v>
      </c>
      <c r="C26" s="804"/>
      <c r="D26" s="804"/>
      <c r="E26" s="804"/>
      <c r="F26" s="804"/>
      <c r="G26" s="804"/>
      <c r="H26" s="804"/>
      <c r="I26" s="804"/>
    </row>
    <row r="27" spans="1:193" ht="3" customHeight="1">
      <c r="A27" s="526"/>
      <c r="B27" s="526"/>
      <c r="C27" s="526"/>
      <c r="D27" s="526"/>
      <c r="E27" s="526"/>
      <c r="F27" s="526"/>
      <c r="G27" s="526"/>
      <c r="H27" s="526"/>
      <c r="I27" s="526"/>
    </row>
    <row r="28" spans="1:193" ht="10" customHeight="1">
      <c r="A28" s="527" t="s">
        <v>277</v>
      </c>
      <c r="B28" s="528">
        <v>5293</v>
      </c>
      <c r="C28" s="522">
        <v>41</v>
      </c>
      <c r="E28" s="530">
        <v>16834</v>
      </c>
      <c r="F28" s="522">
        <v>40.5</v>
      </c>
      <c r="G28" s="529">
        <v>10009</v>
      </c>
      <c r="H28" s="530">
        <v>3637</v>
      </c>
      <c r="I28" s="522">
        <v>41.4</v>
      </c>
    </row>
    <row r="29" spans="1:193" ht="10" customHeight="1">
      <c r="A29" s="527" t="s">
        <v>282</v>
      </c>
      <c r="B29" s="531">
        <v>4854</v>
      </c>
      <c r="C29" s="522">
        <v>42.3</v>
      </c>
      <c r="E29" s="531">
        <v>10544</v>
      </c>
      <c r="F29" s="522">
        <v>42.2</v>
      </c>
      <c r="G29" s="529">
        <v>6098</v>
      </c>
      <c r="H29" s="531">
        <v>3184</v>
      </c>
      <c r="I29" s="522">
        <v>43.1</v>
      </c>
    </row>
    <row r="30" spans="1:193" ht="10" customHeight="1">
      <c r="A30" s="527" t="s">
        <v>279</v>
      </c>
      <c r="B30" s="528" t="s">
        <v>24</v>
      </c>
      <c r="C30" s="522" t="s">
        <v>24</v>
      </c>
      <c r="E30" s="531">
        <v>269</v>
      </c>
      <c r="F30" s="522">
        <v>55.4</v>
      </c>
      <c r="G30" s="529">
        <v>120</v>
      </c>
      <c r="H30" s="531">
        <v>552</v>
      </c>
      <c r="I30" s="522">
        <v>49.3</v>
      </c>
    </row>
    <row r="31" spans="1:193" ht="10" customHeight="1">
      <c r="A31" s="527" t="s">
        <v>280</v>
      </c>
      <c r="B31" s="531">
        <v>223</v>
      </c>
      <c r="C31" s="522">
        <v>41.7</v>
      </c>
      <c r="E31" s="531">
        <v>277</v>
      </c>
      <c r="F31" s="522">
        <v>46.6</v>
      </c>
      <c r="G31" s="529">
        <v>148</v>
      </c>
      <c r="H31" s="531">
        <v>149</v>
      </c>
      <c r="I31" s="522">
        <v>38.299999999999997</v>
      </c>
    </row>
    <row r="32" spans="1:193" ht="10" customHeight="1">
      <c r="A32" s="532" t="s">
        <v>27</v>
      </c>
      <c r="B32" s="533">
        <v>10370</v>
      </c>
      <c r="C32" s="534">
        <v>41.6</v>
      </c>
      <c r="D32" s="535"/>
      <c r="E32" s="533">
        <v>27924</v>
      </c>
      <c r="F32" s="534">
        <v>41.4</v>
      </c>
      <c r="G32" s="537">
        <v>16375</v>
      </c>
      <c r="H32" s="533">
        <v>7522</v>
      </c>
      <c r="I32" s="536">
        <v>42.6</v>
      </c>
    </row>
    <row r="33" spans="1:9" ht="5.25" customHeight="1">
      <c r="A33" s="532"/>
      <c r="B33" s="533"/>
      <c r="C33" s="536"/>
      <c r="D33" s="535"/>
      <c r="E33" s="533"/>
      <c r="F33" s="536"/>
      <c r="G33" s="537"/>
      <c r="H33" s="533"/>
      <c r="I33" s="536"/>
    </row>
    <row r="34" spans="1:9" ht="10" customHeight="1">
      <c r="B34" s="804" t="s">
        <v>283</v>
      </c>
      <c r="C34" s="804"/>
      <c r="D34" s="804"/>
      <c r="E34" s="804"/>
      <c r="F34" s="804"/>
      <c r="G34" s="804"/>
      <c r="H34" s="804"/>
      <c r="I34" s="804"/>
    </row>
    <row r="35" spans="1:9" ht="3" customHeight="1">
      <c r="A35" s="526"/>
      <c r="B35" s="526"/>
      <c r="C35" s="526"/>
      <c r="D35" s="526"/>
      <c r="E35" s="526"/>
      <c r="F35" s="526"/>
      <c r="G35" s="526"/>
      <c r="H35" s="526"/>
      <c r="I35" s="526"/>
    </row>
    <row r="36" spans="1:9" ht="10" customHeight="1">
      <c r="A36" s="527" t="s">
        <v>277</v>
      </c>
      <c r="B36" s="528">
        <v>21</v>
      </c>
      <c r="C36" s="522">
        <v>47.6</v>
      </c>
      <c r="E36" s="530">
        <v>65</v>
      </c>
      <c r="F36" s="522">
        <v>47.7</v>
      </c>
      <c r="G36" s="529"/>
      <c r="H36" s="538">
        <v>49</v>
      </c>
      <c r="I36" s="518">
        <v>46.9</v>
      </c>
    </row>
    <row r="37" spans="1:9" ht="10" customHeight="1">
      <c r="A37" s="527" t="s">
        <v>284</v>
      </c>
      <c r="B37" s="528">
        <v>14</v>
      </c>
      <c r="C37" s="522">
        <v>35.700000000000003</v>
      </c>
      <c r="E37" s="530">
        <v>14</v>
      </c>
      <c r="F37" s="522">
        <v>35.700000000000003</v>
      </c>
      <c r="G37" s="529"/>
      <c r="H37" s="531">
        <v>6</v>
      </c>
      <c r="I37" s="519">
        <v>50</v>
      </c>
    </row>
    <row r="38" spans="1:9" ht="10" customHeight="1">
      <c r="A38" s="527" t="s">
        <v>279</v>
      </c>
      <c r="B38" s="528" t="s">
        <v>24</v>
      </c>
      <c r="C38" s="522" t="s">
        <v>24</v>
      </c>
      <c r="E38" s="528" t="s">
        <v>24</v>
      </c>
      <c r="F38" s="522" t="s">
        <v>24</v>
      </c>
      <c r="G38" s="529"/>
      <c r="H38" s="528" t="s">
        <v>24</v>
      </c>
      <c r="I38" s="522" t="s">
        <v>24</v>
      </c>
    </row>
    <row r="39" spans="1:9" ht="10" customHeight="1">
      <c r="A39" s="527" t="s">
        <v>280</v>
      </c>
      <c r="B39" s="530" t="s">
        <v>24</v>
      </c>
      <c r="C39" s="522" t="s">
        <v>24</v>
      </c>
      <c r="E39" s="531">
        <v>47</v>
      </c>
      <c r="F39" s="522">
        <v>72.3</v>
      </c>
      <c r="G39" s="529"/>
      <c r="H39" s="530">
        <v>44</v>
      </c>
      <c r="I39" s="522">
        <v>43.2</v>
      </c>
    </row>
    <row r="40" spans="1:9" ht="10" customHeight="1">
      <c r="A40" s="532" t="s">
        <v>27</v>
      </c>
      <c r="B40" s="533">
        <v>35</v>
      </c>
      <c r="C40" s="534">
        <v>42.9</v>
      </c>
      <c r="D40" s="535"/>
      <c r="E40" s="533">
        <v>126</v>
      </c>
      <c r="F40" s="534">
        <v>55.6</v>
      </c>
      <c r="G40" s="537"/>
      <c r="H40" s="533">
        <v>99</v>
      </c>
      <c r="I40" s="536">
        <v>45.5</v>
      </c>
    </row>
    <row r="41" spans="1:9" ht="3" customHeight="1">
      <c r="A41" s="532"/>
      <c r="B41" s="533"/>
      <c r="C41" s="536"/>
      <c r="D41" s="535"/>
      <c r="E41" s="533"/>
      <c r="F41" s="536"/>
      <c r="G41" s="537"/>
      <c r="H41" s="533"/>
      <c r="I41" s="536"/>
    </row>
    <row r="42" spans="1:9" ht="10" customHeight="1">
      <c r="B42" s="804" t="s">
        <v>285</v>
      </c>
      <c r="C42" s="804"/>
      <c r="D42" s="804"/>
      <c r="E42" s="804"/>
      <c r="F42" s="804"/>
      <c r="G42" s="804"/>
      <c r="H42" s="804"/>
      <c r="I42" s="804"/>
    </row>
    <row r="43" spans="1:9" ht="3" customHeight="1">
      <c r="A43" s="526"/>
      <c r="B43" s="526"/>
      <c r="C43" s="526"/>
      <c r="D43" s="526"/>
      <c r="E43" s="526"/>
      <c r="F43" s="526"/>
      <c r="G43" s="526"/>
      <c r="H43" s="526"/>
      <c r="I43" s="526"/>
    </row>
    <row r="44" spans="1:9" ht="10" customHeight="1">
      <c r="A44" s="527" t="s">
        <v>277</v>
      </c>
      <c r="B44" s="528">
        <v>69</v>
      </c>
      <c r="C44" s="522">
        <v>82.6</v>
      </c>
      <c r="D44" s="538"/>
      <c r="E44" s="538">
        <v>179</v>
      </c>
      <c r="F44" s="522">
        <v>86.6</v>
      </c>
      <c r="G44" s="538"/>
      <c r="H44" s="538">
        <v>64</v>
      </c>
      <c r="I44" s="522">
        <v>89.1</v>
      </c>
    </row>
    <row r="45" spans="1:9" ht="10" customHeight="1">
      <c r="A45" s="527" t="s">
        <v>284</v>
      </c>
      <c r="B45" s="528">
        <v>66</v>
      </c>
      <c r="C45" s="522">
        <v>74.2</v>
      </c>
      <c r="D45" s="538"/>
      <c r="E45" s="538">
        <v>124</v>
      </c>
      <c r="F45" s="522">
        <v>77.400000000000006</v>
      </c>
      <c r="G45" s="538"/>
      <c r="H45" s="538">
        <v>32</v>
      </c>
      <c r="I45" s="522">
        <v>87.5</v>
      </c>
    </row>
    <row r="46" spans="1:9" ht="10" customHeight="1">
      <c r="A46" s="527" t="s">
        <v>279</v>
      </c>
      <c r="B46" s="528" t="s">
        <v>24</v>
      </c>
      <c r="C46" s="522" t="s">
        <v>24</v>
      </c>
      <c r="D46" s="538"/>
      <c r="E46" s="528" t="s">
        <v>24</v>
      </c>
      <c r="F46" s="522" t="s">
        <v>24</v>
      </c>
      <c r="G46" s="538"/>
      <c r="H46" s="528" t="s">
        <v>24</v>
      </c>
      <c r="I46" s="522" t="s">
        <v>24</v>
      </c>
    </row>
    <row r="47" spans="1:9" ht="10" customHeight="1">
      <c r="A47" s="527" t="s">
        <v>280</v>
      </c>
      <c r="B47" s="530" t="s">
        <v>24</v>
      </c>
      <c r="C47" s="522" t="s">
        <v>24</v>
      </c>
      <c r="E47" s="530" t="s">
        <v>24</v>
      </c>
      <c r="F47" s="522" t="s">
        <v>24</v>
      </c>
      <c r="G47" s="529"/>
      <c r="H47" s="530" t="s">
        <v>24</v>
      </c>
      <c r="I47" s="522" t="s">
        <v>24</v>
      </c>
    </row>
    <row r="48" spans="1:9" ht="10" customHeight="1">
      <c r="A48" s="532" t="s">
        <v>27</v>
      </c>
      <c r="B48" s="539">
        <v>135</v>
      </c>
      <c r="C48" s="534">
        <v>78.5</v>
      </c>
      <c r="D48" s="535"/>
      <c r="E48" s="533">
        <v>303</v>
      </c>
      <c r="F48" s="534">
        <v>82.8</v>
      </c>
      <c r="G48" s="537"/>
      <c r="H48" s="540">
        <v>96</v>
      </c>
      <c r="I48" s="534">
        <v>88.5</v>
      </c>
    </row>
    <row r="49" spans="1:193" ht="3" customHeight="1">
      <c r="A49" s="532"/>
      <c r="B49" s="533"/>
      <c r="C49" s="536"/>
      <c r="D49" s="535"/>
      <c r="E49" s="533"/>
      <c r="F49" s="536"/>
      <c r="G49" s="537"/>
      <c r="H49" s="533"/>
      <c r="I49" s="536"/>
    </row>
    <row r="50" spans="1:193" ht="10" customHeight="1">
      <c r="B50" s="804" t="s">
        <v>286</v>
      </c>
      <c r="C50" s="804"/>
      <c r="D50" s="804"/>
      <c r="E50" s="804"/>
      <c r="F50" s="804"/>
      <c r="G50" s="804"/>
      <c r="H50" s="804"/>
      <c r="I50" s="804"/>
    </row>
    <row r="51" spans="1:193" ht="3" customHeight="1">
      <c r="A51" s="526"/>
      <c r="B51" s="526"/>
      <c r="C51" s="526"/>
      <c r="D51" s="526"/>
      <c r="E51" s="526"/>
      <c r="F51" s="526"/>
      <c r="G51" s="526"/>
      <c r="H51" s="526"/>
      <c r="I51" s="526"/>
    </row>
    <row r="52" spans="1:193" ht="10" customHeight="1">
      <c r="A52" s="527" t="s">
        <v>277</v>
      </c>
      <c r="B52" s="528">
        <v>224</v>
      </c>
      <c r="C52" s="522">
        <v>52.2</v>
      </c>
      <c r="D52" s="538"/>
      <c r="E52" s="538">
        <v>676</v>
      </c>
      <c r="F52" s="522">
        <v>57.7</v>
      </c>
      <c r="G52" s="538"/>
      <c r="H52" s="538">
        <v>211</v>
      </c>
      <c r="I52" s="522">
        <v>58.3</v>
      </c>
    </row>
    <row r="53" spans="1:193" ht="10" customHeight="1">
      <c r="A53" s="527" t="s">
        <v>284</v>
      </c>
      <c r="B53" s="528">
        <v>181</v>
      </c>
      <c r="C53" s="522">
        <v>68</v>
      </c>
      <c r="D53" s="538"/>
      <c r="E53" s="538">
        <v>413</v>
      </c>
      <c r="F53" s="522">
        <v>66.599999999999994</v>
      </c>
      <c r="G53" s="538"/>
      <c r="H53" s="538">
        <v>126</v>
      </c>
      <c r="I53" s="522">
        <v>66.7</v>
      </c>
    </row>
    <row r="54" spans="1:193" ht="10" customHeight="1">
      <c r="A54" s="527" t="s">
        <v>279</v>
      </c>
      <c r="B54" s="528" t="s">
        <v>24</v>
      </c>
      <c r="C54" s="522" t="s">
        <v>24</v>
      </c>
      <c r="D54" s="538"/>
      <c r="E54" s="528" t="s">
        <v>24</v>
      </c>
      <c r="F54" s="522" t="s">
        <v>24</v>
      </c>
      <c r="G54" s="538"/>
      <c r="H54" s="528" t="s">
        <v>24</v>
      </c>
      <c r="I54" s="522" t="s">
        <v>24</v>
      </c>
    </row>
    <row r="55" spans="1:193" ht="10" customHeight="1">
      <c r="A55" s="527" t="s">
        <v>280</v>
      </c>
      <c r="B55" s="530" t="s">
        <v>24</v>
      </c>
      <c r="C55" s="522" t="s">
        <v>24</v>
      </c>
      <c r="E55" s="530" t="s">
        <v>24</v>
      </c>
      <c r="F55" s="522" t="s">
        <v>24</v>
      </c>
      <c r="G55" s="529"/>
      <c r="H55" s="530" t="s">
        <v>24</v>
      </c>
      <c r="I55" s="522" t="s">
        <v>24</v>
      </c>
    </row>
    <row r="56" spans="1:193" ht="10" customHeight="1">
      <c r="A56" s="532" t="s">
        <v>27</v>
      </c>
      <c r="B56" s="539">
        <v>405</v>
      </c>
      <c r="C56" s="534">
        <v>59.3</v>
      </c>
      <c r="D56" s="535"/>
      <c r="E56" s="533">
        <v>1089</v>
      </c>
      <c r="F56" s="534">
        <v>61.1</v>
      </c>
      <c r="G56" s="537"/>
      <c r="H56" s="540">
        <v>337</v>
      </c>
      <c r="I56" s="534">
        <v>61.4</v>
      </c>
    </row>
    <row r="57" spans="1:193" ht="3" customHeight="1">
      <c r="A57" s="527"/>
      <c r="B57" s="531"/>
      <c r="C57" s="519"/>
      <c r="E57" s="531"/>
      <c r="F57" s="519"/>
      <c r="G57" s="529"/>
      <c r="H57" s="531"/>
      <c r="I57" s="519"/>
    </row>
    <row r="58" spans="1:193" ht="10" customHeight="1">
      <c r="B58" s="804" t="s">
        <v>287</v>
      </c>
      <c r="C58" s="804"/>
      <c r="D58" s="804"/>
      <c r="E58" s="804"/>
      <c r="F58" s="804"/>
      <c r="G58" s="804"/>
      <c r="H58" s="804"/>
      <c r="I58" s="804"/>
    </row>
    <row r="59" spans="1:193" ht="3" customHeight="1">
      <c r="B59" s="526"/>
      <c r="C59" s="526"/>
      <c r="D59" s="526"/>
      <c r="E59" s="526"/>
      <c r="F59" s="526"/>
      <c r="G59" s="526"/>
      <c r="H59" s="526"/>
      <c r="I59" s="526"/>
    </row>
    <row r="60" spans="1:193" ht="10" customHeight="1">
      <c r="A60" s="527" t="s">
        <v>277</v>
      </c>
      <c r="B60" s="538">
        <v>4938</v>
      </c>
      <c r="C60" s="522">
        <v>61.1</v>
      </c>
      <c r="D60" s="538"/>
      <c r="E60" s="538">
        <v>12705</v>
      </c>
      <c r="F60" s="522">
        <v>59.4</v>
      </c>
      <c r="G60" s="538"/>
      <c r="H60" s="538">
        <v>3070</v>
      </c>
      <c r="I60" s="522">
        <v>58.3</v>
      </c>
    </row>
    <row r="61" spans="1:193" ht="10" customHeight="1">
      <c r="A61" s="527" t="s">
        <v>284</v>
      </c>
      <c r="B61" s="538">
        <v>242</v>
      </c>
      <c r="C61" s="522">
        <v>44.6</v>
      </c>
      <c r="D61" s="538"/>
      <c r="E61" s="538">
        <v>423</v>
      </c>
      <c r="F61" s="522">
        <v>40.9</v>
      </c>
      <c r="G61" s="538"/>
      <c r="H61" s="538">
        <v>41</v>
      </c>
      <c r="I61" s="518">
        <v>29.3</v>
      </c>
    </row>
    <row r="62" spans="1:193" ht="10" customHeight="1">
      <c r="A62" s="532" t="s">
        <v>27</v>
      </c>
      <c r="B62" s="533">
        <v>5180</v>
      </c>
      <c r="C62" s="534">
        <v>60.3</v>
      </c>
      <c r="D62" s="535"/>
      <c r="E62" s="533">
        <v>13128</v>
      </c>
      <c r="F62" s="534">
        <v>58.8</v>
      </c>
      <c r="G62" s="537"/>
      <c r="H62" s="533">
        <v>3111</v>
      </c>
      <c r="I62" s="534">
        <v>58</v>
      </c>
    </row>
    <row r="63" spans="1:193" ht="3" customHeight="1">
      <c r="A63" s="532"/>
      <c r="B63" s="533"/>
      <c r="C63" s="536"/>
      <c r="D63" s="535"/>
      <c r="E63" s="533"/>
      <c r="F63" s="536"/>
      <c r="G63" s="537"/>
      <c r="H63" s="533"/>
      <c r="I63" s="536"/>
    </row>
    <row r="64" spans="1:193" ht="10" customHeight="1">
      <c r="A64" s="532" t="s">
        <v>288</v>
      </c>
      <c r="B64" s="541">
        <f>B24+B32+B40+B48+B56+B62</f>
        <v>30436</v>
      </c>
      <c r="C64" s="542">
        <v>58.1</v>
      </c>
      <c r="D64" s="541"/>
      <c r="E64" s="541">
        <f>E24+E32+E40+E48+E56+E62</f>
        <v>83613</v>
      </c>
      <c r="F64" s="542">
        <v>57.7</v>
      </c>
      <c r="G64" s="541"/>
      <c r="H64" s="541">
        <f t="shared" ref="H64" si="0">H24+H32+H40+H48+H56+H62</f>
        <v>21336</v>
      </c>
      <c r="I64" s="543">
        <v>59.1</v>
      </c>
      <c r="J64" s="544"/>
      <c r="K64" s="544"/>
      <c r="L64" s="544"/>
      <c r="M64" s="544"/>
      <c r="N64" s="544"/>
      <c r="O64" s="544"/>
      <c r="P64" s="544"/>
      <c r="Q64" s="544"/>
      <c r="R64" s="544"/>
      <c r="S64" s="544"/>
      <c r="T64" s="544"/>
      <c r="U64" s="544"/>
      <c r="V64" s="544"/>
      <c r="W64" s="544"/>
      <c r="X64" s="544"/>
      <c r="Y64" s="544"/>
      <c r="Z64" s="544"/>
      <c r="AA64" s="544"/>
      <c r="AB64" s="544"/>
      <c r="AC64" s="544"/>
      <c r="AD64" s="544"/>
      <c r="AE64" s="544"/>
      <c r="AF64" s="544"/>
      <c r="AG64" s="544"/>
      <c r="AH64" s="544"/>
      <c r="AI64" s="544"/>
      <c r="AJ64" s="544"/>
      <c r="AK64" s="544"/>
      <c r="AL64" s="544"/>
      <c r="AM64" s="544"/>
      <c r="AN64" s="544"/>
      <c r="AO64" s="544"/>
      <c r="AP64" s="544"/>
      <c r="AQ64" s="544"/>
      <c r="AR64" s="544"/>
      <c r="AS64" s="544"/>
      <c r="AT64" s="544"/>
      <c r="AU64" s="544"/>
      <c r="AV64" s="544"/>
      <c r="AW64" s="544"/>
      <c r="AX64" s="544"/>
      <c r="AY64" s="544"/>
      <c r="AZ64" s="544"/>
      <c r="BA64" s="544"/>
      <c r="BB64" s="544"/>
      <c r="BC64" s="544"/>
      <c r="BD64" s="544"/>
      <c r="BE64" s="544"/>
      <c r="BF64" s="544"/>
      <c r="BG64" s="544"/>
      <c r="BH64" s="544"/>
      <c r="BI64" s="544"/>
      <c r="BJ64" s="544"/>
      <c r="BK64" s="544"/>
      <c r="BL64" s="544"/>
      <c r="BM64" s="544"/>
      <c r="BN64" s="544"/>
      <c r="BO64" s="544"/>
      <c r="BP64" s="544"/>
      <c r="BQ64" s="544"/>
      <c r="BR64" s="544"/>
      <c r="BS64" s="544"/>
      <c r="BT64" s="544"/>
      <c r="BU64" s="544"/>
      <c r="BV64" s="544"/>
      <c r="BW64" s="544"/>
      <c r="BX64" s="544"/>
      <c r="BY64" s="544"/>
      <c r="BZ64" s="544"/>
      <c r="CA64" s="544"/>
      <c r="CB64" s="544"/>
      <c r="CC64" s="544"/>
      <c r="CD64" s="544"/>
      <c r="CE64" s="544"/>
      <c r="CF64" s="544"/>
      <c r="CG64" s="544"/>
      <c r="CH64" s="544"/>
      <c r="CI64" s="544"/>
      <c r="CJ64" s="544"/>
      <c r="CK64" s="544"/>
      <c r="CL64" s="544"/>
      <c r="CM64" s="544"/>
      <c r="CN64" s="544"/>
      <c r="CO64" s="544"/>
      <c r="CP64" s="544"/>
      <c r="CQ64" s="544"/>
      <c r="CR64" s="544"/>
      <c r="CS64" s="544"/>
      <c r="CT64" s="544"/>
      <c r="CU64" s="544"/>
      <c r="CV64" s="544"/>
      <c r="CW64" s="544"/>
      <c r="CX64" s="544"/>
      <c r="CY64" s="544"/>
      <c r="CZ64" s="544"/>
      <c r="DA64" s="544"/>
      <c r="DB64" s="544"/>
      <c r="DC64" s="544"/>
      <c r="DD64" s="544"/>
      <c r="DE64" s="544"/>
      <c r="DF64" s="544"/>
      <c r="DG64" s="544"/>
      <c r="DH64" s="544"/>
      <c r="DI64" s="544"/>
      <c r="DJ64" s="544"/>
      <c r="DK64" s="544"/>
      <c r="DL64" s="544"/>
      <c r="DM64" s="544"/>
      <c r="DN64" s="544"/>
      <c r="DO64" s="544"/>
      <c r="DP64" s="544"/>
      <c r="DQ64" s="544"/>
      <c r="DR64" s="544"/>
      <c r="DS64" s="544"/>
      <c r="DT64" s="544"/>
      <c r="DU64" s="544"/>
      <c r="DV64" s="544"/>
      <c r="DW64" s="544"/>
      <c r="DX64" s="544"/>
      <c r="DY64" s="544"/>
      <c r="DZ64" s="544"/>
      <c r="EA64" s="544"/>
      <c r="EB64" s="544"/>
      <c r="EC64" s="544"/>
      <c r="ED64" s="544"/>
      <c r="EE64" s="544"/>
      <c r="EF64" s="544"/>
      <c r="EG64" s="544"/>
      <c r="EH64" s="544"/>
      <c r="EI64" s="544"/>
      <c r="EJ64" s="544"/>
      <c r="EK64" s="544"/>
      <c r="EL64" s="544"/>
      <c r="EM64" s="544"/>
      <c r="EN64" s="544"/>
      <c r="EO64" s="544"/>
      <c r="EP64" s="544"/>
      <c r="EQ64" s="544"/>
      <c r="ER64" s="544"/>
      <c r="ES64" s="544"/>
      <c r="ET64" s="544"/>
      <c r="EU64" s="544"/>
      <c r="EV64" s="544"/>
      <c r="EW64" s="544"/>
      <c r="EX64" s="544"/>
      <c r="EY64" s="544"/>
      <c r="EZ64" s="544"/>
      <c r="FA64" s="544"/>
      <c r="FB64" s="544"/>
      <c r="FC64" s="544"/>
      <c r="FD64" s="544"/>
      <c r="FE64" s="544"/>
      <c r="FF64" s="544"/>
      <c r="FG64" s="544"/>
      <c r="FH64" s="544"/>
      <c r="FI64" s="544"/>
      <c r="FJ64" s="544"/>
      <c r="FK64" s="544"/>
      <c r="FL64" s="544"/>
      <c r="FM64" s="544"/>
      <c r="FN64" s="544"/>
      <c r="FO64" s="544"/>
      <c r="FP64" s="544"/>
      <c r="FQ64" s="544"/>
      <c r="FR64" s="544"/>
      <c r="FS64" s="544"/>
      <c r="FT64" s="544"/>
      <c r="FU64" s="544"/>
      <c r="FV64" s="544"/>
      <c r="FW64" s="544"/>
      <c r="FX64" s="544"/>
      <c r="FY64" s="544"/>
      <c r="FZ64" s="544"/>
      <c r="GA64" s="544"/>
      <c r="GB64" s="544"/>
      <c r="GC64" s="544"/>
      <c r="GD64" s="544"/>
      <c r="GE64" s="544"/>
      <c r="GF64" s="544"/>
      <c r="GG64" s="544"/>
      <c r="GH64" s="544"/>
      <c r="GI64" s="544"/>
      <c r="GJ64" s="544"/>
      <c r="GK64" s="544"/>
    </row>
    <row r="65" spans="1:193" ht="3" customHeight="1">
      <c r="A65" s="545"/>
      <c r="B65" s="546"/>
      <c r="C65" s="546"/>
      <c r="D65" s="546"/>
      <c r="E65" s="546"/>
      <c r="F65" s="546"/>
      <c r="G65" s="546"/>
      <c r="H65" s="546"/>
      <c r="I65" s="546"/>
    </row>
    <row r="66" spans="1:193" ht="3" customHeight="1">
      <c r="D66" s="504"/>
      <c r="J66" s="516"/>
      <c r="K66" s="516"/>
      <c r="L66" s="516"/>
      <c r="M66" s="516"/>
      <c r="N66" s="516"/>
      <c r="O66" s="516"/>
      <c r="P66" s="516"/>
      <c r="Q66" s="516"/>
      <c r="R66" s="516"/>
      <c r="S66" s="516"/>
      <c r="T66" s="516"/>
      <c r="U66" s="516"/>
      <c r="V66" s="516"/>
      <c r="W66" s="516"/>
      <c r="X66" s="516"/>
      <c r="Y66" s="516"/>
      <c r="Z66" s="516"/>
      <c r="AA66" s="516"/>
      <c r="AB66" s="516"/>
      <c r="AC66" s="516"/>
      <c r="AD66" s="516"/>
      <c r="AE66" s="516"/>
      <c r="AF66" s="516"/>
      <c r="AG66" s="516"/>
      <c r="AH66" s="516"/>
      <c r="AI66" s="516"/>
      <c r="AJ66" s="516"/>
      <c r="AK66" s="516"/>
      <c r="AL66" s="516"/>
      <c r="AM66" s="516"/>
      <c r="AN66" s="516"/>
      <c r="AO66" s="516"/>
      <c r="AP66" s="516"/>
      <c r="AQ66" s="516"/>
      <c r="AR66" s="516"/>
      <c r="AS66" s="516"/>
      <c r="AT66" s="516"/>
      <c r="AU66" s="516"/>
      <c r="AV66" s="516"/>
      <c r="AW66" s="516"/>
      <c r="AX66" s="516"/>
      <c r="AY66" s="516"/>
      <c r="AZ66" s="516"/>
      <c r="BA66" s="516"/>
      <c r="BB66" s="516"/>
      <c r="BC66" s="516"/>
      <c r="BD66" s="516"/>
      <c r="BE66" s="516"/>
      <c r="BF66" s="516"/>
      <c r="BG66" s="516"/>
      <c r="BH66" s="516"/>
      <c r="BI66" s="516"/>
      <c r="BJ66" s="516"/>
      <c r="BK66" s="516"/>
      <c r="BL66" s="516"/>
      <c r="BM66" s="516"/>
      <c r="BN66" s="516"/>
      <c r="BO66" s="516"/>
      <c r="BP66" s="516"/>
      <c r="BQ66" s="516"/>
      <c r="BR66" s="516"/>
      <c r="BS66" s="516"/>
      <c r="BT66" s="516"/>
      <c r="BU66" s="516"/>
      <c r="BV66" s="516"/>
      <c r="BW66" s="516"/>
      <c r="BX66" s="516"/>
      <c r="BY66" s="516"/>
      <c r="BZ66" s="516"/>
      <c r="CA66" s="516"/>
      <c r="CB66" s="516"/>
      <c r="CC66" s="516"/>
      <c r="CD66" s="516"/>
      <c r="CE66" s="516"/>
      <c r="CF66" s="516"/>
      <c r="CG66" s="516"/>
      <c r="CH66" s="516"/>
      <c r="CI66" s="516"/>
      <c r="CJ66" s="516"/>
      <c r="CK66" s="516"/>
      <c r="CL66" s="516"/>
      <c r="CM66" s="516"/>
      <c r="CN66" s="516"/>
      <c r="CO66" s="516"/>
      <c r="CP66" s="516"/>
      <c r="CQ66" s="516"/>
      <c r="CR66" s="516"/>
      <c r="CS66" s="516"/>
      <c r="CT66" s="516"/>
      <c r="CU66" s="516"/>
      <c r="CV66" s="516"/>
      <c r="CW66" s="516"/>
      <c r="CX66" s="516"/>
      <c r="CY66" s="516"/>
      <c r="CZ66" s="516"/>
      <c r="DA66" s="516"/>
      <c r="DB66" s="516"/>
      <c r="DC66" s="516"/>
      <c r="DD66" s="516"/>
      <c r="DE66" s="516"/>
      <c r="DF66" s="516"/>
      <c r="DG66" s="516"/>
      <c r="DH66" s="516"/>
      <c r="DI66" s="516"/>
      <c r="DJ66" s="516"/>
      <c r="DK66" s="516"/>
      <c r="DL66" s="516"/>
      <c r="DM66" s="516"/>
      <c r="DN66" s="516"/>
      <c r="DO66" s="516"/>
      <c r="DP66" s="516"/>
      <c r="DQ66" s="516"/>
      <c r="DR66" s="516"/>
      <c r="DS66" s="516"/>
      <c r="DT66" s="516"/>
      <c r="DU66" s="516"/>
      <c r="DV66" s="516"/>
      <c r="DW66" s="516"/>
      <c r="DX66" s="516"/>
      <c r="DY66" s="516"/>
      <c r="DZ66" s="516"/>
      <c r="EA66" s="516"/>
      <c r="EB66" s="516"/>
      <c r="EC66" s="516"/>
      <c r="ED66" s="516"/>
      <c r="EE66" s="516"/>
      <c r="EF66" s="516"/>
      <c r="EG66" s="516"/>
      <c r="EH66" s="516"/>
      <c r="EI66" s="516"/>
      <c r="EJ66" s="516"/>
      <c r="EK66" s="516"/>
      <c r="EL66" s="516"/>
      <c r="EM66" s="516"/>
      <c r="EN66" s="516"/>
      <c r="EO66" s="516"/>
      <c r="EP66" s="516"/>
      <c r="EQ66" s="516"/>
      <c r="ER66" s="516"/>
      <c r="ES66" s="516"/>
      <c r="ET66" s="516"/>
      <c r="EU66" s="516"/>
      <c r="EV66" s="516"/>
      <c r="EW66" s="516"/>
      <c r="EX66" s="516"/>
      <c r="EY66" s="516"/>
      <c r="EZ66" s="516"/>
      <c r="FA66" s="516"/>
      <c r="FB66" s="516"/>
      <c r="FC66" s="516"/>
      <c r="FD66" s="516"/>
      <c r="FE66" s="516"/>
      <c r="FF66" s="516"/>
      <c r="FG66" s="516"/>
      <c r="FH66" s="516"/>
      <c r="FI66" s="516"/>
      <c r="FJ66" s="516"/>
      <c r="FK66" s="516"/>
      <c r="FL66" s="516"/>
      <c r="FM66" s="516"/>
      <c r="FN66" s="516"/>
      <c r="FO66" s="516"/>
      <c r="FP66" s="516"/>
      <c r="FQ66" s="516"/>
      <c r="FR66" s="516"/>
      <c r="FS66" s="516"/>
      <c r="FT66" s="516"/>
      <c r="FU66" s="516"/>
      <c r="FV66" s="516"/>
      <c r="FW66" s="516"/>
      <c r="FX66" s="516"/>
      <c r="FY66" s="516"/>
      <c r="FZ66" s="516"/>
      <c r="GA66" s="516"/>
      <c r="GB66" s="516"/>
      <c r="GC66" s="516"/>
      <c r="GD66" s="516"/>
      <c r="GE66" s="516"/>
      <c r="GF66" s="516"/>
      <c r="GG66" s="516"/>
      <c r="GH66" s="516"/>
      <c r="GI66" s="516"/>
      <c r="GJ66" s="516"/>
      <c r="GK66" s="516"/>
    </row>
    <row r="67" spans="1:193" ht="10" customHeight="1">
      <c r="A67" s="547" t="s">
        <v>289</v>
      </c>
    </row>
    <row r="68" spans="1:193" ht="10" customHeight="1">
      <c r="A68" s="812" t="s">
        <v>240</v>
      </c>
      <c r="B68" s="812"/>
      <c r="C68" s="812"/>
      <c r="D68" s="812"/>
      <c r="E68" s="812"/>
      <c r="F68" s="812"/>
      <c r="G68" s="812"/>
      <c r="H68" s="812"/>
      <c r="I68" s="812"/>
    </row>
    <row r="69" spans="1:193" ht="10" customHeight="1">
      <c r="A69" s="812" t="s">
        <v>290</v>
      </c>
      <c r="B69" s="812"/>
      <c r="C69" s="812"/>
      <c r="D69" s="812"/>
      <c r="E69" s="812"/>
      <c r="F69" s="812"/>
      <c r="G69" s="812"/>
      <c r="H69" s="812"/>
      <c r="I69" s="812"/>
    </row>
    <row r="70" spans="1:193" ht="10" customHeight="1">
      <c r="A70" s="812" t="s">
        <v>291</v>
      </c>
      <c r="B70" s="812"/>
      <c r="C70" s="812"/>
      <c r="D70" s="812"/>
      <c r="E70" s="812"/>
      <c r="F70" s="812"/>
      <c r="G70" s="812"/>
      <c r="H70" s="812"/>
      <c r="I70" s="812"/>
    </row>
    <row r="71" spans="1:193" ht="20.149999999999999" customHeight="1">
      <c r="A71" s="811" t="s">
        <v>292</v>
      </c>
      <c r="B71" s="811"/>
      <c r="C71" s="811"/>
      <c r="D71" s="811"/>
      <c r="E71" s="811"/>
      <c r="F71" s="811"/>
      <c r="G71" s="811"/>
      <c r="H71" s="811"/>
      <c r="I71" s="811"/>
      <c r="J71" s="548"/>
      <c r="K71" s="548"/>
      <c r="L71" s="548"/>
      <c r="M71" s="548"/>
      <c r="N71" s="548"/>
      <c r="O71" s="548"/>
      <c r="P71" s="548"/>
      <c r="Q71" s="548"/>
      <c r="R71" s="548"/>
      <c r="S71" s="548"/>
      <c r="T71" s="548"/>
      <c r="U71" s="548"/>
      <c r="V71" s="548"/>
      <c r="W71" s="548"/>
      <c r="X71" s="548"/>
      <c r="Y71" s="548"/>
      <c r="Z71" s="548"/>
      <c r="AA71" s="548"/>
      <c r="AB71" s="548"/>
      <c r="AC71" s="548"/>
      <c r="AD71" s="548"/>
      <c r="AE71" s="548"/>
      <c r="AF71" s="548"/>
      <c r="AG71" s="548"/>
      <c r="AH71" s="548"/>
      <c r="AI71" s="548"/>
      <c r="AJ71" s="548"/>
      <c r="AK71" s="548"/>
      <c r="AL71" s="548"/>
      <c r="AM71" s="548"/>
      <c r="AN71" s="548"/>
      <c r="AO71" s="548"/>
      <c r="AP71" s="548"/>
      <c r="AQ71" s="548"/>
      <c r="AR71" s="548"/>
      <c r="AS71" s="548"/>
      <c r="AT71" s="548"/>
      <c r="AU71" s="548"/>
      <c r="AV71" s="548"/>
      <c r="AW71" s="548"/>
      <c r="AX71" s="548"/>
      <c r="AY71" s="548"/>
      <c r="AZ71" s="548"/>
      <c r="BA71" s="548"/>
      <c r="BB71" s="548"/>
      <c r="BC71" s="548"/>
      <c r="BD71" s="548"/>
      <c r="BE71" s="548"/>
      <c r="BF71" s="548"/>
      <c r="BG71" s="548"/>
      <c r="BH71" s="548"/>
      <c r="BI71" s="548"/>
      <c r="BJ71" s="548"/>
      <c r="BK71" s="548"/>
      <c r="BL71" s="548"/>
      <c r="BM71" s="548"/>
      <c r="BN71" s="548"/>
      <c r="BO71" s="548"/>
      <c r="BP71" s="548"/>
      <c r="BQ71" s="548"/>
      <c r="BR71" s="548"/>
      <c r="BS71" s="548"/>
      <c r="BT71" s="548"/>
      <c r="BU71" s="548"/>
      <c r="BV71" s="548"/>
      <c r="BW71" s="548"/>
      <c r="BX71" s="548"/>
      <c r="BY71" s="548"/>
      <c r="BZ71" s="548"/>
      <c r="CA71" s="548"/>
      <c r="CB71" s="548"/>
      <c r="CC71" s="548"/>
      <c r="CD71" s="548"/>
      <c r="CE71" s="548"/>
      <c r="CF71" s="548"/>
      <c r="CG71" s="548"/>
      <c r="CH71" s="548"/>
      <c r="CI71" s="548"/>
      <c r="CJ71" s="548"/>
      <c r="CK71" s="548"/>
      <c r="CL71" s="548"/>
      <c r="CM71" s="548"/>
      <c r="CN71" s="548"/>
      <c r="CO71" s="548"/>
      <c r="CP71" s="548"/>
      <c r="CQ71" s="548"/>
      <c r="CR71" s="548"/>
      <c r="CS71" s="548"/>
      <c r="CT71" s="548"/>
      <c r="CU71" s="548"/>
      <c r="CV71" s="548"/>
      <c r="CW71" s="548"/>
      <c r="CX71" s="548"/>
      <c r="CY71" s="548"/>
      <c r="CZ71" s="548"/>
      <c r="DA71" s="548"/>
      <c r="DB71" s="548"/>
      <c r="DC71" s="548"/>
      <c r="DD71" s="548"/>
      <c r="DE71" s="548"/>
      <c r="DF71" s="548"/>
      <c r="DG71" s="548"/>
      <c r="DH71" s="548"/>
      <c r="DI71" s="548"/>
      <c r="DJ71" s="548"/>
      <c r="DK71" s="548"/>
      <c r="DL71" s="548"/>
      <c r="DM71" s="548"/>
      <c r="DN71" s="548"/>
      <c r="DO71" s="548"/>
      <c r="DP71" s="548"/>
      <c r="DQ71" s="548"/>
      <c r="DR71" s="548"/>
      <c r="DS71" s="548"/>
      <c r="DT71" s="548"/>
      <c r="DU71" s="548"/>
      <c r="DV71" s="548"/>
      <c r="DW71" s="548"/>
      <c r="DX71" s="548"/>
      <c r="DY71" s="548"/>
      <c r="DZ71" s="548"/>
      <c r="EA71" s="548"/>
      <c r="EB71" s="548"/>
      <c r="EC71" s="548"/>
      <c r="ED71" s="548"/>
      <c r="EE71" s="548"/>
      <c r="EF71" s="548"/>
      <c r="EG71" s="548"/>
      <c r="EH71" s="548"/>
      <c r="EI71" s="548"/>
      <c r="EJ71" s="548"/>
      <c r="EK71" s="548"/>
      <c r="EL71" s="548"/>
      <c r="EM71" s="548"/>
      <c r="EN71" s="548"/>
      <c r="EO71" s="548"/>
      <c r="EP71" s="548"/>
      <c r="EQ71" s="548"/>
      <c r="ER71" s="548"/>
      <c r="ES71" s="548"/>
      <c r="ET71" s="548"/>
      <c r="EU71" s="548"/>
      <c r="EV71" s="548"/>
      <c r="EW71" s="548"/>
      <c r="EX71" s="548"/>
      <c r="EY71" s="548"/>
      <c r="EZ71" s="548"/>
      <c r="FA71" s="548"/>
      <c r="FB71" s="548"/>
      <c r="FC71" s="548"/>
      <c r="FD71" s="548"/>
      <c r="FE71" s="548"/>
      <c r="FF71" s="548"/>
      <c r="FG71" s="548"/>
      <c r="FH71" s="548"/>
      <c r="FI71" s="548"/>
      <c r="FJ71" s="548"/>
      <c r="FK71" s="548"/>
      <c r="FL71" s="548"/>
      <c r="FM71" s="548"/>
      <c r="FN71" s="548"/>
      <c r="FO71" s="548"/>
      <c r="FP71" s="548"/>
      <c r="FQ71" s="548"/>
      <c r="FR71" s="548"/>
      <c r="FS71" s="548"/>
      <c r="FT71" s="548"/>
      <c r="FU71" s="548"/>
      <c r="FV71" s="548"/>
      <c r="FW71" s="548"/>
      <c r="FX71" s="548"/>
      <c r="FY71" s="548"/>
      <c r="FZ71" s="548"/>
      <c r="GA71" s="548"/>
      <c r="GB71" s="548"/>
      <c r="GC71" s="548"/>
      <c r="GD71" s="548"/>
      <c r="GE71" s="548"/>
      <c r="GF71" s="548"/>
      <c r="GG71" s="548"/>
      <c r="GH71" s="548"/>
      <c r="GI71" s="548"/>
      <c r="GJ71" s="548"/>
      <c r="GK71" s="548"/>
    </row>
    <row r="72" spans="1:193" ht="10" customHeight="1">
      <c r="A72" s="811" t="s">
        <v>293</v>
      </c>
      <c r="B72" s="811"/>
      <c r="C72" s="811"/>
      <c r="D72" s="811"/>
      <c r="E72" s="811"/>
      <c r="F72" s="811"/>
      <c r="G72" s="811"/>
      <c r="H72" s="811"/>
      <c r="I72" s="811"/>
    </row>
    <row r="73" spans="1:193" ht="10" customHeight="1">
      <c r="A73" s="811" t="s">
        <v>294</v>
      </c>
      <c r="B73" s="811"/>
      <c r="C73" s="811"/>
      <c r="D73" s="811"/>
      <c r="E73" s="811"/>
      <c r="F73" s="811"/>
      <c r="G73" s="811"/>
      <c r="H73" s="811"/>
      <c r="I73" s="811"/>
    </row>
    <row r="74" spans="1:193" ht="20.25" customHeight="1">
      <c r="A74" s="811" t="s">
        <v>295</v>
      </c>
      <c r="B74" s="811"/>
      <c r="C74" s="811"/>
      <c r="D74" s="811"/>
      <c r="E74" s="811"/>
      <c r="F74" s="811"/>
      <c r="G74" s="811"/>
      <c r="H74" s="811"/>
      <c r="I74" s="811"/>
    </row>
    <row r="75" spans="1:193" ht="21" customHeight="1">
      <c r="A75" s="811" t="s">
        <v>296</v>
      </c>
      <c r="B75" s="811"/>
      <c r="C75" s="811"/>
      <c r="D75" s="811"/>
      <c r="E75" s="811"/>
      <c r="F75" s="811"/>
      <c r="G75" s="811"/>
      <c r="H75" s="811"/>
      <c r="I75" s="811"/>
    </row>
    <row r="76" spans="1:193" ht="20.149999999999999" customHeight="1">
      <c r="D76" s="504"/>
    </row>
  </sheetData>
  <mergeCells count="20">
    <mergeCell ref="A74:I74"/>
    <mergeCell ref="A75:I75"/>
    <mergeCell ref="A68:I68"/>
    <mergeCell ref="A69:I69"/>
    <mergeCell ref="A70:I70"/>
    <mergeCell ref="A71:I71"/>
    <mergeCell ref="A72:I72"/>
    <mergeCell ref="A73:I73"/>
    <mergeCell ref="B58:I58"/>
    <mergeCell ref="A5:I5"/>
    <mergeCell ref="A8:A9"/>
    <mergeCell ref="B8:C8"/>
    <mergeCell ref="E8:F8"/>
    <mergeCell ref="H8:I8"/>
    <mergeCell ref="B16:I16"/>
    <mergeCell ref="B18:I18"/>
    <mergeCell ref="B26:I26"/>
    <mergeCell ref="B34:I34"/>
    <mergeCell ref="B42:I42"/>
    <mergeCell ref="B50:I50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J64"/>
  <sheetViews>
    <sheetView zoomScaleNormal="100" workbookViewId="0">
      <selection activeCell="A4" sqref="A4"/>
    </sheetView>
  </sheetViews>
  <sheetFormatPr defaultRowHeight="12.5"/>
  <cols>
    <col min="1" max="1" width="37.453125" customWidth="1"/>
    <col min="3" max="3" width="0.81640625" customWidth="1"/>
    <col min="7" max="7" width="0.81640625" customWidth="1"/>
  </cols>
  <sheetData>
    <row r="4" spans="1:10" ht="12" customHeight="1">
      <c r="A4" s="120" t="s">
        <v>95</v>
      </c>
      <c r="B4" s="121"/>
      <c r="C4" s="121"/>
      <c r="D4" s="121"/>
      <c r="E4" s="121"/>
      <c r="F4" s="121"/>
    </row>
    <row r="5" spans="1:10" ht="12" customHeight="1">
      <c r="A5" s="120" t="s">
        <v>420</v>
      </c>
      <c r="B5" s="120"/>
      <c r="C5" s="120"/>
      <c r="D5" s="120"/>
      <c r="E5" s="120"/>
      <c r="F5" s="120"/>
      <c r="G5" s="549"/>
    </row>
    <row r="6" spans="1:10" ht="12" customHeight="1">
      <c r="A6" t="s">
        <v>118</v>
      </c>
      <c r="B6" s="8"/>
      <c r="C6" s="8"/>
      <c r="D6" s="8"/>
      <c r="E6" s="8"/>
      <c r="F6" s="8"/>
    </row>
    <row r="7" spans="1:10" ht="6" customHeight="1">
      <c r="B7" s="8"/>
      <c r="C7" s="8"/>
      <c r="D7" s="8"/>
      <c r="E7" s="8"/>
      <c r="F7" s="8"/>
    </row>
    <row r="8" spans="1:10" ht="15" customHeight="1">
      <c r="A8" s="772" t="s">
        <v>423</v>
      </c>
      <c r="B8" s="813" t="s">
        <v>297</v>
      </c>
      <c r="C8" s="550"/>
      <c r="D8" s="757" t="s">
        <v>298</v>
      </c>
      <c r="E8" s="757"/>
      <c r="F8" s="757"/>
      <c r="G8" s="551"/>
      <c r="H8" s="753" t="s">
        <v>299</v>
      </c>
      <c r="I8" s="753"/>
      <c r="J8" s="753"/>
    </row>
    <row r="9" spans="1:10" ht="20.149999999999999" customHeight="1">
      <c r="A9" s="773"/>
      <c r="B9" s="814"/>
      <c r="C9" s="552"/>
      <c r="D9" s="277" t="s">
        <v>25</v>
      </c>
      <c r="E9" s="277" t="s">
        <v>26</v>
      </c>
      <c r="F9" s="69" t="s">
        <v>217</v>
      </c>
      <c r="G9" s="553"/>
      <c r="H9" s="277" t="s">
        <v>25</v>
      </c>
      <c r="I9" s="277" t="s">
        <v>26</v>
      </c>
      <c r="J9" s="69" t="s">
        <v>217</v>
      </c>
    </row>
    <row r="10" spans="1:10" ht="3" customHeight="1">
      <c r="A10" s="169"/>
      <c r="B10" s="169"/>
      <c r="C10" s="169"/>
      <c r="D10" s="169"/>
      <c r="E10" s="70"/>
      <c r="F10" s="70"/>
      <c r="G10" s="72"/>
      <c r="H10" s="73"/>
      <c r="I10" s="73"/>
      <c r="J10" s="73"/>
    </row>
    <row r="11" spans="1:10" ht="10" customHeight="1">
      <c r="A11" s="43" t="s">
        <v>85</v>
      </c>
      <c r="B11" s="128">
        <v>484</v>
      </c>
      <c r="C11" s="554"/>
      <c r="D11" s="128">
        <v>8004</v>
      </c>
      <c r="E11" s="128">
        <v>3004</v>
      </c>
      <c r="F11" s="128">
        <v>11008</v>
      </c>
      <c r="G11" s="555"/>
      <c r="H11" s="128">
        <v>1912</v>
      </c>
      <c r="I11" s="128">
        <v>689</v>
      </c>
      <c r="J11" s="128">
        <v>2601</v>
      </c>
    </row>
    <row r="12" spans="1:10" ht="10" customHeight="1">
      <c r="A12" s="43" t="s">
        <v>101</v>
      </c>
      <c r="B12" s="128">
        <v>607</v>
      </c>
      <c r="C12" s="554"/>
      <c r="D12" s="128">
        <v>10278</v>
      </c>
      <c r="E12" s="128">
        <v>3809</v>
      </c>
      <c r="F12" s="128">
        <v>14087</v>
      </c>
      <c r="G12" s="556"/>
      <c r="H12" s="128">
        <v>2546</v>
      </c>
      <c r="I12" s="128">
        <v>990</v>
      </c>
      <c r="J12" s="128">
        <v>3536</v>
      </c>
    </row>
    <row r="13" spans="1:10" ht="10" customHeight="1">
      <c r="A13" s="43" t="s">
        <v>109</v>
      </c>
      <c r="B13" s="128">
        <v>706</v>
      </c>
      <c r="C13" s="554"/>
      <c r="D13" s="128">
        <v>12400</v>
      </c>
      <c r="E13" s="128">
        <v>4453</v>
      </c>
      <c r="F13" s="128">
        <v>16853</v>
      </c>
      <c r="G13" s="555"/>
      <c r="H13" s="128">
        <v>2772</v>
      </c>
      <c r="I13" s="128">
        <v>989</v>
      </c>
      <c r="J13" s="128">
        <v>3761</v>
      </c>
    </row>
    <row r="14" spans="1:10" ht="10" customHeight="1">
      <c r="A14" s="43" t="s">
        <v>119</v>
      </c>
      <c r="B14" s="128">
        <v>917</v>
      </c>
      <c r="C14" s="554"/>
      <c r="D14" s="128">
        <v>16032</v>
      </c>
      <c r="E14" s="128">
        <v>5886</v>
      </c>
      <c r="F14" s="128">
        <v>21918</v>
      </c>
      <c r="G14" s="555"/>
      <c r="H14" s="128">
        <v>3841</v>
      </c>
      <c r="I14" s="128">
        <v>1439</v>
      </c>
      <c r="J14" s="128">
        <v>5280</v>
      </c>
    </row>
    <row r="15" spans="1:10" ht="3" customHeight="1">
      <c r="A15" s="45"/>
      <c r="B15" s="45"/>
      <c r="C15" s="45"/>
      <c r="D15" s="45"/>
      <c r="E15" s="45"/>
      <c r="F15" s="43"/>
      <c r="G15" s="46"/>
      <c r="H15" s="45"/>
      <c r="I15" s="45"/>
      <c r="J15" s="45"/>
    </row>
    <row r="16" spans="1:10" ht="10" customHeight="1">
      <c r="A16" s="276"/>
      <c r="B16" s="746" t="s">
        <v>300</v>
      </c>
      <c r="C16" s="746"/>
      <c r="D16" s="746"/>
      <c r="E16" s="746"/>
      <c r="F16" s="746"/>
      <c r="G16" s="746"/>
      <c r="H16" s="746"/>
      <c r="I16" s="746"/>
      <c r="J16" s="746"/>
    </row>
    <row r="17" spans="1:10" ht="3" customHeight="1">
      <c r="A17" s="45"/>
      <c r="B17" s="45"/>
      <c r="C17" s="45"/>
      <c r="D17" s="45"/>
      <c r="E17" s="45"/>
      <c r="F17" s="43"/>
      <c r="G17" s="46"/>
      <c r="H17" s="45"/>
      <c r="I17" s="45"/>
      <c r="J17" s="45"/>
    </row>
    <row r="18" spans="1:10" ht="10" customHeight="1">
      <c r="A18" s="278"/>
      <c r="B18" s="748" t="s">
        <v>301</v>
      </c>
      <c r="C18" s="748"/>
      <c r="D18" s="748"/>
      <c r="E18" s="748"/>
      <c r="F18" s="748"/>
      <c r="G18" s="748"/>
      <c r="H18" s="748"/>
      <c r="I18" s="748"/>
      <c r="J18" s="748"/>
    </row>
    <row r="19" spans="1:10" ht="3" customHeight="1">
      <c r="A19" s="169"/>
      <c r="B19" s="169"/>
      <c r="C19" s="169"/>
      <c r="D19" s="169"/>
      <c r="E19" s="70"/>
      <c r="F19" s="70"/>
      <c r="G19" s="72"/>
      <c r="H19" s="73"/>
      <c r="I19" s="73"/>
      <c r="J19" s="73"/>
    </row>
    <row r="20" spans="1:10" ht="10" customHeight="1">
      <c r="A20" s="360" t="s">
        <v>302</v>
      </c>
      <c r="B20" s="128">
        <v>78</v>
      </c>
      <c r="C20" s="554"/>
      <c r="D20" s="128">
        <v>1560</v>
      </c>
      <c r="E20" s="128">
        <v>199</v>
      </c>
      <c r="F20" s="128">
        <v>1759</v>
      </c>
      <c r="G20" s="557"/>
      <c r="H20" s="128">
        <v>434</v>
      </c>
      <c r="I20" s="128">
        <v>52</v>
      </c>
      <c r="J20" s="128">
        <v>486</v>
      </c>
    </row>
    <row r="21" spans="1:10" ht="10" customHeight="1">
      <c r="A21" s="360" t="s">
        <v>303</v>
      </c>
      <c r="B21" s="128">
        <v>189</v>
      </c>
      <c r="C21" s="554"/>
      <c r="D21" s="128">
        <v>3801</v>
      </c>
      <c r="E21" s="128">
        <v>610</v>
      </c>
      <c r="F21" s="128">
        <v>4411</v>
      </c>
      <c r="G21" s="557"/>
      <c r="H21" s="128">
        <v>804</v>
      </c>
      <c r="I21" s="128">
        <v>153</v>
      </c>
      <c r="J21" s="128">
        <v>957</v>
      </c>
    </row>
    <row r="22" spans="1:10" ht="10" customHeight="1">
      <c r="A22" s="360" t="s">
        <v>304</v>
      </c>
      <c r="B22" s="128">
        <v>54</v>
      </c>
      <c r="C22" s="554"/>
      <c r="D22" s="128">
        <v>957</v>
      </c>
      <c r="E22" s="128">
        <v>369</v>
      </c>
      <c r="F22" s="128">
        <v>1326</v>
      </c>
      <c r="G22" s="557"/>
      <c r="H22" s="128">
        <v>293</v>
      </c>
      <c r="I22" s="128">
        <v>130</v>
      </c>
      <c r="J22" s="128">
        <v>423</v>
      </c>
    </row>
    <row r="23" spans="1:10" ht="10" customHeight="1">
      <c r="A23" s="360" t="s">
        <v>305</v>
      </c>
      <c r="B23" s="128">
        <v>443</v>
      </c>
      <c r="C23" s="554"/>
      <c r="D23" s="128">
        <v>7559</v>
      </c>
      <c r="E23" s="128">
        <v>3214</v>
      </c>
      <c r="F23" s="128">
        <v>10773</v>
      </c>
      <c r="G23" s="557"/>
      <c r="H23" s="128">
        <v>2136</v>
      </c>
      <c r="I23" s="128">
        <v>821</v>
      </c>
      <c r="J23" s="128">
        <v>2957</v>
      </c>
    </row>
    <row r="24" spans="1:10" ht="10" customHeight="1">
      <c r="A24" s="360" t="s">
        <v>306</v>
      </c>
      <c r="B24" s="128">
        <v>139</v>
      </c>
      <c r="C24" s="554"/>
      <c r="D24" s="128">
        <v>2843</v>
      </c>
      <c r="E24" s="128">
        <v>621</v>
      </c>
      <c r="F24" s="128">
        <v>3464</v>
      </c>
      <c r="G24" s="558"/>
      <c r="H24" s="128">
        <v>771</v>
      </c>
      <c r="I24" s="128">
        <v>151</v>
      </c>
      <c r="J24" s="128">
        <v>922</v>
      </c>
    </row>
    <row r="25" spans="1:10">
      <c r="A25" s="360" t="s">
        <v>307</v>
      </c>
      <c r="B25" s="128">
        <v>125</v>
      </c>
      <c r="C25" s="554"/>
      <c r="D25" s="128">
        <v>1205</v>
      </c>
      <c r="E25" s="128">
        <v>1787</v>
      </c>
      <c r="F25" s="128">
        <v>2992</v>
      </c>
      <c r="G25" s="559"/>
      <c r="H25" s="128">
        <v>247</v>
      </c>
      <c r="I25" s="128">
        <v>427</v>
      </c>
      <c r="J25" s="128">
        <v>674</v>
      </c>
    </row>
    <row r="26" spans="1:10" ht="10" customHeight="1">
      <c r="A26" s="560" t="s">
        <v>27</v>
      </c>
      <c r="B26" s="129">
        <v>1028</v>
      </c>
      <c r="C26" s="561"/>
      <c r="D26" s="129">
        <v>17925</v>
      </c>
      <c r="E26" s="129">
        <v>6800</v>
      </c>
      <c r="F26" s="129">
        <v>24725</v>
      </c>
      <c r="G26" s="129"/>
      <c r="H26" s="129">
        <v>4685</v>
      </c>
      <c r="I26" s="129">
        <v>1734</v>
      </c>
      <c r="J26" s="129">
        <v>6419</v>
      </c>
    </row>
    <row r="27" spans="1:10" ht="3" customHeight="1">
      <c r="A27" s="45"/>
      <c r="B27" s="45"/>
      <c r="C27" s="45"/>
      <c r="D27" s="43"/>
      <c r="E27" s="43"/>
      <c r="F27" s="43"/>
      <c r="G27" s="46"/>
      <c r="H27" s="43"/>
      <c r="I27" s="43"/>
      <c r="J27" s="43"/>
    </row>
    <row r="28" spans="1:10" ht="10" customHeight="1">
      <c r="A28" s="279"/>
      <c r="B28" s="750" t="s">
        <v>308</v>
      </c>
      <c r="C28" s="750"/>
      <c r="D28" s="750"/>
      <c r="E28" s="750"/>
      <c r="F28" s="750"/>
      <c r="G28" s="750"/>
      <c r="H28" s="750"/>
      <c r="I28" s="750"/>
      <c r="J28" s="750"/>
    </row>
    <row r="29" spans="1:10" ht="3" customHeight="1">
      <c r="A29" s="169"/>
      <c r="B29" s="169"/>
      <c r="C29" s="169"/>
      <c r="D29" s="169"/>
      <c r="E29" s="73"/>
      <c r="F29" s="73"/>
      <c r="G29" s="67"/>
      <c r="H29" s="73"/>
      <c r="I29" s="73"/>
      <c r="J29" s="73"/>
    </row>
    <row r="30" spans="1:10" ht="10" customHeight="1">
      <c r="A30" s="156" t="s">
        <v>0</v>
      </c>
      <c r="B30" s="128">
        <v>61</v>
      </c>
      <c r="C30" s="128"/>
      <c r="D30" s="128">
        <v>1117</v>
      </c>
      <c r="E30" s="128">
        <v>439</v>
      </c>
      <c r="F30" s="128">
        <v>1556</v>
      </c>
      <c r="G30" s="128"/>
      <c r="H30" s="128">
        <v>448</v>
      </c>
      <c r="I30" s="128">
        <v>167</v>
      </c>
      <c r="J30" s="128">
        <v>615</v>
      </c>
    </row>
    <row r="31" spans="1:10" ht="10" customHeight="1">
      <c r="A31" s="153" t="s">
        <v>22</v>
      </c>
      <c r="B31" s="128" t="s">
        <v>309</v>
      </c>
      <c r="C31" s="128"/>
      <c r="D31" s="128" t="s">
        <v>309</v>
      </c>
      <c r="E31" s="128" t="s">
        <v>309</v>
      </c>
      <c r="F31" s="128" t="s">
        <v>309</v>
      </c>
      <c r="G31" s="128"/>
      <c r="H31" s="128" t="s">
        <v>309</v>
      </c>
      <c r="I31" s="128" t="s">
        <v>309</v>
      </c>
      <c r="J31" s="128" t="s">
        <v>309</v>
      </c>
    </row>
    <row r="32" spans="1:10" ht="10" customHeight="1">
      <c r="A32" s="157" t="s">
        <v>4</v>
      </c>
      <c r="B32" s="128">
        <v>45</v>
      </c>
      <c r="C32" s="128"/>
      <c r="D32" s="128">
        <v>807</v>
      </c>
      <c r="E32" s="128">
        <v>119</v>
      </c>
      <c r="F32" s="128">
        <v>926</v>
      </c>
      <c r="G32" s="128"/>
      <c r="H32" s="128">
        <v>180</v>
      </c>
      <c r="I32" s="128">
        <v>26</v>
      </c>
      <c r="J32" s="128">
        <v>206</v>
      </c>
    </row>
    <row r="33" spans="1:10" ht="10" customHeight="1">
      <c r="A33" s="157" t="s">
        <v>1</v>
      </c>
      <c r="B33" s="128">
        <v>235</v>
      </c>
      <c r="C33" s="128"/>
      <c r="D33" s="128">
        <v>4059</v>
      </c>
      <c r="E33" s="128">
        <v>1572</v>
      </c>
      <c r="F33" s="128">
        <v>5631</v>
      </c>
      <c r="G33" s="128"/>
      <c r="H33" s="128">
        <v>1077</v>
      </c>
      <c r="I33" s="128">
        <v>418</v>
      </c>
      <c r="J33" s="128">
        <v>1495</v>
      </c>
    </row>
    <row r="34" spans="1:10" ht="10" customHeight="1">
      <c r="A34" s="157" t="s">
        <v>23</v>
      </c>
      <c r="B34" s="128" t="s">
        <v>309</v>
      </c>
      <c r="C34" s="128"/>
      <c r="D34" s="128" t="s">
        <v>309</v>
      </c>
      <c r="E34" s="128" t="s">
        <v>309</v>
      </c>
      <c r="F34" s="128" t="s">
        <v>309</v>
      </c>
      <c r="G34" s="128"/>
      <c r="H34" s="128" t="s">
        <v>309</v>
      </c>
      <c r="I34" s="128" t="s">
        <v>309</v>
      </c>
      <c r="J34" s="128" t="s">
        <v>309</v>
      </c>
    </row>
    <row r="35" spans="1:10" ht="10" customHeight="1">
      <c r="A35" s="199" t="s">
        <v>20</v>
      </c>
      <c r="B35" s="128" t="s">
        <v>309</v>
      </c>
      <c r="C35" s="372"/>
      <c r="D35" s="128" t="s">
        <v>309</v>
      </c>
      <c r="E35" s="128" t="s">
        <v>309</v>
      </c>
      <c r="F35" s="128" t="s">
        <v>309</v>
      </c>
      <c r="G35" s="128"/>
      <c r="H35" s="128" t="s">
        <v>309</v>
      </c>
      <c r="I35" s="128" t="s">
        <v>309</v>
      </c>
      <c r="J35" s="128" t="s">
        <v>309</v>
      </c>
    </row>
    <row r="36" spans="1:10" ht="10" customHeight="1">
      <c r="A36" s="200" t="s">
        <v>2</v>
      </c>
      <c r="B36" s="128" t="s">
        <v>309</v>
      </c>
      <c r="C36" s="372"/>
      <c r="D36" s="128" t="s">
        <v>309</v>
      </c>
      <c r="E36" s="128" t="s">
        <v>309</v>
      </c>
      <c r="F36" s="128" t="s">
        <v>309</v>
      </c>
      <c r="G36" s="128"/>
      <c r="H36" s="128" t="s">
        <v>309</v>
      </c>
      <c r="I36" s="128" t="s">
        <v>309</v>
      </c>
      <c r="J36" s="128" t="s">
        <v>309</v>
      </c>
    </row>
    <row r="37" spans="1:10" ht="10" customHeight="1">
      <c r="A37" s="156" t="s">
        <v>3</v>
      </c>
      <c r="B37" s="128">
        <v>124</v>
      </c>
      <c r="C37" s="128"/>
      <c r="D37" s="128">
        <v>1932</v>
      </c>
      <c r="E37" s="128">
        <v>841</v>
      </c>
      <c r="F37" s="128">
        <v>2773</v>
      </c>
      <c r="G37" s="128"/>
      <c r="H37" s="128">
        <v>672</v>
      </c>
      <c r="I37" s="128">
        <v>254</v>
      </c>
      <c r="J37" s="128">
        <v>926</v>
      </c>
    </row>
    <row r="38" spans="1:10" ht="10" customHeight="1">
      <c r="A38" s="153" t="s">
        <v>21</v>
      </c>
      <c r="B38" s="128">
        <v>32</v>
      </c>
      <c r="C38" s="128"/>
      <c r="D38" s="128">
        <v>643</v>
      </c>
      <c r="E38" s="128">
        <v>81</v>
      </c>
      <c r="F38" s="128">
        <v>724</v>
      </c>
      <c r="G38" s="128"/>
      <c r="H38" s="128">
        <v>243</v>
      </c>
      <c r="I38" s="128">
        <v>49</v>
      </c>
      <c r="J38" s="128">
        <v>292</v>
      </c>
    </row>
    <row r="39" spans="1:10" ht="10" customHeight="1">
      <c r="A39" s="153" t="s">
        <v>5</v>
      </c>
      <c r="B39" s="128">
        <v>77</v>
      </c>
      <c r="C39" s="128"/>
      <c r="D39" s="128">
        <v>1334</v>
      </c>
      <c r="E39" s="128">
        <v>445</v>
      </c>
      <c r="F39" s="128">
        <v>1779</v>
      </c>
      <c r="G39" s="128"/>
      <c r="H39" s="128">
        <v>432</v>
      </c>
      <c r="I39" s="128">
        <v>156</v>
      </c>
      <c r="J39" s="128">
        <v>588</v>
      </c>
    </row>
    <row r="40" spans="1:10" ht="10" customHeight="1">
      <c r="A40" s="201" t="s">
        <v>78</v>
      </c>
      <c r="B40" s="128">
        <v>70</v>
      </c>
      <c r="C40" s="128"/>
      <c r="D40" s="128">
        <v>1164</v>
      </c>
      <c r="E40" s="128">
        <v>617</v>
      </c>
      <c r="F40" s="128">
        <v>1781</v>
      </c>
      <c r="G40" s="128"/>
      <c r="H40" s="128">
        <v>339</v>
      </c>
      <c r="I40" s="128">
        <v>154</v>
      </c>
      <c r="J40" s="128">
        <v>493</v>
      </c>
    </row>
    <row r="41" spans="1:10" ht="10" customHeight="1">
      <c r="A41" s="156" t="s">
        <v>7</v>
      </c>
      <c r="B41" s="128">
        <v>26</v>
      </c>
      <c r="C41" s="128"/>
      <c r="D41" s="128">
        <v>561</v>
      </c>
      <c r="E41" s="128">
        <v>92</v>
      </c>
      <c r="F41" s="128">
        <v>653</v>
      </c>
      <c r="G41" s="128"/>
      <c r="H41" s="128">
        <v>143</v>
      </c>
      <c r="I41" s="128">
        <v>16</v>
      </c>
      <c r="J41" s="128">
        <v>159</v>
      </c>
    </row>
    <row r="42" spans="1:10" ht="10" customHeight="1">
      <c r="A42" s="153" t="s">
        <v>8</v>
      </c>
      <c r="B42" s="128">
        <v>32</v>
      </c>
      <c r="C42" s="128"/>
      <c r="D42" s="128">
        <v>487</v>
      </c>
      <c r="E42" s="128">
        <v>244</v>
      </c>
      <c r="F42" s="128">
        <v>731</v>
      </c>
      <c r="G42" s="128"/>
      <c r="H42" s="128">
        <v>107</v>
      </c>
      <c r="I42" s="128">
        <v>44</v>
      </c>
      <c r="J42" s="128">
        <v>151</v>
      </c>
    </row>
    <row r="43" spans="1:10" ht="10" customHeight="1">
      <c r="A43" s="157" t="s">
        <v>9</v>
      </c>
      <c r="B43" s="128">
        <v>47</v>
      </c>
      <c r="C43" s="128"/>
      <c r="D43" s="128">
        <v>836</v>
      </c>
      <c r="E43" s="128">
        <v>358</v>
      </c>
      <c r="F43" s="128">
        <v>1194</v>
      </c>
      <c r="G43" s="128"/>
      <c r="H43" s="128">
        <v>173</v>
      </c>
      <c r="I43" s="128">
        <v>90</v>
      </c>
      <c r="J43" s="128">
        <v>263</v>
      </c>
    </row>
    <row r="44" spans="1:10" ht="10" customHeight="1">
      <c r="A44" s="153" t="s">
        <v>10</v>
      </c>
      <c r="B44" s="128">
        <v>18</v>
      </c>
      <c r="C44" s="128"/>
      <c r="D44" s="128">
        <v>311</v>
      </c>
      <c r="E44" s="128">
        <v>113</v>
      </c>
      <c r="F44" s="128">
        <v>424</v>
      </c>
      <c r="G44" s="128"/>
      <c r="H44" s="128">
        <v>123</v>
      </c>
      <c r="I44" s="128">
        <v>36</v>
      </c>
      <c r="J44" s="128">
        <v>159</v>
      </c>
    </row>
    <row r="45" spans="1:10" ht="10" customHeight="1">
      <c r="A45" s="201" t="s">
        <v>11</v>
      </c>
      <c r="B45" s="128">
        <v>4</v>
      </c>
      <c r="C45" s="128"/>
      <c r="D45" s="128">
        <v>57</v>
      </c>
      <c r="E45" s="128">
        <v>23</v>
      </c>
      <c r="F45" s="128">
        <v>80</v>
      </c>
      <c r="G45" s="128"/>
      <c r="H45" s="128">
        <v>11</v>
      </c>
      <c r="I45" s="128">
        <v>7</v>
      </c>
      <c r="J45" s="128">
        <v>18</v>
      </c>
    </row>
    <row r="46" spans="1:10" ht="10" customHeight="1">
      <c r="A46" s="156" t="s">
        <v>79</v>
      </c>
      <c r="B46" s="128">
        <v>40</v>
      </c>
      <c r="C46" s="128"/>
      <c r="D46" s="128">
        <v>591</v>
      </c>
      <c r="E46" s="128">
        <v>296</v>
      </c>
      <c r="F46" s="128">
        <v>887</v>
      </c>
      <c r="G46" s="128"/>
      <c r="H46" s="128">
        <v>77</v>
      </c>
      <c r="I46" s="128">
        <v>99</v>
      </c>
      <c r="J46" s="128">
        <v>176</v>
      </c>
    </row>
    <row r="47" spans="1:10" ht="10" customHeight="1">
      <c r="A47" s="153" t="s">
        <v>13</v>
      </c>
      <c r="B47" s="128">
        <v>94</v>
      </c>
      <c r="C47" s="128"/>
      <c r="D47" s="128">
        <v>1742</v>
      </c>
      <c r="E47" s="128">
        <v>724</v>
      </c>
      <c r="F47" s="128">
        <v>2466</v>
      </c>
      <c r="G47" s="128"/>
      <c r="H47" s="128">
        <v>366</v>
      </c>
      <c r="I47" s="128">
        <v>140</v>
      </c>
      <c r="J47" s="128">
        <v>506</v>
      </c>
    </row>
    <row r="48" spans="1:10" ht="10" customHeight="1">
      <c r="A48" s="157" t="s">
        <v>14</v>
      </c>
      <c r="B48" s="128">
        <v>1</v>
      </c>
      <c r="C48" s="128"/>
      <c r="D48" s="128">
        <v>20</v>
      </c>
      <c r="E48" s="128">
        <v>6</v>
      </c>
      <c r="F48" s="128">
        <v>26</v>
      </c>
      <c r="G48" s="128"/>
      <c r="H48" s="128">
        <v>14</v>
      </c>
      <c r="I48" s="128">
        <v>4</v>
      </c>
      <c r="J48" s="128">
        <v>18</v>
      </c>
    </row>
    <row r="49" spans="1:10" ht="10" customHeight="1">
      <c r="A49" s="153" t="s">
        <v>80</v>
      </c>
      <c r="B49" s="128">
        <v>19</v>
      </c>
      <c r="C49" s="128"/>
      <c r="D49" s="128">
        <v>279</v>
      </c>
      <c r="E49" s="128">
        <v>131</v>
      </c>
      <c r="F49" s="128">
        <v>410</v>
      </c>
      <c r="G49" s="128"/>
      <c r="H49" s="128">
        <v>74</v>
      </c>
      <c r="I49" s="128">
        <v>22</v>
      </c>
      <c r="J49" s="128">
        <v>96</v>
      </c>
    </row>
    <row r="50" spans="1:10" ht="10" customHeight="1">
      <c r="A50" s="201" t="s">
        <v>16</v>
      </c>
      <c r="B50" s="128">
        <v>62</v>
      </c>
      <c r="C50" s="128"/>
      <c r="D50" s="128">
        <v>1236</v>
      </c>
      <c r="E50" s="128">
        <v>450</v>
      </c>
      <c r="F50" s="128">
        <v>1686</v>
      </c>
      <c r="G50" s="128"/>
      <c r="H50" s="128">
        <v>154</v>
      </c>
      <c r="I50" s="128">
        <v>33</v>
      </c>
      <c r="J50" s="128">
        <v>187</v>
      </c>
    </row>
    <row r="51" spans="1:10" ht="10" customHeight="1">
      <c r="A51" s="156" t="s">
        <v>17</v>
      </c>
      <c r="B51" s="128">
        <v>41</v>
      </c>
      <c r="C51" s="128"/>
      <c r="D51" s="128">
        <v>749</v>
      </c>
      <c r="E51" s="128">
        <v>249</v>
      </c>
      <c r="F51" s="128">
        <v>998</v>
      </c>
      <c r="G51" s="128"/>
      <c r="H51" s="128">
        <v>52</v>
      </c>
      <c r="I51" s="128">
        <v>19</v>
      </c>
      <c r="J51" s="128">
        <v>71</v>
      </c>
    </row>
    <row r="52" spans="1:10" ht="10" customHeight="1">
      <c r="A52" s="163" t="s">
        <v>31</v>
      </c>
      <c r="B52" s="129">
        <v>341</v>
      </c>
      <c r="C52" s="129"/>
      <c r="D52" s="129">
        <v>5983</v>
      </c>
      <c r="E52" s="129">
        <v>2130</v>
      </c>
      <c r="F52" s="129">
        <v>8113</v>
      </c>
      <c r="G52" s="129"/>
      <c r="H52" s="129">
        <v>1705</v>
      </c>
      <c r="I52" s="129">
        <v>611</v>
      </c>
      <c r="J52" s="129">
        <v>2316</v>
      </c>
    </row>
    <row r="53" spans="1:10" ht="10" customHeight="1">
      <c r="A53" s="163" t="s">
        <v>30</v>
      </c>
      <c r="B53" s="129">
        <v>233</v>
      </c>
      <c r="C53" s="129"/>
      <c r="D53" s="129">
        <v>3909</v>
      </c>
      <c r="E53" s="129">
        <v>1367</v>
      </c>
      <c r="F53" s="129">
        <v>5276</v>
      </c>
      <c r="G53" s="129"/>
      <c r="H53" s="129">
        <v>1347</v>
      </c>
      <c r="I53" s="129">
        <v>459</v>
      </c>
      <c r="J53" s="129">
        <v>1806</v>
      </c>
    </row>
    <row r="54" spans="1:10" ht="10" customHeight="1">
      <c r="A54" s="163" t="s">
        <v>19</v>
      </c>
      <c r="B54" s="129">
        <v>175</v>
      </c>
      <c r="C54" s="129"/>
      <c r="D54" s="129">
        <v>3048</v>
      </c>
      <c r="E54" s="129">
        <v>1311</v>
      </c>
      <c r="F54" s="129">
        <v>4359</v>
      </c>
      <c r="G54" s="129"/>
      <c r="H54" s="129">
        <v>762</v>
      </c>
      <c r="I54" s="129">
        <v>304</v>
      </c>
      <c r="J54" s="129">
        <v>1066</v>
      </c>
    </row>
    <row r="55" spans="1:10" ht="10" customHeight="1">
      <c r="A55" s="163" t="s">
        <v>29</v>
      </c>
      <c r="B55" s="129">
        <v>176</v>
      </c>
      <c r="C55" s="129"/>
      <c r="D55" s="129">
        <v>3000</v>
      </c>
      <c r="E55" s="129">
        <v>1293</v>
      </c>
      <c r="F55" s="129">
        <v>4293</v>
      </c>
      <c r="G55" s="129"/>
      <c r="H55" s="129">
        <v>665</v>
      </c>
      <c r="I55" s="129">
        <v>308</v>
      </c>
      <c r="J55" s="129">
        <v>973</v>
      </c>
    </row>
    <row r="56" spans="1:10" ht="10" customHeight="1">
      <c r="A56" s="170" t="s">
        <v>28</v>
      </c>
      <c r="B56" s="129">
        <v>103</v>
      </c>
      <c r="C56" s="129"/>
      <c r="D56" s="129">
        <v>1985</v>
      </c>
      <c r="E56" s="129">
        <v>699</v>
      </c>
      <c r="F56" s="129">
        <v>2684</v>
      </c>
      <c r="G56" s="129"/>
      <c r="H56" s="129">
        <v>206</v>
      </c>
      <c r="I56" s="129">
        <v>52</v>
      </c>
      <c r="J56" s="129">
        <v>258</v>
      </c>
    </row>
    <row r="57" spans="1:10" ht="10" customHeight="1">
      <c r="A57" s="170" t="s">
        <v>18</v>
      </c>
      <c r="B57" s="129">
        <v>1028</v>
      </c>
      <c r="C57" s="129"/>
      <c r="D57" s="129">
        <v>17925</v>
      </c>
      <c r="E57" s="129">
        <v>6800</v>
      </c>
      <c r="F57" s="129">
        <v>24725</v>
      </c>
      <c r="G57" s="129"/>
      <c r="H57" s="129">
        <v>4685</v>
      </c>
      <c r="I57" s="129">
        <v>1734</v>
      </c>
      <c r="J57" s="129">
        <v>6419</v>
      </c>
    </row>
    <row r="58" spans="1:10" ht="3" customHeight="1">
      <c r="A58" s="562"/>
      <c r="B58" s="563"/>
      <c r="C58" s="563"/>
      <c r="D58" s="563"/>
      <c r="E58" s="563"/>
      <c r="F58" s="563"/>
      <c r="G58" s="564"/>
      <c r="H58" s="563"/>
      <c r="I58" s="563"/>
      <c r="J58" s="563"/>
    </row>
    <row r="59" spans="1:10" ht="3" customHeight="1">
      <c r="A59" s="170"/>
      <c r="B59" s="565"/>
      <c r="C59" s="565"/>
      <c r="D59" s="565"/>
      <c r="E59" s="565"/>
      <c r="F59" s="565"/>
      <c r="G59" s="566"/>
      <c r="H59" s="565"/>
      <c r="I59" s="565"/>
      <c r="J59" s="565"/>
    </row>
    <row r="60" spans="1:10" ht="10" customHeight="1">
      <c r="A60" s="567" t="s">
        <v>421</v>
      </c>
      <c r="B60" s="568"/>
      <c r="C60" s="568"/>
      <c r="D60" s="568"/>
      <c r="E60" s="568"/>
      <c r="F60" s="568"/>
      <c r="G60" s="568"/>
      <c r="H60" s="568"/>
      <c r="I60" s="568"/>
      <c r="J60" s="568"/>
    </row>
    <row r="61" spans="1:10" ht="18.75" customHeight="1">
      <c r="A61" s="815" t="s">
        <v>310</v>
      </c>
      <c r="B61" s="815"/>
      <c r="C61" s="815"/>
      <c r="D61" s="815"/>
      <c r="E61" s="815"/>
      <c r="F61" s="815"/>
      <c r="G61" s="815"/>
      <c r="H61" s="815"/>
      <c r="I61" s="815"/>
      <c r="J61" s="815"/>
    </row>
    <row r="62" spans="1:10" ht="10" customHeight="1">
      <c r="A62" s="816" t="s">
        <v>311</v>
      </c>
      <c r="B62" s="816"/>
      <c r="C62" s="816"/>
      <c r="D62" s="816"/>
      <c r="E62" s="816"/>
      <c r="F62" s="816"/>
      <c r="G62" s="816"/>
      <c r="H62" s="816"/>
      <c r="I62" s="816"/>
      <c r="J62" s="816"/>
    </row>
    <row r="63" spans="1:10" ht="10" customHeight="1">
      <c r="A63" s="817" t="s">
        <v>312</v>
      </c>
      <c r="B63" s="817"/>
      <c r="C63" s="817"/>
      <c r="D63" s="817"/>
      <c r="E63" s="817"/>
      <c r="F63" s="817"/>
      <c r="G63" s="817"/>
      <c r="H63" s="817"/>
      <c r="I63" s="817"/>
      <c r="J63" s="817"/>
    </row>
    <row r="64" spans="1:10" ht="10" customHeight="1">
      <c r="A64" s="817" t="s">
        <v>313</v>
      </c>
      <c r="B64" s="817"/>
      <c r="C64" s="817"/>
      <c r="D64" s="817"/>
      <c r="E64" s="817"/>
      <c r="F64" s="817"/>
      <c r="G64" s="817"/>
      <c r="H64" s="817"/>
      <c r="I64" s="817"/>
      <c r="J64" s="817"/>
    </row>
  </sheetData>
  <mergeCells count="11">
    <mergeCell ref="B28:J28"/>
    <mergeCell ref="A61:J61"/>
    <mergeCell ref="A62:J62"/>
    <mergeCell ref="A63:J63"/>
    <mergeCell ref="A64:J64"/>
    <mergeCell ref="B18:J18"/>
    <mergeCell ref="A8:A9"/>
    <mergeCell ref="B8:B9"/>
    <mergeCell ref="D8:F8"/>
    <mergeCell ref="H8:J8"/>
    <mergeCell ref="B16:J16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8"/>
  <sheetViews>
    <sheetView zoomScaleNormal="100" workbookViewId="0">
      <selection activeCell="A4" sqref="A4"/>
    </sheetView>
  </sheetViews>
  <sheetFormatPr defaultColWidth="8.81640625" defaultRowHeight="12.5"/>
  <cols>
    <col min="1" max="1" width="23" style="604" customWidth="1"/>
    <col min="2" max="3" width="8.7265625" style="132" customWidth="1"/>
    <col min="4" max="4" width="0.81640625" style="132" customWidth="1"/>
    <col min="5" max="6" width="8.7265625" style="132" customWidth="1"/>
    <col min="7" max="7" width="0.81640625" style="132" customWidth="1"/>
    <col min="8" max="9" width="8.7265625" style="132" customWidth="1"/>
    <col min="10" max="10" width="0.81640625" style="132" customWidth="1"/>
    <col min="11" max="11" width="8.7265625" style="341" customWidth="1"/>
    <col min="12" max="12" width="8.7265625" style="132" customWidth="1"/>
    <col min="13" max="13" width="8.81640625" style="132"/>
    <col min="14" max="14" width="10.453125" style="132" customWidth="1"/>
    <col min="15" max="16" width="8.81640625" style="132"/>
    <col min="17" max="17" width="11.26953125" style="132" customWidth="1"/>
    <col min="18" max="16384" width="8.81640625" style="132"/>
  </cols>
  <sheetData>
    <row r="1" spans="1:17" s="395" customFormat="1" ht="12.75" customHeight="1">
      <c r="A1" s="394"/>
      <c r="B1" s="394"/>
      <c r="C1" s="394"/>
      <c r="F1" s="394"/>
      <c r="I1" s="394"/>
    </row>
    <row r="2" spans="1:17" s="395" customFormat="1" ht="12.75" customHeight="1">
      <c r="A2" s="394"/>
      <c r="B2" s="394"/>
      <c r="C2" s="394"/>
      <c r="F2" s="394"/>
      <c r="I2" s="394"/>
    </row>
    <row r="3" spans="1:17" s="341" customFormat="1" ht="12.75" customHeight="1">
      <c r="A3" s="573"/>
      <c r="B3" s="573"/>
      <c r="C3" s="573"/>
      <c r="F3" s="573"/>
      <c r="I3" s="573"/>
      <c r="J3" s="573"/>
    </row>
    <row r="4" spans="1:17" s="122" customFormat="1" ht="12" customHeight="1">
      <c r="A4" s="120" t="s">
        <v>87</v>
      </c>
      <c r="B4" s="576"/>
      <c r="C4" s="576"/>
      <c r="D4" s="285"/>
      <c r="F4" s="577"/>
      <c r="G4" s="285"/>
      <c r="I4" s="576"/>
    </row>
    <row r="5" spans="1:17" s="578" customFormat="1" ht="12" customHeight="1">
      <c r="A5" s="771" t="s">
        <v>314</v>
      </c>
      <c r="B5" s="771"/>
      <c r="C5" s="771"/>
      <c r="D5" s="771"/>
      <c r="E5" s="771"/>
      <c r="F5" s="771"/>
      <c r="G5" s="771"/>
      <c r="H5" s="771"/>
      <c r="I5" s="771"/>
      <c r="J5" s="771"/>
      <c r="K5" s="771"/>
      <c r="L5" s="771"/>
    </row>
    <row r="6" spans="1:17" s="16" customFormat="1" ht="12" customHeight="1">
      <c r="A6" s="574" t="s">
        <v>315</v>
      </c>
      <c r="B6" s="574"/>
      <c r="C6" s="574"/>
    </row>
    <row r="7" spans="1:17" s="8" customFormat="1" ht="6" customHeight="1">
      <c r="A7" s="14"/>
      <c r="B7" s="14"/>
      <c r="C7" s="14"/>
      <c r="D7" s="14"/>
      <c r="E7" s="14"/>
      <c r="F7" s="14"/>
      <c r="G7" s="14"/>
      <c r="H7" s="14"/>
      <c r="I7" s="14"/>
      <c r="J7" s="14"/>
    </row>
    <row r="8" spans="1:17" ht="30" customHeight="1">
      <c r="A8" s="821" t="s">
        <v>413</v>
      </c>
      <c r="B8" s="823" t="s">
        <v>316</v>
      </c>
      <c r="C8" s="823"/>
      <c r="D8" s="579"/>
      <c r="E8" s="823" t="s">
        <v>422</v>
      </c>
      <c r="F8" s="823"/>
      <c r="G8" s="579"/>
      <c r="H8" s="823" t="s">
        <v>343</v>
      </c>
      <c r="I8" s="823"/>
      <c r="J8" s="579"/>
      <c r="K8" s="823" t="s">
        <v>27</v>
      </c>
      <c r="L8" s="824"/>
    </row>
    <row r="9" spans="1:17" ht="20.149999999999999" customHeight="1">
      <c r="A9" s="822"/>
      <c r="B9" s="238" t="s">
        <v>56</v>
      </c>
      <c r="C9" s="580" t="s">
        <v>317</v>
      </c>
      <c r="D9" s="581"/>
      <c r="E9" s="238" t="s">
        <v>56</v>
      </c>
      <c r="F9" s="580" t="s">
        <v>317</v>
      </c>
      <c r="G9" s="581"/>
      <c r="H9" s="238" t="s">
        <v>56</v>
      </c>
      <c r="I9" s="580" t="s">
        <v>317</v>
      </c>
      <c r="J9" s="581"/>
      <c r="K9" s="238" t="s">
        <v>56</v>
      </c>
      <c r="L9" s="580" t="s">
        <v>317</v>
      </c>
    </row>
    <row r="10" spans="1:17" ht="3" customHeight="1">
      <c r="A10" s="582"/>
      <c r="B10" s="583"/>
      <c r="C10" s="583"/>
      <c r="D10" s="584"/>
      <c r="E10" s="583"/>
      <c r="F10" s="583"/>
      <c r="G10" s="584"/>
      <c r="H10" s="583"/>
      <c r="I10" s="583"/>
      <c r="J10" s="584"/>
      <c r="K10" s="583"/>
      <c r="L10" s="583"/>
    </row>
    <row r="11" spans="1:17" s="122" customFormat="1" ht="10" customHeight="1">
      <c r="A11" s="585"/>
      <c r="B11" s="818" t="s">
        <v>318</v>
      </c>
      <c r="C11" s="818"/>
      <c r="D11" s="818"/>
      <c r="E11" s="818"/>
      <c r="F11" s="818"/>
      <c r="G11" s="818"/>
      <c r="H11" s="818"/>
      <c r="I11" s="818"/>
      <c r="J11" s="818"/>
      <c r="K11" s="818"/>
      <c r="L11" s="818"/>
    </row>
    <row r="12" spans="1:17" s="122" customFormat="1" ht="3" customHeight="1">
      <c r="A12" s="586"/>
      <c r="B12" s="586"/>
      <c r="C12" s="586"/>
      <c r="D12" s="586"/>
      <c r="E12" s="586"/>
      <c r="F12" s="586"/>
      <c r="G12" s="586"/>
      <c r="H12" s="586"/>
      <c r="I12" s="586"/>
      <c r="J12" s="586"/>
      <c r="K12" s="586"/>
      <c r="L12" s="586"/>
    </row>
    <row r="13" spans="1:17" s="134" customFormat="1" ht="10" customHeight="1">
      <c r="A13" s="587" t="s">
        <v>319</v>
      </c>
      <c r="B13" s="226" t="s">
        <v>24</v>
      </c>
      <c r="C13" s="226" t="s">
        <v>24</v>
      </c>
      <c r="D13" s="588"/>
      <c r="E13" s="588">
        <v>228.327</v>
      </c>
      <c r="F13" s="133">
        <f t="shared" ref="F13:F24" si="0">E13/K13*100</f>
        <v>15.475473969304845</v>
      </c>
      <c r="G13" s="588"/>
      <c r="H13" s="588">
        <v>1247.0650000000001</v>
      </c>
      <c r="I13" s="133">
        <f t="shared" ref="I13:I24" si="1">H13/K13*100</f>
        <v>84.523170477127749</v>
      </c>
      <c r="J13" s="588"/>
      <c r="K13" s="588">
        <v>1475.412</v>
      </c>
      <c r="L13" s="419">
        <v>100</v>
      </c>
      <c r="M13" s="251"/>
      <c r="N13" s="589"/>
      <c r="O13" s="589"/>
      <c r="P13" s="589"/>
      <c r="Q13" s="589"/>
    </row>
    <row r="14" spans="1:17" s="134" customFormat="1" ht="10" customHeight="1">
      <c r="A14" s="587" t="s">
        <v>320</v>
      </c>
      <c r="B14" s="588">
        <v>146.578</v>
      </c>
      <c r="C14" s="133">
        <f t="shared" ref="C14:C24" si="2">B14/K14*100</f>
        <v>9.6693585733114684</v>
      </c>
      <c r="D14" s="588"/>
      <c r="E14" s="588">
        <v>1099.288</v>
      </c>
      <c r="F14" s="133">
        <f t="shared" si="0"/>
        <v>72.517088835557971</v>
      </c>
      <c r="G14" s="588"/>
      <c r="H14" s="588">
        <v>270.03500000000003</v>
      </c>
      <c r="I14" s="133">
        <f t="shared" si="1"/>
        <v>17.813486623805495</v>
      </c>
      <c r="J14" s="588"/>
      <c r="K14" s="588">
        <v>1515.902</v>
      </c>
      <c r="L14" s="419">
        <v>100</v>
      </c>
      <c r="M14" s="251"/>
      <c r="N14" s="589"/>
      <c r="O14" s="589"/>
      <c r="P14" s="589"/>
      <c r="Q14" s="589"/>
    </row>
    <row r="15" spans="1:17" s="134" customFormat="1" ht="10" customHeight="1">
      <c r="A15" s="587" t="s">
        <v>321</v>
      </c>
      <c r="B15" s="588">
        <v>388.63799999999998</v>
      </c>
      <c r="C15" s="133">
        <f t="shared" si="2"/>
        <v>25.350277090704154</v>
      </c>
      <c r="D15" s="588"/>
      <c r="E15" s="588">
        <v>823.67600000000004</v>
      </c>
      <c r="F15" s="133">
        <f t="shared" si="0"/>
        <v>53.727156976319449</v>
      </c>
      <c r="G15" s="588"/>
      <c r="H15" s="588">
        <v>320.75799999999998</v>
      </c>
      <c r="I15" s="133">
        <f t="shared" si="1"/>
        <v>20.922565932976404</v>
      </c>
      <c r="J15" s="588"/>
      <c r="K15" s="588">
        <v>1533.0719999999999</v>
      </c>
      <c r="L15" s="419">
        <v>100</v>
      </c>
      <c r="M15" s="251"/>
      <c r="N15" s="589"/>
      <c r="O15" s="589"/>
      <c r="P15" s="589"/>
      <c r="Q15" s="589"/>
    </row>
    <row r="16" spans="1:17" s="134" customFormat="1" ht="10" customHeight="1">
      <c r="A16" s="587" t="s">
        <v>322</v>
      </c>
      <c r="B16" s="588">
        <v>339.16699999999997</v>
      </c>
      <c r="C16" s="133">
        <f t="shared" si="2"/>
        <v>21.027835453577715</v>
      </c>
      <c r="D16" s="588"/>
      <c r="E16" s="588">
        <v>813.50099999999998</v>
      </c>
      <c r="F16" s="133">
        <f t="shared" si="0"/>
        <v>50.435818252721887</v>
      </c>
      <c r="G16" s="588"/>
      <c r="H16" s="588">
        <v>460.274</v>
      </c>
      <c r="I16" s="133">
        <f t="shared" si="1"/>
        <v>28.536284295229279</v>
      </c>
      <c r="J16" s="588"/>
      <c r="K16" s="588">
        <v>1612.943</v>
      </c>
      <c r="L16" s="419">
        <v>100</v>
      </c>
      <c r="M16" s="251"/>
      <c r="N16" s="589"/>
      <c r="O16" s="589"/>
      <c r="P16" s="589"/>
      <c r="Q16" s="589"/>
    </row>
    <row r="17" spans="1:17" s="134" customFormat="1" ht="10" customHeight="1">
      <c r="A17" s="587" t="s">
        <v>323</v>
      </c>
      <c r="B17" s="588">
        <v>356.34500000000003</v>
      </c>
      <c r="C17" s="133">
        <f t="shared" si="2"/>
        <v>21.009396729716379</v>
      </c>
      <c r="D17" s="588"/>
      <c r="E17" s="588">
        <v>797.41099999999994</v>
      </c>
      <c r="F17" s="133">
        <f t="shared" si="0"/>
        <v>47.013776131669772</v>
      </c>
      <c r="G17" s="588"/>
      <c r="H17" s="588">
        <v>542.36500000000001</v>
      </c>
      <c r="I17" s="133">
        <f t="shared" si="1"/>
        <v>31.976768180590781</v>
      </c>
      <c r="J17" s="588"/>
      <c r="K17" s="588">
        <v>1696.1220000000001</v>
      </c>
      <c r="L17" s="419">
        <v>100</v>
      </c>
      <c r="M17" s="251"/>
      <c r="N17" s="589"/>
      <c r="O17" s="589"/>
      <c r="P17" s="589"/>
      <c r="Q17" s="589"/>
    </row>
    <row r="18" spans="1:17" s="134" customFormat="1" ht="10" customHeight="1">
      <c r="A18" s="587" t="s">
        <v>324</v>
      </c>
      <c r="B18" s="588">
        <v>355.774</v>
      </c>
      <c r="C18" s="133">
        <f t="shared" si="2"/>
        <v>18.588954490830243</v>
      </c>
      <c r="D18" s="588"/>
      <c r="E18" s="588">
        <v>878.77800000000002</v>
      </c>
      <c r="F18" s="133">
        <f t="shared" si="0"/>
        <v>45.915565076545271</v>
      </c>
      <c r="G18" s="588"/>
      <c r="H18" s="588">
        <v>679.34799999999996</v>
      </c>
      <c r="I18" s="133">
        <f t="shared" si="1"/>
        <v>35.495480432624483</v>
      </c>
      <c r="J18" s="588"/>
      <c r="K18" s="588">
        <v>1913.9</v>
      </c>
      <c r="L18" s="419">
        <v>100</v>
      </c>
      <c r="M18" s="251"/>
      <c r="N18" s="589"/>
      <c r="O18" s="589"/>
      <c r="P18" s="589"/>
      <c r="Q18" s="589"/>
    </row>
    <row r="19" spans="1:17" s="134" customFormat="1" ht="10" customHeight="1">
      <c r="A19" s="587" t="s">
        <v>325</v>
      </c>
      <c r="B19" s="588">
        <v>381.95600000000002</v>
      </c>
      <c r="C19" s="133">
        <f t="shared" si="2"/>
        <v>16.853704028102158</v>
      </c>
      <c r="D19" s="588"/>
      <c r="E19" s="588">
        <v>994.26099999999997</v>
      </c>
      <c r="F19" s="133">
        <f t="shared" si="0"/>
        <v>43.871494676572375</v>
      </c>
      <c r="G19" s="588"/>
      <c r="H19" s="588">
        <v>890.08600000000001</v>
      </c>
      <c r="I19" s="133">
        <f t="shared" si="1"/>
        <v>39.274801295325474</v>
      </c>
      <c r="J19" s="588"/>
      <c r="K19" s="588">
        <v>2266.3029999999999</v>
      </c>
      <c r="L19" s="419">
        <v>100</v>
      </c>
      <c r="M19" s="251"/>
      <c r="N19" s="589"/>
      <c r="O19" s="589"/>
      <c r="P19" s="589"/>
      <c r="Q19" s="589"/>
    </row>
    <row r="20" spans="1:17" s="134" customFormat="1" ht="10" customHeight="1">
      <c r="A20" s="587" t="s">
        <v>326</v>
      </c>
      <c r="B20" s="588">
        <v>344.14699999999999</v>
      </c>
      <c r="C20" s="133">
        <f t="shared" si="2"/>
        <v>14.628405921293686</v>
      </c>
      <c r="D20" s="588"/>
      <c r="E20" s="588">
        <v>907.88699999999994</v>
      </c>
      <c r="F20" s="133">
        <f t="shared" si="0"/>
        <v>38.590891586053516</v>
      </c>
      <c r="G20" s="588"/>
      <c r="H20" s="588">
        <v>1100.559</v>
      </c>
      <c r="I20" s="133">
        <f t="shared" si="1"/>
        <v>46.780659986380989</v>
      </c>
      <c r="J20" s="588"/>
      <c r="K20" s="588">
        <v>2352.5940000000001</v>
      </c>
      <c r="L20" s="419">
        <v>100</v>
      </c>
      <c r="M20" s="251"/>
      <c r="N20" s="589"/>
      <c r="O20" s="589"/>
      <c r="P20" s="589"/>
      <c r="Q20" s="589"/>
    </row>
    <row r="21" spans="1:17" s="134" customFormat="1" ht="10" customHeight="1">
      <c r="A21" s="587" t="s">
        <v>327</v>
      </c>
      <c r="B21" s="588">
        <v>280.56</v>
      </c>
      <c r="C21" s="133">
        <f t="shared" si="2"/>
        <v>12.170527940462625</v>
      </c>
      <c r="D21" s="588"/>
      <c r="E21" s="588">
        <v>846.57799999999997</v>
      </c>
      <c r="F21" s="133">
        <f t="shared" si="0"/>
        <v>36.72405618327975</v>
      </c>
      <c r="G21" s="588"/>
      <c r="H21" s="588">
        <v>1178.1030000000001</v>
      </c>
      <c r="I21" s="133">
        <f t="shared" si="1"/>
        <v>51.105415876257631</v>
      </c>
      <c r="J21" s="588"/>
      <c r="K21" s="588">
        <v>2305.241</v>
      </c>
      <c r="L21" s="419">
        <v>100</v>
      </c>
      <c r="M21" s="251"/>
      <c r="N21" s="589"/>
      <c r="O21" s="589"/>
      <c r="P21" s="589"/>
      <c r="Q21" s="589"/>
    </row>
    <row r="22" spans="1:17" s="134" customFormat="1" ht="10" customHeight="1">
      <c r="A22" s="587" t="s">
        <v>328</v>
      </c>
      <c r="B22" s="588">
        <v>220.21</v>
      </c>
      <c r="C22" s="133">
        <f t="shared" si="2"/>
        <v>11.301803998049733</v>
      </c>
      <c r="D22" s="588"/>
      <c r="E22" s="588">
        <v>695.40300000000002</v>
      </c>
      <c r="F22" s="133">
        <f t="shared" si="0"/>
        <v>35.690061330801406</v>
      </c>
      <c r="G22" s="588"/>
      <c r="H22" s="588">
        <v>1032.837</v>
      </c>
      <c r="I22" s="133">
        <f t="shared" si="1"/>
        <v>53.008134671148866</v>
      </c>
      <c r="J22" s="588"/>
      <c r="K22" s="588">
        <v>1948.45</v>
      </c>
      <c r="L22" s="419">
        <v>100</v>
      </c>
      <c r="M22" s="251"/>
      <c r="N22" s="589"/>
      <c r="O22" s="589"/>
      <c r="P22" s="589"/>
      <c r="Q22" s="589"/>
    </row>
    <row r="23" spans="1:17" s="134" customFormat="1" ht="10" customHeight="1">
      <c r="A23" s="587" t="s">
        <v>329</v>
      </c>
      <c r="B23" s="588">
        <v>534.33900000000006</v>
      </c>
      <c r="C23" s="133">
        <f t="shared" si="2"/>
        <v>9.068122031077138</v>
      </c>
      <c r="D23" s="588"/>
      <c r="E23" s="588">
        <v>1399.0930000000001</v>
      </c>
      <c r="F23" s="133">
        <f t="shared" si="0"/>
        <v>23.743627279359742</v>
      </c>
      <c r="G23" s="588"/>
      <c r="H23" s="588">
        <v>3959.067</v>
      </c>
      <c r="I23" s="133">
        <f t="shared" si="1"/>
        <v>67.18825068956312</v>
      </c>
      <c r="J23" s="588"/>
      <c r="K23" s="588">
        <v>5892.4989999999998</v>
      </c>
      <c r="L23" s="419">
        <v>100</v>
      </c>
      <c r="M23" s="251"/>
      <c r="N23" s="589"/>
      <c r="O23" s="589"/>
      <c r="P23" s="589"/>
      <c r="Q23" s="589"/>
    </row>
    <row r="24" spans="1:17" s="595" customFormat="1" ht="10" customHeight="1">
      <c r="A24" s="590" t="s">
        <v>27</v>
      </c>
      <c r="B24" s="591">
        <v>3347.7359999999999</v>
      </c>
      <c r="C24" s="592">
        <f t="shared" si="2"/>
        <v>13.657295682187778</v>
      </c>
      <c r="D24" s="593"/>
      <c r="E24" s="591">
        <v>9484.2029999999995</v>
      </c>
      <c r="F24" s="592">
        <f t="shared" si="0"/>
        <v>38.691391639272744</v>
      </c>
      <c r="G24" s="593"/>
      <c r="H24" s="591">
        <v>11680.496999999999</v>
      </c>
      <c r="I24" s="592">
        <f t="shared" si="1"/>
        <v>47.651308598977735</v>
      </c>
      <c r="J24" s="593"/>
      <c r="K24" s="591">
        <v>24512.437000000002</v>
      </c>
      <c r="L24" s="594">
        <v>100</v>
      </c>
      <c r="M24" s="251"/>
      <c r="N24" s="589"/>
      <c r="O24" s="589"/>
      <c r="P24" s="589"/>
      <c r="Q24" s="589"/>
    </row>
    <row r="25" spans="1:17" s="595" customFormat="1" ht="3" customHeight="1">
      <c r="A25" s="590"/>
      <c r="B25" s="591"/>
      <c r="C25" s="594"/>
      <c r="D25" s="593"/>
      <c r="E25" s="591"/>
      <c r="F25" s="594"/>
      <c r="G25" s="593"/>
      <c r="H25" s="591"/>
      <c r="I25" s="594"/>
      <c r="J25" s="593"/>
      <c r="K25" s="591"/>
      <c r="L25" s="594"/>
    </row>
    <row r="26" spans="1:17" ht="10" customHeight="1">
      <c r="A26" s="585"/>
      <c r="B26" s="819" t="s">
        <v>330</v>
      </c>
      <c r="C26" s="819"/>
      <c r="D26" s="819"/>
      <c r="E26" s="819"/>
      <c r="F26" s="819"/>
      <c r="G26" s="819"/>
      <c r="H26" s="819"/>
      <c r="I26" s="819"/>
      <c r="J26" s="819"/>
      <c r="K26" s="819"/>
      <c r="L26" s="819"/>
    </row>
    <row r="27" spans="1:17" ht="3" customHeight="1">
      <c r="A27" s="586"/>
      <c r="B27" s="596"/>
      <c r="C27" s="596"/>
      <c r="D27" s="596"/>
      <c r="E27" s="596"/>
      <c r="F27" s="596"/>
      <c r="G27" s="596"/>
      <c r="H27" s="596"/>
      <c r="I27" s="596"/>
      <c r="J27" s="596"/>
      <c r="K27" s="596"/>
      <c r="L27" s="596"/>
    </row>
    <row r="28" spans="1:17" s="134" customFormat="1" ht="10" customHeight="1">
      <c r="A28" s="587" t="s">
        <v>319</v>
      </c>
      <c r="B28" s="226" t="s">
        <v>24</v>
      </c>
      <c r="C28" s="226" t="s">
        <v>24</v>
      </c>
      <c r="D28" s="597"/>
      <c r="E28" s="588">
        <v>229.934</v>
      </c>
      <c r="F28" s="133">
        <f t="shared" ref="F28:F39" si="3">E28/K28*100</f>
        <v>16.593166704553248</v>
      </c>
      <c r="G28" s="597"/>
      <c r="H28" s="588">
        <v>1155.7460000000001</v>
      </c>
      <c r="I28" s="133">
        <f t="shared" ref="I28:I39" si="4">H28/K28*100</f>
        <v>83.404307523552831</v>
      </c>
      <c r="J28" s="597"/>
      <c r="K28" s="588">
        <v>1385.7149999999999</v>
      </c>
      <c r="L28" s="133">
        <v>100</v>
      </c>
      <c r="M28" s="251"/>
      <c r="N28" s="589"/>
      <c r="O28" s="589"/>
      <c r="P28" s="589"/>
      <c r="Q28" s="589"/>
    </row>
    <row r="29" spans="1:17" s="134" customFormat="1" ht="10" customHeight="1">
      <c r="A29" s="587" t="s">
        <v>320</v>
      </c>
      <c r="B29" s="588">
        <v>202.54300000000001</v>
      </c>
      <c r="C29" s="133">
        <f t="shared" ref="C29:C39" si="5">B29/K29*100</f>
        <v>14.416077097182878</v>
      </c>
      <c r="D29" s="597"/>
      <c r="E29" s="588">
        <v>1037.212</v>
      </c>
      <c r="F29" s="133">
        <f t="shared" si="3"/>
        <v>73.823969024470088</v>
      </c>
      <c r="G29" s="597"/>
      <c r="H29" s="588">
        <v>165.22499999999999</v>
      </c>
      <c r="I29" s="133">
        <f t="shared" si="4"/>
        <v>11.759953878347023</v>
      </c>
      <c r="J29" s="597"/>
      <c r="K29" s="588">
        <v>1404.98</v>
      </c>
      <c r="L29" s="133">
        <v>100</v>
      </c>
      <c r="M29" s="251"/>
      <c r="N29" s="589"/>
      <c r="O29" s="589"/>
      <c r="P29" s="589"/>
      <c r="Q29" s="589"/>
    </row>
    <row r="30" spans="1:17" s="134" customFormat="1" ht="10" customHeight="1">
      <c r="A30" s="587" t="s">
        <v>321</v>
      </c>
      <c r="B30" s="588">
        <v>543.11900000000003</v>
      </c>
      <c r="C30" s="133">
        <f t="shared" si="5"/>
        <v>37.327638049353787</v>
      </c>
      <c r="D30" s="597"/>
      <c r="E30" s="588">
        <v>676.24699999999996</v>
      </c>
      <c r="F30" s="133">
        <f t="shared" si="3"/>
        <v>46.477297328875153</v>
      </c>
      <c r="G30" s="597"/>
      <c r="H30" s="588">
        <v>235.63900000000001</v>
      </c>
      <c r="I30" s="133">
        <f t="shared" si="4"/>
        <v>16.195064621771056</v>
      </c>
      <c r="J30" s="597"/>
      <c r="K30" s="588">
        <v>1455.0050000000001</v>
      </c>
      <c r="L30" s="133">
        <v>100</v>
      </c>
      <c r="M30" s="251"/>
      <c r="N30" s="589"/>
      <c r="O30" s="589"/>
      <c r="P30" s="589"/>
      <c r="Q30" s="589"/>
    </row>
    <row r="31" spans="1:17" s="134" customFormat="1" ht="10" customHeight="1">
      <c r="A31" s="587" t="s">
        <v>322</v>
      </c>
      <c r="B31" s="588">
        <v>533.58500000000004</v>
      </c>
      <c r="C31" s="133">
        <f t="shared" si="5"/>
        <v>33.813640790942053</v>
      </c>
      <c r="D31" s="597"/>
      <c r="E31" s="588">
        <v>699.18299999999999</v>
      </c>
      <c r="F31" s="133">
        <f t="shared" si="3"/>
        <v>44.30769757233287</v>
      </c>
      <c r="G31" s="597"/>
      <c r="H31" s="588">
        <v>345.24900000000002</v>
      </c>
      <c r="I31" s="133">
        <f t="shared" si="4"/>
        <v>21.878661636725081</v>
      </c>
      <c r="J31" s="597"/>
      <c r="K31" s="588">
        <v>1578.0170000000001</v>
      </c>
      <c r="L31" s="133">
        <v>100</v>
      </c>
      <c r="M31" s="251"/>
      <c r="N31" s="589"/>
      <c r="O31" s="589"/>
      <c r="P31" s="589"/>
      <c r="Q31" s="589"/>
    </row>
    <row r="32" spans="1:17" s="134" customFormat="1" ht="10" customHeight="1">
      <c r="A32" s="587" t="s">
        <v>323</v>
      </c>
      <c r="B32" s="588">
        <v>573.79600000000005</v>
      </c>
      <c r="C32" s="133">
        <f t="shared" si="5"/>
        <v>33.986533230982097</v>
      </c>
      <c r="D32" s="597"/>
      <c r="E32" s="588">
        <v>719.39200000000005</v>
      </c>
      <c r="F32" s="133">
        <f t="shared" si="3"/>
        <v>42.610335579374329</v>
      </c>
      <c r="G32" s="597"/>
      <c r="H32" s="588">
        <v>395.11599999999999</v>
      </c>
      <c r="I32" s="133">
        <f t="shared" si="4"/>
        <v>23.40313118964357</v>
      </c>
      <c r="J32" s="597"/>
      <c r="K32" s="588">
        <v>1688.3040000000001</v>
      </c>
      <c r="L32" s="133">
        <v>100</v>
      </c>
      <c r="M32" s="251"/>
      <c r="N32" s="589"/>
      <c r="O32" s="589"/>
      <c r="P32" s="589"/>
      <c r="Q32" s="589"/>
    </row>
    <row r="33" spans="1:17" s="134" customFormat="1" ht="10" customHeight="1">
      <c r="A33" s="587" t="s">
        <v>324</v>
      </c>
      <c r="B33" s="588">
        <v>545.178</v>
      </c>
      <c r="C33" s="133">
        <f t="shared" si="5"/>
        <v>28.346645840850975</v>
      </c>
      <c r="D33" s="597"/>
      <c r="E33" s="588">
        <v>857.85699999999997</v>
      </c>
      <c r="F33" s="133">
        <f t="shared" si="3"/>
        <v>44.604456821615869</v>
      </c>
      <c r="G33" s="597"/>
      <c r="H33" s="588">
        <v>520.21799999999996</v>
      </c>
      <c r="I33" s="133">
        <f t="shared" si="4"/>
        <v>27.048845342320877</v>
      </c>
      <c r="J33" s="597"/>
      <c r="K33" s="588">
        <v>1923.2539999999999</v>
      </c>
      <c r="L33" s="133">
        <v>100</v>
      </c>
      <c r="M33" s="251"/>
      <c r="N33" s="589"/>
      <c r="O33" s="589"/>
      <c r="P33" s="589"/>
      <c r="Q33" s="589"/>
    </row>
    <row r="34" spans="1:17" s="134" customFormat="1" ht="10" customHeight="1">
      <c r="A34" s="587" t="s">
        <v>325</v>
      </c>
      <c r="B34" s="588">
        <v>524.39</v>
      </c>
      <c r="C34" s="133">
        <f t="shared" si="5"/>
        <v>22.797226023764519</v>
      </c>
      <c r="D34" s="597"/>
      <c r="E34" s="588">
        <v>1035.374</v>
      </c>
      <c r="F34" s="133">
        <f t="shared" si="3"/>
        <v>45.011642283661331</v>
      </c>
      <c r="G34" s="597"/>
      <c r="H34" s="588">
        <v>740.471</v>
      </c>
      <c r="I34" s="133">
        <f t="shared" si="4"/>
        <v>32.191088218774077</v>
      </c>
      <c r="J34" s="597"/>
      <c r="K34" s="588">
        <v>2300.2359999999999</v>
      </c>
      <c r="L34" s="133">
        <v>100</v>
      </c>
      <c r="M34" s="251"/>
      <c r="N34" s="589"/>
      <c r="O34" s="589"/>
      <c r="P34" s="589"/>
      <c r="Q34" s="589"/>
    </row>
    <row r="35" spans="1:17" s="134" customFormat="1" ht="10" customHeight="1">
      <c r="A35" s="587" t="s">
        <v>326</v>
      </c>
      <c r="B35" s="588">
        <v>424.70100000000002</v>
      </c>
      <c r="C35" s="133">
        <f t="shared" si="5"/>
        <v>17.559975423534695</v>
      </c>
      <c r="D35" s="597"/>
      <c r="E35" s="588">
        <v>1010.4349999999999</v>
      </c>
      <c r="F35" s="133">
        <f t="shared" si="3"/>
        <v>41.778130418998963</v>
      </c>
      <c r="G35" s="597"/>
      <c r="H35" s="588">
        <v>983.43799999999999</v>
      </c>
      <c r="I35" s="133">
        <f t="shared" si="4"/>
        <v>40.661894157466335</v>
      </c>
      <c r="J35" s="597"/>
      <c r="K35" s="588">
        <v>2418.5740000000001</v>
      </c>
      <c r="L35" s="133">
        <v>100</v>
      </c>
      <c r="M35" s="251"/>
      <c r="N35" s="589"/>
      <c r="O35" s="589"/>
      <c r="P35" s="589"/>
      <c r="Q35" s="589"/>
    </row>
    <row r="36" spans="1:17" s="134" customFormat="1" ht="10" customHeight="1">
      <c r="A36" s="587" t="s">
        <v>327</v>
      </c>
      <c r="B36" s="588">
        <v>337.44799999999998</v>
      </c>
      <c r="C36" s="133">
        <f t="shared" si="5"/>
        <v>14.054781694563982</v>
      </c>
      <c r="D36" s="597"/>
      <c r="E36" s="588">
        <v>940.87800000000004</v>
      </c>
      <c r="F36" s="133">
        <f t="shared" si="3"/>
        <v>39.187770830521949</v>
      </c>
      <c r="G36" s="597"/>
      <c r="H36" s="588">
        <v>1122.6210000000001</v>
      </c>
      <c r="I36" s="133">
        <f t="shared" si="4"/>
        <v>46.757405824699248</v>
      </c>
      <c r="J36" s="597"/>
      <c r="K36" s="588">
        <v>2400.9479999999999</v>
      </c>
      <c r="L36" s="133">
        <v>100</v>
      </c>
      <c r="M36" s="251"/>
      <c r="N36" s="589"/>
      <c r="O36" s="589"/>
      <c r="P36" s="589"/>
      <c r="Q36" s="589"/>
    </row>
    <row r="37" spans="1:17" s="134" customFormat="1" ht="10" customHeight="1">
      <c r="A37" s="587" t="s">
        <v>328</v>
      </c>
      <c r="B37" s="588">
        <v>249.18899999999999</v>
      </c>
      <c r="C37" s="133">
        <f t="shared" si="5"/>
        <v>11.9168746951307</v>
      </c>
      <c r="D37" s="597"/>
      <c r="E37" s="588">
        <v>751.81399999999996</v>
      </c>
      <c r="F37" s="133">
        <f t="shared" si="3"/>
        <v>35.953726817977483</v>
      </c>
      <c r="G37" s="597"/>
      <c r="H37" s="588">
        <v>1090.057</v>
      </c>
      <c r="I37" s="133">
        <f t="shared" si="4"/>
        <v>52.129398486891823</v>
      </c>
      <c r="J37" s="597"/>
      <c r="K37" s="588">
        <v>2091.06</v>
      </c>
      <c r="L37" s="133">
        <v>100</v>
      </c>
      <c r="M37" s="251"/>
      <c r="N37" s="589"/>
      <c r="O37" s="589"/>
      <c r="P37" s="589"/>
      <c r="Q37" s="589"/>
    </row>
    <row r="38" spans="1:17" s="134" customFormat="1" ht="10" customHeight="1">
      <c r="A38" s="587" t="s">
        <v>329</v>
      </c>
      <c r="B38" s="588">
        <v>461.21800000000002</v>
      </c>
      <c r="C38" s="133">
        <f t="shared" si="5"/>
        <v>6.3823486513870815</v>
      </c>
      <c r="D38" s="598"/>
      <c r="E38" s="588">
        <v>1306.895</v>
      </c>
      <c r="F38" s="133">
        <f t="shared" si="3"/>
        <v>18.084852587614794</v>
      </c>
      <c r="G38" s="598"/>
      <c r="H38" s="588">
        <v>5458.35</v>
      </c>
      <c r="I38" s="133">
        <f t="shared" si="4"/>
        <v>75.532812599028404</v>
      </c>
      <c r="J38" s="598"/>
      <c r="K38" s="588">
        <v>7226.4620000000004</v>
      </c>
      <c r="L38" s="133">
        <v>100</v>
      </c>
      <c r="M38" s="251"/>
      <c r="N38" s="589"/>
      <c r="O38" s="589"/>
      <c r="P38" s="589"/>
      <c r="Q38" s="589"/>
    </row>
    <row r="39" spans="1:17" s="595" customFormat="1" ht="10" customHeight="1">
      <c r="A39" s="590" t="s">
        <v>27</v>
      </c>
      <c r="B39" s="591">
        <v>4395.2030000000004</v>
      </c>
      <c r="C39" s="594">
        <f t="shared" si="5"/>
        <v>16.987898333805713</v>
      </c>
      <c r="D39" s="593"/>
      <c r="E39" s="591">
        <v>9265.2199999999993</v>
      </c>
      <c r="F39" s="594">
        <f t="shared" si="3"/>
        <v>35.811000174586553</v>
      </c>
      <c r="G39" s="593"/>
      <c r="H39" s="591">
        <v>12212.13</v>
      </c>
      <c r="I39" s="594">
        <f t="shared" si="4"/>
        <v>47.20110149160773</v>
      </c>
      <c r="J39" s="593"/>
      <c r="K39" s="591">
        <v>25872.553</v>
      </c>
      <c r="L39" s="592">
        <v>100</v>
      </c>
      <c r="M39" s="251"/>
      <c r="N39" s="589"/>
      <c r="O39" s="589"/>
      <c r="P39" s="589"/>
      <c r="Q39" s="589"/>
    </row>
    <row r="40" spans="1:17" s="595" customFormat="1" ht="3" customHeight="1">
      <c r="A40" s="590"/>
      <c r="B40" s="599"/>
      <c r="C40" s="599"/>
      <c r="D40" s="599"/>
      <c r="E40" s="599"/>
      <c r="F40" s="599"/>
      <c r="G40" s="599"/>
      <c r="H40" s="599"/>
      <c r="I40" s="599"/>
      <c r="J40" s="599"/>
      <c r="K40" s="599"/>
      <c r="L40" s="594"/>
    </row>
    <row r="41" spans="1:17" s="122" customFormat="1" ht="10" customHeight="1">
      <c r="B41" s="820" t="s">
        <v>331</v>
      </c>
      <c r="C41" s="820"/>
      <c r="D41" s="820"/>
      <c r="E41" s="820"/>
      <c r="F41" s="820"/>
      <c r="G41" s="820"/>
      <c r="H41" s="820"/>
      <c r="I41" s="820"/>
      <c r="J41" s="820"/>
      <c r="K41" s="820"/>
      <c r="L41" s="820"/>
    </row>
    <row r="42" spans="1:17" s="122" customFormat="1" ht="3" customHeight="1">
      <c r="A42" s="599"/>
      <c r="B42" s="588"/>
      <c r="C42" s="588"/>
      <c r="D42" s="597"/>
      <c r="E42" s="588"/>
      <c r="F42" s="419"/>
      <c r="G42" s="597"/>
      <c r="H42" s="588"/>
      <c r="I42" s="419"/>
      <c r="J42" s="597"/>
      <c r="K42" s="588"/>
      <c r="L42" s="599"/>
    </row>
    <row r="43" spans="1:17" s="134" customFormat="1" ht="10" customHeight="1">
      <c r="A43" s="587" t="s">
        <v>319</v>
      </c>
      <c r="B43" s="226">
        <v>5.5E-2</v>
      </c>
      <c r="C43" s="226" t="s">
        <v>24</v>
      </c>
      <c r="D43" s="597"/>
      <c r="E43" s="588">
        <v>458.26</v>
      </c>
      <c r="F43" s="419">
        <f t="shared" ref="F43:F54" si="6">E43/K43*100</f>
        <v>16.01676542145805</v>
      </c>
      <c r="G43" s="597"/>
      <c r="H43" s="588">
        <v>2402.8110000000001</v>
      </c>
      <c r="I43" s="419">
        <f t="shared" ref="I43:I54" si="7">H43/K43*100</f>
        <v>83.981277307858065</v>
      </c>
      <c r="J43" s="597"/>
      <c r="K43" s="588">
        <v>2861.127</v>
      </c>
      <c r="L43" s="133">
        <v>100</v>
      </c>
      <c r="M43" s="251"/>
      <c r="N43" s="589"/>
      <c r="O43" s="589"/>
      <c r="P43" s="589"/>
      <c r="Q43" s="589"/>
    </row>
    <row r="44" spans="1:17" s="134" customFormat="1" ht="10" customHeight="1">
      <c r="A44" s="587" t="s">
        <v>320</v>
      </c>
      <c r="B44" s="588">
        <v>349.12099999999998</v>
      </c>
      <c r="C44" s="133">
        <f t="shared" ref="C44:C54" si="8">B44/K44*100</f>
        <v>11.952588293535992</v>
      </c>
      <c r="D44" s="597"/>
      <c r="E44" s="588">
        <v>2136.5</v>
      </c>
      <c r="F44" s="419">
        <f t="shared" si="6"/>
        <v>73.14571420550368</v>
      </c>
      <c r="G44" s="597"/>
      <c r="H44" s="588">
        <v>435.26100000000002</v>
      </c>
      <c r="I44" s="419">
        <f t="shared" si="7"/>
        <v>14.901697500960326</v>
      </c>
      <c r="J44" s="597"/>
      <c r="K44" s="588">
        <v>2920.8820000000001</v>
      </c>
      <c r="L44" s="133">
        <v>100</v>
      </c>
      <c r="M44" s="251"/>
      <c r="N44" s="589"/>
      <c r="O44" s="589"/>
      <c r="P44" s="589"/>
      <c r="Q44" s="589"/>
    </row>
    <row r="45" spans="1:17" s="134" customFormat="1" ht="10" customHeight="1">
      <c r="A45" s="587" t="s">
        <v>321</v>
      </c>
      <c r="B45" s="588">
        <v>931.75800000000004</v>
      </c>
      <c r="C45" s="133">
        <f t="shared" si="8"/>
        <v>31.182529767472523</v>
      </c>
      <c r="D45" s="597"/>
      <c r="E45" s="588">
        <v>1499.923</v>
      </c>
      <c r="F45" s="419">
        <f t="shared" si="6"/>
        <v>50.196932676099038</v>
      </c>
      <c r="G45" s="597"/>
      <c r="H45" s="588">
        <v>556.39700000000005</v>
      </c>
      <c r="I45" s="419">
        <f t="shared" si="7"/>
        <v>18.620571022768157</v>
      </c>
      <c r="J45" s="597"/>
      <c r="K45" s="588">
        <v>2988.0770000000002</v>
      </c>
      <c r="L45" s="133">
        <v>100</v>
      </c>
      <c r="M45" s="251"/>
      <c r="N45" s="589"/>
      <c r="O45" s="589"/>
      <c r="P45" s="589"/>
      <c r="Q45" s="589"/>
    </row>
    <row r="46" spans="1:17" s="134" customFormat="1" ht="10" customHeight="1">
      <c r="A46" s="587" t="s">
        <v>322</v>
      </c>
      <c r="B46" s="588">
        <v>872.75199999999995</v>
      </c>
      <c r="C46" s="133">
        <f t="shared" si="8"/>
        <v>27.350765913706219</v>
      </c>
      <c r="D46" s="597"/>
      <c r="E46" s="588">
        <v>1512.684</v>
      </c>
      <c r="F46" s="419">
        <f t="shared" si="6"/>
        <v>47.40529495825708</v>
      </c>
      <c r="G46" s="597"/>
      <c r="H46" s="588">
        <v>805.52300000000002</v>
      </c>
      <c r="I46" s="419">
        <f t="shared" si="7"/>
        <v>25.243907789505354</v>
      </c>
      <c r="J46" s="597"/>
      <c r="K46" s="588">
        <v>3190.96</v>
      </c>
      <c r="L46" s="133">
        <v>100</v>
      </c>
      <c r="M46" s="251"/>
      <c r="N46" s="589"/>
      <c r="O46" s="589"/>
      <c r="P46" s="589"/>
      <c r="Q46" s="589"/>
    </row>
    <row r="47" spans="1:17" s="134" customFormat="1" ht="10" customHeight="1">
      <c r="A47" s="587" t="s">
        <v>323</v>
      </c>
      <c r="B47" s="588">
        <v>930.14099999999996</v>
      </c>
      <c r="C47" s="133">
        <f t="shared" si="8"/>
        <v>27.482984554244812</v>
      </c>
      <c r="D47" s="597"/>
      <c r="E47" s="588">
        <v>1516.8030000000001</v>
      </c>
      <c r="F47" s="419">
        <f t="shared" si="6"/>
        <v>44.817155055880988</v>
      </c>
      <c r="G47" s="597"/>
      <c r="H47" s="588">
        <v>937.48099999999999</v>
      </c>
      <c r="I47" s="419">
        <f t="shared" si="7"/>
        <v>27.699860389874203</v>
      </c>
      <c r="J47" s="597"/>
      <c r="K47" s="588">
        <v>3384.4250000000002</v>
      </c>
      <c r="L47" s="133">
        <v>100</v>
      </c>
      <c r="M47" s="251"/>
      <c r="N47" s="589"/>
      <c r="O47" s="589"/>
      <c r="P47" s="589"/>
      <c r="Q47" s="589"/>
    </row>
    <row r="48" spans="1:17" s="134" customFormat="1" ht="10" customHeight="1">
      <c r="A48" s="587" t="s">
        <v>324</v>
      </c>
      <c r="B48" s="588">
        <v>900.952</v>
      </c>
      <c r="C48" s="133">
        <f t="shared" si="8"/>
        <v>23.47969966274475</v>
      </c>
      <c r="D48" s="597"/>
      <c r="E48" s="588">
        <v>1736.636</v>
      </c>
      <c r="F48" s="419">
        <f t="shared" si="6"/>
        <v>45.258450731571038</v>
      </c>
      <c r="G48" s="597"/>
      <c r="H48" s="588">
        <v>1199.566</v>
      </c>
      <c r="I48" s="419">
        <f t="shared" si="7"/>
        <v>31.261875666672662</v>
      </c>
      <c r="J48" s="597"/>
      <c r="K48" s="588">
        <v>3837.1529999999998</v>
      </c>
      <c r="L48" s="133">
        <v>100</v>
      </c>
      <c r="M48" s="251"/>
      <c r="N48" s="589"/>
      <c r="O48" s="589"/>
      <c r="P48" s="589"/>
      <c r="Q48" s="589"/>
    </row>
    <row r="49" spans="1:17" s="134" customFormat="1" ht="10" customHeight="1">
      <c r="A49" s="587" t="s">
        <v>325</v>
      </c>
      <c r="B49" s="588">
        <v>906.34699999999998</v>
      </c>
      <c r="C49" s="133">
        <f t="shared" si="8"/>
        <v>19.847569461248444</v>
      </c>
      <c r="D49" s="597"/>
      <c r="E49" s="588">
        <v>2029.635</v>
      </c>
      <c r="F49" s="419">
        <f t="shared" si="6"/>
        <v>44.445804579792267</v>
      </c>
      <c r="G49" s="597"/>
      <c r="H49" s="588">
        <v>1630.558</v>
      </c>
      <c r="I49" s="419">
        <f t="shared" si="7"/>
        <v>35.706647857381704</v>
      </c>
      <c r="J49" s="597"/>
      <c r="K49" s="588">
        <v>4566.5389999999998</v>
      </c>
      <c r="L49" s="133">
        <v>100</v>
      </c>
      <c r="M49" s="251"/>
      <c r="N49" s="589"/>
      <c r="O49" s="589"/>
      <c r="P49" s="589"/>
      <c r="Q49" s="589"/>
    </row>
    <row r="50" spans="1:17" s="134" customFormat="1" ht="10" customHeight="1">
      <c r="A50" s="587" t="s">
        <v>326</v>
      </c>
      <c r="B50" s="588">
        <v>768.84900000000005</v>
      </c>
      <c r="C50" s="133">
        <f t="shared" si="8"/>
        <v>16.114481820803629</v>
      </c>
      <c r="D50" s="597"/>
      <c r="E50" s="588">
        <v>1918.3219999999999</v>
      </c>
      <c r="F50" s="419">
        <f t="shared" si="6"/>
        <v>40.206549004352816</v>
      </c>
      <c r="G50" s="597"/>
      <c r="H50" s="588">
        <v>2083.9969999999998</v>
      </c>
      <c r="I50" s="419">
        <f t="shared" si="7"/>
        <v>43.678969174843566</v>
      </c>
      <c r="J50" s="597"/>
      <c r="K50" s="588">
        <v>4771.1679999999997</v>
      </c>
      <c r="L50" s="133">
        <v>100</v>
      </c>
      <c r="M50" s="251"/>
      <c r="N50" s="589"/>
      <c r="O50" s="589"/>
      <c r="P50" s="589"/>
      <c r="Q50" s="589"/>
    </row>
    <row r="51" spans="1:17" s="134" customFormat="1" ht="10" customHeight="1">
      <c r="A51" s="587" t="s">
        <v>327</v>
      </c>
      <c r="B51" s="588">
        <v>618.00800000000004</v>
      </c>
      <c r="C51" s="133">
        <f t="shared" si="8"/>
        <v>13.131814298150795</v>
      </c>
      <c r="D51" s="597"/>
      <c r="E51" s="588">
        <v>1787.4559999999999</v>
      </c>
      <c r="F51" s="419">
        <f t="shared" si="6"/>
        <v>37.980965065363925</v>
      </c>
      <c r="G51" s="597"/>
      <c r="H51" s="588">
        <v>2300.7240000000002</v>
      </c>
      <c r="I51" s="419">
        <f t="shared" si="7"/>
        <v>48.887199387869892</v>
      </c>
      <c r="J51" s="597"/>
      <c r="K51" s="588">
        <v>4706.1890000000003</v>
      </c>
      <c r="L51" s="133">
        <v>100</v>
      </c>
      <c r="M51" s="251"/>
      <c r="N51" s="589"/>
      <c r="O51" s="589"/>
      <c r="P51" s="589"/>
      <c r="Q51" s="589"/>
    </row>
    <row r="52" spans="1:17" s="134" customFormat="1" ht="10" customHeight="1">
      <c r="A52" s="587" t="s">
        <v>328</v>
      </c>
      <c r="B52" s="588">
        <v>469.399</v>
      </c>
      <c r="C52" s="133">
        <f t="shared" si="8"/>
        <v>11.620199385618401</v>
      </c>
      <c r="D52" s="597"/>
      <c r="E52" s="588">
        <v>1447.2170000000001</v>
      </c>
      <c r="F52" s="419">
        <f t="shared" si="6"/>
        <v>35.826557138503716</v>
      </c>
      <c r="G52" s="597"/>
      <c r="H52" s="588">
        <v>2122.893</v>
      </c>
      <c r="I52" s="419">
        <f t="shared" si="7"/>
        <v>52.553243475877885</v>
      </c>
      <c r="J52" s="597"/>
      <c r="K52" s="588">
        <v>4039.509</v>
      </c>
      <c r="L52" s="133">
        <v>100</v>
      </c>
      <c r="M52" s="251"/>
      <c r="N52" s="589"/>
      <c r="O52" s="589"/>
      <c r="P52" s="589"/>
      <c r="Q52" s="589"/>
    </row>
    <row r="53" spans="1:17" s="134" customFormat="1" ht="10" customHeight="1">
      <c r="A53" s="587" t="s">
        <v>329</v>
      </c>
      <c r="B53" s="588">
        <v>995.55700000000002</v>
      </c>
      <c r="C53" s="133">
        <f t="shared" si="8"/>
        <v>7.5886878541677198</v>
      </c>
      <c r="D53" s="133"/>
      <c r="E53" s="588">
        <v>2705.9879999999998</v>
      </c>
      <c r="F53" s="133">
        <f t="shared" si="6"/>
        <v>20.62654199520831</v>
      </c>
      <c r="G53" s="133"/>
      <c r="H53" s="588">
        <v>9417.4159999999993</v>
      </c>
      <c r="I53" s="133">
        <f t="shared" si="7"/>
        <v>71.78477015062397</v>
      </c>
      <c r="J53" s="133"/>
      <c r="K53" s="588">
        <v>13118.960999999999</v>
      </c>
      <c r="L53" s="133">
        <v>100</v>
      </c>
      <c r="M53" s="251"/>
      <c r="N53" s="589"/>
      <c r="O53" s="589"/>
      <c r="P53" s="589"/>
      <c r="Q53" s="589"/>
    </row>
    <row r="54" spans="1:17" s="595" customFormat="1" ht="10" customHeight="1">
      <c r="A54" s="715" t="s">
        <v>27</v>
      </c>
      <c r="B54" s="256">
        <v>7742.9390000000003</v>
      </c>
      <c r="C54" s="255">
        <f t="shared" si="8"/>
        <v>15.367550931338878</v>
      </c>
      <c r="D54" s="256"/>
      <c r="E54" s="256">
        <v>18749.423999999999</v>
      </c>
      <c r="F54" s="255">
        <f t="shared" si="6"/>
        <v>37.212320574043979</v>
      </c>
      <c r="G54" s="256"/>
      <c r="H54" s="256">
        <v>23892.627</v>
      </c>
      <c r="I54" s="255">
        <f t="shared" si="7"/>
        <v>47.420128494617146</v>
      </c>
      <c r="J54" s="256"/>
      <c r="K54" s="256">
        <v>50384.99</v>
      </c>
      <c r="L54" s="255">
        <v>100</v>
      </c>
      <c r="M54" s="600"/>
      <c r="N54" s="589"/>
      <c r="O54" s="589"/>
      <c r="P54" s="589"/>
      <c r="Q54" s="589"/>
    </row>
    <row r="55" spans="1:17" ht="3" customHeight="1">
      <c r="A55" s="716"/>
      <c r="B55" s="499"/>
      <c r="C55" s="499"/>
      <c r="D55" s="499"/>
      <c r="E55" s="499"/>
      <c r="F55" s="499"/>
      <c r="G55" s="499"/>
      <c r="H55" s="499"/>
      <c r="I55" s="499"/>
      <c r="J55" s="499"/>
      <c r="K55" s="499"/>
      <c r="L55" s="499"/>
    </row>
    <row r="56" spans="1:17" ht="3" customHeight="1">
      <c r="A56" s="601"/>
      <c r="B56" s="602"/>
      <c r="C56" s="602"/>
      <c r="D56" s="602"/>
      <c r="E56" s="602"/>
      <c r="F56" s="602"/>
      <c r="G56" s="602"/>
      <c r="H56" s="602"/>
      <c r="I56" s="602"/>
      <c r="J56" s="602"/>
      <c r="K56" s="602"/>
      <c r="L56" s="602"/>
    </row>
    <row r="57" spans="1:17" s="122" customFormat="1" ht="10" customHeight="1">
      <c r="A57" s="603" t="s">
        <v>332</v>
      </c>
      <c r="B57" s="132"/>
      <c r="C57" s="132"/>
      <c r="D57" s="132"/>
      <c r="E57" s="132"/>
      <c r="F57" s="132"/>
      <c r="G57" s="132"/>
      <c r="H57" s="132"/>
      <c r="I57" s="132"/>
      <c r="J57" s="132"/>
      <c r="K57" s="341"/>
      <c r="L57" s="134"/>
    </row>
    <row r="58" spans="1:17">
      <c r="B58" s="605"/>
    </row>
  </sheetData>
  <mergeCells count="9">
    <mergeCell ref="B11:L11"/>
    <mergeCell ref="B26:L26"/>
    <mergeCell ref="B41:L41"/>
    <mergeCell ref="A5:L5"/>
    <mergeCell ref="A8:A9"/>
    <mergeCell ref="B8:C8"/>
    <mergeCell ref="E8:F8"/>
    <mergeCell ref="H8:I8"/>
    <mergeCell ref="K8:L8"/>
  </mergeCells>
  <pageMargins left="0.7" right="0.7" top="0.75" bottom="0.75" header="0.3" footer="0.3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zoomScaleNormal="100" workbookViewId="0">
      <selection activeCell="A4" sqref="A4"/>
    </sheetView>
  </sheetViews>
  <sheetFormatPr defaultColWidth="8.81640625" defaultRowHeight="12.5"/>
  <cols>
    <col min="1" max="1" width="25.7265625" style="132" customWidth="1"/>
    <col min="2" max="3" width="8.7265625" style="132" customWidth="1"/>
    <col min="4" max="4" width="0.7265625" style="132" customWidth="1"/>
    <col min="5" max="6" width="8.7265625" style="132" customWidth="1"/>
    <col min="7" max="7" width="0.7265625" style="132" customWidth="1"/>
    <col min="8" max="9" width="8.7265625" style="132" customWidth="1"/>
    <col min="10" max="10" width="0.7265625" style="132" customWidth="1"/>
    <col min="11" max="12" width="8.7265625" style="132" customWidth="1"/>
    <col min="13" max="13" width="8.81640625" style="132"/>
    <col min="14" max="17" width="9.81640625" style="132" customWidth="1"/>
    <col min="18" max="16384" width="8.81640625" style="132"/>
  </cols>
  <sheetData>
    <row r="1" spans="1:17" s="282" customFormat="1" ht="12.75" customHeight="1"/>
    <row r="2" spans="1:17" s="282" customFormat="1" ht="12.75" customHeight="1"/>
    <row r="3" spans="1:17" s="606" customFormat="1" ht="12.75" customHeight="1">
      <c r="A3" s="573"/>
      <c r="B3" s="573"/>
      <c r="C3" s="573"/>
      <c r="F3" s="573"/>
      <c r="I3" s="573"/>
      <c r="J3" s="573"/>
    </row>
    <row r="4" spans="1:17" s="121" customFormat="1" ht="12" customHeight="1">
      <c r="A4" s="120" t="s">
        <v>41</v>
      </c>
      <c r="B4" s="120"/>
      <c r="C4" s="120"/>
      <c r="F4" s="120"/>
      <c r="I4" s="120"/>
    </row>
    <row r="5" spans="1:17" s="607" customFormat="1" ht="12" customHeight="1">
      <c r="A5" s="771" t="s">
        <v>333</v>
      </c>
      <c r="B5" s="771"/>
      <c r="C5" s="771"/>
      <c r="D5" s="771"/>
      <c r="E5" s="771"/>
      <c r="F5" s="771"/>
      <c r="G5" s="771"/>
      <c r="H5" s="771"/>
      <c r="I5" s="771"/>
      <c r="J5" s="771"/>
      <c r="K5" s="771"/>
      <c r="L5" s="771"/>
    </row>
    <row r="6" spans="1:17" s="290" customFormat="1" ht="12" customHeight="1">
      <c r="A6" s="574" t="s">
        <v>315</v>
      </c>
      <c r="B6" s="574"/>
      <c r="C6" s="574"/>
    </row>
    <row r="7" spans="1:17" s="28" customFormat="1" ht="6" customHeight="1">
      <c r="A7" s="14"/>
      <c r="B7" s="14"/>
      <c r="C7" s="14"/>
      <c r="D7" s="14"/>
      <c r="E7" s="14"/>
      <c r="F7" s="14"/>
      <c r="G7" s="14"/>
      <c r="H7" s="14"/>
      <c r="I7" s="14"/>
      <c r="J7" s="14"/>
    </row>
    <row r="8" spans="1:17" ht="30" customHeight="1">
      <c r="A8" s="825" t="s">
        <v>242</v>
      </c>
      <c r="B8" s="823" t="s">
        <v>316</v>
      </c>
      <c r="C8" s="823"/>
      <c r="D8" s="579"/>
      <c r="E8" s="823" t="s">
        <v>422</v>
      </c>
      <c r="F8" s="823"/>
      <c r="G8" s="579"/>
      <c r="H8" s="823" t="s">
        <v>343</v>
      </c>
      <c r="I8" s="823"/>
      <c r="J8" s="579"/>
      <c r="K8" s="823" t="s">
        <v>27</v>
      </c>
      <c r="L8" s="823"/>
    </row>
    <row r="9" spans="1:17" ht="20.149999999999999" customHeight="1">
      <c r="A9" s="826"/>
      <c r="B9" s="238" t="s">
        <v>56</v>
      </c>
      <c r="C9" s="572" t="s">
        <v>317</v>
      </c>
      <c r="D9" s="575"/>
      <c r="E9" s="238" t="s">
        <v>56</v>
      </c>
      <c r="F9" s="572" t="s">
        <v>317</v>
      </c>
      <c r="G9" s="575"/>
      <c r="H9" s="238" t="s">
        <v>56</v>
      </c>
      <c r="I9" s="572" t="s">
        <v>317</v>
      </c>
      <c r="J9" s="575"/>
      <c r="K9" s="238" t="s">
        <v>56</v>
      </c>
      <c r="L9" s="572" t="s">
        <v>317</v>
      </c>
    </row>
    <row r="10" spans="1:17" ht="3" customHeight="1">
      <c r="A10" s="608"/>
      <c r="B10" s="138"/>
      <c r="C10" s="138"/>
      <c r="D10" s="609"/>
      <c r="E10" s="138"/>
      <c r="F10" s="138"/>
      <c r="G10" s="609"/>
      <c r="H10" s="138"/>
      <c r="I10" s="138"/>
      <c r="J10" s="609"/>
      <c r="K10" s="138"/>
      <c r="L10" s="138"/>
    </row>
    <row r="11" spans="1:17" s="122" customFormat="1" ht="10" customHeight="1">
      <c r="A11" s="134"/>
      <c r="B11" s="818" t="s">
        <v>334</v>
      </c>
      <c r="C11" s="818"/>
      <c r="D11" s="818"/>
      <c r="E11" s="818"/>
      <c r="F11" s="818"/>
      <c r="G11" s="818"/>
      <c r="H11" s="818"/>
      <c r="I11" s="818"/>
      <c r="J11" s="818"/>
      <c r="K11" s="818"/>
      <c r="L11" s="818"/>
    </row>
    <row r="12" spans="1:17" s="122" customFormat="1" ht="3" customHeight="1">
      <c r="A12" s="586"/>
      <c r="B12" s="586"/>
      <c r="C12" s="586"/>
      <c r="D12" s="586"/>
      <c r="E12" s="586"/>
      <c r="F12" s="586"/>
      <c r="G12" s="586"/>
      <c r="H12" s="586"/>
      <c r="I12" s="586"/>
      <c r="J12" s="586"/>
      <c r="K12" s="586"/>
      <c r="L12" s="586"/>
    </row>
    <row r="13" spans="1:17" s="134" customFormat="1" ht="10" customHeight="1">
      <c r="A13" s="610" t="s">
        <v>0</v>
      </c>
      <c r="B13" s="588">
        <v>239.20400000000001</v>
      </c>
      <c r="C13" s="133">
        <f t="shared" ref="C13:C40" si="0">B13/K13*100</f>
        <v>13.487694939605232</v>
      </c>
      <c r="D13" s="611"/>
      <c r="E13" s="588">
        <v>699.55799999999999</v>
      </c>
      <c r="F13" s="133">
        <f t="shared" ref="F13:F40" si="1">E13/K13*100</f>
        <v>39.445096639522568</v>
      </c>
      <c r="G13" s="611"/>
      <c r="H13" s="588">
        <v>834.73599999999999</v>
      </c>
      <c r="I13" s="133">
        <f t="shared" ref="I13:I40" si="2">H13/K13*100</f>
        <v>47.067208420872198</v>
      </c>
      <c r="J13" s="611"/>
      <c r="K13" s="588">
        <v>1773.498</v>
      </c>
      <c r="L13" s="133">
        <v>100</v>
      </c>
      <c r="M13" s="251"/>
      <c r="N13" s="589"/>
      <c r="O13" s="589"/>
      <c r="P13" s="589"/>
      <c r="Q13" s="589"/>
    </row>
    <row r="14" spans="1:17" s="134" customFormat="1" ht="14.5">
      <c r="A14" s="612" t="s">
        <v>22</v>
      </c>
      <c r="B14" s="588">
        <v>6.2030000000000003</v>
      </c>
      <c r="C14" s="133">
        <f t="shared" si="0"/>
        <v>12.029010801481569</v>
      </c>
      <c r="D14" s="611"/>
      <c r="E14" s="588">
        <v>19.068000000000001</v>
      </c>
      <c r="F14" s="133">
        <f t="shared" si="1"/>
        <v>36.977136540810982</v>
      </c>
      <c r="G14" s="611"/>
      <c r="H14" s="588">
        <v>26.297000000000001</v>
      </c>
      <c r="I14" s="133">
        <f t="shared" si="2"/>
        <v>50.995791882405413</v>
      </c>
      <c r="J14" s="611"/>
      <c r="K14" s="588">
        <v>51.567</v>
      </c>
      <c r="L14" s="133">
        <v>100</v>
      </c>
      <c r="M14" s="251"/>
      <c r="N14" s="589"/>
      <c r="O14" s="589"/>
      <c r="P14" s="589"/>
      <c r="Q14" s="589"/>
    </row>
    <row r="15" spans="1:17" s="134" customFormat="1" ht="10" customHeight="1">
      <c r="A15" s="610" t="s">
        <v>4</v>
      </c>
      <c r="B15" s="588">
        <v>93.914000000000001</v>
      </c>
      <c r="C15" s="133">
        <f t="shared" si="0"/>
        <v>15.021769521390432</v>
      </c>
      <c r="D15" s="611"/>
      <c r="E15" s="588">
        <v>271.89</v>
      </c>
      <c r="F15" s="133">
        <f t="shared" si="1"/>
        <v>43.489457537436856</v>
      </c>
      <c r="G15" s="611"/>
      <c r="H15" s="588">
        <v>259.38200000000001</v>
      </c>
      <c r="I15" s="133">
        <f t="shared" si="2"/>
        <v>41.488772941172705</v>
      </c>
      <c r="J15" s="611"/>
      <c r="K15" s="588">
        <v>625.18600000000004</v>
      </c>
      <c r="L15" s="133">
        <v>100</v>
      </c>
      <c r="M15" s="251"/>
      <c r="N15" s="589"/>
      <c r="O15" s="589"/>
      <c r="P15" s="589"/>
      <c r="Q15" s="589"/>
    </row>
    <row r="16" spans="1:17" s="134" customFormat="1" ht="10" customHeight="1">
      <c r="A16" s="610" t="s">
        <v>1</v>
      </c>
      <c r="B16" s="588">
        <v>612.83000000000004</v>
      </c>
      <c r="C16" s="133">
        <f t="shared" si="0"/>
        <v>14.738427365572546</v>
      </c>
      <c r="D16" s="611"/>
      <c r="E16" s="588">
        <v>1613.607</v>
      </c>
      <c r="F16" s="133">
        <f t="shared" si="1"/>
        <v>38.80689516844707</v>
      </c>
      <c r="G16" s="611"/>
      <c r="H16" s="588">
        <v>1931.606</v>
      </c>
      <c r="I16" s="133">
        <f t="shared" si="2"/>
        <v>46.454701515761499</v>
      </c>
      <c r="J16" s="611"/>
      <c r="K16" s="588">
        <v>4158.0420000000004</v>
      </c>
      <c r="L16" s="133">
        <v>100</v>
      </c>
      <c r="M16" s="251"/>
      <c r="N16" s="589"/>
      <c r="O16" s="589"/>
      <c r="P16" s="589"/>
      <c r="Q16" s="589"/>
    </row>
    <row r="17" spans="1:17" s="134" customFormat="1" ht="10" customHeight="1">
      <c r="A17" s="130" t="s">
        <v>23</v>
      </c>
      <c r="B17" s="588">
        <v>54.665999999999997</v>
      </c>
      <c r="C17" s="133">
        <f t="shared" si="0"/>
        <v>12.357528765513031</v>
      </c>
      <c r="D17" s="611"/>
      <c r="E17" s="588">
        <v>198.917</v>
      </c>
      <c r="F17" s="133">
        <f t="shared" si="1"/>
        <v>44.966204760720665</v>
      </c>
      <c r="G17" s="611"/>
      <c r="H17" s="588">
        <v>188.78700000000001</v>
      </c>
      <c r="I17" s="133">
        <f t="shared" si="2"/>
        <v>42.676266473766304</v>
      </c>
      <c r="J17" s="611"/>
      <c r="K17" s="588">
        <v>442.37</v>
      </c>
      <c r="L17" s="133">
        <v>100</v>
      </c>
      <c r="M17" s="251"/>
      <c r="N17" s="589"/>
      <c r="O17" s="589"/>
      <c r="P17" s="589"/>
      <c r="Q17" s="589"/>
    </row>
    <row r="18" spans="1:17" s="225" customFormat="1" ht="10" customHeight="1">
      <c r="A18" s="613" t="s">
        <v>20</v>
      </c>
      <c r="B18" s="614">
        <v>25.047999999999998</v>
      </c>
      <c r="C18" s="615">
        <f t="shared" si="0"/>
        <v>11.49861133426676</v>
      </c>
      <c r="D18" s="616"/>
      <c r="E18" s="614">
        <v>100.363</v>
      </c>
      <c r="F18" s="615">
        <f t="shared" si="1"/>
        <v>46.07294511901209</v>
      </c>
      <c r="G18" s="616"/>
      <c r="H18" s="614">
        <v>92.423000000000002</v>
      </c>
      <c r="I18" s="615">
        <f t="shared" si="2"/>
        <v>42.42798448366883</v>
      </c>
      <c r="J18" s="616"/>
      <c r="K18" s="614">
        <v>217.83500000000001</v>
      </c>
      <c r="L18" s="615">
        <v>100</v>
      </c>
      <c r="M18" s="617"/>
      <c r="N18" s="589"/>
      <c r="O18" s="589"/>
      <c r="P18" s="589"/>
      <c r="Q18" s="589"/>
    </row>
    <row r="19" spans="1:17" s="225" customFormat="1" ht="10" customHeight="1">
      <c r="A19" s="613" t="s">
        <v>2</v>
      </c>
      <c r="B19" s="614">
        <v>29.617999999999999</v>
      </c>
      <c r="C19" s="615">
        <f t="shared" si="0"/>
        <v>13.190757829479461</v>
      </c>
      <c r="D19" s="616"/>
      <c r="E19" s="614">
        <v>98.554000000000002</v>
      </c>
      <c r="F19" s="615">
        <f t="shared" si="1"/>
        <v>43.892293440695482</v>
      </c>
      <c r="G19" s="616"/>
      <c r="H19" s="614">
        <v>96.364000000000004</v>
      </c>
      <c r="I19" s="615">
        <f t="shared" si="2"/>
        <v>42.916948729825059</v>
      </c>
      <c r="J19" s="616"/>
      <c r="K19" s="614">
        <v>224.536</v>
      </c>
      <c r="L19" s="615">
        <v>100</v>
      </c>
      <c r="M19" s="617"/>
      <c r="N19" s="589"/>
      <c r="O19" s="589"/>
      <c r="P19" s="589"/>
      <c r="Q19" s="589"/>
    </row>
    <row r="20" spans="1:17" s="134" customFormat="1" ht="10" customHeight="1">
      <c r="A20" s="610" t="s">
        <v>3</v>
      </c>
      <c r="B20" s="588">
        <v>269.98099999999999</v>
      </c>
      <c r="C20" s="133">
        <f t="shared" si="0"/>
        <v>13.248208421742724</v>
      </c>
      <c r="D20" s="611"/>
      <c r="E20" s="588">
        <v>829.26099999999997</v>
      </c>
      <c r="F20" s="133">
        <f t="shared" si="1"/>
        <v>40.692576751781765</v>
      </c>
      <c r="G20" s="611"/>
      <c r="H20" s="588">
        <v>938.62599999999998</v>
      </c>
      <c r="I20" s="133">
        <f t="shared" si="2"/>
        <v>46.059214826475511</v>
      </c>
      <c r="J20" s="611"/>
      <c r="K20" s="588">
        <v>2037.8679999999999</v>
      </c>
      <c r="L20" s="133">
        <v>100</v>
      </c>
      <c r="M20" s="251"/>
      <c r="N20" s="589"/>
      <c r="O20" s="589"/>
      <c r="P20" s="589"/>
      <c r="Q20" s="589"/>
    </row>
    <row r="21" spans="1:17" s="134" customFormat="1" ht="10" customHeight="1">
      <c r="A21" s="610" t="s">
        <v>21</v>
      </c>
      <c r="B21" s="588">
        <v>64.769000000000005</v>
      </c>
      <c r="C21" s="133">
        <f t="shared" si="0"/>
        <v>12.867382658068413</v>
      </c>
      <c r="D21" s="611"/>
      <c r="E21" s="588">
        <v>230.423</v>
      </c>
      <c r="F21" s="133">
        <f t="shared" si="1"/>
        <v>45.777160589481049</v>
      </c>
      <c r="G21" s="611"/>
      <c r="H21" s="588">
        <v>208.166</v>
      </c>
      <c r="I21" s="133">
        <f t="shared" si="2"/>
        <v>41.355456752450543</v>
      </c>
      <c r="J21" s="611"/>
      <c r="K21" s="588">
        <v>503.358</v>
      </c>
      <c r="L21" s="133">
        <v>100</v>
      </c>
      <c r="M21" s="251"/>
      <c r="N21" s="589"/>
      <c r="O21" s="589"/>
      <c r="P21" s="589"/>
      <c r="Q21" s="589"/>
    </row>
    <row r="22" spans="1:17" s="134" customFormat="1" ht="10" customHeight="1">
      <c r="A22" s="610" t="s">
        <v>5</v>
      </c>
      <c r="B22" s="588">
        <v>274.8</v>
      </c>
      <c r="C22" s="133">
        <f t="shared" si="0"/>
        <v>14.935196573383283</v>
      </c>
      <c r="D22" s="611"/>
      <c r="E22" s="588">
        <v>753.84799999999996</v>
      </c>
      <c r="F22" s="133">
        <f t="shared" si="1"/>
        <v>40.971135612997969</v>
      </c>
      <c r="G22" s="611"/>
      <c r="H22" s="588">
        <v>811.30100000000004</v>
      </c>
      <c r="I22" s="133">
        <f t="shared" si="2"/>
        <v>44.093667813618751</v>
      </c>
      <c r="J22" s="611"/>
      <c r="K22" s="588">
        <v>1839.9490000000001</v>
      </c>
      <c r="L22" s="133">
        <v>100</v>
      </c>
      <c r="M22" s="251"/>
      <c r="N22" s="589"/>
      <c r="O22" s="589"/>
      <c r="P22" s="589"/>
      <c r="Q22" s="589"/>
    </row>
    <row r="23" spans="1:17" s="134" customFormat="1" ht="10" customHeight="1">
      <c r="A23" s="610" t="s">
        <v>6</v>
      </c>
      <c r="B23" s="588">
        <v>208.97499999999999</v>
      </c>
      <c r="C23" s="133">
        <f t="shared" si="0"/>
        <v>13.688226127727082</v>
      </c>
      <c r="D23" s="611"/>
      <c r="E23" s="588">
        <v>583.40200000000004</v>
      </c>
      <c r="F23" s="133">
        <f t="shared" si="1"/>
        <v>38.213846150823002</v>
      </c>
      <c r="G23" s="611"/>
      <c r="H23" s="588">
        <v>734.30100000000004</v>
      </c>
      <c r="I23" s="133">
        <f t="shared" si="2"/>
        <v>48.097993223189981</v>
      </c>
      <c r="J23" s="611"/>
      <c r="K23" s="588">
        <v>1526.6769999999999</v>
      </c>
      <c r="L23" s="133">
        <v>100</v>
      </c>
      <c r="M23" s="251"/>
      <c r="N23" s="589"/>
      <c r="O23" s="589"/>
      <c r="P23" s="589"/>
      <c r="Q23" s="589"/>
    </row>
    <row r="24" spans="1:17" s="134" customFormat="1" ht="10" customHeight="1">
      <c r="A24" s="610" t="s">
        <v>7</v>
      </c>
      <c r="B24" s="588">
        <v>53.246000000000002</v>
      </c>
      <c r="C24" s="133">
        <f t="shared" si="0"/>
        <v>14.991398654755233</v>
      </c>
      <c r="D24" s="611"/>
      <c r="E24" s="588">
        <v>153.678</v>
      </c>
      <c r="F24" s="133">
        <f t="shared" si="1"/>
        <v>43.268004403438283</v>
      </c>
      <c r="G24" s="611"/>
      <c r="H24" s="588">
        <v>148.25299999999999</v>
      </c>
      <c r="I24" s="133">
        <f t="shared" si="2"/>
        <v>41.740596941806473</v>
      </c>
      <c r="J24" s="611"/>
      <c r="K24" s="588">
        <v>355.17700000000002</v>
      </c>
      <c r="L24" s="133">
        <v>100</v>
      </c>
      <c r="M24" s="251"/>
      <c r="N24" s="589"/>
      <c r="O24" s="589"/>
      <c r="P24" s="589"/>
      <c r="Q24" s="589"/>
    </row>
    <row r="25" spans="1:17" s="134" customFormat="1" ht="10" customHeight="1">
      <c r="A25" s="610" t="s">
        <v>8</v>
      </c>
      <c r="B25" s="588">
        <v>82.713999999999999</v>
      </c>
      <c r="C25" s="133">
        <f t="shared" si="0"/>
        <v>13.28828611729627</v>
      </c>
      <c r="D25" s="611"/>
      <c r="E25" s="588">
        <v>247.88499999999999</v>
      </c>
      <c r="F25" s="133">
        <f t="shared" si="1"/>
        <v>39.823570425635147</v>
      </c>
      <c r="G25" s="611"/>
      <c r="H25" s="588">
        <v>291.85899999999998</v>
      </c>
      <c r="I25" s="133">
        <f t="shared" si="2"/>
        <v>46.888143457068587</v>
      </c>
      <c r="J25" s="611"/>
      <c r="K25" s="588">
        <v>622.45799999999997</v>
      </c>
      <c r="L25" s="133">
        <v>100</v>
      </c>
      <c r="M25" s="251"/>
      <c r="N25" s="589"/>
      <c r="O25" s="589"/>
      <c r="P25" s="589"/>
      <c r="Q25" s="589"/>
    </row>
    <row r="26" spans="1:17" s="134" customFormat="1" ht="10" customHeight="1">
      <c r="A26" s="610" t="s">
        <v>9</v>
      </c>
      <c r="B26" s="588">
        <v>452.47</v>
      </c>
      <c r="C26" s="133">
        <f t="shared" si="0"/>
        <v>19.296931008791031</v>
      </c>
      <c r="D26" s="611"/>
      <c r="E26" s="588">
        <v>993.01499999999999</v>
      </c>
      <c r="F26" s="133">
        <f t="shared" si="1"/>
        <v>42.350082758403033</v>
      </c>
      <c r="G26" s="611"/>
      <c r="H26" s="588">
        <v>899.29200000000003</v>
      </c>
      <c r="I26" s="133">
        <f t="shared" si="2"/>
        <v>38.352986232805932</v>
      </c>
      <c r="J26" s="611"/>
      <c r="K26" s="588">
        <v>2344.777</v>
      </c>
      <c r="L26" s="133">
        <v>100</v>
      </c>
      <c r="M26" s="251"/>
      <c r="N26" s="589"/>
      <c r="O26" s="589"/>
      <c r="P26" s="589"/>
      <c r="Q26" s="589"/>
    </row>
    <row r="27" spans="1:17" s="134" customFormat="1" ht="10" customHeight="1">
      <c r="A27" s="610" t="s">
        <v>10</v>
      </c>
      <c r="B27" s="588">
        <v>72.085999999999999</v>
      </c>
      <c r="C27" s="133">
        <f t="shared" si="0"/>
        <v>13.492555192647842</v>
      </c>
      <c r="D27" s="611"/>
      <c r="E27" s="588">
        <v>229.672</v>
      </c>
      <c r="F27" s="133">
        <f t="shared" si="1"/>
        <v>42.988404630660817</v>
      </c>
      <c r="G27" s="611"/>
      <c r="H27" s="588">
        <v>232.50700000000001</v>
      </c>
      <c r="I27" s="133">
        <f t="shared" si="2"/>
        <v>43.519040176691341</v>
      </c>
      <c r="J27" s="611"/>
      <c r="K27" s="588">
        <v>534.26499999999999</v>
      </c>
      <c r="L27" s="133">
        <v>100</v>
      </c>
      <c r="M27" s="251"/>
      <c r="N27" s="589"/>
      <c r="O27" s="589"/>
      <c r="P27" s="589"/>
      <c r="Q27" s="589"/>
    </row>
    <row r="28" spans="1:17" s="134" customFormat="1" ht="10" customHeight="1">
      <c r="A28" s="610" t="s">
        <v>11</v>
      </c>
      <c r="B28" s="588">
        <v>18.390999999999998</v>
      </c>
      <c r="C28" s="133">
        <f t="shared" si="0"/>
        <v>14.839469713474212</v>
      </c>
      <c r="D28" s="611"/>
      <c r="E28" s="588">
        <v>47.097999999999999</v>
      </c>
      <c r="F28" s="133">
        <f t="shared" si="1"/>
        <v>38.002791831070013</v>
      </c>
      <c r="G28" s="611"/>
      <c r="H28" s="588">
        <v>58.444000000000003</v>
      </c>
      <c r="I28" s="133">
        <f t="shared" si="2"/>
        <v>47.157738455455771</v>
      </c>
      <c r="J28" s="611"/>
      <c r="K28" s="588">
        <v>123.93300000000001</v>
      </c>
      <c r="L28" s="133">
        <v>100</v>
      </c>
      <c r="M28" s="251"/>
      <c r="N28" s="589"/>
      <c r="O28" s="589"/>
      <c r="P28" s="589"/>
      <c r="Q28" s="589"/>
    </row>
    <row r="29" spans="1:17" s="134" customFormat="1" ht="10" customHeight="1">
      <c r="A29" s="610" t="s">
        <v>12</v>
      </c>
      <c r="B29" s="588">
        <v>279.089</v>
      </c>
      <c r="C29" s="133">
        <f t="shared" si="0"/>
        <v>12.141853413209082</v>
      </c>
      <c r="D29" s="611"/>
      <c r="E29" s="588">
        <v>823.59299999999996</v>
      </c>
      <c r="F29" s="133">
        <f t="shared" si="1"/>
        <v>35.830668633106669</v>
      </c>
      <c r="G29" s="611"/>
      <c r="H29" s="588">
        <v>1195.8879999999999</v>
      </c>
      <c r="I29" s="133">
        <f t="shared" si="2"/>
        <v>52.02747795368424</v>
      </c>
      <c r="J29" s="611"/>
      <c r="K29" s="588">
        <v>2298.5700000000002</v>
      </c>
      <c r="L29" s="133">
        <v>100</v>
      </c>
      <c r="M29" s="251"/>
      <c r="N29" s="589"/>
      <c r="O29" s="589"/>
      <c r="P29" s="589"/>
      <c r="Q29" s="589"/>
    </row>
    <row r="30" spans="1:17" s="134" customFormat="1" ht="10" customHeight="1">
      <c r="A30" s="610" t="s">
        <v>13</v>
      </c>
      <c r="B30" s="588">
        <v>170.70099999999999</v>
      </c>
      <c r="C30" s="133">
        <f t="shared" si="0"/>
        <v>10.471092103358336</v>
      </c>
      <c r="D30" s="611"/>
      <c r="E30" s="588">
        <v>537.11</v>
      </c>
      <c r="F30" s="133">
        <f t="shared" si="1"/>
        <v>32.947248578712461</v>
      </c>
      <c r="G30" s="611"/>
      <c r="H30" s="588">
        <v>922.40099999999995</v>
      </c>
      <c r="I30" s="133">
        <f t="shared" si="2"/>
        <v>56.581659317929201</v>
      </c>
      <c r="J30" s="611"/>
      <c r="K30" s="588">
        <v>1630.212</v>
      </c>
      <c r="L30" s="133">
        <v>100</v>
      </c>
      <c r="M30" s="251"/>
      <c r="N30" s="589"/>
      <c r="O30" s="589"/>
      <c r="P30" s="589"/>
      <c r="Q30" s="589"/>
    </row>
    <row r="31" spans="1:17" s="134" customFormat="1" ht="10" customHeight="1">
      <c r="A31" s="610" t="s">
        <v>14</v>
      </c>
      <c r="B31" s="588">
        <v>24.567</v>
      </c>
      <c r="C31" s="133">
        <f t="shared" si="0"/>
        <v>10.715781209107563</v>
      </c>
      <c r="D31" s="611"/>
      <c r="E31" s="588">
        <v>93.411000000000001</v>
      </c>
      <c r="F31" s="133">
        <f t="shared" si="1"/>
        <v>40.744569484428162</v>
      </c>
      <c r="G31" s="611"/>
      <c r="H31" s="588">
        <v>111.282</v>
      </c>
      <c r="I31" s="133">
        <f t="shared" si="2"/>
        <v>48.539649306464277</v>
      </c>
      <c r="J31" s="611"/>
      <c r="K31" s="588">
        <v>229.26</v>
      </c>
      <c r="L31" s="133">
        <v>100</v>
      </c>
      <c r="M31" s="251"/>
      <c r="N31" s="589"/>
      <c r="O31" s="589"/>
      <c r="P31" s="589"/>
      <c r="Q31" s="589"/>
    </row>
    <row r="32" spans="1:17" s="134" customFormat="1" ht="10" customHeight="1">
      <c r="A32" s="610" t="s">
        <v>15</v>
      </c>
      <c r="B32" s="588">
        <v>89.546999999999997</v>
      </c>
      <c r="C32" s="133">
        <f t="shared" si="0"/>
        <v>11.688942320871238</v>
      </c>
      <c r="D32" s="611"/>
      <c r="E32" s="588">
        <v>273.964</v>
      </c>
      <c r="F32" s="133">
        <f t="shared" si="1"/>
        <v>35.76166029007301</v>
      </c>
      <c r="G32" s="611"/>
      <c r="H32" s="588">
        <v>402.57100000000003</v>
      </c>
      <c r="I32" s="133">
        <f t="shared" si="2"/>
        <v>52.549266854896928</v>
      </c>
      <c r="J32" s="611"/>
      <c r="K32" s="588">
        <v>766.08299999999997</v>
      </c>
      <c r="L32" s="133">
        <v>100</v>
      </c>
      <c r="M32" s="251"/>
      <c r="N32" s="589"/>
      <c r="O32" s="589"/>
      <c r="P32" s="589"/>
      <c r="Q32" s="589"/>
    </row>
    <row r="33" spans="1:17" s="134" customFormat="1" ht="10" customHeight="1">
      <c r="A33" s="610" t="s">
        <v>16</v>
      </c>
      <c r="B33" s="588">
        <v>209.92400000000001</v>
      </c>
      <c r="C33" s="133">
        <f t="shared" si="0"/>
        <v>10.637821315168843</v>
      </c>
      <c r="D33" s="611"/>
      <c r="E33" s="588">
        <v>664.22199999999998</v>
      </c>
      <c r="F33" s="133">
        <f t="shared" si="1"/>
        <v>33.65920499611326</v>
      </c>
      <c r="G33" s="611"/>
      <c r="H33" s="588">
        <v>1099.229</v>
      </c>
      <c r="I33" s="133">
        <f t="shared" si="2"/>
        <v>55.703024363349272</v>
      </c>
      <c r="J33" s="611"/>
      <c r="K33" s="588">
        <v>1973.374</v>
      </c>
      <c r="L33" s="133">
        <v>100</v>
      </c>
      <c r="M33" s="251"/>
      <c r="N33" s="589"/>
      <c r="O33" s="589"/>
      <c r="P33" s="589"/>
      <c r="Q33" s="589"/>
    </row>
    <row r="34" spans="1:17" s="134" customFormat="1" ht="10" customHeight="1">
      <c r="A34" s="610" t="s">
        <v>17</v>
      </c>
      <c r="B34" s="588">
        <v>69.659000000000006</v>
      </c>
      <c r="C34" s="133">
        <f t="shared" si="0"/>
        <v>10.30746762038499</v>
      </c>
      <c r="D34" s="611"/>
      <c r="E34" s="588">
        <v>220.58099999999999</v>
      </c>
      <c r="F34" s="133">
        <f t="shared" si="1"/>
        <v>32.639450970759569</v>
      </c>
      <c r="G34" s="611"/>
      <c r="H34" s="588">
        <v>385.57100000000003</v>
      </c>
      <c r="I34" s="133">
        <f t="shared" si="2"/>
        <v>57.053081408855434</v>
      </c>
      <c r="J34" s="611"/>
      <c r="K34" s="588">
        <v>675.81100000000004</v>
      </c>
      <c r="L34" s="133">
        <v>100</v>
      </c>
      <c r="M34" s="251"/>
      <c r="N34" s="589"/>
      <c r="O34" s="589"/>
      <c r="P34" s="589"/>
      <c r="Q34" s="589"/>
    </row>
    <row r="35" spans="1:17" s="152" customFormat="1" ht="10" customHeight="1">
      <c r="A35" s="163" t="s">
        <v>31</v>
      </c>
      <c r="B35" s="591">
        <f>B13+B14+B15+B16</f>
        <v>952.15100000000007</v>
      </c>
      <c r="C35" s="592">
        <f t="shared" si="0"/>
        <v>14.408425897580509</v>
      </c>
      <c r="D35" s="618"/>
      <c r="E35" s="591">
        <f>E13+E14+E15+E16</f>
        <v>2604.123</v>
      </c>
      <c r="F35" s="592">
        <f t="shared" si="1"/>
        <v>39.406893731860862</v>
      </c>
      <c r="G35" s="591"/>
      <c r="H35" s="591">
        <f>H13+H14+H15+H16</f>
        <v>3052.0209999999997</v>
      </c>
      <c r="I35" s="592">
        <f t="shared" si="2"/>
        <v>46.184710635560492</v>
      </c>
      <c r="J35" s="591"/>
      <c r="K35" s="591">
        <f>K13+K14+K15+K16</f>
        <v>6608.2930000000006</v>
      </c>
      <c r="L35" s="592">
        <v>100</v>
      </c>
      <c r="M35" s="251"/>
      <c r="N35" s="589"/>
      <c r="O35" s="589"/>
      <c r="P35" s="589"/>
      <c r="Q35" s="589"/>
    </row>
    <row r="36" spans="1:17" s="166" customFormat="1" ht="10" customHeight="1">
      <c r="A36" s="163" t="s">
        <v>30</v>
      </c>
      <c r="B36" s="591">
        <f>B18+B19+B20+B21+B22</f>
        <v>664.21600000000001</v>
      </c>
      <c r="C36" s="592">
        <f t="shared" si="0"/>
        <v>13.770284350973331</v>
      </c>
      <c r="D36" s="591"/>
      <c r="E36" s="591">
        <f>E18+E19+E20+E21+E22</f>
        <v>2012.4489999999998</v>
      </c>
      <c r="F36" s="592">
        <f t="shared" si="1"/>
        <v>41.721360177761333</v>
      </c>
      <c r="G36" s="591"/>
      <c r="H36" s="591">
        <f>H18+H19+H20+H21+H22</f>
        <v>2146.88</v>
      </c>
      <c r="I36" s="592">
        <f t="shared" si="2"/>
        <v>44.508334739629305</v>
      </c>
      <c r="J36" s="591"/>
      <c r="K36" s="591">
        <f>K18+K19+K20+K21+K22</f>
        <v>4823.5460000000003</v>
      </c>
      <c r="L36" s="592">
        <v>100</v>
      </c>
      <c r="M36" s="251"/>
    </row>
    <row r="37" spans="1:17" s="166" customFormat="1" ht="10" customHeight="1">
      <c r="A37" s="163" t="s">
        <v>19</v>
      </c>
      <c r="B37" s="591">
        <f>B23+B24+B25+B26</f>
        <v>797.40499999999997</v>
      </c>
      <c r="C37" s="592">
        <f t="shared" si="0"/>
        <v>16.44442904636314</v>
      </c>
      <c r="D37" s="618"/>
      <c r="E37" s="591">
        <f>E23+E24+E25+E26</f>
        <v>1977.98</v>
      </c>
      <c r="F37" s="592">
        <f t="shared" si="1"/>
        <v>40.790754717020043</v>
      </c>
      <c r="G37" s="591"/>
      <c r="H37" s="591">
        <f>H23+H24+H25+H26</f>
        <v>2073.7049999999999</v>
      </c>
      <c r="I37" s="592">
        <f t="shared" si="2"/>
        <v>42.764836859047136</v>
      </c>
      <c r="J37" s="591"/>
      <c r="K37" s="591">
        <f>K23+K24+K25+K26</f>
        <v>4849.0889999999999</v>
      </c>
      <c r="L37" s="592">
        <v>100</v>
      </c>
      <c r="M37" s="251"/>
    </row>
    <row r="38" spans="1:17" s="166" customFormat="1" ht="10" customHeight="1">
      <c r="A38" s="163" t="s">
        <v>29</v>
      </c>
      <c r="B38" s="591">
        <f>B27+B28+B29+B30+B31+B32</f>
        <v>654.38100000000009</v>
      </c>
      <c r="C38" s="592">
        <f t="shared" si="0"/>
        <v>11.72237794194281</v>
      </c>
      <c r="D38" s="618"/>
      <c r="E38" s="591">
        <f>E27+E28+E29+E30+E31+E32</f>
        <v>2004.848</v>
      </c>
      <c r="F38" s="592">
        <f t="shared" si="1"/>
        <v>35.914224239622108</v>
      </c>
      <c r="G38" s="591"/>
      <c r="H38" s="591">
        <f>H27+H28+H29+H30+H31+H32</f>
        <v>2923.0929999999998</v>
      </c>
      <c r="I38" s="592">
        <f t="shared" si="2"/>
        <v>52.363379904745756</v>
      </c>
      <c r="J38" s="591"/>
      <c r="K38" s="591">
        <f>K27+K28+K29+K30+K31+K32</f>
        <v>5582.3229999999994</v>
      </c>
      <c r="L38" s="592">
        <v>100</v>
      </c>
      <c r="M38" s="251"/>
    </row>
    <row r="39" spans="1:17" s="166" customFormat="1" ht="10" customHeight="1">
      <c r="A39" s="170" t="s">
        <v>28</v>
      </c>
      <c r="B39" s="591">
        <f>B33+B34</f>
        <v>279.58300000000003</v>
      </c>
      <c r="C39" s="592">
        <f t="shared" si="0"/>
        <v>10.553547600488454</v>
      </c>
      <c r="D39" s="618"/>
      <c r="E39" s="591">
        <f>E33+E34</f>
        <v>884.803</v>
      </c>
      <c r="F39" s="592">
        <f t="shared" si="1"/>
        <v>33.399064240511706</v>
      </c>
      <c r="G39" s="591"/>
      <c r="H39" s="591">
        <f>H33+H34</f>
        <v>1484.8000000000002</v>
      </c>
      <c r="I39" s="592">
        <f t="shared" si="2"/>
        <v>56.047425906458038</v>
      </c>
      <c r="J39" s="591"/>
      <c r="K39" s="591">
        <f>K33+K34</f>
        <v>2649.1849999999999</v>
      </c>
      <c r="L39" s="592">
        <v>100</v>
      </c>
      <c r="M39" s="251"/>
    </row>
    <row r="40" spans="1:17" s="166" customFormat="1" ht="10" customHeight="1">
      <c r="A40" s="595" t="s">
        <v>18</v>
      </c>
      <c r="B40" s="591">
        <f>B35+B36+B37+B38+B39</f>
        <v>3347.7360000000003</v>
      </c>
      <c r="C40" s="592">
        <f t="shared" si="0"/>
        <v>13.657296239345612</v>
      </c>
      <c r="D40" s="618"/>
      <c r="E40" s="591">
        <f>E35+E36+E37+E38+E39</f>
        <v>9484.2029999999995</v>
      </c>
      <c r="F40" s="592">
        <f t="shared" si="1"/>
        <v>38.691393217712019</v>
      </c>
      <c r="G40" s="591"/>
      <c r="H40" s="591">
        <f>H35+H36+H37+H38+H39</f>
        <v>11680.499</v>
      </c>
      <c r="I40" s="592">
        <f t="shared" si="2"/>
        <v>47.651318702066163</v>
      </c>
      <c r="J40" s="591"/>
      <c r="K40" s="591">
        <f>K35+K36+K37+K38+K39</f>
        <v>24512.436000000002</v>
      </c>
      <c r="L40" s="592">
        <v>100</v>
      </c>
      <c r="M40" s="251"/>
    </row>
    <row r="41" spans="1:17" s="595" customFormat="1" ht="3" customHeight="1">
      <c r="B41" s="591"/>
      <c r="C41" s="619"/>
      <c r="D41" s="618"/>
      <c r="E41" s="591"/>
      <c r="F41" s="133"/>
      <c r="G41" s="618"/>
      <c r="H41" s="591"/>
      <c r="I41" s="619"/>
      <c r="J41" s="618"/>
      <c r="K41" s="591"/>
      <c r="L41" s="619"/>
    </row>
    <row r="42" spans="1:17" s="122" customFormat="1" ht="10" customHeight="1">
      <c r="A42" s="134"/>
      <c r="B42" s="818" t="s">
        <v>330</v>
      </c>
      <c r="C42" s="818"/>
      <c r="D42" s="818"/>
      <c r="E42" s="818"/>
      <c r="F42" s="818"/>
      <c r="G42" s="818"/>
      <c r="H42" s="818"/>
      <c r="I42" s="818"/>
      <c r="J42" s="818"/>
      <c r="K42" s="818"/>
      <c r="L42" s="818"/>
    </row>
    <row r="43" spans="1:17" s="122" customFormat="1" ht="3" customHeight="1">
      <c r="A43" s="586"/>
      <c r="B43" s="586"/>
      <c r="C43" s="586"/>
      <c r="D43" s="586"/>
      <c r="E43" s="586"/>
      <c r="F43" s="586"/>
      <c r="G43" s="586"/>
      <c r="H43" s="586"/>
      <c r="I43" s="586"/>
      <c r="J43" s="586"/>
      <c r="K43" s="586"/>
      <c r="L43" s="586"/>
    </row>
    <row r="44" spans="1:17" s="122" customFormat="1" ht="10" customHeight="1">
      <c r="A44" s="610" t="s">
        <v>0</v>
      </c>
      <c r="B44" s="588">
        <v>298.96699999999998</v>
      </c>
      <c r="C44" s="133">
        <f t="shared" ref="C44:C71" si="3">B44/K44*100</f>
        <v>15.959862121465287</v>
      </c>
      <c r="D44" s="620"/>
      <c r="E44" s="588">
        <v>684.24300000000005</v>
      </c>
      <c r="F44" s="133">
        <f t="shared" ref="F44:F71" si="4">E44/K44*100</f>
        <v>36.527188410686712</v>
      </c>
      <c r="G44" s="620"/>
      <c r="H44" s="588">
        <v>890.03300000000002</v>
      </c>
      <c r="I44" s="133">
        <f t="shared" ref="I44:I71" si="5">H44/K44*100</f>
        <v>47.51294946784801</v>
      </c>
      <c r="J44" s="620"/>
      <c r="K44" s="588">
        <v>1873.2429999999999</v>
      </c>
      <c r="L44" s="621">
        <v>100</v>
      </c>
      <c r="M44" s="251"/>
      <c r="N44" s="589"/>
      <c r="O44" s="589"/>
      <c r="P44" s="589"/>
      <c r="Q44" s="589"/>
    </row>
    <row r="45" spans="1:17" s="122" customFormat="1" ht="10" customHeight="1">
      <c r="A45" s="622" t="s">
        <v>22</v>
      </c>
      <c r="B45" s="588">
        <v>8.859</v>
      </c>
      <c r="C45" s="133">
        <f t="shared" si="3"/>
        <v>16.425935883410901</v>
      </c>
      <c r="D45" s="620"/>
      <c r="E45" s="588">
        <v>19.908999999999999</v>
      </c>
      <c r="F45" s="133">
        <f t="shared" si="4"/>
        <v>36.914319618786266</v>
      </c>
      <c r="G45" s="620"/>
      <c r="H45" s="588">
        <v>25.164000000000001</v>
      </c>
      <c r="I45" s="133">
        <f t="shared" si="5"/>
        <v>46.657890345428591</v>
      </c>
      <c r="J45" s="620"/>
      <c r="K45" s="588">
        <v>53.933</v>
      </c>
      <c r="L45" s="621">
        <v>100</v>
      </c>
      <c r="M45" s="251"/>
      <c r="N45" s="589"/>
      <c r="O45" s="589"/>
      <c r="P45" s="589"/>
      <c r="Q45" s="589"/>
    </row>
    <row r="46" spans="1:17" s="122" customFormat="1" ht="10" customHeight="1">
      <c r="A46" s="610" t="s">
        <v>4</v>
      </c>
      <c r="B46" s="588">
        <v>122.36499999999999</v>
      </c>
      <c r="C46" s="133">
        <f t="shared" si="3"/>
        <v>18.083274836516789</v>
      </c>
      <c r="D46" s="620"/>
      <c r="E46" s="588">
        <v>260.87799999999999</v>
      </c>
      <c r="F46" s="133">
        <f t="shared" si="4"/>
        <v>38.552924225071123</v>
      </c>
      <c r="G46" s="620"/>
      <c r="H46" s="588">
        <v>293.43099999999998</v>
      </c>
      <c r="I46" s="133">
        <f t="shared" si="5"/>
        <v>43.363653156980824</v>
      </c>
      <c r="J46" s="620"/>
      <c r="K46" s="588">
        <v>676.67499999999995</v>
      </c>
      <c r="L46" s="621">
        <v>100</v>
      </c>
      <c r="M46" s="251"/>
      <c r="N46" s="589"/>
      <c r="O46" s="589"/>
      <c r="P46" s="589"/>
      <c r="Q46" s="589"/>
    </row>
    <row r="47" spans="1:17" s="122" customFormat="1" ht="10" customHeight="1">
      <c r="A47" s="610" t="s">
        <v>1</v>
      </c>
      <c r="B47" s="588">
        <v>763.25</v>
      </c>
      <c r="C47" s="133">
        <f t="shared" si="3"/>
        <v>17.654570885791056</v>
      </c>
      <c r="D47" s="620"/>
      <c r="E47" s="588">
        <v>1630.895</v>
      </c>
      <c r="F47" s="133">
        <f t="shared" si="4"/>
        <v>37.723879966959984</v>
      </c>
      <c r="G47" s="620"/>
      <c r="H47" s="588">
        <v>1929.098</v>
      </c>
      <c r="I47" s="133">
        <f t="shared" si="5"/>
        <v>44.621549147248949</v>
      </c>
      <c r="J47" s="620"/>
      <c r="K47" s="588">
        <v>4323.2430000000004</v>
      </c>
      <c r="L47" s="621">
        <v>100</v>
      </c>
      <c r="M47" s="251"/>
      <c r="N47" s="589"/>
      <c r="O47" s="589"/>
      <c r="P47" s="589"/>
      <c r="Q47" s="589"/>
    </row>
    <row r="48" spans="1:17" s="122" customFormat="1" ht="10" customHeight="1">
      <c r="A48" s="130" t="s">
        <v>23</v>
      </c>
      <c r="B48" s="588">
        <v>74.591999999999999</v>
      </c>
      <c r="C48" s="133">
        <f t="shared" si="3"/>
        <v>16.392405063291136</v>
      </c>
      <c r="D48" s="620"/>
      <c r="E48" s="588">
        <v>193.16</v>
      </c>
      <c r="F48" s="133">
        <f t="shared" si="4"/>
        <v>42.449015471167364</v>
      </c>
      <c r="G48" s="620"/>
      <c r="H48" s="588">
        <v>187.28800000000001</v>
      </c>
      <c r="I48" s="133">
        <f t="shared" si="5"/>
        <v>41.158579465541493</v>
      </c>
      <c r="J48" s="620"/>
      <c r="K48" s="588">
        <v>455.04</v>
      </c>
      <c r="L48" s="621">
        <v>100</v>
      </c>
      <c r="M48" s="251"/>
      <c r="N48" s="589"/>
      <c r="O48" s="589"/>
      <c r="P48" s="589"/>
      <c r="Q48" s="589"/>
    </row>
    <row r="49" spans="1:22" s="225" customFormat="1" ht="10" customHeight="1">
      <c r="A49" s="613" t="s">
        <v>20</v>
      </c>
      <c r="B49" s="614">
        <v>33.572000000000003</v>
      </c>
      <c r="C49" s="615">
        <f t="shared" si="3"/>
        <v>15.008941344778256</v>
      </c>
      <c r="D49" s="623"/>
      <c r="E49" s="614">
        <v>95.864999999999995</v>
      </c>
      <c r="F49" s="615">
        <f t="shared" si="4"/>
        <v>42.858100858369099</v>
      </c>
      <c r="G49" s="623"/>
      <c r="H49" s="614">
        <v>94.242999999999995</v>
      </c>
      <c r="I49" s="615">
        <f t="shared" si="5"/>
        <v>42.132957796852644</v>
      </c>
      <c r="J49" s="623"/>
      <c r="K49" s="614">
        <v>223.68</v>
      </c>
      <c r="L49" s="624">
        <v>100</v>
      </c>
      <c r="M49" s="617"/>
      <c r="N49" s="589"/>
      <c r="O49" s="589"/>
      <c r="P49" s="589"/>
      <c r="Q49" s="589"/>
    </row>
    <row r="50" spans="1:22" s="225" customFormat="1" ht="10" customHeight="1">
      <c r="A50" s="613" t="s">
        <v>2</v>
      </c>
      <c r="B50" s="614">
        <v>41.02</v>
      </c>
      <c r="C50" s="615">
        <f t="shared" si="3"/>
        <v>17.729944674965424</v>
      </c>
      <c r="D50" s="623"/>
      <c r="E50" s="614">
        <v>97.295000000000002</v>
      </c>
      <c r="F50" s="615">
        <f t="shared" si="4"/>
        <v>42.053509681881053</v>
      </c>
      <c r="G50" s="623"/>
      <c r="H50" s="614">
        <v>93.045000000000002</v>
      </c>
      <c r="I50" s="615">
        <f t="shared" si="5"/>
        <v>40.216545643153523</v>
      </c>
      <c r="J50" s="623"/>
      <c r="K50" s="614">
        <v>231.36</v>
      </c>
      <c r="L50" s="624">
        <v>100</v>
      </c>
      <c r="M50" s="617"/>
      <c r="N50" s="589"/>
      <c r="O50" s="589"/>
      <c r="P50" s="589"/>
      <c r="Q50" s="589"/>
    </row>
    <row r="51" spans="1:22" s="122" customFormat="1" ht="10" customHeight="1">
      <c r="A51" s="610" t="s">
        <v>3</v>
      </c>
      <c r="B51" s="588">
        <v>349.483</v>
      </c>
      <c r="C51" s="133">
        <f t="shared" si="3"/>
        <v>16.57340216569656</v>
      </c>
      <c r="D51" s="620"/>
      <c r="E51" s="588">
        <v>775.19399999999996</v>
      </c>
      <c r="F51" s="133">
        <f t="shared" si="4"/>
        <v>36.761736388994535</v>
      </c>
      <c r="G51" s="620"/>
      <c r="H51" s="588">
        <v>984.02099999999996</v>
      </c>
      <c r="I51" s="133">
        <f t="shared" si="5"/>
        <v>46.664861445308908</v>
      </c>
      <c r="J51" s="620"/>
      <c r="K51" s="588">
        <v>2108.6979999999999</v>
      </c>
      <c r="L51" s="621">
        <v>100</v>
      </c>
      <c r="M51" s="251"/>
      <c r="N51" s="589"/>
      <c r="O51" s="589"/>
      <c r="P51" s="589"/>
      <c r="Q51" s="589"/>
    </row>
    <row r="52" spans="1:22" s="122" customFormat="1" ht="10" customHeight="1">
      <c r="A52" s="610" t="s">
        <v>21</v>
      </c>
      <c r="B52" s="588">
        <v>95.251000000000005</v>
      </c>
      <c r="C52" s="133">
        <f t="shared" si="3"/>
        <v>18.051209939526711</v>
      </c>
      <c r="D52" s="620"/>
      <c r="E52" s="588">
        <v>204.291</v>
      </c>
      <c r="F52" s="133">
        <f t="shared" si="4"/>
        <v>38.71560119847404</v>
      </c>
      <c r="G52" s="620"/>
      <c r="H52" s="588">
        <v>228.12799999999999</v>
      </c>
      <c r="I52" s="133">
        <f t="shared" si="5"/>
        <v>43.232999349973745</v>
      </c>
      <c r="J52" s="620"/>
      <c r="K52" s="588">
        <v>527.67100000000005</v>
      </c>
      <c r="L52" s="621">
        <v>100</v>
      </c>
      <c r="M52" s="251"/>
      <c r="N52" s="589"/>
      <c r="O52" s="589"/>
      <c r="P52" s="589"/>
      <c r="Q52" s="589"/>
      <c r="R52" s="625"/>
      <c r="S52" s="589"/>
      <c r="T52" s="589"/>
      <c r="U52" s="589"/>
      <c r="V52" s="589"/>
    </row>
    <row r="53" spans="1:22" s="122" customFormat="1" ht="10" customHeight="1">
      <c r="A53" s="610" t="s">
        <v>5</v>
      </c>
      <c r="B53" s="588">
        <v>373.26499999999999</v>
      </c>
      <c r="C53" s="133">
        <f t="shared" si="3"/>
        <v>19.297181716571078</v>
      </c>
      <c r="D53" s="620"/>
      <c r="E53" s="588">
        <v>739.947</v>
      </c>
      <c r="F53" s="133">
        <f t="shared" si="4"/>
        <v>38.254033246169925</v>
      </c>
      <c r="G53" s="620"/>
      <c r="H53" s="588">
        <v>821.08699999999999</v>
      </c>
      <c r="I53" s="133">
        <f t="shared" si="5"/>
        <v>42.448836735601233</v>
      </c>
      <c r="J53" s="620"/>
      <c r="K53" s="588">
        <v>1934.298</v>
      </c>
      <c r="L53" s="621">
        <v>100</v>
      </c>
      <c r="M53" s="251"/>
      <c r="N53" s="589"/>
      <c r="O53" s="589"/>
      <c r="P53" s="589"/>
      <c r="Q53" s="589"/>
    </row>
    <row r="54" spans="1:22" s="122" customFormat="1" ht="10" customHeight="1">
      <c r="A54" s="610" t="s">
        <v>6</v>
      </c>
      <c r="B54" s="588">
        <v>298.82100000000003</v>
      </c>
      <c r="C54" s="133">
        <f t="shared" si="3"/>
        <v>18.33651397539349</v>
      </c>
      <c r="D54" s="620"/>
      <c r="E54" s="588">
        <v>593.39599999999996</v>
      </c>
      <c r="F54" s="133">
        <f t="shared" si="4"/>
        <v>36.412481207621262</v>
      </c>
      <c r="G54" s="620"/>
      <c r="H54" s="588">
        <v>737.43200000000002</v>
      </c>
      <c r="I54" s="133">
        <f t="shared" si="5"/>
        <v>45.250943454115912</v>
      </c>
      <c r="J54" s="620"/>
      <c r="K54" s="588">
        <v>1629.65</v>
      </c>
      <c r="L54" s="621">
        <v>100</v>
      </c>
      <c r="M54" s="251"/>
      <c r="N54" s="589"/>
      <c r="O54" s="589"/>
      <c r="P54" s="589"/>
      <c r="Q54" s="589"/>
    </row>
    <row r="55" spans="1:22" s="122" customFormat="1" ht="10" customHeight="1">
      <c r="A55" s="610" t="s">
        <v>7</v>
      </c>
      <c r="B55" s="588">
        <v>72.507000000000005</v>
      </c>
      <c r="C55" s="133">
        <f t="shared" si="3"/>
        <v>19.032107346471658</v>
      </c>
      <c r="D55" s="620"/>
      <c r="E55" s="588">
        <v>149.155</v>
      </c>
      <c r="F55" s="133">
        <f t="shared" si="4"/>
        <v>39.151171214682442</v>
      </c>
      <c r="G55" s="620"/>
      <c r="H55" s="588">
        <v>159.31</v>
      </c>
      <c r="I55" s="133">
        <f t="shared" si="5"/>
        <v>41.816721438845903</v>
      </c>
      <c r="J55" s="620"/>
      <c r="K55" s="588">
        <v>380.97199999999998</v>
      </c>
      <c r="L55" s="621">
        <v>100</v>
      </c>
      <c r="M55" s="251"/>
      <c r="N55" s="589"/>
      <c r="O55" s="589"/>
      <c r="P55" s="589"/>
      <c r="Q55" s="589"/>
    </row>
    <row r="56" spans="1:22" s="122" customFormat="1" ht="10" customHeight="1">
      <c r="A56" s="610" t="s">
        <v>8</v>
      </c>
      <c r="B56" s="588">
        <v>130.41399999999999</v>
      </c>
      <c r="C56" s="133">
        <f t="shared" si="3"/>
        <v>19.908710652459316</v>
      </c>
      <c r="D56" s="620"/>
      <c r="E56" s="588">
        <v>224.07599999999999</v>
      </c>
      <c r="F56" s="133">
        <f t="shared" si="4"/>
        <v>34.206942875461792</v>
      </c>
      <c r="G56" s="620"/>
      <c r="H56" s="588">
        <v>300.57</v>
      </c>
      <c r="I56" s="133">
        <f t="shared" si="5"/>
        <v>45.884346472078896</v>
      </c>
      <c r="J56" s="620"/>
      <c r="K56" s="588">
        <v>655.05999999999995</v>
      </c>
      <c r="L56" s="621">
        <v>100</v>
      </c>
      <c r="M56" s="251"/>
      <c r="N56" s="589"/>
      <c r="O56" s="589"/>
      <c r="P56" s="589"/>
      <c r="Q56" s="589"/>
    </row>
    <row r="57" spans="1:22" s="122" customFormat="1" ht="10" customHeight="1">
      <c r="A57" s="610" t="s">
        <v>9</v>
      </c>
      <c r="B57" s="588">
        <v>558.88199999999995</v>
      </c>
      <c r="C57" s="133">
        <f t="shared" si="3"/>
        <v>22.135448434507222</v>
      </c>
      <c r="D57" s="620"/>
      <c r="E57" s="588">
        <v>995.04200000000003</v>
      </c>
      <c r="F57" s="133">
        <f t="shared" si="4"/>
        <v>39.410288542427445</v>
      </c>
      <c r="G57" s="620"/>
      <c r="H57" s="588">
        <v>970.904</v>
      </c>
      <c r="I57" s="133">
        <f t="shared" si="5"/>
        <v>38.45426302306533</v>
      </c>
      <c r="J57" s="620"/>
      <c r="K57" s="588">
        <v>2524.828</v>
      </c>
      <c r="L57" s="621">
        <v>100</v>
      </c>
      <c r="M57" s="251"/>
      <c r="N57" s="589"/>
      <c r="O57" s="589"/>
      <c r="P57" s="589"/>
      <c r="Q57" s="589"/>
    </row>
    <row r="58" spans="1:22" s="122" customFormat="1" ht="10" customHeight="1">
      <c r="A58" s="610" t="s">
        <v>10</v>
      </c>
      <c r="B58" s="588">
        <v>106.589</v>
      </c>
      <c r="C58" s="133">
        <f t="shared" si="3"/>
        <v>19.007784009344377</v>
      </c>
      <c r="D58" s="620"/>
      <c r="E58" s="588">
        <v>207.285</v>
      </c>
      <c r="F58" s="133">
        <f t="shared" si="4"/>
        <v>36.96468217524275</v>
      </c>
      <c r="G58" s="620"/>
      <c r="H58" s="588">
        <v>246.89</v>
      </c>
      <c r="I58" s="133">
        <f t="shared" si="5"/>
        <v>44.027355487592843</v>
      </c>
      <c r="J58" s="620"/>
      <c r="K58" s="588">
        <v>560.76499999999999</v>
      </c>
      <c r="L58" s="621">
        <v>100</v>
      </c>
      <c r="M58" s="251"/>
      <c r="N58" s="589"/>
      <c r="O58" s="589"/>
      <c r="P58" s="589"/>
      <c r="Q58" s="589"/>
    </row>
    <row r="59" spans="1:22" s="122" customFormat="1" ht="10" customHeight="1">
      <c r="A59" s="610" t="s">
        <v>11</v>
      </c>
      <c r="B59" s="588">
        <v>20.044</v>
      </c>
      <c r="C59" s="133">
        <f t="shared" si="3"/>
        <v>15.646295674709423</v>
      </c>
      <c r="D59" s="620"/>
      <c r="E59" s="588">
        <v>43.749000000000002</v>
      </c>
      <c r="F59" s="133">
        <f t="shared" si="4"/>
        <v>34.150358684537146</v>
      </c>
      <c r="G59" s="620"/>
      <c r="H59" s="588">
        <v>64.313999999999993</v>
      </c>
      <c r="I59" s="133">
        <f t="shared" si="5"/>
        <v>50.203345640753426</v>
      </c>
      <c r="J59" s="620"/>
      <c r="K59" s="588">
        <v>128.107</v>
      </c>
      <c r="L59" s="621">
        <v>100</v>
      </c>
      <c r="M59" s="251"/>
      <c r="N59" s="589"/>
      <c r="O59" s="589"/>
      <c r="P59" s="589"/>
      <c r="Q59" s="589"/>
    </row>
    <row r="60" spans="1:22" s="122" customFormat="1" ht="10" customHeight="1">
      <c r="A60" s="610" t="s">
        <v>12</v>
      </c>
      <c r="B60" s="588">
        <v>350.78199999999998</v>
      </c>
      <c r="C60" s="133">
        <f t="shared" si="3"/>
        <v>14.353093581816626</v>
      </c>
      <c r="D60" s="620"/>
      <c r="E60" s="588">
        <v>774.13800000000003</v>
      </c>
      <c r="F60" s="133">
        <f t="shared" si="4"/>
        <v>31.675727828794976</v>
      </c>
      <c r="G60" s="620"/>
      <c r="H60" s="588">
        <v>1319.028</v>
      </c>
      <c r="I60" s="133">
        <f t="shared" si="5"/>
        <v>53.971219506806001</v>
      </c>
      <c r="J60" s="620"/>
      <c r="K60" s="588">
        <v>2443.9470000000001</v>
      </c>
      <c r="L60" s="621">
        <v>100</v>
      </c>
      <c r="M60" s="251"/>
      <c r="N60" s="589"/>
      <c r="O60" s="589"/>
      <c r="P60" s="589"/>
      <c r="Q60" s="589"/>
    </row>
    <row r="61" spans="1:22" s="122" customFormat="1" ht="10" customHeight="1">
      <c r="A61" s="610" t="s">
        <v>13</v>
      </c>
      <c r="B61" s="588">
        <v>234.739</v>
      </c>
      <c r="C61" s="133">
        <f t="shared" si="3"/>
        <v>13.549258118103118</v>
      </c>
      <c r="D61" s="620"/>
      <c r="E61" s="588">
        <v>522.67700000000002</v>
      </c>
      <c r="F61" s="133">
        <f t="shared" si="4"/>
        <v>30.169190400384188</v>
      </c>
      <c r="G61" s="620"/>
      <c r="H61" s="588">
        <v>975.06899999999996</v>
      </c>
      <c r="I61" s="133">
        <f t="shared" si="5"/>
        <v>56.281493760988546</v>
      </c>
      <c r="J61" s="620"/>
      <c r="K61" s="588">
        <v>1732.4860000000001</v>
      </c>
      <c r="L61" s="621">
        <v>100</v>
      </c>
      <c r="M61" s="251"/>
      <c r="N61" s="589"/>
      <c r="O61" s="589"/>
      <c r="P61" s="589"/>
      <c r="Q61" s="589"/>
    </row>
    <row r="62" spans="1:22" s="122" customFormat="1" ht="10" customHeight="1">
      <c r="A62" s="610" t="s">
        <v>14</v>
      </c>
      <c r="B62" s="588">
        <v>36.298999999999999</v>
      </c>
      <c r="C62" s="133">
        <f t="shared" si="3"/>
        <v>15.238682972086833</v>
      </c>
      <c r="D62" s="620"/>
      <c r="E62" s="588">
        <v>86.76</v>
      </c>
      <c r="F62" s="133">
        <f t="shared" si="4"/>
        <v>36.422715079155175</v>
      </c>
      <c r="G62" s="620"/>
      <c r="H62" s="588">
        <v>115.145</v>
      </c>
      <c r="I62" s="133">
        <f t="shared" si="5"/>
        <v>48.33902175875199</v>
      </c>
      <c r="J62" s="620"/>
      <c r="K62" s="588">
        <v>238.203</v>
      </c>
      <c r="L62" s="621">
        <v>100</v>
      </c>
      <c r="M62" s="251"/>
      <c r="N62" s="589"/>
      <c r="O62" s="589"/>
      <c r="P62" s="589"/>
      <c r="Q62" s="589"/>
    </row>
    <row r="63" spans="1:22" s="122" customFormat="1" ht="10" customHeight="1">
      <c r="A63" s="610" t="s">
        <v>15</v>
      </c>
      <c r="B63" s="588">
        <v>112.196</v>
      </c>
      <c r="C63" s="133">
        <f t="shared" si="3"/>
        <v>13.866542744956512</v>
      </c>
      <c r="D63" s="620"/>
      <c r="E63" s="588">
        <v>269.96499999999997</v>
      </c>
      <c r="F63" s="133">
        <f t="shared" si="4"/>
        <v>33.365549682182824</v>
      </c>
      <c r="G63" s="620"/>
      <c r="H63" s="588">
        <v>426.952</v>
      </c>
      <c r="I63" s="133">
        <f t="shared" si="5"/>
        <v>52.767907572860651</v>
      </c>
      <c r="J63" s="620"/>
      <c r="K63" s="588">
        <v>809.11300000000006</v>
      </c>
      <c r="L63" s="621">
        <v>100</v>
      </c>
      <c r="M63" s="251"/>
      <c r="N63" s="589"/>
      <c r="O63" s="589"/>
      <c r="P63" s="589"/>
      <c r="Q63" s="589"/>
    </row>
    <row r="64" spans="1:22" s="122" customFormat="1" ht="10" customHeight="1">
      <c r="A64" s="610" t="s">
        <v>16</v>
      </c>
      <c r="B64" s="588">
        <v>272.74</v>
      </c>
      <c r="C64" s="133">
        <f t="shared" si="3"/>
        <v>12.927763502602001</v>
      </c>
      <c r="D64" s="620"/>
      <c r="E64" s="588">
        <v>668.52599999999995</v>
      </c>
      <c r="F64" s="133">
        <f t="shared" si="4"/>
        <v>31.687856652271414</v>
      </c>
      <c r="G64" s="620"/>
      <c r="H64" s="588">
        <v>1168.4570000000001</v>
      </c>
      <c r="I64" s="133">
        <f t="shared" si="5"/>
        <v>55.384379845126595</v>
      </c>
      <c r="J64" s="620"/>
      <c r="K64" s="588">
        <v>2109.723</v>
      </c>
      <c r="L64" s="621">
        <v>100</v>
      </c>
      <c r="M64" s="251"/>
      <c r="N64" s="589"/>
      <c r="O64" s="589"/>
      <c r="P64" s="589"/>
      <c r="Q64" s="589"/>
    </row>
    <row r="65" spans="1:17" s="122" customFormat="1" ht="10" customHeight="1">
      <c r="A65" s="610" t="s">
        <v>17</v>
      </c>
      <c r="B65" s="588">
        <v>115.157</v>
      </c>
      <c r="C65" s="133">
        <f t="shared" si="3"/>
        <v>16.29042297354647</v>
      </c>
      <c r="D65" s="620"/>
      <c r="E65" s="588">
        <v>221.934</v>
      </c>
      <c r="F65" s="133">
        <f t="shared" si="4"/>
        <v>31.395388315178952</v>
      </c>
      <c r="G65" s="620"/>
      <c r="H65" s="588">
        <v>369.80799999999999</v>
      </c>
      <c r="I65" s="133">
        <f t="shared" si="5"/>
        <v>52.314047248550011</v>
      </c>
      <c r="J65" s="620"/>
      <c r="K65" s="588">
        <v>706.9</v>
      </c>
      <c r="L65" s="621">
        <v>100</v>
      </c>
      <c r="M65" s="251"/>
      <c r="N65" s="589"/>
      <c r="O65" s="589"/>
      <c r="P65" s="589"/>
      <c r="Q65" s="589"/>
    </row>
    <row r="66" spans="1:17" s="152" customFormat="1" ht="10" customHeight="1">
      <c r="A66" s="163" t="s">
        <v>31</v>
      </c>
      <c r="B66" s="591">
        <f>B44+B45+B46+B47</f>
        <v>1193.441</v>
      </c>
      <c r="C66" s="592">
        <f t="shared" si="3"/>
        <v>17.228595425441029</v>
      </c>
      <c r="D66" s="618"/>
      <c r="E66" s="591">
        <f>E44+E45+E46+E47</f>
        <v>2595.9250000000002</v>
      </c>
      <c r="F66" s="592">
        <f t="shared" si="4"/>
        <v>37.474949813009609</v>
      </c>
      <c r="G66" s="618"/>
      <c r="H66" s="591">
        <f>H44+H45+H46+H47</f>
        <v>3137.7259999999997</v>
      </c>
      <c r="I66" s="592">
        <f t="shared" si="5"/>
        <v>45.296425889413364</v>
      </c>
      <c r="J66" s="618"/>
      <c r="K66" s="591">
        <f>K44+K45+K46+K47</f>
        <v>6927.0940000000001</v>
      </c>
      <c r="L66" s="619">
        <v>100</v>
      </c>
      <c r="M66" s="251"/>
      <c r="N66" s="589"/>
      <c r="O66" s="589"/>
      <c r="P66" s="589"/>
      <c r="Q66" s="589"/>
    </row>
    <row r="67" spans="1:17" s="166" customFormat="1" ht="10" customHeight="1">
      <c r="A67" s="163" t="s">
        <v>30</v>
      </c>
      <c r="B67" s="591">
        <f>B48+B51+B52+B53</f>
        <v>892.59100000000001</v>
      </c>
      <c r="C67" s="592">
        <f t="shared" si="3"/>
        <v>17.760506133763869</v>
      </c>
      <c r="D67" s="618"/>
      <c r="E67" s="591">
        <f>E48+E51+E52+E53</f>
        <v>1912.5920000000001</v>
      </c>
      <c r="F67" s="592">
        <f t="shared" si="4"/>
        <v>38.056177966602519</v>
      </c>
      <c r="G67" s="591"/>
      <c r="H67" s="591">
        <f>H48+H51+H52+H53</f>
        <v>2220.5239999999999</v>
      </c>
      <c r="I67" s="592">
        <f t="shared" si="5"/>
        <v>44.183315899633627</v>
      </c>
      <c r="J67" s="591"/>
      <c r="K67" s="591">
        <f>K48+K51+K52+K53</f>
        <v>5025.7069999999994</v>
      </c>
      <c r="L67" s="619">
        <v>100</v>
      </c>
      <c r="M67" s="251"/>
    </row>
    <row r="68" spans="1:17" s="166" customFormat="1" ht="10" customHeight="1">
      <c r="A68" s="163" t="s">
        <v>19</v>
      </c>
      <c r="B68" s="591">
        <f>B54+B55+B56+B57</f>
        <v>1060.624</v>
      </c>
      <c r="C68" s="592">
        <f t="shared" si="3"/>
        <v>20.433907265374692</v>
      </c>
      <c r="D68" s="618"/>
      <c r="E68" s="591">
        <f>E54+E55+E56+E57</f>
        <v>1961.6689999999999</v>
      </c>
      <c r="F68" s="592">
        <f t="shared" si="4"/>
        <v>37.793376758738539</v>
      </c>
      <c r="G68" s="591"/>
      <c r="H68" s="591">
        <f>H54+H55+H56+H57</f>
        <v>2168.2159999999999</v>
      </c>
      <c r="I68" s="592">
        <f t="shared" si="5"/>
        <v>41.772696709957209</v>
      </c>
      <c r="J68" s="591"/>
      <c r="K68" s="591">
        <f>K54+K55+K56+K57</f>
        <v>5190.51</v>
      </c>
      <c r="L68" s="619">
        <v>100</v>
      </c>
      <c r="M68" s="251"/>
    </row>
    <row r="69" spans="1:17" s="166" customFormat="1" ht="10" customHeight="1">
      <c r="A69" s="163" t="s">
        <v>29</v>
      </c>
      <c r="B69" s="591">
        <f>B58+B59+B60+B61+B62+B63</f>
        <v>860.649</v>
      </c>
      <c r="C69" s="592">
        <f t="shared" si="3"/>
        <v>14.556133396678053</v>
      </c>
      <c r="D69" s="618"/>
      <c r="E69" s="591">
        <f>E58+E59+E60+E61+E62+E63</f>
        <v>1904.5740000000001</v>
      </c>
      <c r="F69" s="592">
        <f t="shared" si="4"/>
        <v>32.212008853603166</v>
      </c>
      <c r="G69" s="591"/>
      <c r="H69" s="591">
        <f>H58+H59+H60+H61+H62+H63</f>
        <v>3147.3980000000001</v>
      </c>
      <c r="I69" s="592">
        <f t="shared" si="5"/>
        <v>53.23185774971877</v>
      </c>
      <c r="J69" s="591"/>
      <c r="K69" s="591">
        <f>K58+K59+K60+K61+K62+K63</f>
        <v>5912.621000000001</v>
      </c>
      <c r="L69" s="619">
        <v>100</v>
      </c>
      <c r="M69" s="251"/>
    </row>
    <row r="70" spans="1:17" s="166" customFormat="1" ht="10" customHeight="1">
      <c r="A70" s="170" t="s">
        <v>28</v>
      </c>
      <c r="B70" s="591">
        <f>B64+B65</f>
        <v>387.89699999999999</v>
      </c>
      <c r="C70" s="592">
        <f t="shared" si="3"/>
        <v>13.771704626426754</v>
      </c>
      <c r="D70" s="618"/>
      <c r="E70" s="591">
        <f>E64+E65</f>
        <v>890.45999999999992</v>
      </c>
      <c r="F70" s="592">
        <f t="shared" si="4"/>
        <v>31.614454614621835</v>
      </c>
      <c r="G70" s="591"/>
      <c r="H70" s="591">
        <f>H64+H65</f>
        <v>1538.2650000000001</v>
      </c>
      <c r="I70" s="592">
        <f t="shared" si="5"/>
        <v>54.613805255442429</v>
      </c>
      <c r="J70" s="591"/>
      <c r="K70" s="591">
        <f>K64+K65</f>
        <v>2816.623</v>
      </c>
      <c r="L70" s="619">
        <v>100</v>
      </c>
      <c r="M70" s="251"/>
    </row>
    <row r="71" spans="1:17" s="166" customFormat="1" ht="10" customHeight="1">
      <c r="A71" s="595" t="s">
        <v>18</v>
      </c>
      <c r="B71" s="591">
        <f>B66+B67+B68+B69+B70</f>
        <v>4395.2020000000002</v>
      </c>
      <c r="C71" s="592">
        <f t="shared" si="3"/>
        <v>16.987893155507834</v>
      </c>
      <c r="D71" s="618"/>
      <c r="E71" s="591">
        <f>E66+E67+E68+E69+E70</f>
        <v>9265.2199999999993</v>
      </c>
      <c r="F71" s="592">
        <f t="shared" si="4"/>
        <v>35.810997406324965</v>
      </c>
      <c r="G71" s="591"/>
      <c r="H71" s="591">
        <f>H66+H67+H68+H69+H70</f>
        <v>12212.129000000001</v>
      </c>
      <c r="I71" s="592">
        <f t="shared" si="5"/>
        <v>47.201093977769112</v>
      </c>
      <c r="J71" s="591"/>
      <c r="K71" s="591">
        <f>K66+K67+K68+K69+K70</f>
        <v>25872.555</v>
      </c>
      <c r="L71" s="619">
        <v>100</v>
      </c>
      <c r="M71" s="251"/>
    </row>
    <row r="72" spans="1:17" s="631" customFormat="1" ht="3" customHeight="1">
      <c r="A72" s="626"/>
      <c r="B72" s="627"/>
      <c r="C72" s="628"/>
      <c r="D72" s="627"/>
      <c r="E72" s="627"/>
      <c r="F72" s="629"/>
      <c r="G72" s="627"/>
      <c r="H72" s="627"/>
      <c r="I72" s="628"/>
      <c r="J72" s="627"/>
      <c r="K72" s="627"/>
      <c r="L72" s="630"/>
    </row>
    <row r="73" spans="1:17" s="631" customFormat="1" ht="3" customHeight="1">
      <c r="A73" s="501"/>
      <c r="B73" s="632"/>
      <c r="C73" s="633"/>
      <c r="D73" s="632"/>
      <c r="E73" s="632"/>
      <c r="F73" s="633"/>
      <c r="G73" s="632"/>
      <c r="H73" s="632"/>
      <c r="I73" s="633"/>
      <c r="J73" s="632"/>
      <c r="K73" s="632"/>
      <c r="L73" s="634"/>
    </row>
    <row r="74" spans="1:17" s="122" customFormat="1" ht="10" customHeight="1">
      <c r="A74" s="603" t="s">
        <v>332</v>
      </c>
      <c r="B74" s="338"/>
      <c r="C74" s="338"/>
      <c r="D74" s="338"/>
      <c r="E74" s="338"/>
      <c r="F74" s="338"/>
      <c r="G74" s="338"/>
      <c r="H74" s="338"/>
      <c r="I74" s="338"/>
      <c r="J74" s="338"/>
      <c r="K74" s="338"/>
    </row>
    <row r="75" spans="1:17">
      <c r="B75" s="605"/>
      <c r="E75" s="605"/>
      <c r="F75" s="605"/>
      <c r="G75" s="605"/>
      <c r="H75" s="605"/>
      <c r="I75" s="605"/>
      <c r="J75" s="605"/>
      <c r="K75" s="605"/>
      <c r="L75" s="605"/>
      <c r="M75" s="605"/>
    </row>
    <row r="76" spans="1:17">
      <c r="B76" s="591"/>
      <c r="C76" s="591"/>
      <c r="D76" s="591"/>
      <c r="E76" s="591"/>
      <c r="F76" s="591"/>
      <c r="G76" s="591"/>
      <c r="H76" s="591"/>
      <c r="I76" s="591"/>
      <c r="J76" s="591"/>
      <c r="K76" s="591"/>
      <c r="L76" s="591"/>
      <c r="M76" s="591"/>
    </row>
  </sheetData>
  <mergeCells count="8">
    <mergeCell ref="B11:L11"/>
    <mergeCell ref="B42:L42"/>
    <mergeCell ref="A5:L5"/>
    <mergeCell ref="A8:A9"/>
    <mergeCell ref="B8:C8"/>
    <mergeCell ref="E8:F8"/>
    <mergeCell ref="H8:I8"/>
    <mergeCell ref="K8:L8"/>
  </mergeCells>
  <pageMargins left="0.7" right="0.7" top="0.75" bottom="0.75" header="0.3" footer="0.3"/>
  <pageSetup paperSize="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4"/>
  <sheetViews>
    <sheetView zoomScaleNormal="100" workbookViewId="0">
      <selection activeCell="A4" sqref="A4"/>
    </sheetView>
  </sheetViews>
  <sheetFormatPr defaultColWidth="8.81640625" defaultRowHeight="12.5"/>
  <cols>
    <col min="1" max="1" width="25.54296875" style="132" customWidth="1"/>
    <col min="2" max="3" width="8.7265625" style="132" customWidth="1"/>
    <col min="4" max="4" width="0.7265625" style="132" customWidth="1"/>
    <col min="5" max="6" width="8.7265625" style="132" customWidth="1"/>
    <col min="7" max="7" width="0.7265625" style="132" customWidth="1"/>
    <col min="8" max="9" width="8.7265625" style="132" customWidth="1"/>
    <col min="10" max="10" width="0.7265625" style="132" customWidth="1"/>
    <col min="11" max="12" width="8.7265625" style="132" customWidth="1"/>
    <col min="13" max="13" width="8.81640625" style="132"/>
    <col min="14" max="17" width="9.81640625" style="132" customWidth="1"/>
    <col min="18" max="16384" width="8.81640625" style="132"/>
  </cols>
  <sheetData>
    <row r="1" spans="1:17" s="395" customFormat="1" ht="12.75" customHeight="1">
      <c r="A1" s="234"/>
      <c r="B1" s="234"/>
      <c r="C1" s="234"/>
      <c r="D1" s="635"/>
      <c r="E1" s="635"/>
      <c r="F1" s="234"/>
      <c r="G1" s="635"/>
      <c r="H1" s="635"/>
      <c r="I1" s="234"/>
      <c r="J1" s="635"/>
      <c r="K1" s="635"/>
      <c r="L1" s="635"/>
    </row>
    <row r="2" spans="1:17" s="395" customFormat="1" ht="12.75" customHeight="1">
      <c r="A2" s="234"/>
      <c r="B2" s="234"/>
      <c r="C2" s="234"/>
      <c r="D2" s="635"/>
      <c r="E2" s="635"/>
      <c r="F2" s="234"/>
      <c r="G2" s="635"/>
      <c r="H2" s="635"/>
      <c r="I2" s="234"/>
      <c r="J2" s="635"/>
      <c r="K2" s="635"/>
      <c r="L2" s="635"/>
    </row>
    <row r="3" spans="1:17" s="341" customFormat="1" ht="12.75" customHeight="1">
      <c r="A3" s="573"/>
      <c r="B3" s="573"/>
      <c r="C3" s="573"/>
      <c r="D3" s="606"/>
      <c r="E3" s="606"/>
      <c r="F3" s="573"/>
      <c r="G3" s="606"/>
      <c r="H3" s="606"/>
      <c r="I3" s="573"/>
      <c r="J3" s="573"/>
      <c r="K3" s="606"/>
      <c r="L3" s="606"/>
    </row>
    <row r="4" spans="1:17" s="122" customFormat="1" ht="12" customHeight="1">
      <c r="A4" s="120" t="s">
        <v>335</v>
      </c>
      <c r="B4" s="120"/>
      <c r="C4" s="120"/>
      <c r="D4" s="121"/>
      <c r="E4" s="121"/>
      <c r="F4" s="120"/>
      <c r="G4" s="121"/>
      <c r="H4" s="121"/>
      <c r="I4" s="120"/>
      <c r="J4" s="121"/>
      <c r="K4" s="121"/>
      <c r="L4" s="121"/>
    </row>
    <row r="5" spans="1:17" s="578" customFormat="1" ht="12" customHeight="1">
      <c r="A5" s="771" t="s">
        <v>333</v>
      </c>
      <c r="B5" s="771"/>
      <c r="C5" s="771"/>
      <c r="D5" s="771"/>
      <c r="E5" s="771"/>
      <c r="F5" s="771"/>
      <c r="G5" s="771"/>
      <c r="H5" s="771"/>
      <c r="I5" s="771"/>
      <c r="J5" s="771"/>
      <c r="K5" s="771"/>
      <c r="L5" s="771"/>
    </row>
    <row r="6" spans="1:17" s="16" customFormat="1" ht="12" customHeight="1">
      <c r="A6" s="574" t="s">
        <v>315</v>
      </c>
      <c r="B6" s="574"/>
      <c r="C6" s="574"/>
      <c r="D6" s="290"/>
      <c r="E6" s="290"/>
      <c r="F6" s="290"/>
      <c r="G6" s="290"/>
      <c r="H6" s="290"/>
      <c r="I6" s="290"/>
      <c r="J6" s="290"/>
      <c r="K6" s="290"/>
      <c r="L6" s="290"/>
    </row>
    <row r="7" spans="1:17" s="8" customFormat="1" ht="6" customHeight="1">
      <c r="A7" s="14"/>
      <c r="B7" s="14"/>
      <c r="C7" s="14"/>
      <c r="D7" s="14"/>
      <c r="E7" s="14"/>
      <c r="F7" s="14"/>
      <c r="G7" s="14"/>
      <c r="H7" s="14"/>
      <c r="I7" s="14"/>
      <c r="J7" s="14"/>
    </row>
    <row r="8" spans="1:17" ht="30" customHeight="1">
      <c r="A8" s="825" t="s">
        <v>242</v>
      </c>
      <c r="B8" s="823" t="s">
        <v>316</v>
      </c>
      <c r="C8" s="823"/>
      <c r="D8" s="579"/>
      <c r="E8" s="823" t="s">
        <v>422</v>
      </c>
      <c r="F8" s="823"/>
      <c r="G8" s="579"/>
      <c r="H8" s="823" t="s">
        <v>343</v>
      </c>
      <c r="I8" s="823"/>
      <c r="J8" s="579"/>
      <c r="K8" s="823" t="s">
        <v>27</v>
      </c>
      <c r="L8" s="823"/>
    </row>
    <row r="9" spans="1:17" s="636" customFormat="1" ht="20.149999999999999" customHeight="1">
      <c r="A9" s="826"/>
      <c r="B9" s="238" t="s">
        <v>56</v>
      </c>
      <c r="C9" s="572" t="s">
        <v>317</v>
      </c>
      <c r="D9" s="575"/>
      <c r="E9" s="238" t="s">
        <v>56</v>
      </c>
      <c r="F9" s="572" t="s">
        <v>317</v>
      </c>
      <c r="G9" s="575"/>
      <c r="H9" s="238" t="s">
        <v>56</v>
      </c>
      <c r="I9" s="572" t="s">
        <v>317</v>
      </c>
      <c r="J9" s="575"/>
      <c r="K9" s="238" t="s">
        <v>56</v>
      </c>
      <c r="L9" s="572" t="s">
        <v>317</v>
      </c>
    </row>
    <row r="10" spans="1:17" ht="3" customHeight="1">
      <c r="A10" s="608"/>
      <c r="B10" s="138"/>
      <c r="C10" s="138"/>
      <c r="D10" s="609"/>
      <c r="E10" s="138"/>
      <c r="F10" s="138"/>
      <c r="G10" s="609"/>
      <c r="H10" s="138"/>
      <c r="I10" s="138"/>
      <c r="J10" s="609"/>
      <c r="K10" s="138"/>
      <c r="L10" s="138"/>
    </row>
    <row r="11" spans="1:17" s="122" customFormat="1" ht="10" customHeight="1">
      <c r="A11" s="134"/>
      <c r="B11" s="818" t="s">
        <v>336</v>
      </c>
      <c r="C11" s="818"/>
      <c r="D11" s="818"/>
      <c r="E11" s="818"/>
      <c r="F11" s="818"/>
      <c r="G11" s="818"/>
      <c r="H11" s="818"/>
      <c r="I11" s="818"/>
      <c r="J11" s="818"/>
      <c r="K11" s="818"/>
      <c r="L11" s="818"/>
    </row>
    <row r="12" spans="1:17" s="122" customFormat="1" ht="3" customHeight="1">
      <c r="A12" s="586"/>
      <c r="B12" s="586"/>
      <c r="C12" s="586"/>
      <c r="D12" s="586"/>
      <c r="E12" s="586"/>
      <c r="F12" s="586"/>
      <c r="G12" s="586"/>
      <c r="H12" s="586"/>
      <c r="I12" s="586"/>
      <c r="J12" s="586"/>
      <c r="K12" s="586"/>
      <c r="L12" s="586"/>
    </row>
    <row r="13" spans="1:17" s="134" customFormat="1" ht="10" customHeight="1">
      <c r="A13" s="610" t="s">
        <v>0</v>
      </c>
      <c r="B13" s="588">
        <v>538.17100000000005</v>
      </c>
      <c r="C13" s="621">
        <f t="shared" ref="C13:C40" si="0">B13/K13*100</f>
        <v>14.757587665260571</v>
      </c>
      <c r="D13" s="597"/>
      <c r="E13" s="588">
        <v>1383.8009999999999</v>
      </c>
      <c r="F13" s="621">
        <f t="shared" ref="F13:F40" si="1">E13/K13*100</f>
        <v>37.946237476146507</v>
      </c>
      <c r="G13" s="597"/>
      <c r="H13" s="588">
        <v>1724.769</v>
      </c>
      <c r="I13" s="621">
        <f t="shared" ref="I13:I40" si="2">H13/K13*100</f>
        <v>47.29617485859292</v>
      </c>
      <c r="J13" s="597"/>
      <c r="K13" s="588">
        <v>3646.741</v>
      </c>
      <c r="L13" s="621">
        <v>100</v>
      </c>
      <c r="M13" s="611"/>
      <c r="N13" s="589"/>
      <c r="O13" s="589"/>
      <c r="P13" s="589"/>
      <c r="Q13" s="589"/>
    </row>
    <row r="14" spans="1:17" s="134" customFormat="1" ht="10" customHeight="1">
      <c r="A14" s="622" t="s">
        <v>22</v>
      </c>
      <c r="B14" s="588">
        <v>15.061999999999999</v>
      </c>
      <c r="C14" s="621">
        <f t="shared" si="0"/>
        <v>14.276777251184832</v>
      </c>
      <c r="D14" s="597"/>
      <c r="E14" s="588">
        <v>38.976999999999997</v>
      </c>
      <c r="F14" s="621">
        <f t="shared" si="1"/>
        <v>36.945023696682462</v>
      </c>
      <c r="G14" s="597"/>
      <c r="H14" s="588">
        <v>51.460999999999999</v>
      </c>
      <c r="I14" s="621">
        <f t="shared" si="2"/>
        <v>48.778199052132699</v>
      </c>
      <c r="J14" s="597"/>
      <c r="K14" s="588">
        <v>105.5</v>
      </c>
      <c r="L14" s="621">
        <v>100</v>
      </c>
      <c r="M14" s="611"/>
      <c r="N14" s="589"/>
      <c r="O14" s="589"/>
      <c r="P14" s="589"/>
      <c r="Q14" s="589"/>
    </row>
    <row r="15" spans="1:17" s="134" customFormat="1" ht="10" customHeight="1">
      <c r="A15" s="610" t="s">
        <v>4</v>
      </c>
      <c r="B15" s="588">
        <v>216.279</v>
      </c>
      <c r="C15" s="621">
        <f t="shared" si="0"/>
        <v>16.61307667491128</v>
      </c>
      <c r="D15" s="597"/>
      <c r="E15" s="588">
        <v>532.76900000000001</v>
      </c>
      <c r="F15" s="621">
        <f t="shared" si="1"/>
        <v>40.923678429324198</v>
      </c>
      <c r="G15" s="597"/>
      <c r="H15" s="588">
        <v>552.81299999999999</v>
      </c>
      <c r="I15" s="621">
        <f t="shared" si="2"/>
        <v>42.463321708939525</v>
      </c>
      <c r="J15" s="597"/>
      <c r="K15" s="588">
        <v>1301.8599999999999</v>
      </c>
      <c r="L15" s="621">
        <v>100</v>
      </c>
      <c r="M15" s="611"/>
      <c r="N15" s="589"/>
      <c r="O15" s="589"/>
      <c r="P15" s="589"/>
      <c r="Q15" s="589"/>
    </row>
    <row r="16" spans="1:17" s="134" customFormat="1" ht="10" customHeight="1">
      <c r="A16" s="610" t="s">
        <v>1</v>
      </c>
      <c r="B16" s="588">
        <v>1376.079</v>
      </c>
      <c r="C16" s="621">
        <f t="shared" si="0"/>
        <v>16.224888091839855</v>
      </c>
      <c r="D16" s="597"/>
      <c r="E16" s="588">
        <v>3244.502</v>
      </c>
      <c r="F16" s="621">
        <f t="shared" si="1"/>
        <v>38.254839921073284</v>
      </c>
      <c r="G16" s="597"/>
      <c r="H16" s="588">
        <v>3860.7040000000002</v>
      </c>
      <c r="I16" s="621">
        <f t="shared" si="2"/>
        <v>45.520271987086865</v>
      </c>
      <c r="J16" s="597"/>
      <c r="K16" s="588">
        <v>8481.2849999999999</v>
      </c>
      <c r="L16" s="621">
        <v>100</v>
      </c>
      <c r="M16" s="611"/>
      <c r="N16" s="589"/>
      <c r="O16" s="589"/>
      <c r="P16" s="589"/>
      <c r="Q16" s="589"/>
    </row>
    <row r="17" spans="1:17" s="134" customFormat="1" ht="10" customHeight="1">
      <c r="A17" s="130" t="s">
        <v>23</v>
      </c>
      <c r="B17" s="588">
        <v>129.25899999999999</v>
      </c>
      <c r="C17" s="621">
        <f t="shared" si="0"/>
        <v>14.403561359913528</v>
      </c>
      <c r="D17" s="597"/>
      <c r="E17" s="588">
        <v>392.077</v>
      </c>
      <c r="F17" s="621">
        <f t="shared" si="1"/>
        <v>43.689840763976335</v>
      </c>
      <c r="G17" s="597"/>
      <c r="H17" s="588">
        <v>376.07499999999999</v>
      </c>
      <c r="I17" s="621">
        <f t="shared" si="2"/>
        <v>41.906709307897174</v>
      </c>
      <c r="J17" s="597"/>
      <c r="K17" s="588">
        <v>897.41</v>
      </c>
      <c r="L17" s="621">
        <v>100</v>
      </c>
      <c r="M17" s="611"/>
      <c r="N17" s="589"/>
      <c r="O17" s="589"/>
      <c r="P17" s="589"/>
      <c r="Q17" s="589"/>
    </row>
    <row r="18" spans="1:17" s="225" customFormat="1" ht="10" customHeight="1">
      <c r="A18" s="613" t="s">
        <v>20</v>
      </c>
      <c r="B18" s="614">
        <v>58.62</v>
      </c>
      <c r="C18" s="624">
        <f t="shared" si="0"/>
        <v>13.277042177597991</v>
      </c>
      <c r="D18" s="637"/>
      <c r="E18" s="614">
        <v>196.22800000000001</v>
      </c>
      <c r="F18" s="624">
        <f t="shared" si="1"/>
        <v>44.444343780718164</v>
      </c>
      <c r="G18" s="637"/>
      <c r="H18" s="614">
        <v>186.666</v>
      </c>
      <c r="I18" s="624">
        <f t="shared" si="2"/>
        <v>42.278614041683845</v>
      </c>
      <c r="J18" s="637"/>
      <c r="K18" s="614">
        <v>441.51400000000001</v>
      </c>
      <c r="L18" s="624">
        <v>100</v>
      </c>
      <c r="M18" s="616"/>
      <c r="N18" s="589"/>
      <c r="O18" s="589"/>
      <c r="P18" s="589"/>
      <c r="Q18" s="589"/>
    </row>
    <row r="19" spans="1:17" s="225" customFormat="1" ht="10" customHeight="1">
      <c r="A19" s="613" t="s">
        <v>2</v>
      </c>
      <c r="B19" s="614">
        <v>70.638999999999996</v>
      </c>
      <c r="C19" s="624">
        <f t="shared" si="0"/>
        <v>15.494542614982363</v>
      </c>
      <c r="D19" s="637"/>
      <c r="E19" s="614">
        <v>195.84899999999999</v>
      </c>
      <c r="F19" s="624">
        <f t="shared" si="1"/>
        <v>42.959139803814899</v>
      </c>
      <c r="G19" s="637"/>
      <c r="H19" s="614">
        <v>189.40799999999999</v>
      </c>
      <c r="I19" s="624">
        <f t="shared" si="2"/>
        <v>41.546317581202722</v>
      </c>
      <c r="J19" s="637"/>
      <c r="K19" s="614">
        <v>455.89600000000002</v>
      </c>
      <c r="L19" s="624">
        <v>100</v>
      </c>
      <c r="M19" s="616"/>
      <c r="N19" s="589"/>
      <c r="O19" s="589"/>
      <c r="P19" s="589"/>
      <c r="Q19" s="589"/>
    </row>
    <row r="20" spans="1:17" s="134" customFormat="1" ht="10" customHeight="1">
      <c r="A20" s="610" t="s">
        <v>3</v>
      </c>
      <c r="B20" s="588">
        <v>619.46500000000003</v>
      </c>
      <c r="C20" s="621">
        <f t="shared" si="0"/>
        <v>14.939229232092291</v>
      </c>
      <c r="D20" s="597"/>
      <c r="E20" s="588">
        <v>1604.4549999999999</v>
      </c>
      <c r="F20" s="621">
        <f t="shared" si="1"/>
        <v>38.693584040384259</v>
      </c>
      <c r="G20" s="597"/>
      <c r="H20" s="588">
        <v>1922.6469999999999</v>
      </c>
      <c r="I20" s="621">
        <f t="shared" si="2"/>
        <v>46.367210843864534</v>
      </c>
      <c r="J20" s="597"/>
      <c r="K20" s="588">
        <v>4146.5659999999998</v>
      </c>
      <c r="L20" s="621">
        <v>100</v>
      </c>
      <c r="M20" s="611"/>
      <c r="N20" s="589"/>
      <c r="O20" s="589"/>
      <c r="P20" s="589"/>
      <c r="Q20" s="589"/>
    </row>
    <row r="21" spans="1:17" s="134" customFormat="1" ht="10" customHeight="1">
      <c r="A21" s="610" t="s">
        <v>21</v>
      </c>
      <c r="B21" s="588">
        <v>160.02000000000001</v>
      </c>
      <c r="C21" s="621">
        <f t="shared" si="0"/>
        <v>15.520416981481608</v>
      </c>
      <c r="D21" s="597"/>
      <c r="E21" s="588">
        <v>434.714</v>
      </c>
      <c r="F21" s="621">
        <f t="shared" si="1"/>
        <v>42.163120532982099</v>
      </c>
      <c r="G21" s="597"/>
      <c r="H21" s="588">
        <v>436.29399999999998</v>
      </c>
      <c r="I21" s="621">
        <f t="shared" si="2"/>
        <v>42.316365495053972</v>
      </c>
      <c r="J21" s="597"/>
      <c r="K21" s="588">
        <v>1031.029</v>
      </c>
      <c r="L21" s="621">
        <v>100</v>
      </c>
      <c r="M21" s="611"/>
      <c r="N21" s="589"/>
      <c r="O21" s="589"/>
      <c r="P21" s="589"/>
      <c r="Q21" s="589"/>
    </row>
    <row r="22" spans="1:17" s="134" customFormat="1" ht="10" customHeight="1">
      <c r="A22" s="610" t="s">
        <v>5</v>
      </c>
      <c r="B22" s="588">
        <v>648.06500000000005</v>
      </c>
      <c r="C22" s="621">
        <f t="shared" si="0"/>
        <v>17.170709813109745</v>
      </c>
      <c r="D22" s="597"/>
      <c r="E22" s="588">
        <v>1493.7950000000001</v>
      </c>
      <c r="F22" s="621">
        <f t="shared" si="1"/>
        <v>39.578623232660718</v>
      </c>
      <c r="G22" s="597"/>
      <c r="H22" s="588">
        <v>1632.3869999999999</v>
      </c>
      <c r="I22" s="621">
        <f t="shared" si="2"/>
        <v>43.250666954229544</v>
      </c>
      <c r="J22" s="597"/>
      <c r="K22" s="588">
        <v>3774.2469999999998</v>
      </c>
      <c r="L22" s="621">
        <v>100</v>
      </c>
      <c r="M22" s="611"/>
      <c r="N22" s="589"/>
      <c r="O22" s="589"/>
      <c r="P22" s="589"/>
      <c r="Q22" s="589"/>
    </row>
    <row r="23" spans="1:17" s="134" customFormat="1" ht="10" customHeight="1">
      <c r="A23" s="610" t="s">
        <v>6</v>
      </c>
      <c r="B23" s="588">
        <v>507.79599999999999</v>
      </c>
      <c r="C23" s="621">
        <f t="shared" si="0"/>
        <v>16.08819365040441</v>
      </c>
      <c r="D23" s="597"/>
      <c r="E23" s="588">
        <v>1176.798</v>
      </c>
      <c r="F23" s="621">
        <f t="shared" si="1"/>
        <v>37.283779532348831</v>
      </c>
      <c r="G23" s="597"/>
      <c r="H23" s="588">
        <v>1471.7329999999999</v>
      </c>
      <c r="I23" s="621">
        <f t="shared" si="2"/>
        <v>46.628026817246749</v>
      </c>
      <c r="J23" s="597"/>
      <c r="K23" s="588">
        <v>3156.3270000000002</v>
      </c>
      <c r="L23" s="621">
        <v>100</v>
      </c>
      <c r="M23" s="611"/>
      <c r="N23" s="589"/>
      <c r="O23" s="589"/>
      <c r="P23" s="589"/>
      <c r="Q23" s="589"/>
    </row>
    <row r="24" spans="1:17" s="134" customFormat="1" ht="10" customHeight="1">
      <c r="A24" s="610" t="s">
        <v>7</v>
      </c>
      <c r="B24" s="588">
        <v>125.753</v>
      </c>
      <c r="C24" s="621">
        <f t="shared" si="0"/>
        <v>17.082547147384563</v>
      </c>
      <c r="D24" s="597"/>
      <c r="E24" s="588">
        <v>302.83300000000003</v>
      </c>
      <c r="F24" s="621">
        <f t="shared" si="1"/>
        <v>41.137459943571208</v>
      </c>
      <c r="G24" s="597"/>
      <c r="H24" s="588">
        <v>307.56400000000002</v>
      </c>
      <c r="I24" s="621">
        <f t="shared" si="2"/>
        <v>41.780128751108812</v>
      </c>
      <c r="J24" s="597"/>
      <c r="K24" s="588">
        <v>736.149</v>
      </c>
      <c r="L24" s="621">
        <v>100</v>
      </c>
      <c r="M24" s="611"/>
      <c r="N24" s="589"/>
      <c r="O24" s="589"/>
      <c r="P24" s="589"/>
      <c r="Q24" s="589"/>
    </row>
    <row r="25" spans="1:17" s="134" customFormat="1" ht="10" customHeight="1">
      <c r="A25" s="610" t="s">
        <v>8</v>
      </c>
      <c r="B25" s="588">
        <v>213.12799999999999</v>
      </c>
      <c r="C25" s="621">
        <f t="shared" si="0"/>
        <v>16.682974329911595</v>
      </c>
      <c r="D25" s="597"/>
      <c r="E25" s="588">
        <v>471.96199999999999</v>
      </c>
      <c r="F25" s="621">
        <f t="shared" si="1"/>
        <v>36.943667329931948</v>
      </c>
      <c r="G25" s="597"/>
      <c r="H25" s="588">
        <v>592.42899999999997</v>
      </c>
      <c r="I25" s="621">
        <f t="shared" si="2"/>
        <v>46.373436616940033</v>
      </c>
      <c r="J25" s="597"/>
      <c r="K25" s="588">
        <v>1277.518</v>
      </c>
      <c r="L25" s="621">
        <v>100</v>
      </c>
      <c r="M25" s="611"/>
      <c r="N25" s="589"/>
      <c r="O25" s="589"/>
      <c r="P25" s="589"/>
      <c r="Q25" s="589"/>
    </row>
    <row r="26" spans="1:17" s="134" customFormat="1" ht="10" customHeight="1">
      <c r="A26" s="610" t="s">
        <v>9</v>
      </c>
      <c r="B26" s="588">
        <v>1011.352</v>
      </c>
      <c r="C26" s="621">
        <f t="shared" si="0"/>
        <v>20.768666041701536</v>
      </c>
      <c r="D26" s="597"/>
      <c r="E26" s="588">
        <v>1988.058</v>
      </c>
      <c r="F26" s="621">
        <f t="shared" si="1"/>
        <v>40.825857538753148</v>
      </c>
      <c r="G26" s="597"/>
      <c r="H26" s="588">
        <v>1870.1949999999999</v>
      </c>
      <c r="I26" s="621">
        <f t="shared" si="2"/>
        <v>38.405476419545323</v>
      </c>
      <c r="J26" s="597"/>
      <c r="K26" s="588">
        <v>4869.6049999999996</v>
      </c>
      <c r="L26" s="621">
        <v>100</v>
      </c>
      <c r="M26" s="611"/>
      <c r="N26" s="589"/>
      <c r="O26" s="589"/>
      <c r="P26" s="589"/>
      <c r="Q26" s="589"/>
    </row>
    <row r="27" spans="1:17" s="134" customFormat="1" ht="10" customHeight="1">
      <c r="A27" s="610" t="s">
        <v>10</v>
      </c>
      <c r="B27" s="588">
        <v>178.67500000000001</v>
      </c>
      <c r="C27" s="621">
        <f t="shared" si="0"/>
        <v>16.316919460580497</v>
      </c>
      <c r="D27" s="597"/>
      <c r="E27" s="588">
        <v>436.95699999999999</v>
      </c>
      <c r="F27" s="621">
        <f t="shared" si="1"/>
        <v>39.903692048338449</v>
      </c>
      <c r="G27" s="597"/>
      <c r="H27" s="588">
        <v>479.39699999999999</v>
      </c>
      <c r="I27" s="621">
        <f t="shared" si="2"/>
        <v>43.779388491081058</v>
      </c>
      <c r="J27" s="597"/>
      <c r="K27" s="588">
        <v>1095.029</v>
      </c>
      <c r="L27" s="621">
        <v>100</v>
      </c>
      <c r="M27" s="611"/>
      <c r="N27" s="589"/>
      <c r="O27" s="589"/>
      <c r="P27" s="589"/>
      <c r="Q27" s="589"/>
    </row>
    <row r="28" spans="1:17" s="134" customFormat="1" ht="10" customHeight="1">
      <c r="A28" s="610" t="s">
        <v>11</v>
      </c>
      <c r="B28" s="588">
        <v>38.435000000000002</v>
      </c>
      <c r="C28" s="621">
        <f t="shared" si="0"/>
        <v>15.249563561339471</v>
      </c>
      <c r="D28" s="597"/>
      <c r="E28" s="588">
        <v>90.846999999999994</v>
      </c>
      <c r="F28" s="621">
        <f t="shared" si="1"/>
        <v>36.044675448341536</v>
      </c>
      <c r="G28" s="597"/>
      <c r="H28" s="588">
        <v>122.758</v>
      </c>
      <c r="I28" s="621">
        <f t="shared" si="2"/>
        <v>48.705760990319</v>
      </c>
      <c r="J28" s="597"/>
      <c r="K28" s="588">
        <v>252.04</v>
      </c>
      <c r="L28" s="621">
        <v>100</v>
      </c>
      <c r="M28" s="611"/>
      <c r="N28" s="589"/>
      <c r="O28" s="589"/>
      <c r="P28" s="589"/>
      <c r="Q28" s="589"/>
    </row>
    <row r="29" spans="1:17" s="134" customFormat="1" ht="10" customHeight="1">
      <c r="A29" s="610" t="s">
        <v>12</v>
      </c>
      <c r="B29" s="588">
        <v>629.87099999999998</v>
      </c>
      <c r="C29" s="621">
        <f t="shared" si="0"/>
        <v>13.281365148506586</v>
      </c>
      <c r="D29" s="597"/>
      <c r="E29" s="588">
        <v>1597.73</v>
      </c>
      <c r="F29" s="621">
        <f t="shared" si="1"/>
        <v>33.689494418259336</v>
      </c>
      <c r="G29" s="597"/>
      <c r="H29" s="588">
        <v>2514.9160000000002</v>
      </c>
      <c r="I29" s="621">
        <f t="shared" si="2"/>
        <v>53.02914043323409</v>
      </c>
      <c r="J29" s="597"/>
      <c r="K29" s="588">
        <v>4742.5169999999998</v>
      </c>
      <c r="L29" s="621">
        <v>100</v>
      </c>
      <c r="M29" s="611"/>
      <c r="N29" s="589"/>
      <c r="O29" s="589"/>
      <c r="P29" s="589"/>
      <c r="Q29" s="589"/>
    </row>
    <row r="30" spans="1:17" s="134" customFormat="1" ht="10" customHeight="1">
      <c r="A30" s="610" t="s">
        <v>13</v>
      </c>
      <c r="B30" s="588">
        <v>405.44</v>
      </c>
      <c r="C30" s="621">
        <f t="shared" si="0"/>
        <v>12.056985194626458</v>
      </c>
      <c r="D30" s="597"/>
      <c r="E30" s="588">
        <v>1059.788</v>
      </c>
      <c r="F30" s="621">
        <f t="shared" si="1"/>
        <v>31.516002923842702</v>
      </c>
      <c r="G30" s="597"/>
      <c r="H30" s="588">
        <v>1897.47</v>
      </c>
      <c r="I30" s="621">
        <f t="shared" si="2"/>
        <v>56.427011881530845</v>
      </c>
      <c r="J30" s="597"/>
      <c r="K30" s="588">
        <v>3362.6979999999999</v>
      </c>
      <c r="L30" s="621">
        <v>100</v>
      </c>
      <c r="M30" s="611"/>
      <c r="N30" s="589"/>
      <c r="O30" s="589"/>
      <c r="P30" s="589"/>
      <c r="Q30" s="589"/>
    </row>
    <row r="31" spans="1:17" s="134" customFormat="1" ht="10" customHeight="1">
      <c r="A31" s="610" t="s">
        <v>14</v>
      </c>
      <c r="B31" s="588">
        <v>60.866</v>
      </c>
      <c r="C31" s="621">
        <f t="shared" si="0"/>
        <v>13.020495739769778</v>
      </c>
      <c r="D31" s="597"/>
      <c r="E31" s="588">
        <v>180.17099999999999</v>
      </c>
      <c r="F31" s="621">
        <f t="shared" si="1"/>
        <v>38.542301743667409</v>
      </c>
      <c r="G31" s="597"/>
      <c r="H31" s="588">
        <v>226.42699999999999</v>
      </c>
      <c r="I31" s="621">
        <f t="shared" si="2"/>
        <v>48.437416437236742</v>
      </c>
      <c r="J31" s="597"/>
      <c r="K31" s="588">
        <v>467.46300000000002</v>
      </c>
      <c r="L31" s="621">
        <v>100</v>
      </c>
      <c r="M31" s="611"/>
      <c r="N31" s="589"/>
      <c r="O31" s="589"/>
      <c r="P31" s="589"/>
      <c r="Q31" s="589"/>
    </row>
    <row r="32" spans="1:17" s="134" customFormat="1" ht="10" customHeight="1">
      <c r="A32" s="610" t="s">
        <v>15</v>
      </c>
      <c r="B32" s="588">
        <v>201.74299999999999</v>
      </c>
      <c r="C32" s="621">
        <f t="shared" si="0"/>
        <v>12.80748554465603</v>
      </c>
      <c r="D32" s="597"/>
      <c r="E32" s="588">
        <v>543.92899999999997</v>
      </c>
      <c r="F32" s="621">
        <f t="shared" si="1"/>
        <v>34.53087742731698</v>
      </c>
      <c r="G32" s="597"/>
      <c r="H32" s="588">
        <v>829.52300000000002</v>
      </c>
      <c r="I32" s="621">
        <f t="shared" si="2"/>
        <v>52.661573543863746</v>
      </c>
      <c r="J32" s="597"/>
      <c r="K32" s="588">
        <v>1575.1959999999999</v>
      </c>
      <c r="L32" s="621">
        <v>100</v>
      </c>
      <c r="M32" s="611"/>
      <c r="N32" s="589"/>
      <c r="O32" s="589"/>
      <c r="P32" s="589"/>
      <c r="Q32" s="589"/>
    </row>
    <row r="33" spans="1:17" s="134" customFormat="1" ht="10" customHeight="1">
      <c r="A33" s="610" t="s">
        <v>16</v>
      </c>
      <c r="B33" s="588">
        <v>482.66399999999999</v>
      </c>
      <c r="C33" s="621">
        <f t="shared" si="0"/>
        <v>11.821024134125608</v>
      </c>
      <c r="D33" s="597"/>
      <c r="E33" s="588">
        <v>1332.748</v>
      </c>
      <c r="F33" s="621">
        <f t="shared" si="1"/>
        <v>32.640607695431271</v>
      </c>
      <c r="G33" s="597"/>
      <c r="H33" s="588">
        <v>2267.6860000000001</v>
      </c>
      <c r="I33" s="621">
        <f t="shared" si="2"/>
        <v>55.538368170443128</v>
      </c>
      <c r="J33" s="597"/>
      <c r="K33" s="588">
        <v>4083.098</v>
      </c>
      <c r="L33" s="621">
        <v>100</v>
      </c>
      <c r="M33" s="611"/>
      <c r="N33" s="589"/>
      <c r="O33" s="589"/>
      <c r="P33" s="589"/>
      <c r="Q33" s="589"/>
    </row>
    <row r="34" spans="1:17" s="134" customFormat="1" ht="10" customHeight="1">
      <c r="A34" s="610" t="s">
        <v>17</v>
      </c>
      <c r="B34" s="588">
        <v>184.816</v>
      </c>
      <c r="C34" s="621">
        <f t="shared" si="0"/>
        <v>13.366205953377097</v>
      </c>
      <c r="D34" s="597"/>
      <c r="E34" s="588">
        <v>442.51499999999999</v>
      </c>
      <c r="F34" s="621">
        <f t="shared" si="1"/>
        <v>32.003433833968195</v>
      </c>
      <c r="G34" s="597"/>
      <c r="H34" s="588">
        <v>755.37900000000002</v>
      </c>
      <c r="I34" s="621">
        <f t="shared" si="2"/>
        <v>54.630287890962023</v>
      </c>
      <c r="J34" s="597"/>
      <c r="K34" s="588">
        <v>1382.711</v>
      </c>
      <c r="L34" s="621">
        <v>100</v>
      </c>
      <c r="M34" s="611"/>
      <c r="N34" s="589"/>
      <c r="O34" s="589"/>
      <c r="P34" s="589"/>
      <c r="Q34" s="589"/>
    </row>
    <row r="35" spans="1:17" s="152" customFormat="1" ht="10" customHeight="1">
      <c r="A35" s="163" t="s">
        <v>31</v>
      </c>
      <c r="B35" s="591">
        <f>B13+B14+B15+B16</f>
        <v>2145.5909999999999</v>
      </c>
      <c r="C35" s="619">
        <f t="shared" si="0"/>
        <v>15.851716382525035</v>
      </c>
      <c r="D35" s="165"/>
      <c r="E35" s="591">
        <f>E13+E14+E15+E16</f>
        <v>5200.049</v>
      </c>
      <c r="F35" s="619">
        <f t="shared" si="1"/>
        <v>38.418180316394377</v>
      </c>
      <c r="G35" s="591"/>
      <c r="H35" s="591">
        <f>H13+H14+H15+H16</f>
        <v>6189.7470000000003</v>
      </c>
      <c r="I35" s="619">
        <f t="shared" si="2"/>
        <v>45.730110689122576</v>
      </c>
      <c r="J35" s="591"/>
      <c r="K35" s="591">
        <f>K13+K14+K15+K16</f>
        <v>13535.385999999999</v>
      </c>
      <c r="L35" s="619">
        <v>100</v>
      </c>
      <c r="M35" s="591"/>
      <c r="N35" s="589"/>
      <c r="O35" s="589"/>
      <c r="P35" s="589"/>
      <c r="Q35" s="589"/>
    </row>
    <row r="36" spans="1:17" s="166" customFormat="1" ht="10" customHeight="1">
      <c r="A36" s="163" t="s">
        <v>30</v>
      </c>
      <c r="B36" s="591">
        <f>B17+B20+B21+B22</f>
        <v>1556.8090000000002</v>
      </c>
      <c r="C36" s="619">
        <f t="shared" si="0"/>
        <v>15.806367833821295</v>
      </c>
      <c r="D36" s="165"/>
      <c r="E36" s="591">
        <f>E17+E20+E21+E22</f>
        <v>3925.0410000000002</v>
      </c>
      <c r="F36" s="619">
        <f t="shared" si="1"/>
        <v>39.851158240239975</v>
      </c>
      <c r="G36" s="165"/>
      <c r="H36" s="591">
        <f>H17+H20+H21+H22</f>
        <v>4367.4029999999993</v>
      </c>
      <c r="I36" s="619">
        <f t="shared" si="2"/>
        <v>44.342484078994019</v>
      </c>
      <c r="J36" s="165"/>
      <c r="K36" s="591">
        <f>K17+K20+K21+K22</f>
        <v>9849.2519999999986</v>
      </c>
      <c r="L36" s="619">
        <v>100</v>
      </c>
      <c r="M36" s="591"/>
    </row>
    <row r="37" spans="1:17" s="166" customFormat="1" ht="10" customHeight="1">
      <c r="A37" s="163" t="s">
        <v>19</v>
      </c>
      <c r="B37" s="591">
        <f>B23+B24+B25+B26</f>
        <v>1858.029</v>
      </c>
      <c r="C37" s="619">
        <f t="shared" si="0"/>
        <v>18.507004114407358</v>
      </c>
      <c r="D37" s="595"/>
      <c r="E37" s="591">
        <f>E23+E24+E25+E26</f>
        <v>3939.6509999999998</v>
      </c>
      <c r="F37" s="619">
        <f t="shared" si="1"/>
        <v>39.241119092505585</v>
      </c>
      <c r="G37" s="591"/>
      <c r="H37" s="591">
        <f>H23+H24+H25+H26</f>
        <v>4241.9210000000003</v>
      </c>
      <c r="I37" s="619">
        <f t="shared" si="2"/>
        <v>42.251896714201436</v>
      </c>
      <c r="J37" s="591"/>
      <c r="K37" s="591">
        <f>K23+K24+K25+K26</f>
        <v>10039.599</v>
      </c>
      <c r="L37" s="619">
        <v>100</v>
      </c>
      <c r="M37" s="591"/>
    </row>
    <row r="38" spans="1:17" s="166" customFormat="1" ht="10" customHeight="1">
      <c r="A38" s="163" t="s">
        <v>29</v>
      </c>
      <c r="B38" s="591">
        <f>B28+B29+B30+B31+B32+B27</f>
        <v>1515.03</v>
      </c>
      <c r="C38" s="619">
        <f t="shared" si="0"/>
        <v>13.179969661441557</v>
      </c>
      <c r="D38" s="591"/>
      <c r="E38" s="591">
        <f>E28+E29+E30+E31+E32+E27</f>
        <v>3909.4219999999996</v>
      </c>
      <c r="F38" s="619">
        <f t="shared" si="1"/>
        <v>34.009929409828302</v>
      </c>
      <c r="G38" s="591"/>
      <c r="H38" s="591">
        <f>H28+H29+H30+H31+H32+H27</f>
        <v>6070.491</v>
      </c>
      <c r="I38" s="619">
        <f t="shared" si="2"/>
        <v>52.810100928730144</v>
      </c>
      <c r="J38" s="591"/>
      <c r="K38" s="591">
        <f>K28+K29+K30+K31+K32+K27</f>
        <v>11494.942999999999</v>
      </c>
      <c r="L38" s="619">
        <v>100</v>
      </c>
      <c r="M38" s="591"/>
    </row>
    <row r="39" spans="1:17" s="166" customFormat="1" ht="10" customHeight="1">
      <c r="A39" s="170" t="s">
        <v>28</v>
      </c>
      <c r="B39" s="591">
        <f>B33+B34</f>
        <v>667.48</v>
      </c>
      <c r="C39" s="619">
        <f t="shared" si="0"/>
        <v>12.211915930468848</v>
      </c>
      <c r="D39" s="591"/>
      <c r="E39" s="591">
        <f>E33+E34</f>
        <v>1775.2629999999999</v>
      </c>
      <c r="F39" s="619">
        <f t="shared" si="1"/>
        <v>32.479418874680768</v>
      </c>
      <c r="G39" s="591"/>
      <c r="H39" s="591">
        <f>H33+H34</f>
        <v>3023.0650000000001</v>
      </c>
      <c r="I39" s="619">
        <f t="shared" si="2"/>
        <v>55.308646899297067</v>
      </c>
      <c r="J39" s="591"/>
      <c r="K39" s="591">
        <f>K33+K34</f>
        <v>5465.8090000000002</v>
      </c>
      <c r="L39" s="619">
        <v>100</v>
      </c>
      <c r="M39" s="591"/>
    </row>
    <row r="40" spans="1:17" s="166" customFormat="1" ht="10" customHeight="1">
      <c r="A40" s="595" t="s">
        <v>18</v>
      </c>
      <c r="B40" s="638">
        <f>B35+B36+B37+B38+B39</f>
        <v>7742.9390000000003</v>
      </c>
      <c r="C40" s="639">
        <f t="shared" si="0"/>
        <v>15.367551236341443</v>
      </c>
      <c r="D40" s="638"/>
      <c r="E40" s="638">
        <f>E35+E36+E37+E38+E39</f>
        <v>18749.425999999999</v>
      </c>
      <c r="F40" s="619">
        <f t="shared" si="1"/>
        <v>37.212325282039856</v>
      </c>
      <c r="G40" s="638"/>
      <c r="H40" s="638">
        <f>H35+H36+H37+H38+H39</f>
        <v>23892.626999999997</v>
      </c>
      <c r="I40" s="639">
        <f t="shared" si="2"/>
        <v>47.420129435773021</v>
      </c>
      <c r="J40" s="638"/>
      <c r="K40" s="638">
        <f>K35+K36+K37+K38+K39</f>
        <v>50384.989000000001</v>
      </c>
      <c r="L40" s="639">
        <v>100</v>
      </c>
      <c r="M40" s="591"/>
    </row>
    <row r="41" spans="1:17" s="631" customFormat="1" ht="3" customHeight="1">
      <c r="A41" s="626"/>
      <c r="B41" s="627"/>
      <c r="C41" s="628"/>
      <c r="D41" s="627"/>
      <c r="E41" s="627"/>
      <c r="F41" s="628"/>
      <c r="G41" s="627"/>
      <c r="H41" s="627"/>
      <c r="I41" s="628"/>
      <c r="J41" s="627"/>
      <c r="K41" s="627"/>
      <c r="L41" s="630"/>
    </row>
    <row r="42" spans="1:17" s="631" customFormat="1" ht="3" customHeight="1">
      <c r="A42" s="501"/>
      <c r="B42" s="632"/>
      <c r="C42" s="633"/>
      <c r="D42" s="632"/>
      <c r="E42" s="632"/>
      <c r="F42" s="633"/>
      <c r="G42" s="632"/>
      <c r="H42" s="632"/>
      <c r="I42" s="633"/>
      <c r="J42" s="632"/>
      <c r="K42" s="632"/>
      <c r="L42" s="634"/>
    </row>
    <row r="43" spans="1:17" s="122" customFormat="1" ht="10" customHeight="1">
      <c r="A43" s="603" t="s">
        <v>332</v>
      </c>
      <c r="B43" s="585"/>
      <c r="C43" s="585"/>
      <c r="D43" s="585"/>
      <c r="E43" s="585"/>
      <c r="F43" s="585"/>
      <c r="G43" s="585"/>
      <c r="H43" s="585"/>
      <c r="I43" s="585"/>
      <c r="J43" s="585"/>
      <c r="K43" s="585"/>
      <c r="L43" s="134"/>
    </row>
    <row r="44" spans="1:17" ht="14.5">
      <c r="B44" s="605"/>
      <c r="N44" s="625"/>
      <c r="O44" s="625"/>
      <c r="P44" s="625"/>
    </row>
    <row r="45" spans="1:17" ht="14.5">
      <c r="N45" s="625"/>
      <c r="O45" s="625"/>
      <c r="P45" s="625"/>
    </row>
    <row r="46" spans="1:17" ht="14.5">
      <c r="N46" s="625"/>
      <c r="O46" s="625"/>
      <c r="P46" s="625"/>
    </row>
    <row r="47" spans="1:17" ht="14.5">
      <c r="N47" s="625"/>
      <c r="O47" s="625"/>
      <c r="P47" s="625"/>
    </row>
    <row r="48" spans="1:17" ht="14.5">
      <c r="N48" s="625"/>
      <c r="O48" s="625"/>
      <c r="P48" s="625"/>
    </row>
    <row r="49" spans="14:16" ht="14.5">
      <c r="N49" s="625"/>
      <c r="O49" s="625"/>
      <c r="P49" s="625"/>
    </row>
    <row r="50" spans="14:16" ht="14.5">
      <c r="N50" s="625"/>
      <c r="O50" s="625"/>
      <c r="P50" s="625"/>
    </row>
    <row r="51" spans="14:16" ht="14.5">
      <c r="N51" s="625"/>
      <c r="O51" s="625"/>
      <c r="P51" s="625"/>
    </row>
    <row r="52" spans="14:16" ht="14.5">
      <c r="N52" s="625"/>
      <c r="O52" s="625"/>
      <c r="P52" s="625"/>
    </row>
    <row r="53" spans="14:16" ht="14.5">
      <c r="N53" s="625"/>
      <c r="O53" s="625"/>
      <c r="P53" s="625"/>
    </row>
    <row r="54" spans="14:16" ht="14.5">
      <c r="N54" s="625"/>
      <c r="O54" s="625"/>
      <c r="P54" s="625"/>
    </row>
    <row r="55" spans="14:16" ht="14.5">
      <c r="N55" s="625"/>
      <c r="O55" s="625"/>
      <c r="P55" s="625"/>
    </row>
    <row r="56" spans="14:16" ht="14.5">
      <c r="N56" s="625"/>
      <c r="O56" s="625"/>
      <c r="P56" s="625"/>
    </row>
    <row r="57" spans="14:16" ht="14.5">
      <c r="N57" s="625"/>
      <c r="O57" s="625"/>
      <c r="P57" s="625"/>
    </row>
    <row r="58" spans="14:16" ht="14.5">
      <c r="N58" s="625"/>
      <c r="O58" s="625"/>
      <c r="P58" s="625"/>
    </row>
    <row r="59" spans="14:16" ht="14.5">
      <c r="N59" s="625"/>
      <c r="O59" s="625"/>
      <c r="P59" s="625"/>
    </row>
    <row r="60" spans="14:16" ht="14.5">
      <c r="N60" s="625"/>
      <c r="O60" s="625"/>
      <c r="P60" s="625"/>
    </row>
    <row r="61" spans="14:16" ht="14.5">
      <c r="N61" s="625"/>
      <c r="O61" s="625"/>
      <c r="P61" s="625"/>
    </row>
    <row r="62" spans="14:16" ht="14.5">
      <c r="N62" s="625"/>
      <c r="O62" s="625"/>
      <c r="P62" s="625"/>
    </row>
    <row r="63" spans="14:16" ht="14.5">
      <c r="N63" s="625"/>
      <c r="O63" s="625"/>
      <c r="P63" s="625"/>
    </row>
    <row r="64" spans="14:16" ht="14.5">
      <c r="N64" s="625"/>
      <c r="O64" s="625"/>
      <c r="P64" s="625"/>
    </row>
  </sheetData>
  <mergeCells count="7">
    <mergeCell ref="B11:L11"/>
    <mergeCell ref="A5:L5"/>
    <mergeCell ref="A8:A9"/>
    <mergeCell ref="B8:C8"/>
    <mergeCell ref="E8:F8"/>
    <mergeCell ref="H8:I8"/>
    <mergeCell ref="K8:L8"/>
  </mergeCells>
  <pageMargins left="0.7" right="0.7" top="0.75" bottom="0.75" header="0.3" footer="0.3"/>
  <pageSetup paperSize="9"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7"/>
  <sheetViews>
    <sheetView zoomScaleNormal="100" workbookViewId="0">
      <selection activeCell="A4" sqref="A4"/>
    </sheetView>
  </sheetViews>
  <sheetFormatPr defaultColWidth="8.81640625" defaultRowHeight="12.5"/>
  <cols>
    <col min="1" max="1" width="25.7265625" style="132" customWidth="1"/>
    <col min="2" max="3" width="8.7265625" style="132" customWidth="1"/>
    <col min="4" max="4" width="0.7265625" style="132" customWidth="1"/>
    <col min="5" max="6" width="8.7265625" style="132" customWidth="1"/>
    <col min="7" max="7" width="0.7265625" style="132" customWidth="1"/>
    <col min="8" max="9" width="8.7265625" style="132" customWidth="1"/>
    <col min="10" max="10" width="0.7265625" style="132" customWidth="1"/>
    <col min="11" max="12" width="8.7265625" style="132" customWidth="1"/>
    <col min="13" max="13" width="8.81640625" style="132"/>
    <col min="14" max="14" width="9.81640625" style="132" customWidth="1"/>
    <col min="15" max="16384" width="8.81640625" style="132"/>
  </cols>
  <sheetData>
    <row r="1" spans="1:13" s="395" customFormat="1" ht="12.75" customHeight="1">
      <c r="A1" s="394"/>
      <c r="B1" s="394"/>
      <c r="C1" s="394"/>
      <c r="F1" s="394"/>
    </row>
    <row r="2" spans="1:13" s="395" customFormat="1" ht="12.75" customHeight="1">
      <c r="A2" s="394"/>
      <c r="B2" s="394"/>
      <c r="C2" s="394"/>
      <c r="F2" s="394"/>
    </row>
    <row r="3" spans="1:13" s="341" customFormat="1" ht="12.75" customHeight="1">
      <c r="A3" s="573"/>
      <c r="B3" s="573"/>
      <c r="C3" s="573"/>
      <c r="F3" s="573"/>
    </row>
    <row r="4" spans="1:13" ht="12" customHeight="1">
      <c r="A4" s="120" t="s">
        <v>42</v>
      </c>
      <c r="B4" s="120"/>
      <c r="C4" s="120"/>
      <c r="D4" s="121"/>
      <c r="E4" s="121"/>
      <c r="F4" s="120"/>
      <c r="G4" s="121"/>
      <c r="H4" s="121"/>
      <c r="I4" s="121"/>
      <c r="J4" s="121"/>
      <c r="K4" s="121"/>
      <c r="L4" s="121"/>
    </row>
    <row r="5" spans="1:13" s="640" customFormat="1" ht="12" customHeight="1">
      <c r="A5" s="771" t="s">
        <v>111</v>
      </c>
      <c r="B5" s="771"/>
      <c r="C5" s="771"/>
      <c r="D5" s="771"/>
      <c r="E5" s="771"/>
      <c r="F5" s="771"/>
      <c r="G5" s="771"/>
      <c r="H5" s="771"/>
      <c r="I5" s="771"/>
      <c r="J5" s="771"/>
      <c r="K5" s="771"/>
      <c r="L5" s="771"/>
    </row>
    <row r="6" spans="1:13" s="8" customFormat="1" ht="12" customHeight="1">
      <c r="A6" s="574" t="s">
        <v>315</v>
      </c>
      <c r="B6" s="574"/>
      <c r="C6" s="574"/>
      <c r="D6" s="290"/>
      <c r="E6" s="290"/>
      <c r="F6" s="290"/>
      <c r="G6" s="290"/>
      <c r="H6" s="290"/>
      <c r="I6" s="290"/>
      <c r="J6" s="290"/>
      <c r="K6" s="290"/>
      <c r="L6" s="290"/>
    </row>
    <row r="7" spans="1:13" s="8" customFormat="1" ht="6" customHeight="1">
      <c r="A7" s="14"/>
      <c r="B7" s="14"/>
      <c r="C7" s="14"/>
      <c r="D7" s="14"/>
      <c r="E7" s="14"/>
      <c r="F7" s="14"/>
      <c r="G7" s="14"/>
      <c r="H7" s="15"/>
      <c r="I7" s="15"/>
      <c r="J7" s="15"/>
      <c r="K7" s="15"/>
    </row>
    <row r="8" spans="1:13" ht="30" customHeight="1">
      <c r="A8" s="784" t="s">
        <v>414</v>
      </c>
      <c r="B8" s="823" t="s">
        <v>316</v>
      </c>
      <c r="C8" s="823"/>
      <c r="D8" s="579"/>
      <c r="E8" s="823" t="s">
        <v>422</v>
      </c>
      <c r="F8" s="823"/>
      <c r="G8" s="579"/>
      <c r="H8" s="823" t="s">
        <v>344</v>
      </c>
      <c r="I8" s="823"/>
      <c r="J8" s="579"/>
      <c r="K8" s="823" t="s">
        <v>27</v>
      </c>
      <c r="L8" s="823"/>
    </row>
    <row r="9" spans="1:13" ht="20.149999999999999" customHeight="1">
      <c r="A9" s="826"/>
      <c r="B9" s="238" t="s">
        <v>56</v>
      </c>
      <c r="C9" s="572" t="s">
        <v>317</v>
      </c>
      <c r="D9" s="575"/>
      <c r="E9" s="238" t="s">
        <v>56</v>
      </c>
      <c r="F9" s="572" t="s">
        <v>317</v>
      </c>
      <c r="G9" s="575"/>
      <c r="H9" s="238" t="s">
        <v>56</v>
      </c>
      <c r="I9" s="572" t="s">
        <v>317</v>
      </c>
      <c r="J9" s="575"/>
      <c r="K9" s="238" t="s">
        <v>56</v>
      </c>
      <c r="L9" s="572" t="s">
        <v>317</v>
      </c>
    </row>
    <row r="10" spans="1:13" ht="3" customHeight="1">
      <c r="A10" s="608"/>
      <c r="B10" s="138"/>
      <c r="C10" s="138"/>
      <c r="D10" s="609"/>
      <c r="E10" s="138"/>
      <c r="F10" s="138"/>
      <c r="G10" s="609"/>
      <c r="H10" s="138"/>
      <c r="I10" s="138"/>
      <c r="J10" s="609"/>
      <c r="K10" s="138"/>
      <c r="L10" s="138"/>
    </row>
    <row r="11" spans="1:13" s="134" customFormat="1" ht="10" customHeight="1">
      <c r="B11" s="818" t="s">
        <v>318</v>
      </c>
      <c r="C11" s="818"/>
      <c r="D11" s="818"/>
      <c r="E11" s="818"/>
      <c r="F11" s="818"/>
      <c r="G11" s="818"/>
      <c r="H11" s="818"/>
      <c r="I11" s="818"/>
      <c r="J11" s="818"/>
      <c r="K11" s="818"/>
      <c r="L11" s="818"/>
    </row>
    <row r="12" spans="1:13" s="122" customFormat="1" ht="3" customHeight="1">
      <c r="A12" s="586"/>
      <c r="B12" s="586"/>
      <c r="C12" s="586"/>
      <c r="D12" s="586"/>
      <c r="E12" s="586"/>
      <c r="F12" s="586"/>
      <c r="G12" s="586"/>
      <c r="H12" s="586"/>
      <c r="I12" s="586"/>
      <c r="J12" s="586"/>
      <c r="K12" s="586"/>
      <c r="L12" s="586"/>
    </row>
    <row r="13" spans="1:13" s="134" customFormat="1" ht="10" customHeight="1">
      <c r="A13" s="608"/>
      <c r="B13" s="827" t="s">
        <v>415</v>
      </c>
      <c r="C13" s="827"/>
      <c r="D13" s="827"/>
      <c r="E13" s="827"/>
      <c r="F13" s="827"/>
      <c r="G13" s="827"/>
      <c r="H13" s="827"/>
      <c r="I13" s="827"/>
      <c r="J13" s="827"/>
      <c r="K13" s="827"/>
      <c r="L13" s="827"/>
    </row>
    <row r="14" spans="1:13" ht="3" customHeight="1">
      <c r="A14" s="608"/>
      <c r="B14" s="138"/>
      <c r="C14" s="138"/>
      <c r="D14" s="609"/>
      <c r="E14" s="138"/>
      <c r="F14" s="138"/>
      <c r="G14" s="609"/>
      <c r="H14" s="138"/>
      <c r="I14" s="138"/>
      <c r="J14" s="609"/>
      <c r="K14" s="138"/>
      <c r="L14" s="138"/>
    </row>
    <row r="15" spans="1:13" s="134" customFormat="1" ht="10" customHeight="1">
      <c r="A15" s="610" t="s">
        <v>337</v>
      </c>
      <c r="B15" s="611">
        <v>39.819000000000003</v>
      </c>
      <c r="C15" s="133">
        <f>B15/K15*100</f>
        <v>5.9623473251866841</v>
      </c>
      <c r="E15" s="611">
        <v>222.91900000000001</v>
      </c>
      <c r="F15" s="133">
        <f>E15/K15*100</f>
        <v>33.379052798495451</v>
      </c>
      <c r="H15" s="611">
        <v>405.10399999999998</v>
      </c>
      <c r="I15" s="133">
        <f>H15/K15*100</f>
        <v>60.658749612557472</v>
      </c>
      <c r="K15" s="251">
        <v>667.84100000000001</v>
      </c>
      <c r="L15" s="641">
        <v>100</v>
      </c>
      <c r="M15" s="611"/>
    </row>
    <row r="16" spans="1:13" s="134" customFormat="1" ht="10" customHeight="1">
      <c r="A16" s="610" t="s">
        <v>338</v>
      </c>
      <c r="B16" s="611">
        <v>99.076999999999998</v>
      </c>
      <c r="C16" s="133">
        <f>B16/K16*100</f>
        <v>8.4911473594628841</v>
      </c>
      <c r="E16" s="611">
        <v>400.00599999999997</v>
      </c>
      <c r="F16" s="133">
        <f>E16/K16*100</f>
        <v>34.281517311478048</v>
      </c>
      <c r="H16" s="611">
        <v>667.74400000000003</v>
      </c>
      <c r="I16" s="133">
        <f>H16/K16*100</f>
        <v>57.227335329059073</v>
      </c>
      <c r="K16" s="251">
        <v>1166.827</v>
      </c>
      <c r="L16" s="641">
        <v>100</v>
      </c>
      <c r="M16" s="611"/>
    </row>
    <row r="17" spans="1:17" s="134" customFormat="1" ht="10" customHeight="1">
      <c r="A17" s="587" t="s">
        <v>329</v>
      </c>
      <c r="B17" s="611">
        <v>11.403</v>
      </c>
      <c r="C17" s="133">
        <f>B17/K17*100</f>
        <v>16.209416045943026</v>
      </c>
      <c r="E17" s="611">
        <v>16.021000000000001</v>
      </c>
      <c r="F17" s="133">
        <f>E17/K17*100</f>
        <v>22.773923921078072</v>
      </c>
      <c r="H17" s="611">
        <v>42.924999999999997</v>
      </c>
      <c r="I17" s="133">
        <f>H17/K17*100</f>
        <v>61.018081537499292</v>
      </c>
      <c r="K17" s="611">
        <v>70.347999999999999</v>
      </c>
      <c r="L17" s="641">
        <v>100</v>
      </c>
      <c r="M17" s="611"/>
    </row>
    <row r="18" spans="1:17" s="134" customFormat="1" ht="10" customHeight="1">
      <c r="A18" s="642" t="s">
        <v>27</v>
      </c>
      <c r="B18" s="643">
        <v>150.29900000000001</v>
      </c>
      <c r="C18" s="592">
        <f>B18/K18*100</f>
        <v>7.8896450213541511</v>
      </c>
      <c r="D18" s="595"/>
      <c r="E18" s="643">
        <v>638.94600000000003</v>
      </c>
      <c r="F18" s="592">
        <f>E18/K18*100</f>
        <v>33.540190738555474</v>
      </c>
      <c r="G18" s="595"/>
      <c r="H18" s="643">
        <v>1115.7719999999999</v>
      </c>
      <c r="I18" s="592">
        <f>H18/K18*100</f>
        <v>58.570216733087797</v>
      </c>
      <c r="J18" s="595"/>
      <c r="K18" s="638">
        <v>1905.0160000000001</v>
      </c>
      <c r="L18" s="644">
        <v>100</v>
      </c>
      <c r="M18" s="611"/>
    </row>
    <row r="19" spans="1:17" s="225" customFormat="1" ht="3" customHeight="1">
      <c r="A19" s="613"/>
      <c r="B19" s="254"/>
      <c r="C19" s="645"/>
      <c r="D19" s="646"/>
      <c r="E19" s="254"/>
      <c r="F19" s="645"/>
      <c r="G19" s="646"/>
      <c r="H19" s="254"/>
      <c r="I19" s="645"/>
      <c r="J19" s="646"/>
      <c r="K19" s="254"/>
      <c r="L19" s="645"/>
      <c r="M19" s="611"/>
    </row>
    <row r="20" spans="1:17" s="134" customFormat="1" ht="10" customHeight="1">
      <c r="A20" s="608"/>
      <c r="B20" s="827" t="s">
        <v>339</v>
      </c>
      <c r="C20" s="827"/>
      <c r="D20" s="827"/>
      <c r="E20" s="827"/>
      <c r="F20" s="827"/>
      <c r="G20" s="827"/>
      <c r="H20" s="827"/>
      <c r="I20" s="827"/>
      <c r="J20" s="827"/>
      <c r="K20" s="827"/>
      <c r="L20" s="827"/>
      <c r="M20" s="611"/>
    </row>
    <row r="21" spans="1:17" ht="3" customHeight="1">
      <c r="A21" s="608"/>
      <c r="B21" s="138"/>
      <c r="C21" s="138"/>
      <c r="D21" s="609"/>
      <c r="E21" s="138"/>
      <c r="F21" s="138"/>
      <c r="G21" s="609"/>
      <c r="H21" s="138"/>
      <c r="I21" s="138"/>
      <c r="J21" s="609"/>
      <c r="K21" s="138"/>
      <c r="L21" s="138"/>
      <c r="M21" s="611"/>
    </row>
    <row r="22" spans="1:17" s="134" customFormat="1" ht="10" customHeight="1">
      <c r="A22" s="610" t="s">
        <v>31</v>
      </c>
      <c r="B22" s="611">
        <v>54.15</v>
      </c>
      <c r="C22" s="647">
        <f>B22/K22*100</f>
        <v>8.5526107969801313</v>
      </c>
      <c r="D22" s="611"/>
      <c r="E22" s="611">
        <v>211.38499999999999</v>
      </c>
      <c r="F22" s="647">
        <f>E22/K22*100</f>
        <v>33.386770698423732</v>
      </c>
      <c r="G22" s="611"/>
      <c r="H22" s="611">
        <v>367.60399999999998</v>
      </c>
      <c r="I22" s="647">
        <f>H22/K22*100</f>
        <v>58.060460561645129</v>
      </c>
      <c r="J22" s="611"/>
      <c r="K22" s="611">
        <v>633.14</v>
      </c>
      <c r="L22" s="621">
        <v>100</v>
      </c>
      <c r="M22" s="611"/>
      <c r="N22" s="589"/>
      <c r="O22" s="589"/>
      <c r="P22" s="589"/>
      <c r="Q22" s="589"/>
    </row>
    <row r="23" spans="1:17" s="134" customFormat="1" ht="10" customHeight="1">
      <c r="A23" s="622" t="s">
        <v>30</v>
      </c>
      <c r="B23" s="611">
        <v>40.619999999999997</v>
      </c>
      <c r="C23" s="647">
        <f>B23/K23*100</f>
        <v>8.613450723936996</v>
      </c>
      <c r="D23" s="611"/>
      <c r="E23" s="611">
        <v>182.39699999999999</v>
      </c>
      <c r="F23" s="647">
        <f>E23/K23*100</f>
        <v>38.67719280388814</v>
      </c>
      <c r="G23" s="611"/>
      <c r="H23" s="611">
        <v>248.571</v>
      </c>
      <c r="I23" s="647">
        <f>H23/K23*100</f>
        <v>52.709356472174861</v>
      </c>
      <c r="J23" s="611"/>
      <c r="K23" s="611">
        <v>471.58800000000002</v>
      </c>
      <c r="L23" s="621">
        <v>100</v>
      </c>
      <c r="M23" s="611"/>
      <c r="N23" s="589"/>
      <c r="O23" s="589"/>
      <c r="P23" s="589"/>
      <c r="Q23" s="589"/>
    </row>
    <row r="24" spans="1:17" s="134" customFormat="1" ht="10" customHeight="1">
      <c r="A24" s="610" t="s">
        <v>19</v>
      </c>
      <c r="B24" s="611">
        <v>40.612000000000002</v>
      </c>
      <c r="C24" s="647">
        <f>B24/K24*100</f>
        <v>8.5591746841312162</v>
      </c>
      <c r="D24" s="611"/>
      <c r="E24" s="611">
        <v>177.06700000000001</v>
      </c>
      <c r="F24" s="647">
        <f>E24/K24*100</f>
        <v>37.317723426451835</v>
      </c>
      <c r="G24" s="611"/>
      <c r="H24" s="611">
        <v>256.80599999999998</v>
      </c>
      <c r="I24" s="647">
        <f>H24/K24*100</f>
        <v>54.123101889416944</v>
      </c>
      <c r="J24" s="611"/>
      <c r="K24" s="611">
        <v>474.48500000000001</v>
      </c>
      <c r="L24" s="621">
        <v>100</v>
      </c>
      <c r="M24" s="611"/>
      <c r="N24" s="589"/>
      <c r="O24" s="589"/>
      <c r="P24" s="589"/>
      <c r="Q24" s="589"/>
    </row>
    <row r="25" spans="1:17" s="134" customFormat="1" ht="10" customHeight="1">
      <c r="A25" s="610" t="s">
        <v>340</v>
      </c>
      <c r="B25" s="611">
        <v>14.917</v>
      </c>
      <c r="C25" s="647">
        <f>B25/K25*100</f>
        <v>4.5785196007415507</v>
      </c>
      <c r="D25" s="611"/>
      <c r="E25" s="611">
        <v>68.096000000000004</v>
      </c>
      <c r="F25" s="647">
        <f>E25/K25*100</f>
        <v>20.900909749419899</v>
      </c>
      <c r="G25" s="611"/>
      <c r="H25" s="611">
        <v>242.791</v>
      </c>
      <c r="I25" s="647">
        <f>H25/K25*100</f>
        <v>74.520570649838561</v>
      </c>
      <c r="J25" s="611"/>
      <c r="K25" s="611">
        <v>325.80399999999997</v>
      </c>
      <c r="L25" s="621">
        <v>100</v>
      </c>
      <c r="M25" s="611"/>
      <c r="N25" s="589"/>
      <c r="O25" s="589"/>
      <c r="P25" s="589"/>
      <c r="Q25" s="589"/>
    </row>
    <row r="26" spans="1:17" s="134" customFormat="1" ht="10" customHeight="1">
      <c r="A26" s="648" t="s">
        <v>341</v>
      </c>
      <c r="B26" s="643">
        <v>150.29900000000001</v>
      </c>
      <c r="C26" s="649">
        <f>B26/K26*100</f>
        <v>7.8896450213541511</v>
      </c>
      <c r="D26" s="643"/>
      <c r="E26" s="643">
        <v>638.94600000000003</v>
      </c>
      <c r="F26" s="649">
        <f>E26/K26*100</f>
        <v>33.540190738555474</v>
      </c>
      <c r="G26" s="643"/>
      <c r="H26" s="643">
        <v>1115.7719999999999</v>
      </c>
      <c r="I26" s="649">
        <f>H26/K26*100</f>
        <v>58.570216733087797</v>
      </c>
      <c r="J26" s="643"/>
      <c r="K26" s="591">
        <v>1905.0160000000001</v>
      </c>
      <c r="L26" s="619">
        <v>100</v>
      </c>
      <c r="M26" s="611"/>
      <c r="N26" s="589"/>
      <c r="O26" s="589"/>
      <c r="P26" s="589"/>
      <c r="Q26" s="589"/>
    </row>
    <row r="27" spans="1:17" s="225" customFormat="1" ht="3" customHeight="1">
      <c r="A27" s="613"/>
      <c r="B27" s="614"/>
      <c r="C27" s="624"/>
      <c r="D27" s="637"/>
      <c r="E27" s="614"/>
      <c r="F27" s="624"/>
      <c r="G27" s="637"/>
      <c r="H27" s="614"/>
      <c r="I27" s="624"/>
      <c r="J27" s="637"/>
      <c r="K27" s="614"/>
      <c r="L27" s="624"/>
      <c r="M27" s="611"/>
    </row>
    <row r="28" spans="1:17" s="134" customFormat="1" ht="10" customHeight="1">
      <c r="B28" s="818" t="s">
        <v>330</v>
      </c>
      <c r="C28" s="818"/>
      <c r="D28" s="818"/>
      <c r="E28" s="818"/>
      <c r="F28" s="818"/>
      <c r="G28" s="818"/>
      <c r="H28" s="818"/>
      <c r="I28" s="818"/>
      <c r="J28" s="818"/>
      <c r="K28" s="818"/>
      <c r="L28" s="818"/>
      <c r="M28" s="611"/>
    </row>
    <row r="29" spans="1:17" s="122" customFormat="1" ht="3" customHeight="1">
      <c r="A29" s="586"/>
      <c r="B29" s="586"/>
      <c r="C29" s="586"/>
      <c r="D29" s="586"/>
      <c r="E29" s="586"/>
      <c r="F29" s="586"/>
      <c r="G29" s="586"/>
      <c r="H29" s="586"/>
      <c r="I29" s="586"/>
      <c r="J29" s="586"/>
      <c r="K29" s="586"/>
      <c r="L29" s="586"/>
      <c r="M29" s="611"/>
    </row>
    <row r="30" spans="1:17" s="134" customFormat="1" ht="10" customHeight="1">
      <c r="A30" s="608"/>
      <c r="B30" s="827" t="s">
        <v>415</v>
      </c>
      <c r="C30" s="827"/>
      <c r="D30" s="827"/>
      <c r="E30" s="827"/>
      <c r="F30" s="827"/>
      <c r="G30" s="827"/>
      <c r="H30" s="827"/>
      <c r="I30" s="827"/>
      <c r="J30" s="827"/>
      <c r="K30" s="827"/>
      <c r="L30" s="827"/>
      <c r="M30" s="611"/>
    </row>
    <row r="31" spans="1:17" ht="3" customHeight="1">
      <c r="A31" s="608"/>
      <c r="B31" s="138"/>
      <c r="C31" s="138"/>
      <c r="D31" s="609"/>
      <c r="E31" s="138"/>
      <c r="F31" s="138"/>
      <c r="G31" s="609"/>
      <c r="H31" s="138"/>
      <c r="I31" s="138"/>
      <c r="J31" s="609"/>
      <c r="K31" s="138"/>
      <c r="L31" s="138"/>
      <c r="M31" s="611"/>
    </row>
    <row r="32" spans="1:17" s="122" customFormat="1" ht="3" customHeight="1">
      <c r="A32" s="586"/>
      <c r="B32" s="134"/>
      <c r="C32" s="586"/>
      <c r="D32" s="586"/>
      <c r="E32" s="134"/>
      <c r="F32" s="586"/>
      <c r="G32" s="586"/>
      <c r="H32" s="134"/>
      <c r="I32" s="586"/>
      <c r="J32" s="586"/>
      <c r="K32" s="586"/>
      <c r="L32" s="586"/>
      <c r="M32" s="611"/>
    </row>
    <row r="33" spans="1:17" s="134" customFormat="1" ht="10" customHeight="1">
      <c r="A33" s="610" t="s">
        <v>337</v>
      </c>
      <c r="B33" s="588">
        <v>71.445999999999998</v>
      </c>
      <c r="C33" s="647">
        <f>B33/K33*100</f>
        <v>10.425613569670199</v>
      </c>
      <c r="D33" s="650"/>
      <c r="E33" s="588">
        <v>270.08</v>
      </c>
      <c r="F33" s="647">
        <f>E33/K33*100</f>
        <v>39.410879725898262</v>
      </c>
      <c r="G33" s="650"/>
      <c r="H33" s="651">
        <v>343.767</v>
      </c>
      <c r="I33" s="647">
        <f>H33/K33*100</f>
        <v>50.163506704431541</v>
      </c>
      <c r="J33" s="650"/>
      <c r="K33" s="588">
        <v>685.29300000000001</v>
      </c>
      <c r="L33" s="621">
        <v>100</v>
      </c>
      <c r="M33" s="611"/>
    </row>
    <row r="34" spans="1:17" s="134" customFormat="1" ht="10" customHeight="1">
      <c r="A34" s="610" t="s">
        <v>338</v>
      </c>
      <c r="B34" s="588">
        <v>183.47200000000001</v>
      </c>
      <c r="C34" s="647">
        <f>B34/K34*100</f>
        <v>13.818003803355236</v>
      </c>
      <c r="D34" s="650"/>
      <c r="E34" s="588">
        <v>547.93600000000004</v>
      </c>
      <c r="F34" s="647">
        <f>E34/K34*100</f>
        <v>41.267232776637606</v>
      </c>
      <c r="G34" s="650"/>
      <c r="H34" s="651">
        <v>596.36699999999996</v>
      </c>
      <c r="I34" s="647">
        <f>H34/K34*100</f>
        <v>44.914763420007148</v>
      </c>
      <c r="J34" s="650"/>
      <c r="K34" s="588">
        <v>1327.7750000000001</v>
      </c>
      <c r="L34" s="621">
        <v>100</v>
      </c>
      <c r="M34" s="611"/>
    </row>
    <row r="35" spans="1:17" s="134" customFormat="1" ht="10" customHeight="1">
      <c r="A35" s="587" t="s">
        <v>329</v>
      </c>
      <c r="B35" s="251">
        <v>17.734000000000002</v>
      </c>
      <c r="C35" s="647">
        <f>B35/K35*100</f>
        <v>13.046420951960569</v>
      </c>
      <c r="D35" s="650"/>
      <c r="E35" s="588">
        <v>40.023000000000003</v>
      </c>
      <c r="F35" s="647">
        <f>E35/K35*100</f>
        <v>29.443831383800482</v>
      </c>
      <c r="G35" s="650"/>
      <c r="H35" s="588">
        <v>78.173000000000002</v>
      </c>
      <c r="I35" s="647">
        <f>H35/K35*100</f>
        <v>57.509747664238944</v>
      </c>
      <c r="J35" s="650"/>
      <c r="K35" s="588">
        <v>135.93</v>
      </c>
      <c r="L35" s="621">
        <v>100</v>
      </c>
      <c r="M35" s="611"/>
    </row>
    <row r="36" spans="1:17" s="134" customFormat="1" ht="10" customHeight="1">
      <c r="A36" s="642" t="s">
        <v>27</v>
      </c>
      <c r="B36" s="591">
        <v>272.65199999999999</v>
      </c>
      <c r="C36" s="649">
        <f>B36/K36*100</f>
        <v>12.687407195077519</v>
      </c>
      <c r="D36" s="591"/>
      <c r="E36" s="591">
        <v>858.03800000000001</v>
      </c>
      <c r="F36" s="649">
        <f>E36/K36*100</f>
        <v>39.927370768781905</v>
      </c>
      <c r="G36" s="591"/>
      <c r="H36" s="652">
        <v>1018.307</v>
      </c>
      <c r="I36" s="649">
        <f>H36/K36*100</f>
        <v>47.385222036140583</v>
      </c>
      <c r="J36" s="591"/>
      <c r="K36" s="591">
        <v>2148.9969999999998</v>
      </c>
      <c r="L36" s="619">
        <v>100</v>
      </c>
      <c r="M36" s="611"/>
    </row>
    <row r="37" spans="1:17" ht="3" customHeight="1">
      <c r="A37" s="608"/>
      <c r="B37" s="138"/>
      <c r="C37" s="138"/>
      <c r="D37" s="609"/>
      <c r="E37" s="138"/>
      <c r="F37" s="138"/>
      <c r="G37" s="609"/>
      <c r="H37" s="138"/>
      <c r="I37" s="138"/>
      <c r="J37" s="609"/>
      <c r="K37" s="138"/>
      <c r="L37" s="138"/>
      <c r="M37" s="611"/>
    </row>
    <row r="38" spans="1:17" s="134" customFormat="1" ht="10" customHeight="1">
      <c r="A38" s="608"/>
      <c r="B38" s="827" t="s">
        <v>339</v>
      </c>
      <c r="C38" s="827"/>
      <c r="D38" s="827"/>
      <c r="E38" s="827"/>
      <c r="F38" s="827"/>
      <c r="G38" s="827"/>
      <c r="H38" s="827"/>
      <c r="I38" s="827"/>
      <c r="J38" s="827"/>
      <c r="K38" s="827"/>
      <c r="L38" s="827"/>
      <c r="M38" s="611"/>
    </row>
    <row r="39" spans="1:17" s="122" customFormat="1" ht="3" customHeight="1">
      <c r="A39" s="586"/>
      <c r="B39" s="134"/>
      <c r="C39" s="586"/>
      <c r="D39" s="586"/>
      <c r="E39" s="134"/>
      <c r="F39" s="586"/>
      <c r="G39" s="586"/>
      <c r="H39" s="134"/>
      <c r="I39" s="586"/>
      <c r="J39" s="586"/>
      <c r="K39" s="134"/>
      <c r="L39" s="586"/>
      <c r="M39" s="611"/>
    </row>
    <row r="40" spans="1:17" s="134" customFormat="1" ht="10" customHeight="1">
      <c r="A40" s="610" t="s">
        <v>31</v>
      </c>
      <c r="B40" s="588">
        <v>95.272000000000006</v>
      </c>
      <c r="C40" s="647">
        <f>B40/K40*100</f>
        <v>13.241362440462376</v>
      </c>
      <c r="D40" s="650"/>
      <c r="E40" s="588">
        <v>254.34</v>
      </c>
      <c r="F40" s="647">
        <f>E40/K40*100</f>
        <v>35.349400905903103</v>
      </c>
      <c r="G40" s="650"/>
      <c r="H40" s="651">
        <v>369.89100000000002</v>
      </c>
      <c r="I40" s="647">
        <f>H40/K40*100</f>
        <v>51.40923665363453</v>
      </c>
      <c r="J40" s="650"/>
      <c r="K40" s="588">
        <v>719.50300000000004</v>
      </c>
      <c r="L40" s="621">
        <v>100</v>
      </c>
      <c r="M40" s="611"/>
      <c r="N40" s="589"/>
      <c r="O40" s="589"/>
      <c r="P40" s="589"/>
      <c r="Q40" s="589"/>
    </row>
    <row r="41" spans="1:17" s="134" customFormat="1" ht="10" customHeight="1">
      <c r="A41" s="622" t="s">
        <v>30</v>
      </c>
      <c r="B41" s="588">
        <v>74.421000000000006</v>
      </c>
      <c r="C41" s="647">
        <f>B41/K41*100</f>
        <v>13.600254384570261</v>
      </c>
      <c r="D41" s="650"/>
      <c r="E41" s="588">
        <v>243.458</v>
      </c>
      <c r="F41" s="647">
        <f>E41/K41*100</f>
        <v>44.491349645378406</v>
      </c>
      <c r="G41" s="650"/>
      <c r="H41" s="651">
        <v>229.32400000000001</v>
      </c>
      <c r="I41" s="647">
        <f>H41/K41*100</f>
        <v>41.908395970051338</v>
      </c>
      <c r="J41" s="650"/>
      <c r="K41" s="588">
        <v>547.20299999999997</v>
      </c>
      <c r="L41" s="621">
        <v>100</v>
      </c>
      <c r="M41" s="611"/>
      <c r="N41" s="589"/>
      <c r="O41" s="589"/>
      <c r="P41" s="589"/>
      <c r="Q41" s="589"/>
    </row>
    <row r="42" spans="1:17" s="134" customFormat="1" ht="10" customHeight="1">
      <c r="A42" s="610" t="s">
        <v>19</v>
      </c>
      <c r="B42" s="588">
        <v>72.13</v>
      </c>
      <c r="C42" s="647">
        <f>B42/K42*100</f>
        <v>13.391804505275584</v>
      </c>
      <c r="D42" s="650"/>
      <c r="E42" s="588">
        <v>234.81899999999999</v>
      </c>
      <c r="F42" s="647">
        <f>E42/K42*100</f>
        <v>43.596979649581421</v>
      </c>
      <c r="G42" s="650"/>
      <c r="H42" s="651">
        <v>231.66399999999999</v>
      </c>
      <c r="I42" s="647">
        <f>H42/K42*100</f>
        <v>43.011215845142978</v>
      </c>
      <c r="J42" s="650"/>
      <c r="K42" s="588">
        <v>538.61300000000006</v>
      </c>
      <c r="L42" s="621">
        <v>100</v>
      </c>
      <c r="M42" s="611"/>
      <c r="N42" s="589"/>
      <c r="O42" s="589"/>
      <c r="P42" s="589"/>
      <c r="Q42" s="589"/>
    </row>
    <row r="43" spans="1:17" s="134" customFormat="1" ht="10" customHeight="1">
      <c r="A43" s="610" t="s">
        <v>340</v>
      </c>
      <c r="B43" s="588">
        <v>30.827999999999999</v>
      </c>
      <c r="C43" s="647">
        <f>B43/K43*100</f>
        <v>8.9700242669009942</v>
      </c>
      <c r="D43" s="650"/>
      <c r="E43" s="588">
        <v>125.42100000000001</v>
      </c>
      <c r="F43" s="647">
        <f>E43/K43*100</f>
        <v>36.493752873329107</v>
      </c>
      <c r="G43" s="650"/>
      <c r="H43" s="651">
        <v>187.428</v>
      </c>
      <c r="I43" s="647">
        <f>H43/K43*100</f>
        <v>54.535931889733988</v>
      </c>
      <c r="J43" s="650"/>
      <c r="K43" s="588">
        <v>343.678</v>
      </c>
      <c r="L43" s="621">
        <v>100</v>
      </c>
      <c r="M43" s="611"/>
      <c r="N43" s="589"/>
      <c r="O43" s="589"/>
      <c r="P43" s="589"/>
      <c r="Q43" s="589"/>
    </row>
    <row r="44" spans="1:17" s="134" customFormat="1" ht="10" customHeight="1">
      <c r="A44" s="648" t="s">
        <v>341</v>
      </c>
      <c r="B44" s="591">
        <v>272.65199999999999</v>
      </c>
      <c r="C44" s="649">
        <f>B44/K44*100</f>
        <v>12.687407195077519</v>
      </c>
      <c r="D44" s="618"/>
      <c r="E44" s="591">
        <v>858.03800000000001</v>
      </c>
      <c r="F44" s="649">
        <f>E44/K44*100</f>
        <v>39.927370768781905</v>
      </c>
      <c r="G44" s="618"/>
      <c r="H44" s="652">
        <v>1018.307</v>
      </c>
      <c r="I44" s="649">
        <f>H44/K44*100</f>
        <v>47.385222036140583</v>
      </c>
      <c r="J44" s="618"/>
      <c r="K44" s="591">
        <v>2148.9969999999998</v>
      </c>
      <c r="L44" s="619">
        <v>100</v>
      </c>
      <c r="M44" s="611"/>
      <c r="N44" s="589"/>
      <c r="O44" s="589"/>
      <c r="P44" s="589"/>
      <c r="Q44" s="589"/>
    </row>
    <row r="45" spans="1:17" s="134" customFormat="1" ht="3" customHeight="1">
      <c r="A45" s="610"/>
      <c r="B45" s="588"/>
      <c r="C45" s="621"/>
      <c r="D45" s="597"/>
      <c r="E45" s="588"/>
      <c r="F45" s="621"/>
      <c r="G45" s="597"/>
      <c r="H45" s="588"/>
      <c r="I45" s="621"/>
      <c r="J45" s="597"/>
      <c r="K45" s="588"/>
      <c r="L45" s="621"/>
      <c r="M45" s="611"/>
    </row>
    <row r="46" spans="1:17" s="134" customFormat="1" ht="10" customHeight="1">
      <c r="B46" s="818" t="s">
        <v>336</v>
      </c>
      <c r="C46" s="818"/>
      <c r="D46" s="818"/>
      <c r="E46" s="818"/>
      <c r="F46" s="818"/>
      <c r="G46" s="818"/>
      <c r="H46" s="818"/>
      <c r="I46" s="818"/>
      <c r="J46" s="818"/>
      <c r="K46" s="818"/>
      <c r="L46" s="818"/>
      <c r="M46" s="611"/>
    </row>
    <row r="47" spans="1:17" s="122" customFormat="1" ht="3" customHeight="1">
      <c r="A47" s="586"/>
      <c r="B47" s="586"/>
      <c r="C47" s="586"/>
      <c r="D47" s="586"/>
      <c r="E47" s="586"/>
      <c r="F47" s="586"/>
      <c r="G47" s="586"/>
      <c r="H47" s="586"/>
      <c r="I47" s="586"/>
      <c r="J47" s="586"/>
      <c r="K47" s="586"/>
      <c r="L47" s="586"/>
      <c r="M47" s="611"/>
    </row>
    <row r="48" spans="1:17" s="134" customFormat="1" ht="10" customHeight="1">
      <c r="A48" s="608"/>
      <c r="B48" s="827" t="s">
        <v>415</v>
      </c>
      <c r="C48" s="827"/>
      <c r="D48" s="827"/>
      <c r="E48" s="827"/>
      <c r="F48" s="827"/>
      <c r="G48" s="827"/>
      <c r="H48" s="827"/>
      <c r="I48" s="827"/>
      <c r="J48" s="827"/>
      <c r="K48" s="827"/>
      <c r="L48" s="827"/>
      <c r="M48" s="611"/>
    </row>
    <row r="49" spans="1:17" s="122" customFormat="1" ht="3" customHeight="1">
      <c r="A49" s="586"/>
      <c r="B49" s="134"/>
      <c r="C49" s="586"/>
      <c r="D49" s="586"/>
      <c r="E49" s="134"/>
      <c r="F49" s="586"/>
      <c r="G49" s="586"/>
      <c r="H49" s="134"/>
      <c r="I49" s="586"/>
      <c r="J49" s="586"/>
      <c r="K49" s="134"/>
      <c r="L49" s="586"/>
      <c r="M49" s="611"/>
    </row>
    <row r="50" spans="1:17" s="134" customFormat="1" ht="10" customHeight="1">
      <c r="A50" s="610" t="s">
        <v>337</v>
      </c>
      <c r="B50" s="588">
        <v>111.265</v>
      </c>
      <c r="C50" s="647">
        <f>B50/K50*100</f>
        <v>8.2227628601454104</v>
      </c>
      <c r="D50" s="650"/>
      <c r="E50" s="588">
        <v>492.99900000000002</v>
      </c>
      <c r="F50" s="647">
        <f>E50/K50*100</f>
        <v>36.433863904092277</v>
      </c>
      <c r="G50" s="650"/>
      <c r="H50" s="588">
        <v>748.87099999999998</v>
      </c>
      <c r="I50" s="647">
        <f>H50/K50*100</f>
        <v>55.343447138273071</v>
      </c>
      <c r="J50" s="650"/>
      <c r="K50" s="588">
        <v>1353.134</v>
      </c>
      <c r="L50" s="621">
        <v>100</v>
      </c>
      <c r="M50" s="611"/>
    </row>
    <row r="51" spans="1:17" s="134" customFormat="1" ht="10" customHeight="1">
      <c r="A51" s="610" t="s">
        <v>338</v>
      </c>
      <c r="B51" s="588">
        <v>282.54899999999998</v>
      </c>
      <c r="C51" s="647">
        <f>B51/K51*100</f>
        <v>11.326415997421632</v>
      </c>
      <c r="D51" s="650"/>
      <c r="E51" s="588">
        <v>947.94100000000003</v>
      </c>
      <c r="F51" s="647">
        <f>E51/K51*100</f>
        <v>37.999688928334066</v>
      </c>
      <c r="G51" s="650"/>
      <c r="H51" s="588">
        <v>1264.1110000000001</v>
      </c>
      <c r="I51" s="647">
        <f>H51/K51*100</f>
        <v>50.673854987689424</v>
      </c>
      <c r="J51" s="650"/>
      <c r="K51" s="588">
        <v>2494.6019999999999</v>
      </c>
      <c r="L51" s="621">
        <v>100</v>
      </c>
      <c r="M51" s="611"/>
    </row>
    <row r="52" spans="1:17" s="134" customFormat="1" ht="10" customHeight="1">
      <c r="A52" s="587" t="s">
        <v>329</v>
      </c>
      <c r="B52" s="588">
        <v>29.137</v>
      </c>
      <c r="C52" s="647">
        <f>B52/K52*100</f>
        <v>14.125112711971225</v>
      </c>
      <c r="D52" s="650"/>
      <c r="E52" s="588">
        <v>56.043999999999997</v>
      </c>
      <c r="F52" s="647">
        <f>E52/K52*100</f>
        <v>27.16916006554262</v>
      </c>
      <c r="G52" s="650"/>
      <c r="H52" s="588">
        <v>121.09699999999999</v>
      </c>
      <c r="I52" s="647">
        <f>H52/K52*100</f>
        <v>58.705727222486161</v>
      </c>
      <c r="J52" s="650"/>
      <c r="K52" s="588">
        <v>206.27799999999999</v>
      </c>
      <c r="L52" s="621">
        <v>100</v>
      </c>
      <c r="M52" s="611"/>
    </row>
    <row r="53" spans="1:17" s="134" customFormat="1" ht="10" customHeight="1">
      <c r="A53" s="642" t="s">
        <v>27</v>
      </c>
      <c r="B53" s="591">
        <v>422.95100000000002</v>
      </c>
      <c r="C53" s="649">
        <f>B53/K53*100</f>
        <v>10.432896983803456</v>
      </c>
      <c r="D53" s="618"/>
      <c r="E53" s="591">
        <v>1496.9839999999999</v>
      </c>
      <c r="F53" s="649">
        <f>E53/K53*100</f>
        <v>36.92597927041674</v>
      </c>
      <c r="G53" s="618"/>
      <c r="H53" s="591">
        <v>2134.0790000000002</v>
      </c>
      <c r="I53" s="649">
        <f>H53/K53*100</f>
        <v>52.641148412696261</v>
      </c>
      <c r="J53" s="618"/>
      <c r="K53" s="591">
        <v>4054.0129999999999</v>
      </c>
      <c r="L53" s="619">
        <v>100</v>
      </c>
      <c r="M53" s="611"/>
    </row>
    <row r="54" spans="1:17" ht="3" customHeight="1">
      <c r="A54" s="608"/>
      <c r="B54" s="138"/>
      <c r="C54" s="138"/>
      <c r="D54" s="609"/>
      <c r="E54" s="138"/>
      <c r="F54" s="138"/>
      <c r="G54" s="609"/>
      <c r="H54" s="138"/>
      <c r="I54" s="138"/>
      <c r="J54" s="609"/>
      <c r="K54" s="138"/>
      <c r="L54" s="138"/>
      <c r="M54" s="611"/>
    </row>
    <row r="55" spans="1:17" s="134" customFormat="1" ht="10" customHeight="1">
      <c r="A55" s="608"/>
      <c r="B55" s="827" t="s">
        <v>339</v>
      </c>
      <c r="C55" s="827"/>
      <c r="D55" s="827"/>
      <c r="E55" s="827"/>
      <c r="F55" s="827"/>
      <c r="G55" s="827"/>
      <c r="H55" s="827"/>
      <c r="I55" s="827"/>
      <c r="J55" s="827"/>
      <c r="K55" s="827"/>
      <c r="L55" s="827"/>
      <c r="M55" s="611"/>
    </row>
    <row r="56" spans="1:17" ht="3" customHeight="1">
      <c r="A56" s="608"/>
      <c r="B56" s="138"/>
      <c r="C56" s="138"/>
      <c r="D56" s="609"/>
      <c r="E56" s="138"/>
      <c r="F56" s="138"/>
      <c r="G56" s="609"/>
      <c r="H56" s="138"/>
      <c r="I56" s="138"/>
      <c r="J56" s="609"/>
      <c r="K56" s="138"/>
      <c r="L56" s="138"/>
      <c r="M56" s="611"/>
    </row>
    <row r="57" spans="1:17" s="134" customFormat="1" ht="10" customHeight="1">
      <c r="A57" s="610" t="s">
        <v>31</v>
      </c>
      <c r="B57" s="588">
        <v>149.423</v>
      </c>
      <c r="C57" s="647">
        <f>B57/K57*100</f>
        <v>11.046743301817257</v>
      </c>
      <c r="D57" s="653"/>
      <c r="E57" s="588">
        <v>465.72500000000002</v>
      </c>
      <c r="F57" s="647">
        <f>E57/K57*100</f>
        <v>34.430740409701599</v>
      </c>
      <c r="G57" s="650"/>
      <c r="H57" s="588">
        <v>737.495</v>
      </c>
      <c r="I57" s="647">
        <f>H57/K57*100</f>
        <v>54.522516288481135</v>
      </c>
      <c r="J57" s="650"/>
      <c r="K57" s="588">
        <v>1352.643</v>
      </c>
      <c r="L57" s="621">
        <v>100</v>
      </c>
      <c r="M57" s="611"/>
      <c r="N57" s="589"/>
      <c r="O57" s="589"/>
      <c r="P57" s="589"/>
      <c r="Q57" s="589"/>
    </row>
    <row r="58" spans="1:17" s="134" customFormat="1" ht="10" customHeight="1">
      <c r="A58" s="622" t="s">
        <v>30</v>
      </c>
      <c r="B58" s="588">
        <v>115.041</v>
      </c>
      <c r="C58" s="647">
        <f>B58/K58*100</f>
        <v>11.291913650591729</v>
      </c>
      <c r="D58" s="653"/>
      <c r="E58" s="588">
        <v>425.85500000000002</v>
      </c>
      <c r="F58" s="647">
        <f>E58/K58*100</f>
        <v>41.800035532312322</v>
      </c>
      <c r="G58" s="650"/>
      <c r="H58" s="588">
        <v>477.89499999999998</v>
      </c>
      <c r="I58" s="647">
        <f>H58/K58*100</f>
        <v>46.908050817095948</v>
      </c>
      <c r="J58" s="650"/>
      <c r="K58" s="588">
        <v>1018.7910000000001</v>
      </c>
      <c r="L58" s="621">
        <v>100</v>
      </c>
      <c r="M58" s="611"/>
      <c r="N58" s="589"/>
      <c r="O58" s="589"/>
      <c r="P58" s="589"/>
      <c r="Q58" s="589"/>
    </row>
    <row r="59" spans="1:17" s="134" customFormat="1" ht="10" customHeight="1">
      <c r="A59" s="610" t="s">
        <v>19</v>
      </c>
      <c r="B59" s="588">
        <v>112.742</v>
      </c>
      <c r="C59" s="647">
        <f>B59/K59*100</f>
        <v>11.12843969685065</v>
      </c>
      <c r="D59" s="653"/>
      <c r="E59" s="588">
        <v>411.887</v>
      </c>
      <c r="F59" s="647">
        <f>E59/K59*100</f>
        <v>40.656185285135301</v>
      </c>
      <c r="G59" s="650"/>
      <c r="H59" s="588">
        <v>488.46899999999999</v>
      </c>
      <c r="I59" s="647">
        <f>H59/K59*100</f>
        <v>48.215375018014058</v>
      </c>
      <c r="J59" s="650"/>
      <c r="K59" s="588">
        <v>1013.098</v>
      </c>
      <c r="L59" s="621">
        <v>100</v>
      </c>
      <c r="M59" s="611"/>
      <c r="N59" s="589"/>
      <c r="O59" s="589"/>
      <c r="P59" s="589"/>
      <c r="Q59" s="589"/>
    </row>
    <row r="60" spans="1:17" s="134" customFormat="1" ht="10" customHeight="1">
      <c r="A60" s="610" t="s">
        <v>340</v>
      </c>
      <c r="B60" s="588">
        <v>45.746000000000002</v>
      </c>
      <c r="C60" s="647">
        <f>B60/K60*100</f>
        <v>6.8330440549559226</v>
      </c>
      <c r="D60" s="653"/>
      <c r="E60" s="588">
        <v>193.517</v>
      </c>
      <c r="F60" s="647">
        <f>E60/K60*100</f>
        <v>28.905482148885259</v>
      </c>
      <c r="G60" s="650"/>
      <c r="H60" s="588">
        <v>430.21899999999999</v>
      </c>
      <c r="I60" s="647">
        <f>H60/K60*100</f>
        <v>64.261473796158825</v>
      </c>
      <c r="J60" s="650"/>
      <c r="K60" s="588">
        <v>669.48199999999997</v>
      </c>
      <c r="L60" s="621">
        <v>100</v>
      </c>
      <c r="M60" s="611"/>
      <c r="N60" s="589"/>
      <c r="O60" s="589"/>
      <c r="P60" s="589"/>
      <c r="Q60" s="589"/>
    </row>
    <row r="61" spans="1:17" s="134" customFormat="1" ht="10" customHeight="1">
      <c r="A61" s="648" t="s">
        <v>341</v>
      </c>
      <c r="B61" s="638">
        <v>422.95100000000002</v>
      </c>
      <c r="C61" s="654">
        <f>B61/K61*100</f>
        <v>10.432896983803456</v>
      </c>
      <c r="D61" s="655"/>
      <c r="E61" s="638">
        <v>1496.9839999999999</v>
      </c>
      <c r="F61" s="654">
        <f>E61/K61*100</f>
        <v>36.92597927041674</v>
      </c>
      <c r="G61" s="656"/>
      <c r="H61" s="638">
        <v>2134.0790000000002</v>
      </c>
      <c r="I61" s="654">
        <f>H61/K61*100</f>
        <v>52.641148412696261</v>
      </c>
      <c r="J61" s="656"/>
      <c r="K61" s="638">
        <v>4054.0129999999999</v>
      </c>
      <c r="L61" s="639">
        <v>100</v>
      </c>
      <c r="M61" s="611"/>
      <c r="N61" s="589"/>
      <c r="O61" s="589"/>
      <c r="P61" s="589"/>
      <c r="Q61" s="589"/>
    </row>
    <row r="62" spans="1:17" s="631" customFormat="1" ht="3" customHeight="1">
      <c r="A62" s="626"/>
      <c r="B62" s="627"/>
      <c r="C62" s="628"/>
      <c r="D62" s="627"/>
      <c r="E62" s="627"/>
      <c r="F62" s="628"/>
      <c r="G62" s="627"/>
      <c r="H62" s="627"/>
      <c r="I62" s="628"/>
      <c r="J62" s="627"/>
      <c r="K62" s="627"/>
      <c r="L62" s="630"/>
    </row>
    <row r="63" spans="1:17" s="631" customFormat="1" ht="3" customHeight="1">
      <c r="A63" s="501"/>
      <c r="B63" s="632"/>
      <c r="C63" s="633"/>
      <c r="D63" s="632"/>
      <c r="E63" s="632"/>
      <c r="F63" s="633"/>
      <c r="G63" s="632"/>
      <c r="H63" s="632"/>
      <c r="I63" s="633"/>
      <c r="J63" s="632"/>
      <c r="K63" s="632"/>
      <c r="L63" s="634"/>
    </row>
    <row r="64" spans="1:17" s="134" customFormat="1" ht="10" customHeight="1">
      <c r="A64" s="603" t="s">
        <v>332</v>
      </c>
      <c r="B64" s="585"/>
      <c r="C64" s="585"/>
      <c r="D64" s="585"/>
      <c r="E64" s="585"/>
      <c r="F64" s="585"/>
      <c r="G64" s="585"/>
      <c r="H64" s="585"/>
      <c r="I64" s="585"/>
      <c r="J64" s="585"/>
      <c r="K64" s="585"/>
    </row>
    <row r="65" spans="1:12" s="134" customFormat="1" ht="10" customHeight="1">
      <c r="A65" s="585"/>
      <c r="B65" s="251"/>
      <c r="C65" s="657"/>
      <c r="D65" s="657"/>
      <c r="E65" s="657"/>
      <c r="F65" s="657"/>
      <c r="G65" s="657"/>
      <c r="H65" s="657"/>
      <c r="I65" s="657"/>
      <c r="J65" s="657"/>
      <c r="K65" s="657"/>
      <c r="L65" s="657"/>
    </row>
    <row r="66" spans="1:12">
      <c r="A66" s="610"/>
      <c r="B66" s="658"/>
      <c r="C66" s="658"/>
      <c r="D66" s="658"/>
      <c r="E66" s="658"/>
      <c r="F66" s="658"/>
      <c r="G66" s="658"/>
      <c r="H66" s="658"/>
      <c r="I66" s="658"/>
      <c r="J66" s="658"/>
      <c r="K66" s="658"/>
      <c r="L66" s="658"/>
    </row>
    <row r="67" spans="1:12">
      <c r="A67" s="659"/>
      <c r="B67" s="658"/>
      <c r="C67" s="658"/>
      <c r="D67" s="658"/>
      <c r="E67" s="658"/>
      <c r="F67" s="658"/>
      <c r="G67" s="658"/>
      <c r="H67" s="658"/>
      <c r="I67" s="658"/>
      <c r="J67" s="658"/>
      <c r="K67" s="658"/>
      <c r="L67" s="658"/>
    </row>
  </sheetData>
  <mergeCells count="15">
    <mergeCell ref="B46:L46"/>
    <mergeCell ref="B48:L48"/>
    <mergeCell ref="B55:L55"/>
    <mergeCell ref="B11:L11"/>
    <mergeCell ref="B13:L13"/>
    <mergeCell ref="B20:L20"/>
    <mergeCell ref="B28:L28"/>
    <mergeCell ref="B30:L30"/>
    <mergeCell ref="B38:L38"/>
    <mergeCell ref="A5:L5"/>
    <mergeCell ref="A8:A9"/>
    <mergeCell ref="B8:C8"/>
    <mergeCell ref="E8:F8"/>
    <mergeCell ref="H8:I8"/>
    <mergeCell ref="K8:L8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6"/>
  <sheetViews>
    <sheetView zoomScaleNormal="100" workbookViewId="0">
      <selection activeCell="A4" sqref="A4"/>
    </sheetView>
  </sheetViews>
  <sheetFormatPr defaultColWidth="9.1796875" defaultRowHeight="12.5"/>
  <cols>
    <col min="1" max="1" width="11.81640625" style="312" customWidth="1"/>
    <col min="2" max="2" width="4.453125" style="312" customWidth="1"/>
    <col min="3" max="3" width="7.7265625" style="333" customWidth="1"/>
    <col min="4" max="4" width="9" style="333" customWidth="1"/>
    <col min="5" max="5" width="0.81640625" style="333" customWidth="1"/>
    <col min="6" max="6" width="6.81640625" style="333" customWidth="1"/>
    <col min="7" max="8" width="8.1796875" style="334" customWidth="1"/>
    <col min="9" max="9" width="6.81640625" style="333" customWidth="1"/>
    <col min="10" max="10" width="7.81640625" style="335" customWidth="1"/>
    <col min="11" max="11" width="8.26953125" style="333" customWidth="1"/>
    <col min="12" max="12" width="7.1796875" style="336" customWidth="1"/>
    <col min="13" max="16384" width="9.1796875" style="284"/>
  </cols>
  <sheetData>
    <row r="1" spans="1:12">
      <c r="A1" s="281"/>
      <c r="B1" s="281"/>
      <c r="C1" s="282"/>
      <c r="D1" s="282"/>
      <c r="E1" s="282"/>
      <c r="F1" s="282"/>
      <c r="G1" s="282"/>
      <c r="H1" s="282"/>
      <c r="I1" s="282"/>
      <c r="J1" s="282"/>
      <c r="K1" s="282"/>
      <c r="L1" s="283"/>
    </row>
    <row r="2" spans="1:12">
      <c r="A2" s="281"/>
      <c r="B2" s="281"/>
      <c r="C2" s="282"/>
      <c r="D2" s="282"/>
      <c r="E2" s="282"/>
      <c r="F2" s="282"/>
      <c r="G2" s="282"/>
      <c r="H2" s="282"/>
      <c r="I2" s="282"/>
      <c r="J2" s="282"/>
      <c r="K2" s="282"/>
      <c r="L2" s="283"/>
    </row>
    <row r="3" spans="1:12">
      <c r="A3" s="123"/>
      <c r="B3" s="123"/>
      <c r="C3" s="123"/>
      <c r="D3" s="285"/>
      <c r="E3" s="285"/>
      <c r="F3" s="123"/>
      <c r="G3" s="285"/>
      <c r="H3" s="285"/>
      <c r="I3" s="285"/>
      <c r="J3" s="123"/>
      <c r="K3" s="285"/>
      <c r="L3" s="286"/>
    </row>
    <row r="4" spans="1:12">
      <c r="A4" s="125" t="s">
        <v>102</v>
      </c>
      <c r="B4" s="125"/>
      <c r="C4" s="120"/>
      <c r="D4" s="121"/>
      <c r="E4" s="121"/>
      <c r="F4" s="120"/>
      <c r="G4" s="121"/>
      <c r="H4" s="121"/>
      <c r="I4" s="121"/>
      <c r="J4" s="121"/>
      <c r="K4" s="121"/>
      <c r="L4" s="287"/>
    </row>
    <row r="5" spans="1:12" ht="12.75" customHeight="1">
      <c r="A5" s="771" t="s">
        <v>43</v>
      </c>
      <c r="B5" s="771"/>
      <c r="C5" s="771"/>
      <c r="D5" s="771"/>
      <c r="E5" s="771"/>
      <c r="F5" s="771"/>
      <c r="G5" s="771"/>
      <c r="H5" s="771"/>
      <c r="I5" s="771"/>
      <c r="J5" s="771"/>
      <c r="K5" s="771"/>
      <c r="L5" s="771"/>
    </row>
    <row r="6" spans="1:12">
      <c r="A6" s="832" t="s">
        <v>125</v>
      </c>
      <c r="B6" s="832"/>
      <c r="C6" s="832"/>
      <c r="D6" s="289"/>
      <c r="E6" s="290"/>
      <c r="F6" s="833"/>
      <c r="G6" s="834"/>
      <c r="H6" s="834"/>
      <c r="I6" s="834"/>
      <c r="J6" s="291"/>
      <c r="K6" s="290"/>
      <c r="L6" s="292"/>
    </row>
    <row r="7" spans="1:12" ht="6" customHeight="1">
      <c r="A7" s="293"/>
      <c r="B7" s="293"/>
      <c r="C7" s="14"/>
      <c r="D7" s="14"/>
      <c r="E7" s="14"/>
      <c r="F7" s="14"/>
      <c r="G7" s="14"/>
      <c r="H7" s="14"/>
      <c r="I7" s="14"/>
      <c r="J7" s="14"/>
      <c r="K7" s="14"/>
      <c r="L7" s="294"/>
    </row>
    <row r="8" spans="1:12" ht="21" customHeight="1">
      <c r="A8" s="835" t="s">
        <v>126</v>
      </c>
      <c r="B8" s="837" t="s">
        <v>127</v>
      </c>
      <c r="C8" s="838" t="s">
        <v>128</v>
      </c>
      <c r="D8" s="838"/>
      <c r="E8" s="295"/>
      <c r="F8" s="838" t="s">
        <v>129</v>
      </c>
      <c r="G8" s="838"/>
      <c r="H8" s="838"/>
      <c r="I8" s="838"/>
      <c r="J8" s="839" t="s">
        <v>130</v>
      </c>
      <c r="K8" s="838" t="s">
        <v>131</v>
      </c>
      <c r="L8" s="838"/>
    </row>
    <row r="9" spans="1:12" ht="42.75" customHeight="1">
      <c r="A9" s="836"/>
      <c r="B9" s="786"/>
      <c r="C9" s="296" t="s">
        <v>132</v>
      </c>
      <c r="D9" s="296" t="s">
        <v>133</v>
      </c>
      <c r="E9" s="297"/>
      <c r="F9" s="296" t="s">
        <v>134</v>
      </c>
      <c r="G9" s="296" t="s">
        <v>135</v>
      </c>
      <c r="H9" s="296" t="s">
        <v>136</v>
      </c>
      <c r="I9" s="296" t="s">
        <v>137</v>
      </c>
      <c r="J9" s="840"/>
      <c r="K9" s="296" t="s">
        <v>138</v>
      </c>
      <c r="L9" s="296" t="s">
        <v>139</v>
      </c>
    </row>
    <row r="10" spans="1:12" ht="3" customHeight="1">
      <c r="A10" s="299"/>
      <c r="B10" s="299"/>
      <c r="C10" s="300"/>
      <c r="D10" s="300"/>
      <c r="E10" s="300"/>
      <c r="F10" s="301"/>
      <c r="G10" s="302"/>
      <c r="H10" s="302"/>
      <c r="I10" s="301"/>
      <c r="J10" s="303"/>
      <c r="K10" s="300"/>
      <c r="L10" s="304"/>
    </row>
    <row r="11" spans="1:12">
      <c r="A11" s="305"/>
      <c r="B11" s="305"/>
      <c r="C11" s="829" t="s">
        <v>140</v>
      </c>
      <c r="D11" s="829"/>
      <c r="E11" s="829"/>
      <c r="F11" s="829"/>
      <c r="G11" s="829"/>
      <c r="H11" s="829"/>
      <c r="I11" s="829"/>
      <c r="J11" s="829"/>
      <c r="K11" s="829"/>
      <c r="L11" s="829"/>
    </row>
    <row r="12" spans="1:12" ht="3" customHeight="1">
      <c r="A12" s="306"/>
      <c r="B12" s="306"/>
      <c r="C12" s="307"/>
      <c r="D12" s="308"/>
      <c r="E12" s="308"/>
      <c r="F12" s="308"/>
      <c r="G12" s="308"/>
      <c r="H12" s="308"/>
      <c r="I12" s="308"/>
      <c r="J12" s="309"/>
      <c r="K12" s="308"/>
      <c r="L12" s="308"/>
    </row>
    <row r="13" spans="1:12" ht="9.75" customHeight="1">
      <c r="A13" s="306" t="s">
        <v>141</v>
      </c>
      <c r="B13" s="306">
        <v>2019</v>
      </c>
      <c r="C13" s="310">
        <v>3.6</v>
      </c>
      <c r="D13" s="310">
        <v>0.8</v>
      </c>
      <c r="E13" s="307"/>
      <c r="F13" s="308">
        <v>11.439</v>
      </c>
      <c r="G13" s="308">
        <v>10.532</v>
      </c>
      <c r="H13" s="308">
        <v>10.29</v>
      </c>
      <c r="I13" s="308">
        <v>20.212</v>
      </c>
      <c r="J13" s="309">
        <v>85.867000000000004</v>
      </c>
      <c r="K13" s="308">
        <v>89.629000000000005</v>
      </c>
      <c r="L13" s="308">
        <v>35.882723174974998</v>
      </c>
    </row>
    <row r="14" spans="1:12" ht="9.75" customHeight="1">
      <c r="A14" s="306"/>
      <c r="B14" s="306">
        <v>2020</v>
      </c>
      <c r="C14" s="310">
        <v>4</v>
      </c>
      <c r="D14" s="310">
        <v>0.9</v>
      </c>
      <c r="E14" s="308"/>
      <c r="F14" s="308">
        <v>11.186999999999999</v>
      </c>
      <c r="G14" s="308">
        <v>10.83</v>
      </c>
      <c r="H14" s="308">
        <v>10.135999999999999</v>
      </c>
      <c r="I14" s="308">
        <v>20.824000000000002</v>
      </c>
      <c r="J14" s="309">
        <v>85.6</v>
      </c>
      <c r="K14" s="308">
        <v>90.1</v>
      </c>
      <c r="L14" s="308">
        <v>35.6</v>
      </c>
    </row>
    <row r="15" spans="1:12" ht="9.75" customHeight="1">
      <c r="A15" s="306"/>
      <c r="B15" s="306">
        <v>2021</v>
      </c>
      <c r="C15" s="310" t="s">
        <v>419</v>
      </c>
      <c r="D15" s="310" t="s">
        <v>419</v>
      </c>
      <c r="E15" s="308"/>
      <c r="F15" s="308">
        <v>11</v>
      </c>
      <c r="G15" s="308">
        <v>10.7</v>
      </c>
      <c r="H15" s="308">
        <v>10.1</v>
      </c>
      <c r="I15" s="308">
        <v>20.5</v>
      </c>
      <c r="J15" s="309">
        <v>86.9</v>
      </c>
      <c r="K15" s="310" t="s">
        <v>419</v>
      </c>
      <c r="L15" s="310" t="s">
        <v>419</v>
      </c>
    </row>
    <row r="16" spans="1:12" ht="9.75" customHeight="1">
      <c r="A16" s="306" t="s">
        <v>143</v>
      </c>
      <c r="B16" s="306">
        <v>2019</v>
      </c>
      <c r="C16" s="310">
        <v>4.5999999999999996</v>
      </c>
      <c r="D16" s="310">
        <v>1.7</v>
      </c>
      <c r="E16" s="308"/>
      <c r="F16" s="308">
        <v>11.983000000000001</v>
      </c>
      <c r="G16" s="308">
        <v>9.1549999999999994</v>
      </c>
      <c r="H16" s="308">
        <v>10.092000000000001</v>
      </c>
      <c r="I16" s="308">
        <v>13.452</v>
      </c>
      <c r="J16" s="309">
        <v>79.745999999999995</v>
      </c>
      <c r="K16" s="308">
        <v>77.635999999999996</v>
      </c>
      <c r="L16" s="308">
        <v>42.858736660422998</v>
      </c>
    </row>
    <row r="17" spans="1:12" ht="9.75" customHeight="1">
      <c r="A17" s="306"/>
      <c r="B17" s="306">
        <v>2020</v>
      </c>
      <c r="C17" s="310">
        <v>4.9000000000000004</v>
      </c>
      <c r="D17" s="310">
        <v>1.9</v>
      </c>
      <c r="E17" s="308"/>
      <c r="F17" s="308">
        <v>12.15</v>
      </c>
      <c r="G17" s="308">
        <v>8.6359999999999992</v>
      </c>
      <c r="H17" s="308">
        <v>9.93</v>
      </c>
      <c r="I17" s="308">
        <v>14.222</v>
      </c>
      <c r="J17" s="309">
        <v>80.099999999999994</v>
      </c>
      <c r="K17" s="308">
        <v>82.8</v>
      </c>
      <c r="L17" s="308">
        <v>47</v>
      </c>
    </row>
    <row r="18" spans="1:12" ht="9.75" customHeight="1">
      <c r="A18" s="306"/>
      <c r="B18" s="306">
        <v>2021</v>
      </c>
      <c r="C18" s="310" t="s">
        <v>419</v>
      </c>
      <c r="D18" s="310" t="s">
        <v>419</v>
      </c>
      <c r="E18" s="308"/>
      <c r="F18" s="308">
        <v>12</v>
      </c>
      <c r="G18" s="308">
        <v>8.6999999999999993</v>
      </c>
      <c r="H18" s="308">
        <v>10</v>
      </c>
      <c r="I18" s="308">
        <v>13.99</v>
      </c>
      <c r="J18" s="309">
        <v>81.5</v>
      </c>
      <c r="K18" s="310" t="s">
        <v>419</v>
      </c>
      <c r="L18" s="310" t="s">
        <v>419</v>
      </c>
    </row>
    <row r="19" spans="1:12" ht="9.75" customHeight="1">
      <c r="A19" s="306" t="s">
        <v>144</v>
      </c>
      <c r="B19" s="306">
        <v>2019</v>
      </c>
      <c r="C19" s="310">
        <v>5.6</v>
      </c>
      <c r="D19" s="310">
        <v>1.5</v>
      </c>
      <c r="E19" s="308"/>
      <c r="F19" s="308">
        <v>12.657</v>
      </c>
      <c r="G19" s="308">
        <v>9.2929999999999993</v>
      </c>
      <c r="H19" s="308">
        <v>9.5259999999999998</v>
      </c>
      <c r="I19" s="308">
        <v>21.364999999999998</v>
      </c>
      <c r="J19" s="309">
        <v>94.242000000000004</v>
      </c>
      <c r="K19" s="308">
        <v>77.046999999999997</v>
      </c>
      <c r="L19" s="310" t="s">
        <v>419</v>
      </c>
    </row>
    <row r="20" spans="1:12" ht="9.75" customHeight="1">
      <c r="A20" s="306"/>
      <c r="B20" s="306">
        <v>2020</v>
      </c>
      <c r="C20" s="310">
        <v>6</v>
      </c>
      <c r="D20" s="310">
        <v>1.6</v>
      </c>
      <c r="E20" s="308"/>
      <c r="F20" s="308">
        <v>12.458</v>
      </c>
      <c r="G20" s="308">
        <v>8.82</v>
      </c>
      <c r="H20" s="308">
        <v>9.3789999999999996</v>
      </c>
      <c r="I20" s="308">
        <v>21.443999999999999</v>
      </c>
      <c r="J20" s="309">
        <v>93.3</v>
      </c>
      <c r="K20" s="308">
        <v>78.8</v>
      </c>
      <c r="L20" s="310" t="s">
        <v>419</v>
      </c>
    </row>
    <row r="21" spans="1:12" ht="9.75" customHeight="1">
      <c r="A21" s="306"/>
      <c r="B21" s="306">
        <v>2021</v>
      </c>
      <c r="C21" s="310" t="s">
        <v>419</v>
      </c>
      <c r="D21" s="310" t="s">
        <v>419</v>
      </c>
      <c r="E21" s="308"/>
      <c r="F21" s="308">
        <v>12.143000000000001</v>
      </c>
      <c r="G21" s="308">
        <v>8.3360000000000003</v>
      </c>
      <c r="H21" s="308">
        <v>9.0449999999999999</v>
      </c>
      <c r="I21" s="308">
        <v>22</v>
      </c>
      <c r="J21" s="309">
        <v>93.5</v>
      </c>
      <c r="K21" s="310" t="s">
        <v>419</v>
      </c>
      <c r="L21" s="310" t="s">
        <v>419</v>
      </c>
    </row>
    <row r="22" spans="1:12" ht="9.75" customHeight="1">
      <c r="A22" s="306" t="s">
        <v>145</v>
      </c>
      <c r="B22" s="306">
        <v>2019</v>
      </c>
      <c r="C22" s="310">
        <v>5.9</v>
      </c>
      <c r="D22" s="310">
        <v>2.2999999999999998</v>
      </c>
      <c r="E22" s="308"/>
      <c r="F22" s="308">
        <v>11.885999999999999</v>
      </c>
      <c r="G22" s="308">
        <v>11.116</v>
      </c>
      <c r="H22" s="308">
        <v>11.459</v>
      </c>
      <c r="I22" s="308">
        <v>15.324999999999999</v>
      </c>
      <c r="J22" s="309">
        <v>86.41</v>
      </c>
      <c r="K22" s="308">
        <v>81.629000000000005</v>
      </c>
      <c r="L22" s="308">
        <v>50.514226999229003</v>
      </c>
    </row>
    <row r="23" spans="1:12" ht="9.75" customHeight="1">
      <c r="A23" s="306"/>
      <c r="B23" s="306">
        <v>2020</v>
      </c>
      <c r="C23" s="310">
        <v>6.4</v>
      </c>
      <c r="D23" s="310">
        <v>2.4</v>
      </c>
      <c r="E23" s="308"/>
      <c r="F23" s="308">
        <v>12.086</v>
      </c>
      <c r="G23" s="308">
        <v>10.98</v>
      </c>
      <c r="H23" s="308">
        <v>12.353</v>
      </c>
      <c r="I23" s="308">
        <v>15.766</v>
      </c>
      <c r="J23" s="309">
        <v>86.8</v>
      </c>
      <c r="K23" s="308">
        <v>79.5</v>
      </c>
      <c r="L23" s="308">
        <v>50.5</v>
      </c>
    </row>
    <row r="24" spans="1:12" ht="9.75" customHeight="1">
      <c r="A24" s="306"/>
      <c r="B24" s="306">
        <v>2021</v>
      </c>
      <c r="C24" s="310" t="s">
        <v>419</v>
      </c>
      <c r="D24" s="310" t="s">
        <v>419</v>
      </c>
      <c r="E24" s="308"/>
      <c r="F24" s="308">
        <v>11.858000000000001</v>
      </c>
      <c r="G24" s="308">
        <v>10.83</v>
      </c>
      <c r="H24" s="308">
        <v>12.798</v>
      </c>
      <c r="I24" s="308">
        <v>14.265000000000001</v>
      </c>
      <c r="J24" s="309">
        <v>87.9</v>
      </c>
      <c r="K24" s="310" t="s">
        <v>419</v>
      </c>
      <c r="L24" s="310" t="s">
        <v>419</v>
      </c>
    </row>
    <row r="25" spans="1:12" ht="9.75" customHeight="1">
      <c r="A25" s="306" t="s">
        <v>146</v>
      </c>
      <c r="B25" s="306">
        <v>2019</v>
      </c>
      <c r="C25" s="310">
        <v>5.3</v>
      </c>
      <c r="D25" s="310">
        <v>1.5</v>
      </c>
      <c r="E25" s="308"/>
      <c r="F25" s="308">
        <v>13.528</v>
      </c>
      <c r="G25" s="308">
        <v>12.916</v>
      </c>
      <c r="H25" s="308">
        <v>17.536000000000001</v>
      </c>
      <c r="I25" s="308">
        <v>14.925000000000001</v>
      </c>
      <c r="J25" s="309">
        <v>86.596000000000004</v>
      </c>
      <c r="K25" s="308">
        <v>84.906999999999996</v>
      </c>
      <c r="L25" s="308">
        <v>41.634300588526003</v>
      </c>
    </row>
    <row r="26" spans="1:12" ht="9.75" customHeight="1">
      <c r="A26" s="306"/>
      <c r="B26" s="306">
        <v>2020</v>
      </c>
      <c r="C26" s="310">
        <v>5.5</v>
      </c>
      <c r="D26" s="310">
        <v>1.6</v>
      </c>
      <c r="E26" s="308"/>
      <c r="F26" s="308">
        <v>13.112</v>
      </c>
      <c r="G26" s="308">
        <v>8.5579999999999998</v>
      </c>
      <c r="H26" s="308">
        <v>17.326000000000001</v>
      </c>
      <c r="I26" s="308">
        <v>14.417999999999999</v>
      </c>
      <c r="J26" s="309">
        <v>86.7</v>
      </c>
      <c r="K26" s="308">
        <v>83.6</v>
      </c>
      <c r="L26" s="308">
        <v>42.4</v>
      </c>
    </row>
    <row r="27" spans="1:12" ht="9.75" customHeight="1">
      <c r="A27" s="306"/>
      <c r="B27" s="306">
        <v>2021</v>
      </c>
      <c r="C27" s="310" t="s">
        <v>419</v>
      </c>
      <c r="D27" s="310" t="s">
        <v>419</v>
      </c>
      <c r="E27" s="308"/>
      <c r="F27" s="308">
        <v>13.362</v>
      </c>
      <c r="G27" s="308">
        <v>8.4830000000000005</v>
      </c>
      <c r="H27" s="308">
        <v>16.946000000000002</v>
      </c>
      <c r="I27" s="308">
        <v>13.395</v>
      </c>
      <c r="J27" s="309">
        <v>86.7</v>
      </c>
      <c r="K27" s="310" t="s">
        <v>419</v>
      </c>
      <c r="L27" s="310" t="s">
        <v>419</v>
      </c>
    </row>
    <row r="28" spans="1:12" ht="9.75" customHeight="1">
      <c r="A28" s="306" t="s">
        <v>147</v>
      </c>
      <c r="B28" s="306">
        <v>2019</v>
      </c>
      <c r="C28" s="310">
        <v>4.7</v>
      </c>
      <c r="D28" s="310">
        <v>1.2</v>
      </c>
      <c r="E28" s="308"/>
      <c r="F28" s="308">
        <v>18.766999999999999</v>
      </c>
      <c r="G28" s="308">
        <v>13.01</v>
      </c>
      <c r="H28" s="308">
        <v>11.334</v>
      </c>
      <c r="I28" s="308">
        <v>17.010000000000002</v>
      </c>
      <c r="J28" s="309">
        <v>86.888999999999996</v>
      </c>
      <c r="K28" s="310" t="s">
        <v>419</v>
      </c>
      <c r="L28" s="310" t="s">
        <v>419</v>
      </c>
    </row>
    <row r="29" spans="1:12" ht="9.75" customHeight="1">
      <c r="A29" s="306"/>
      <c r="B29" s="306">
        <v>2020</v>
      </c>
      <c r="C29" s="310">
        <v>5</v>
      </c>
      <c r="D29" s="310">
        <v>1.3</v>
      </c>
      <c r="E29" s="308"/>
      <c r="F29" s="308">
        <v>18.420000000000002</v>
      </c>
      <c r="G29" s="308">
        <v>14.609</v>
      </c>
      <c r="H29" s="308">
        <v>11.282</v>
      </c>
      <c r="I29" s="308">
        <v>16.655999999999999</v>
      </c>
      <c r="J29" s="309">
        <v>87.8</v>
      </c>
      <c r="K29" s="310" t="s">
        <v>419</v>
      </c>
      <c r="L29" s="310" t="s">
        <v>419</v>
      </c>
    </row>
    <row r="30" spans="1:12" ht="9.75" customHeight="1">
      <c r="A30" s="306"/>
      <c r="B30" s="306">
        <v>2021</v>
      </c>
      <c r="C30" s="310" t="s">
        <v>419</v>
      </c>
      <c r="D30" s="310" t="s">
        <v>419</v>
      </c>
      <c r="E30" s="308"/>
      <c r="F30" s="308">
        <v>18.263999999999999</v>
      </c>
      <c r="G30" s="308">
        <v>14.548999999999999</v>
      </c>
      <c r="H30" s="308">
        <v>11.305</v>
      </c>
      <c r="I30" s="308">
        <v>17.149999999999999</v>
      </c>
      <c r="J30" s="309">
        <v>87.2</v>
      </c>
      <c r="K30" s="310" t="s">
        <v>419</v>
      </c>
      <c r="L30" s="310" t="s">
        <v>419</v>
      </c>
    </row>
    <row r="31" spans="1:12" ht="9.75" customHeight="1">
      <c r="A31" s="306" t="s">
        <v>148</v>
      </c>
      <c r="B31" s="306">
        <v>2019</v>
      </c>
      <c r="C31" s="310">
        <v>4.0999999999999996</v>
      </c>
      <c r="D31" s="310">
        <v>1.3</v>
      </c>
      <c r="E31" s="308"/>
      <c r="F31" s="308">
        <v>15.058999999999999</v>
      </c>
      <c r="G31" s="308">
        <v>12.757999999999999</v>
      </c>
      <c r="H31" s="308">
        <v>12.351000000000001</v>
      </c>
      <c r="I31" s="308">
        <v>11.903</v>
      </c>
      <c r="J31" s="309">
        <v>86.876999999999995</v>
      </c>
      <c r="K31" s="308">
        <v>73.091999999999999</v>
      </c>
      <c r="L31" s="308">
        <v>38.733647722184998</v>
      </c>
    </row>
    <row r="32" spans="1:12" ht="9.75" customHeight="1">
      <c r="A32" s="306"/>
      <c r="B32" s="306">
        <v>2020</v>
      </c>
      <c r="C32" s="310">
        <v>4.5</v>
      </c>
      <c r="D32" s="310">
        <v>1.4</v>
      </c>
      <c r="E32" s="308"/>
      <c r="F32" s="308">
        <v>14.863</v>
      </c>
      <c r="G32" s="308">
        <v>12.834</v>
      </c>
      <c r="H32" s="308">
        <v>12.179</v>
      </c>
      <c r="I32" s="308">
        <v>11.702</v>
      </c>
      <c r="J32" s="309">
        <v>86.8</v>
      </c>
      <c r="K32" s="308">
        <v>69.900000000000006</v>
      </c>
      <c r="L32" s="308">
        <v>36.1</v>
      </c>
    </row>
    <row r="33" spans="1:12" ht="9.75" customHeight="1">
      <c r="A33" s="306"/>
      <c r="B33" s="306">
        <v>2021</v>
      </c>
      <c r="C33" s="310" t="s">
        <v>419</v>
      </c>
      <c r="D33" s="310" t="s">
        <v>419</v>
      </c>
      <c r="E33" s="308"/>
      <c r="F33" s="308">
        <v>14.804</v>
      </c>
      <c r="G33" s="308">
        <v>12.775</v>
      </c>
      <c r="H33" s="308">
        <v>12.08</v>
      </c>
      <c r="I33" s="308">
        <v>11.577999999999999</v>
      </c>
      <c r="J33" s="309">
        <v>87.8</v>
      </c>
      <c r="K33" s="310" t="s">
        <v>419</v>
      </c>
      <c r="L33" s="310" t="s">
        <v>419</v>
      </c>
    </row>
    <row r="34" spans="1:12" ht="9.75" customHeight="1">
      <c r="A34" s="306" t="s">
        <v>149</v>
      </c>
      <c r="B34" s="306">
        <v>2019</v>
      </c>
      <c r="C34" s="310">
        <v>3.3</v>
      </c>
      <c r="D34" s="310">
        <v>0.7</v>
      </c>
      <c r="E34" s="308"/>
      <c r="F34" s="308">
        <v>8.6690000000000005</v>
      </c>
      <c r="G34" s="308">
        <v>8.8019999999999996</v>
      </c>
      <c r="H34" s="308">
        <v>9.8030000000000008</v>
      </c>
      <c r="I34" s="310" t="s">
        <v>419</v>
      </c>
      <c r="J34" s="309">
        <v>87.638999999999996</v>
      </c>
      <c r="K34" s="308">
        <v>91.409000000000006</v>
      </c>
      <c r="L34" s="308">
        <v>38.148364589617998</v>
      </c>
    </row>
    <row r="35" spans="1:12" ht="9.75" customHeight="1">
      <c r="A35" s="306"/>
      <c r="B35" s="306">
        <v>2020</v>
      </c>
      <c r="C35" s="310">
        <v>3.3</v>
      </c>
      <c r="D35" s="310">
        <v>0.7</v>
      </c>
      <c r="E35" s="308"/>
      <c r="F35" s="308">
        <v>8.3689999999999998</v>
      </c>
      <c r="G35" s="308">
        <v>7.9870000000000001</v>
      </c>
      <c r="H35" s="308">
        <v>9.1720000000000006</v>
      </c>
      <c r="I35" s="310" t="s">
        <v>419</v>
      </c>
      <c r="J35" s="309">
        <v>82.6</v>
      </c>
      <c r="K35" s="308">
        <v>90.4</v>
      </c>
      <c r="L35" s="308">
        <v>35.5</v>
      </c>
    </row>
    <row r="36" spans="1:12" ht="9.75" customHeight="1">
      <c r="A36" s="306"/>
      <c r="B36" s="306">
        <v>2021</v>
      </c>
      <c r="C36" s="310" t="s">
        <v>419</v>
      </c>
      <c r="D36" s="310" t="s">
        <v>419</v>
      </c>
      <c r="E36" s="308"/>
      <c r="F36" s="308">
        <v>8.0299999999999994</v>
      </c>
      <c r="G36" s="308">
        <v>7.8250000000000002</v>
      </c>
      <c r="H36" s="308">
        <v>9.1189999999999998</v>
      </c>
      <c r="I36" s="308">
        <v>49.12</v>
      </c>
      <c r="J36" s="309">
        <v>83.5</v>
      </c>
      <c r="K36" s="310" t="s">
        <v>419</v>
      </c>
      <c r="L36" s="310" t="s">
        <v>419</v>
      </c>
    </row>
    <row r="37" spans="1:12" ht="9.75" customHeight="1">
      <c r="A37" s="306" t="s">
        <v>150</v>
      </c>
      <c r="B37" s="306">
        <v>2019</v>
      </c>
      <c r="C37" s="310">
        <v>3.1</v>
      </c>
      <c r="D37" s="310">
        <v>0.9</v>
      </c>
      <c r="E37" s="308"/>
      <c r="F37" s="308">
        <v>15.135999999999999</v>
      </c>
      <c r="G37" s="310" t="s">
        <v>419</v>
      </c>
      <c r="H37" s="308">
        <v>12.836</v>
      </c>
      <c r="I37" s="308">
        <v>23.372</v>
      </c>
      <c r="J37" s="309">
        <v>93.59</v>
      </c>
      <c r="K37" s="310" t="s">
        <v>419</v>
      </c>
      <c r="L37" s="310" t="s">
        <v>419</v>
      </c>
    </row>
    <row r="38" spans="1:12" ht="9.75" customHeight="1">
      <c r="A38" s="306"/>
      <c r="B38" s="306">
        <v>2020</v>
      </c>
      <c r="C38" s="310">
        <v>3.2</v>
      </c>
      <c r="D38" s="310">
        <v>0.8</v>
      </c>
      <c r="E38" s="308"/>
      <c r="F38" s="308">
        <v>14.936</v>
      </c>
      <c r="G38" s="310" t="s">
        <v>419</v>
      </c>
      <c r="H38" s="308">
        <v>11.927</v>
      </c>
      <c r="I38" s="308">
        <v>22.378</v>
      </c>
      <c r="J38" s="309">
        <v>90.4</v>
      </c>
      <c r="K38" s="310" t="s">
        <v>419</v>
      </c>
      <c r="L38" s="310" t="s">
        <v>419</v>
      </c>
    </row>
    <row r="39" spans="1:12" ht="9.75" customHeight="1">
      <c r="A39" s="306"/>
      <c r="B39" s="306">
        <v>2021</v>
      </c>
      <c r="C39" s="310" t="s">
        <v>142</v>
      </c>
      <c r="D39" s="310" t="s">
        <v>142</v>
      </c>
      <c r="E39" s="308"/>
      <c r="F39" s="308">
        <v>14.28</v>
      </c>
      <c r="G39" s="310" t="s">
        <v>419</v>
      </c>
      <c r="H39" s="308">
        <v>12.417999999999999</v>
      </c>
      <c r="I39" s="308">
        <v>22.844000000000001</v>
      </c>
      <c r="J39" s="309">
        <v>93.7</v>
      </c>
      <c r="K39" s="310" t="s">
        <v>419</v>
      </c>
      <c r="L39" s="310" t="s">
        <v>419</v>
      </c>
    </row>
    <row r="40" spans="1:12" ht="9.75" customHeight="1">
      <c r="A40" s="306" t="s">
        <v>151</v>
      </c>
      <c r="B40" s="306">
        <v>2019</v>
      </c>
      <c r="C40" s="310">
        <v>3.2</v>
      </c>
      <c r="D40" s="310">
        <v>0.4</v>
      </c>
      <c r="E40" s="308"/>
      <c r="F40" s="308">
        <v>8.9659999999999993</v>
      </c>
      <c r="G40" s="308">
        <v>9.2370000000000001</v>
      </c>
      <c r="H40" s="308">
        <v>9.2370000000000001</v>
      </c>
      <c r="I40" s="308">
        <v>4.9489999999999998</v>
      </c>
      <c r="J40" s="309">
        <v>76.540000000000006</v>
      </c>
      <c r="K40" s="308">
        <v>72.228999999999999</v>
      </c>
      <c r="L40" s="308">
        <v>10.322257155951</v>
      </c>
    </row>
    <row r="41" spans="1:12" ht="9.75" customHeight="1">
      <c r="A41" s="306"/>
      <c r="B41" s="306">
        <v>2020</v>
      </c>
      <c r="C41" s="310">
        <v>3.3</v>
      </c>
      <c r="D41" s="310">
        <v>0.5</v>
      </c>
      <c r="E41" s="308"/>
      <c r="F41" s="308">
        <v>9.9649999999999999</v>
      </c>
      <c r="G41" s="308">
        <v>13.032</v>
      </c>
      <c r="H41" s="310" t="s">
        <v>419</v>
      </c>
      <c r="I41" s="308">
        <v>4.92</v>
      </c>
      <c r="J41" s="309">
        <v>77.599999999999994</v>
      </c>
      <c r="K41" s="308">
        <v>81.3</v>
      </c>
      <c r="L41" s="308">
        <v>7.6</v>
      </c>
    </row>
    <row r="42" spans="1:12" ht="9.75" customHeight="1">
      <c r="A42" s="306"/>
      <c r="B42" s="306">
        <v>2021</v>
      </c>
      <c r="C42" s="310" t="s">
        <v>419</v>
      </c>
      <c r="D42" s="310" t="s">
        <v>419</v>
      </c>
      <c r="E42" s="308"/>
      <c r="F42" s="308">
        <v>8.9920000000000009</v>
      </c>
      <c r="G42" s="308">
        <v>10.112</v>
      </c>
      <c r="H42" s="308">
        <v>9.5250000000000004</v>
      </c>
      <c r="I42" s="308">
        <v>4.7320000000000002</v>
      </c>
      <c r="J42" s="309">
        <v>77.599999999999994</v>
      </c>
      <c r="K42" s="310" t="s">
        <v>419</v>
      </c>
      <c r="L42" s="310" t="s">
        <v>419</v>
      </c>
    </row>
    <row r="43" spans="1:12" ht="9.75" customHeight="1">
      <c r="A43" s="306" t="s">
        <v>152</v>
      </c>
      <c r="B43" s="306">
        <v>2019</v>
      </c>
      <c r="C43" s="310">
        <v>4.8</v>
      </c>
      <c r="D43" s="310">
        <v>1.6</v>
      </c>
      <c r="E43" s="308"/>
      <c r="F43" s="308">
        <v>16.355</v>
      </c>
      <c r="G43" s="308">
        <v>16.846</v>
      </c>
      <c r="H43" s="308">
        <v>17.690999999999999</v>
      </c>
      <c r="I43" s="308">
        <v>14.858000000000001</v>
      </c>
      <c r="J43" s="309">
        <v>92.46</v>
      </c>
      <c r="K43" s="308">
        <v>82.850999999999999</v>
      </c>
      <c r="L43" s="308">
        <v>44.646070130326002</v>
      </c>
    </row>
    <row r="44" spans="1:12" ht="9.75" customHeight="1">
      <c r="A44" s="306"/>
      <c r="B44" s="306">
        <v>2020</v>
      </c>
      <c r="C44" s="310">
        <v>5</v>
      </c>
      <c r="D44" s="310">
        <v>1.7</v>
      </c>
      <c r="E44" s="308"/>
      <c r="F44" s="308">
        <v>16.276</v>
      </c>
      <c r="G44" s="308">
        <v>15.861000000000001</v>
      </c>
      <c r="H44" s="308">
        <v>17.462</v>
      </c>
      <c r="I44" s="308">
        <v>14.587999999999999</v>
      </c>
      <c r="J44" s="309">
        <v>92</v>
      </c>
      <c r="K44" s="308">
        <v>86.7</v>
      </c>
      <c r="L44" s="308">
        <v>44.8</v>
      </c>
    </row>
    <row r="45" spans="1:12" ht="9.75" customHeight="1">
      <c r="A45" s="306"/>
      <c r="B45" s="306">
        <v>2021</v>
      </c>
      <c r="C45" s="310" t="s">
        <v>419</v>
      </c>
      <c r="D45" s="310" t="s">
        <v>419</v>
      </c>
      <c r="E45" s="308"/>
      <c r="F45" s="308">
        <v>16.245000000000001</v>
      </c>
      <c r="G45" s="308">
        <v>15.736000000000001</v>
      </c>
      <c r="H45" s="308">
        <v>17.385999999999999</v>
      </c>
      <c r="I45" s="308">
        <v>14.853</v>
      </c>
      <c r="J45" s="309">
        <v>92.9</v>
      </c>
      <c r="K45" s="310" t="s">
        <v>419</v>
      </c>
      <c r="L45" s="310" t="s">
        <v>419</v>
      </c>
    </row>
    <row r="46" spans="1:12" ht="9.75" customHeight="1">
      <c r="A46" s="306" t="s">
        <v>153</v>
      </c>
      <c r="B46" s="306">
        <v>2019</v>
      </c>
      <c r="C46" s="310">
        <v>4.3</v>
      </c>
      <c r="D46" s="310">
        <v>0.8</v>
      </c>
      <c r="E46" s="308"/>
      <c r="F46" s="308">
        <v>12.314</v>
      </c>
      <c r="G46" s="308">
        <v>9.15</v>
      </c>
      <c r="H46" s="308">
        <v>9.2379999999999995</v>
      </c>
      <c r="I46" s="308">
        <v>14.542999999999999</v>
      </c>
      <c r="J46" s="309">
        <v>89.507999999999996</v>
      </c>
      <c r="K46" s="308">
        <v>79.361999999999995</v>
      </c>
      <c r="L46" s="308">
        <v>44.181966547350001</v>
      </c>
    </row>
    <row r="47" spans="1:12" ht="9.75" customHeight="1">
      <c r="A47" s="306"/>
      <c r="B47" s="306">
        <v>2020</v>
      </c>
      <c r="C47" s="310">
        <v>4.5</v>
      </c>
      <c r="D47" s="310">
        <v>0.9</v>
      </c>
      <c r="E47" s="308"/>
      <c r="F47" s="308">
        <v>12.066000000000001</v>
      </c>
      <c r="G47" s="308">
        <v>8.7669999999999995</v>
      </c>
      <c r="H47" s="308">
        <v>8.9049999999999994</v>
      </c>
      <c r="I47" s="308">
        <v>14.648</v>
      </c>
      <c r="J47" s="309">
        <v>89.8</v>
      </c>
      <c r="K47" s="308">
        <v>89.7</v>
      </c>
      <c r="L47" s="308">
        <v>46.1</v>
      </c>
    </row>
    <row r="48" spans="1:12" ht="9.75" customHeight="1">
      <c r="A48" s="306"/>
      <c r="B48" s="306">
        <v>2021</v>
      </c>
      <c r="C48" s="310" t="s">
        <v>419</v>
      </c>
      <c r="D48" s="310" t="s">
        <v>419</v>
      </c>
      <c r="E48" s="308"/>
      <c r="F48" s="308">
        <v>11.942</v>
      </c>
      <c r="G48" s="308">
        <v>8.9939999999999998</v>
      </c>
      <c r="H48" s="308">
        <v>10.512</v>
      </c>
      <c r="I48" s="308">
        <v>15.353</v>
      </c>
      <c r="J48" s="309">
        <v>92</v>
      </c>
      <c r="K48" s="310" t="s">
        <v>419</v>
      </c>
      <c r="L48" s="310" t="s">
        <v>419</v>
      </c>
    </row>
    <row r="49" spans="1:12" ht="9.75" customHeight="1">
      <c r="A49" s="306" t="s">
        <v>154</v>
      </c>
      <c r="B49" s="306">
        <v>2019</v>
      </c>
      <c r="C49" s="310">
        <v>3.6</v>
      </c>
      <c r="D49" s="310">
        <v>0.9</v>
      </c>
      <c r="E49" s="308"/>
      <c r="F49" s="308">
        <v>13.583</v>
      </c>
      <c r="G49" s="308">
        <v>11.016</v>
      </c>
      <c r="H49" s="308">
        <v>10.36</v>
      </c>
      <c r="I49" s="308">
        <v>12.163</v>
      </c>
      <c r="J49" s="309">
        <v>86.95</v>
      </c>
      <c r="K49" s="308">
        <v>74.744</v>
      </c>
      <c r="L49" s="308">
        <v>56.371569592839997</v>
      </c>
    </row>
    <row r="50" spans="1:12" ht="9.75" customHeight="1">
      <c r="A50" s="306"/>
      <c r="B50" s="306">
        <v>2020</v>
      </c>
      <c r="C50" s="310">
        <v>4.2</v>
      </c>
      <c r="D50" s="310">
        <v>1.1000000000000001</v>
      </c>
      <c r="E50" s="308"/>
      <c r="F50" s="308">
        <v>13.273999999999999</v>
      </c>
      <c r="G50" s="308">
        <v>11.523999999999999</v>
      </c>
      <c r="H50" s="308">
        <v>10.36</v>
      </c>
      <c r="I50" s="308">
        <v>12.507999999999999</v>
      </c>
      <c r="J50" s="309">
        <v>86.9</v>
      </c>
      <c r="K50" s="308">
        <v>82.8</v>
      </c>
      <c r="L50" s="308">
        <v>57.9</v>
      </c>
    </row>
    <row r="51" spans="1:12" ht="9.75" customHeight="1">
      <c r="A51" s="306"/>
      <c r="B51" s="306">
        <v>2021</v>
      </c>
      <c r="C51" s="310" t="s">
        <v>419</v>
      </c>
      <c r="D51" s="310" t="s">
        <v>419</v>
      </c>
      <c r="E51" s="308"/>
      <c r="F51" s="308">
        <v>12.212999999999999</v>
      </c>
      <c r="G51" s="308">
        <v>10.782</v>
      </c>
      <c r="H51" s="308">
        <v>10.321</v>
      </c>
      <c r="I51" s="308">
        <v>12.792</v>
      </c>
      <c r="J51" s="309">
        <v>87.9</v>
      </c>
      <c r="K51" s="310" t="s">
        <v>419</v>
      </c>
      <c r="L51" s="310" t="s">
        <v>419</v>
      </c>
    </row>
    <row r="52" spans="1:12" ht="9.75" customHeight="1">
      <c r="A52" s="306" t="s">
        <v>155</v>
      </c>
      <c r="B52" s="306">
        <v>2019</v>
      </c>
      <c r="C52" s="310">
        <v>5.9</v>
      </c>
      <c r="D52" s="310">
        <v>1.8</v>
      </c>
      <c r="E52" s="308"/>
      <c r="F52" s="308">
        <v>13.042999999999999</v>
      </c>
      <c r="G52" s="308">
        <v>12.11</v>
      </c>
      <c r="H52" s="308">
        <v>13.02</v>
      </c>
      <c r="I52" s="308">
        <v>10.000999999999999</v>
      </c>
      <c r="J52" s="309">
        <v>88.018000000000001</v>
      </c>
      <c r="K52" s="308">
        <v>70.38</v>
      </c>
      <c r="L52" s="308">
        <v>32.441420770348998</v>
      </c>
    </row>
    <row r="53" spans="1:12" ht="9.75" customHeight="1">
      <c r="A53" s="306"/>
      <c r="B53" s="306">
        <v>2020</v>
      </c>
      <c r="C53" s="310">
        <v>6.2</v>
      </c>
      <c r="D53" s="310">
        <v>1.9</v>
      </c>
      <c r="E53" s="308"/>
      <c r="F53" s="308">
        <v>13.087999999999999</v>
      </c>
      <c r="G53" s="308">
        <v>11.349</v>
      </c>
      <c r="H53" s="308">
        <v>13.141</v>
      </c>
      <c r="I53" s="308">
        <v>9.8780000000000001</v>
      </c>
      <c r="J53" s="309">
        <v>87.1</v>
      </c>
      <c r="K53" s="308">
        <v>73.8</v>
      </c>
      <c r="L53" s="308">
        <v>36.200000000000003</v>
      </c>
    </row>
    <row r="54" spans="1:12" ht="9.75" customHeight="1">
      <c r="A54" s="306"/>
      <c r="B54" s="306">
        <v>2021</v>
      </c>
      <c r="C54" s="310" t="s">
        <v>419</v>
      </c>
      <c r="D54" s="310" t="s">
        <v>419</v>
      </c>
      <c r="E54" s="308"/>
      <c r="F54" s="308">
        <v>13.037000000000001</v>
      </c>
      <c r="G54" s="308">
        <v>11.294</v>
      </c>
      <c r="H54" s="308">
        <v>13.382</v>
      </c>
      <c r="I54" s="308">
        <v>10.196999999999999</v>
      </c>
      <c r="J54" s="309">
        <v>88.4</v>
      </c>
      <c r="K54" s="310" t="s">
        <v>419</v>
      </c>
      <c r="L54" s="310" t="s">
        <v>419</v>
      </c>
    </row>
    <row r="55" spans="1:12" ht="9.75" customHeight="1">
      <c r="A55" s="306" t="s">
        <v>156</v>
      </c>
      <c r="B55" s="306">
        <v>2019</v>
      </c>
      <c r="C55" s="310">
        <v>4.2</v>
      </c>
      <c r="D55" s="310">
        <v>1.1000000000000001</v>
      </c>
      <c r="E55" s="308"/>
      <c r="F55" s="308">
        <v>15.191000000000001</v>
      </c>
      <c r="G55" s="308">
        <v>12.526999999999999</v>
      </c>
      <c r="H55" s="308">
        <v>13.33</v>
      </c>
      <c r="I55" s="308">
        <v>16.600000000000001</v>
      </c>
      <c r="J55" s="309">
        <v>87.3</v>
      </c>
      <c r="K55" s="308">
        <v>80.622</v>
      </c>
      <c r="L55" s="308">
        <v>38.340656013682199</v>
      </c>
    </row>
    <row r="56" spans="1:12" ht="9.75" customHeight="1">
      <c r="A56" s="306"/>
      <c r="B56" s="306">
        <v>2020</v>
      </c>
      <c r="C56" s="310">
        <v>4.3</v>
      </c>
      <c r="D56" s="310">
        <v>1.2</v>
      </c>
      <c r="E56" s="337"/>
      <c r="F56" s="308">
        <v>14.971</v>
      </c>
      <c r="G56" s="308">
        <v>12.538</v>
      </c>
      <c r="H56" s="308">
        <v>13.295</v>
      </c>
      <c r="I56" s="308">
        <v>16.3</v>
      </c>
      <c r="J56" s="309">
        <v>87</v>
      </c>
      <c r="K56" s="308">
        <v>82.9</v>
      </c>
      <c r="L56" s="308">
        <v>39.6</v>
      </c>
    </row>
    <row r="57" spans="1:12" ht="9.75" customHeight="1">
      <c r="A57" s="306"/>
      <c r="B57" s="306">
        <v>2021</v>
      </c>
      <c r="C57" s="310" t="s">
        <v>419</v>
      </c>
      <c r="D57" s="310" t="s">
        <v>419</v>
      </c>
      <c r="E57" s="284"/>
      <c r="F57" s="308">
        <v>14.782999999999999</v>
      </c>
      <c r="G57" s="308">
        <v>12.249000000000001</v>
      </c>
      <c r="H57" s="308">
        <v>13.407999999999999</v>
      </c>
      <c r="I57" s="308">
        <v>17.881</v>
      </c>
      <c r="J57" s="309">
        <v>87.7</v>
      </c>
      <c r="K57" s="310" t="s">
        <v>419</v>
      </c>
      <c r="L57" s="310" t="s">
        <v>419</v>
      </c>
    </row>
    <row r="58" spans="1:12" ht="4.5" customHeight="1">
      <c r="A58" s="306"/>
      <c r="B58" s="306"/>
      <c r="C58" s="308"/>
      <c r="D58" s="308"/>
      <c r="E58" s="308"/>
      <c r="F58" s="308"/>
      <c r="G58" s="308"/>
      <c r="H58" s="308"/>
      <c r="I58" s="308"/>
      <c r="J58" s="309"/>
      <c r="K58" s="308"/>
      <c r="L58" s="308"/>
    </row>
    <row r="59" spans="1:12" ht="9.75" customHeight="1">
      <c r="A59" s="311"/>
      <c r="C59" s="830" t="s">
        <v>157</v>
      </c>
      <c r="D59" s="830"/>
      <c r="E59" s="830"/>
      <c r="F59" s="830"/>
      <c r="G59" s="830"/>
      <c r="H59" s="830"/>
      <c r="I59" s="830"/>
      <c r="J59" s="830"/>
      <c r="K59" s="830"/>
      <c r="L59" s="830"/>
    </row>
    <row r="60" spans="1:12" ht="3" customHeight="1">
      <c r="A60" s="311"/>
      <c r="B60" s="313"/>
      <c r="C60" s="313"/>
      <c r="D60" s="313"/>
      <c r="E60" s="313"/>
      <c r="F60" s="313"/>
      <c r="G60" s="313"/>
      <c r="H60" s="313"/>
      <c r="I60" s="313"/>
      <c r="J60" s="313"/>
      <c r="K60" s="313"/>
      <c r="L60" s="314"/>
    </row>
    <row r="61" spans="1:12" ht="9.75" customHeight="1">
      <c r="A61" s="306" t="s">
        <v>158</v>
      </c>
      <c r="B61" s="306">
        <v>2019</v>
      </c>
      <c r="C61" s="310">
        <v>4.9000000000000004</v>
      </c>
      <c r="D61" s="310">
        <v>1.4</v>
      </c>
      <c r="E61" s="308"/>
      <c r="F61" s="308">
        <v>19.881</v>
      </c>
      <c r="G61" s="308">
        <v>17.3</v>
      </c>
      <c r="H61" s="308">
        <v>18.164999999999999</v>
      </c>
      <c r="I61" s="308">
        <v>11.442</v>
      </c>
      <c r="J61" s="309">
        <v>83.445999999999998</v>
      </c>
      <c r="K61" s="308">
        <v>65.608000000000004</v>
      </c>
      <c r="L61" s="308">
        <v>49.666229965668997</v>
      </c>
    </row>
    <row r="62" spans="1:12" ht="9.75" customHeight="1">
      <c r="A62" s="306"/>
      <c r="B62" s="306">
        <v>2020</v>
      </c>
      <c r="C62" s="310">
        <v>5.3</v>
      </c>
      <c r="D62" s="310">
        <v>1.5</v>
      </c>
      <c r="E62" s="308"/>
      <c r="F62" s="308">
        <v>19.619</v>
      </c>
      <c r="G62" s="308">
        <v>16.651</v>
      </c>
      <c r="H62" s="308">
        <v>18.541</v>
      </c>
      <c r="I62" s="308">
        <v>13.034000000000001</v>
      </c>
      <c r="J62" s="309">
        <v>83.5</v>
      </c>
      <c r="K62" s="308">
        <v>62.5</v>
      </c>
      <c r="L62" s="308">
        <v>49.7</v>
      </c>
    </row>
    <row r="63" spans="1:12" ht="9.75" customHeight="1">
      <c r="A63" s="306"/>
      <c r="B63" s="306">
        <v>2021</v>
      </c>
      <c r="C63" s="310" t="s">
        <v>419</v>
      </c>
      <c r="D63" s="310" t="s">
        <v>419</v>
      </c>
      <c r="E63" s="308"/>
      <c r="F63" s="308">
        <v>19.216000000000001</v>
      </c>
      <c r="G63" s="308">
        <v>16.606000000000002</v>
      </c>
      <c r="H63" s="308">
        <v>18.388999999999999</v>
      </c>
      <c r="I63" s="308">
        <v>13.718999999999999</v>
      </c>
      <c r="J63" s="309">
        <v>82.4</v>
      </c>
      <c r="K63" s="310" t="s">
        <v>419</v>
      </c>
      <c r="L63" s="310" t="s">
        <v>419</v>
      </c>
    </row>
    <row r="64" spans="1:12" ht="9.75" customHeight="1">
      <c r="A64" s="306" t="s">
        <v>159</v>
      </c>
      <c r="B64" s="306">
        <v>2019</v>
      </c>
      <c r="C64" s="310">
        <v>4.7</v>
      </c>
      <c r="D64" s="310">
        <v>1.6</v>
      </c>
      <c r="E64" s="308"/>
      <c r="F64" s="308">
        <v>16.433</v>
      </c>
      <c r="G64" s="310" t="s">
        <v>419</v>
      </c>
      <c r="H64" s="308">
        <v>13.002000000000001</v>
      </c>
      <c r="I64" s="310" t="s">
        <v>419</v>
      </c>
      <c r="J64" s="309">
        <v>72.337000000000003</v>
      </c>
      <c r="K64" s="308">
        <v>84.316999999999993</v>
      </c>
      <c r="L64" s="310" t="s">
        <v>419</v>
      </c>
    </row>
    <row r="65" spans="1:12" ht="9.75" customHeight="1">
      <c r="A65" s="315"/>
      <c r="B65" s="306">
        <v>2020</v>
      </c>
      <c r="C65" s="310">
        <v>4.9000000000000004</v>
      </c>
      <c r="D65" s="310">
        <v>1.6</v>
      </c>
      <c r="E65" s="308"/>
      <c r="F65" s="308">
        <v>16.349</v>
      </c>
      <c r="G65" s="310" t="s">
        <v>419</v>
      </c>
      <c r="H65" s="308">
        <v>12.776</v>
      </c>
      <c r="I65" s="310" t="s">
        <v>419</v>
      </c>
      <c r="J65" s="309">
        <v>72.8</v>
      </c>
      <c r="K65" s="308">
        <v>85.7</v>
      </c>
      <c r="L65" s="310" t="s">
        <v>419</v>
      </c>
    </row>
    <row r="66" spans="1:12" ht="9.75" customHeight="1">
      <c r="A66" s="306"/>
      <c r="B66" s="306">
        <v>2021</v>
      </c>
      <c r="C66" s="310" t="s">
        <v>419</v>
      </c>
      <c r="D66" s="310" t="s">
        <v>419</v>
      </c>
      <c r="E66" s="308"/>
      <c r="F66" s="308">
        <v>15.954000000000001</v>
      </c>
      <c r="G66" s="310" t="s">
        <v>419</v>
      </c>
      <c r="H66" s="308">
        <v>12.138</v>
      </c>
      <c r="I66" s="310" t="s">
        <v>419</v>
      </c>
      <c r="J66" s="309">
        <v>74.7</v>
      </c>
      <c r="K66" s="310" t="s">
        <v>419</v>
      </c>
      <c r="L66" s="310" t="s">
        <v>419</v>
      </c>
    </row>
    <row r="67" spans="1:12" ht="9.75" customHeight="1">
      <c r="A67" s="306" t="s">
        <v>160</v>
      </c>
      <c r="B67" s="306">
        <v>2019</v>
      </c>
      <c r="C67" s="310">
        <v>4.5999999999999996</v>
      </c>
      <c r="D67" s="310">
        <v>1.3</v>
      </c>
      <c r="E67" s="308"/>
      <c r="F67" s="308">
        <v>15.212</v>
      </c>
      <c r="G67" s="308">
        <v>15.162000000000001</v>
      </c>
      <c r="H67" s="308">
        <v>15.135</v>
      </c>
      <c r="I67" s="308">
        <v>13.635999999999999</v>
      </c>
      <c r="J67" s="309">
        <v>83.031999999999996</v>
      </c>
      <c r="K67" s="308">
        <v>86.605999999999995</v>
      </c>
      <c r="L67" s="310" t="s">
        <v>419</v>
      </c>
    </row>
    <row r="68" spans="1:12" ht="9.75" customHeight="1">
      <c r="A68" s="306"/>
      <c r="B68" s="306">
        <v>2020</v>
      </c>
      <c r="C68" s="310">
        <v>5.0999999999999996</v>
      </c>
      <c r="D68" s="310">
        <v>1.8</v>
      </c>
      <c r="E68" s="308"/>
      <c r="F68" s="308">
        <v>15.032999999999999</v>
      </c>
      <c r="G68" s="308">
        <v>15.032</v>
      </c>
      <c r="H68" s="308">
        <v>15.005000000000001</v>
      </c>
      <c r="I68" s="308">
        <v>13.494999999999999</v>
      </c>
      <c r="J68" s="309">
        <v>84.4</v>
      </c>
      <c r="K68" s="308">
        <v>86.8</v>
      </c>
      <c r="L68" s="310" t="s">
        <v>419</v>
      </c>
    </row>
    <row r="69" spans="1:12" ht="9.75" customHeight="1">
      <c r="A69" s="306"/>
      <c r="B69" s="306">
        <v>2021</v>
      </c>
      <c r="C69" s="310" t="s">
        <v>419</v>
      </c>
      <c r="D69" s="310" t="s">
        <v>419</v>
      </c>
      <c r="E69" s="308"/>
      <c r="F69" s="308">
        <v>14.051</v>
      </c>
      <c r="G69" s="308">
        <v>14.994999999999999</v>
      </c>
      <c r="H69" s="308">
        <v>15.295999999999999</v>
      </c>
      <c r="I69" s="308">
        <v>13.375</v>
      </c>
      <c r="J69" s="310" t="s">
        <v>419</v>
      </c>
      <c r="K69" s="308">
        <v>84.8</v>
      </c>
      <c r="L69" s="310" t="s">
        <v>419</v>
      </c>
    </row>
    <row r="70" spans="1:12" ht="9.75" customHeight="1">
      <c r="A70" s="306" t="s">
        <v>161</v>
      </c>
      <c r="B70" s="306">
        <v>2019</v>
      </c>
      <c r="C70" s="310">
        <v>4.7</v>
      </c>
      <c r="D70" s="310">
        <v>1.1000000000000001</v>
      </c>
      <c r="E70" s="308"/>
      <c r="F70" s="308">
        <v>15.141999999999999</v>
      </c>
      <c r="G70" s="310" t="s">
        <v>419</v>
      </c>
      <c r="H70" s="308">
        <v>12.105</v>
      </c>
      <c r="I70" s="310" t="s">
        <v>419</v>
      </c>
      <c r="J70" s="309">
        <v>87.893000000000001</v>
      </c>
      <c r="K70" s="310" t="s">
        <v>419</v>
      </c>
      <c r="L70" s="308">
        <v>73.017519151949998</v>
      </c>
    </row>
    <row r="71" spans="1:12" ht="9.75" customHeight="1">
      <c r="A71" s="306"/>
      <c r="B71" s="306">
        <v>2020</v>
      </c>
      <c r="C71" s="310">
        <v>5</v>
      </c>
      <c r="D71" s="310">
        <v>1.2</v>
      </c>
      <c r="E71" s="308"/>
      <c r="F71" s="308">
        <v>14.843999999999999</v>
      </c>
      <c r="G71" s="310" t="s">
        <v>419</v>
      </c>
      <c r="H71" s="308">
        <v>12.065</v>
      </c>
      <c r="I71" s="310" t="s">
        <v>419</v>
      </c>
      <c r="J71" s="309">
        <v>86.2</v>
      </c>
      <c r="K71" s="310" t="s">
        <v>419</v>
      </c>
      <c r="L71" s="308">
        <v>72.900000000000006</v>
      </c>
    </row>
    <row r="72" spans="1:12" ht="9.75" customHeight="1">
      <c r="A72" s="306"/>
      <c r="B72" s="306">
        <v>2021</v>
      </c>
      <c r="C72" s="310" t="s">
        <v>419</v>
      </c>
      <c r="D72" s="310" t="s">
        <v>419</v>
      </c>
      <c r="E72" s="308"/>
      <c r="F72" s="308">
        <v>14.53</v>
      </c>
      <c r="G72" s="310" t="s">
        <v>419</v>
      </c>
      <c r="H72" s="308">
        <v>11.92</v>
      </c>
      <c r="I72" s="310" t="s">
        <v>419</v>
      </c>
      <c r="J72" s="309">
        <v>86.6</v>
      </c>
      <c r="K72" s="310" t="s">
        <v>419</v>
      </c>
      <c r="L72" s="310" t="s">
        <v>419</v>
      </c>
    </row>
    <row r="73" spans="1:12" ht="9.75" customHeight="1">
      <c r="A73" s="306" t="s">
        <v>162</v>
      </c>
      <c r="B73" s="306">
        <v>2019</v>
      </c>
      <c r="C73" s="310">
        <v>3</v>
      </c>
      <c r="D73" s="310">
        <v>0.6</v>
      </c>
      <c r="E73" s="307"/>
      <c r="F73" s="308">
        <v>15.904</v>
      </c>
      <c r="G73" s="308">
        <v>12.154</v>
      </c>
      <c r="H73" s="308">
        <v>11.571</v>
      </c>
      <c r="I73" s="310" t="s">
        <v>419</v>
      </c>
      <c r="J73" s="310" t="s">
        <v>419</v>
      </c>
      <c r="K73" s="310" t="s">
        <v>419</v>
      </c>
      <c r="L73" s="308">
        <v>63.650265695794999</v>
      </c>
    </row>
    <row r="74" spans="1:12" ht="9.75" customHeight="1">
      <c r="A74" s="306"/>
      <c r="B74" s="306">
        <v>2020</v>
      </c>
      <c r="C74" s="310">
        <v>3.2</v>
      </c>
      <c r="D74" s="310">
        <v>0.7</v>
      </c>
      <c r="E74" s="307"/>
      <c r="F74" s="308">
        <v>15.619</v>
      </c>
      <c r="G74" s="308">
        <v>12.721</v>
      </c>
      <c r="H74" s="308">
        <v>11.433</v>
      </c>
      <c r="I74" s="310" t="s">
        <v>419</v>
      </c>
      <c r="J74" s="310" t="s">
        <v>419</v>
      </c>
      <c r="K74" s="310" t="s">
        <v>419</v>
      </c>
      <c r="L74" s="308">
        <v>62.5</v>
      </c>
    </row>
    <row r="75" spans="1:12" ht="9.75" customHeight="1">
      <c r="A75" s="306"/>
      <c r="B75" s="306">
        <v>2021</v>
      </c>
      <c r="C75" s="310" t="s">
        <v>419</v>
      </c>
      <c r="D75" s="310" t="s">
        <v>419</v>
      </c>
      <c r="E75" s="307"/>
      <c r="F75" s="308">
        <v>15.34</v>
      </c>
      <c r="G75" s="308">
        <v>12.661</v>
      </c>
      <c r="H75" s="308">
        <v>11.314</v>
      </c>
      <c r="I75" s="310" t="s">
        <v>419</v>
      </c>
      <c r="J75" s="310" t="s">
        <v>419</v>
      </c>
      <c r="K75" s="310" t="s">
        <v>419</v>
      </c>
      <c r="L75" s="310" t="s">
        <v>419</v>
      </c>
    </row>
    <row r="76" spans="1:12" ht="9.75" customHeight="1">
      <c r="A76" s="306" t="s">
        <v>163</v>
      </c>
      <c r="B76" s="306">
        <v>2019</v>
      </c>
      <c r="C76" s="316">
        <v>4.4000000000000004</v>
      </c>
      <c r="D76" s="316">
        <v>1.2</v>
      </c>
      <c r="E76" s="317"/>
      <c r="F76" s="318">
        <v>14.500999999999999</v>
      </c>
      <c r="G76" s="318">
        <v>13.029</v>
      </c>
      <c r="H76" s="318">
        <v>12.981</v>
      </c>
      <c r="I76" s="318">
        <v>15.138</v>
      </c>
      <c r="J76" s="318">
        <v>83.546000000000006</v>
      </c>
      <c r="K76" s="318">
        <v>80.322000000000003</v>
      </c>
      <c r="L76" s="318">
        <v>41.723201386918603</v>
      </c>
    </row>
    <row r="77" spans="1:12" ht="9.75" customHeight="1">
      <c r="A77" s="306"/>
      <c r="B77" s="306">
        <v>2020</v>
      </c>
      <c r="C77" s="319">
        <v>4.7</v>
      </c>
      <c r="D77" s="319">
        <v>1.3</v>
      </c>
      <c r="E77" s="317"/>
      <c r="F77" s="318">
        <v>14.397</v>
      </c>
      <c r="G77" s="318">
        <v>13.234999999999999</v>
      </c>
      <c r="H77" s="318">
        <v>12.621</v>
      </c>
      <c r="I77" s="318">
        <v>15.041</v>
      </c>
      <c r="J77" s="318">
        <v>83.3</v>
      </c>
      <c r="K77" s="318">
        <v>82.5</v>
      </c>
      <c r="L77" s="318">
        <v>42.2</v>
      </c>
    </row>
    <row r="78" spans="1:12" ht="9.75" customHeight="1">
      <c r="A78" s="320"/>
      <c r="B78" s="320">
        <v>2021</v>
      </c>
      <c r="C78" s="310" t="s">
        <v>419</v>
      </c>
      <c r="D78" s="310" t="s">
        <v>419</v>
      </c>
      <c r="E78" s="322"/>
      <c r="F78" s="321">
        <v>14.611000000000001</v>
      </c>
      <c r="G78" s="321">
        <v>13.214</v>
      </c>
      <c r="H78" s="321">
        <v>13.336</v>
      </c>
      <c r="I78" s="321">
        <v>16.779</v>
      </c>
      <c r="J78" s="323">
        <v>83.9</v>
      </c>
      <c r="K78" s="310" t="s">
        <v>419</v>
      </c>
      <c r="L78" s="310" t="s">
        <v>419</v>
      </c>
    </row>
    <row r="79" spans="1:12" ht="3" customHeight="1">
      <c r="A79" s="299"/>
      <c r="B79" s="299"/>
      <c r="C79" s="303"/>
      <c r="D79" s="303"/>
      <c r="E79" s="303"/>
      <c r="F79" s="303"/>
      <c r="G79" s="324"/>
      <c r="H79" s="324"/>
      <c r="I79" s="303"/>
      <c r="J79" s="303"/>
      <c r="K79" s="303"/>
      <c r="L79" s="304"/>
    </row>
    <row r="80" spans="1:12">
      <c r="A80" s="828" t="s">
        <v>164</v>
      </c>
      <c r="B80" s="828"/>
      <c r="C80" s="828"/>
      <c r="D80" s="828"/>
      <c r="E80" s="828"/>
      <c r="F80" s="828"/>
      <c r="G80" s="828"/>
      <c r="H80" s="828"/>
      <c r="I80" s="828"/>
      <c r="J80" s="828"/>
      <c r="K80" s="828"/>
      <c r="L80" s="828"/>
    </row>
    <row r="81" spans="1:12" ht="27" customHeight="1">
      <c r="A81" s="831" t="s">
        <v>167</v>
      </c>
      <c r="B81" s="831"/>
      <c r="C81" s="831"/>
      <c r="D81" s="831"/>
      <c r="E81" s="831"/>
      <c r="F81" s="831"/>
      <c r="G81" s="831"/>
      <c r="H81" s="831"/>
      <c r="I81" s="831"/>
      <c r="J81" s="831"/>
      <c r="K81" s="831"/>
      <c r="L81" s="831"/>
    </row>
    <row r="82" spans="1:12" ht="20.5" customHeight="1">
      <c r="A82" s="831" t="s">
        <v>165</v>
      </c>
      <c r="B82" s="831"/>
      <c r="C82" s="831"/>
      <c r="D82" s="831"/>
      <c r="E82" s="831"/>
      <c r="F82" s="831"/>
      <c r="G82" s="831"/>
      <c r="H82" s="831"/>
      <c r="I82" s="831"/>
      <c r="J82" s="831"/>
      <c r="K82" s="831"/>
      <c r="L82" s="831"/>
    </row>
    <row r="83" spans="1:12" ht="37.5" customHeight="1">
      <c r="A83" s="831" t="s">
        <v>168</v>
      </c>
      <c r="B83" s="831"/>
      <c r="C83" s="831"/>
      <c r="D83" s="831"/>
      <c r="E83" s="831"/>
      <c r="F83" s="831"/>
      <c r="G83" s="831"/>
      <c r="H83" s="831"/>
      <c r="I83" s="831"/>
      <c r="J83" s="831"/>
      <c r="K83" s="831"/>
      <c r="L83" s="831"/>
    </row>
    <row r="84" spans="1:12" ht="25.9" customHeight="1">
      <c r="A84" s="828" t="s">
        <v>166</v>
      </c>
      <c r="B84" s="828"/>
      <c r="C84" s="828"/>
      <c r="D84" s="828"/>
      <c r="E84" s="828"/>
      <c r="F84" s="828"/>
      <c r="G84" s="828"/>
      <c r="H84" s="828"/>
      <c r="I84" s="828"/>
      <c r="J84" s="828"/>
      <c r="K84" s="828"/>
      <c r="L84" s="828"/>
    </row>
    <row r="85" spans="1:12">
      <c r="A85" s="325"/>
      <c r="B85" s="326"/>
      <c r="C85" s="327"/>
      <c r="D85" s="327"/>
      <c r="E85" s="328"/>
      <c r="F85" s="328"/>
      <c r="G85" s="329"/>
      <c r="H85" s="329"/>
      <c r="I85" s="328"/>
      <c r="J85" s="330"/>
      <c r="K85" s="328"/>
      <c r="L85" s="331"/>
    </row>
    <row r="86" spans="1:12">
      <c r="A86" s="332"/>
    </row>
  </sheetData>
  <mergeCells count="16">
    <mergeCell ref="A5:L5"/>
    <mergeCell ref="A6:C6"/>
    <mergeCell ref="F6:I6"/>
    <mergeCell ref="A8:A9"/>
    <mergeCell ref="B8:B9"/>
    <mergeCell ref="C8:D8"/>
    <mergeCell ref="F8:I8"/>
    <mergeCell ref="J8:J9"/>
    <mergeCell ref="K8:L8"/>
    <mergeCell ref="A84:L84"/>
    <mergeCell ref="C11:L11"/>
    <mergeCell ref="C59:L59"/>
    <mergeCell ref="A80:L80"/>
    <mergeCell ref="A81:L81"/>
    <mergeCell ref="A82:L82"/>
    <mergeCell ref="A83:L8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zoomScaleNormal="100" workbookViewId="0">
      <selection activeCell="A4" sqref="A4"/>
    </sheetView>
  </sheetViews>
  <sheetFormatPr defaultColWidth="11.453125" defaultRowHeight="9"/>
  <cols>
    <col min="1" max="1" width="20.81640625" style="31" customWidth="1"/>
    <col min="2" max="2" width="7.7265625" style="29" customWidth="1"/>
    <col min="3" max="3" width="8.54296875" style="29" customWidth="1"/>
    <col min="4" max="4" width="7.7265625" style="29" customWidth="1"/>
    <col min="5" max="5" width="0.81640625" style="29" customWidth="1"/>
    <col min="6" max="6" width="8" style="29" customWidth="1"/>
    <col min="7" max="7" width="8.453125" style="29" customWidth="1"/>
    <col min="8" max="8" width="7.7265625" style="29" customWidth="1"/>
    <col min="9" max="9" width="0.81640625" style="29" customWidth="1"/>
    <col min="10" max="10" width="7.7265625" style="29" customWidth="1"/>
    <col min="11" max="11" width="8.81640625" style="29" customWidth="1"/>
    <col min="12" max="12" width="7.7265625" style="29" customWidth="1"/>
    <col min="13" max="16384" width="11.453125" style="29"/>
  </cols>
  <sheetData>
    <row r="1" spans="1:13" s="17" customFormat="1" ht="12" customHeight="1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</row>
    <row r="2" spans="1:13" s="17" customFormat="1" ht="12" customHeight="1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</row>
    <row r="3" spans="1:13" s="10" customFormat="1" ht="12.75" customHeight="1">
      <c r="A3" s="97"/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</row>
    <row r="4" spans="1:13" s="96" customFormat="1" ht="12" customHeight="1">
      <c r="A4" s="141" t="s">
        <v>32</v>
      </c>
      <c r="B4" s="65"/>
      <c r="C4" s="65"/>
    </row>
    <row r="5" spans="1:13" s="28" customFormat="1" ht="12" customHeight="1">
      <c r="A5" s="120" t="s">
        <v>33</v>
      </c>
      <c r="B5" s="99"/>
      <c r="C5" s="99"/>
      <c r="D5" s="99"/>
      <c r="E5" s="99"/>
      <c r="F5" s="99"/>
      <c r="G5" s="99"/>
      <c r="H5" s="99"/>
      <c r="I5" s="99"/>
      <c r="J5" s="99"/>
      <c r="K5" s="99"/>
      <c r="L5" s="99"/>
    </row>
    <row r="6" spans="1:13" s="28" customFormat="1" ht="12" customHeight="1">
      <c r="A6" s="123" t="s">
        <v>117</v>
      </c>
      <c r="B6" s="23"/>
      <c r="C6" s="24"/>
      <c r="D6" s="24"/>
      <c r="E6" s="24"/>
      <c r="F6" s="24"/>
      <c r="G6" s="24"/>
      <c r="H6" s="24"/>
      <c r="I6" s="24"/>
      <c r="J6" s="24"/>
      <c r="K6" s="24"/>
      <c r="L6" s="23"/>
    </row>
    <row r="7" spans="1:13" s="8" customFormat="1" ht="6" customHeight="1">
      <c r="A7" s="14"/>
      <c r="B7" s="15"/>
      <c r="C7" s="14"/>
      <c r="D7" s="14"/>
      <c r="E7" s="14"/>
      <c r="F7" s="14"/>
      <c r="G7" s="14"/>
      <c r="H7" s="14"/>
      <c r="I7" s="14"/>
      <c r="J7" s="14"/>
      <c r="K7" s="14"/>
      <c r="L7" s="15"/>
    </row>
    <row r="8" spans="1:13" ht="12" customHeight="1">
      <c r="A8" s="725" t="s">
        <v>44</v>
      </c>
      <c r="B8" s="727" t="s">
        <v>45</v>
      </c>
      <c r="C8" s="728"/>
      <c r="D8" s="728"/>
      <c r="E8" s="142"/>
      <c r="F8" s="728" t="s">
        <v>46</v>
      </c>
      <c r="G8" s="728"/>
      <c r="H8" s="728"/>
      <c r="I8" s="143"/>
      <c r="J8" s="728" t="s">
        <v>47</v>
      </c>
      <c r="K8" s="728"/>
      <c r="L8" s="727"/>
    </row>
    <row r="9" spans="1:13" ht="30" customHeight="1">
      <c r="A9" s="726"/>
      <c r="B9" s="145" t="s">
        <v>48</v>
      </c>
      <c r="C9" s="146" t="s">
        <v>49</v>
      </c>
      <c r="D9" s="146" t="s">
        <v>50</v>
      </c>
      <c r="E9" s="147"/>
      <c r="F9" s="145" t="s">
        <v>48</v>
      </c>
      <c r="G9" s="145" t="s">
        <v>51</v>
      </c>
      <c r="H9" s="145" t="s">
        <v>52</v>
      </c>
      <c r="I9" s="147"/>
      <c r="J9" s="145" t="s">
        <v>48</v>
      </c>
      <c r="K9" s="145" t="s">
        <v>51</v>
      </c>
      <c r="L9" s="145" t="s">
        <v>52</v>
      </c>
    </row>
    <row r="10" spans="1:13" ht="3" customHeight="1">
      <c r="A10" s="148"/>
      <c r="B10" s="142"/>
      <c r="C10" s="142"/>
      <c r="D10" s="142"/>
      <c r="E10" s="142"/>
      <c r="F10" s="142"/>
      <c r="G10" s="149"/>
      <c r="H10" s="149"/>
      <c r="I10" s="142"/>
      <c r="J10" s="149"/>
      <c r="K10" s="142"/>
      <c r="L10" s="142"/>
    </row>
    <row r="11" spans="1:13" s="30" customFormat="1" ht="10" customHeight="1">
      <c r="A11" s="202" t="s">
        <v>85</v>
      </c>
      <c r="B11" s="162">
        <v>23066</v>
      </c>
      <c r="C11" s="162">
        <v>1491290</v>
      </c>
      <c r="D11" s="161">
        <v>21.412121125102303</v>
      </c>
      <c r="E11" s="162"/>
      <c r="F11" s="162">
        <v>16948</v>
      </c>
      <c r="G11" s="162">
        <v>2754057</v>
      </c>
      <c r="H11" s="161">
        <v>18.975306430387423</v>
      </c>
      <c r="I11" s="162"/>
      <c r="J11" s="162">
        <v>8064</v>
      </c>
      <c r="K11" s="162">
        <v>1731272</v>
      </c>
      <c r="L11" s="161">
        <v>20.911860271292081</v>
      </c>
    </row>
    <row r="12" spans="1:13" s="30" customFormat="1" ht="10" customHeight="1">
      <c r="A12" s="202" t="s">
        <v>101</v>
      </c>
      <c r="B12" s="162">
        <v>22863</v>
      </c>
      <c r="C12" s="162">
        <v>1450793</v>
      </c>
      <c r="D12" s="161">
        <v>21.135953730277823</v>
      </c>
      <c r="E12" s="160"/>
      <c r="F12" s="162">
        <v>16840</v>
      </c>
      <c r="G12" s="162">
        <v>2713373</v>
      </c>
      <c r="H12" s="161">
        <v>18.870781085911801</v>
      </c>
      <c r="I12" s="160"/>
      <c r="J12" s="162">
        <v>8048</v>
      </c>
      <c r="K12" s="162">
        <v>1725037</v>
      </c>
      <c r="L12" s="161">
        <v>20.803880895813986</v>
      </c>
    </row>
    <row r="13" spans="1:13" s="30" customFormat="1" ht="10" customHeight="1">
      <c r="A13" s="202" t="s">
        <v>109</v>
      </c>
      <c r="B13" s="162">
        <v>22729</v>
      </c>
      <c r="C13" s="162">
        <v>1415006</v>
      </c>
      <c r="D13" s="161">
        <v>20.863217492591009</v>
      </c>
      <c r="E13" s="152"/>
      <c r="F13" s="162">
        <v>16752</v>
      </c>
      <c r="G13" s="162">
        <v>2657284</v>
      </c>
      <c r="H13" s="161">
        <v>18.654807118536979</v>
      </c>
      <c r="I13" s="152"/>
      <c r="J13" s="162">
        <v>8042</v>
      </c>
      <c r="K13" s="162">
        <v>1726984</v>
      </c>
      <c r="L13" s="161">
        <v>20.706249100762552</v>
      </c>
    </row>
    <row r="14" spans="1:13" s="30" customFormat="1" ht="10" customHeight="1">
      <c r="A14" s="202" t="s">
        <v>119</v>
      </c>
      <c r="B14" s="162">
        <v>22476</v>
      </c>
      <c r="C14" s="162">
        <v>1338067</v>
      </c>
      <c r="D14" s="161">
        <v>19.53</v>
      </c>
      <c r="E14" s="152"/>
      <c r="F14" s="162">
        <v>16700</v>
      </c>
      <c r="G14" s="162">
        <v>2588383</v>
      </c>
      <c r="H14" s="161">
        <v>18.11</v>
      </c>
      <c r="I14" s="152"/>
      <c r="J14" s="162">
        <v>8057</v>
      </c>
      <c r="K14" s="162">
        <v>1706482</v>
      </c>
      <c r="L14" s="161">
        <v>20.27</v>
      </c>
      <c r="M14" s="162"/>
    </row>
    <row r="15" spans="1:13" ht="3" customHeight="1">
      <c r="A15" s="150"/>
      <c r="B15" s="144"/>
      <c r="C15" s="144"/>
      <c r="D15" s="144"/>
      <c r="E15" s="144"/>
      <c r="F15" s="144"/>
      <c r="G15" s="144"/>
      <c r="H15" s="144"/>
      <c r="I15" s="144"/>
      <c r="J15" s="144"/>
      <c r="K15" s="144"/>
      <c r="L15" s="144"/>
    </row>
    <row r="16" spans="1:13" s="32" customFormat="1" ht="10" customHeight="1">
      <c r="A16" s="160"/>
      <c r="B16" s="729" t="s">
        <v>121</v>
      </c>
      <c r="C16" s="729"/>
      <c r="D16" s="729"/>
      <c r="E16" s="729"/>
      <c r="F16" s="729"/>
      <c r="G16" s="729"/>
      <c r="H16" s="729"/>
      <c r="I16" s="729"/>
      <c r="J16" s="729"/>
      <c r="K16" s="729"/>
      <c r="L16" s="729"/>
    </row>
    <row r="17" spans="1:13" ht="3" customHeight="1">
      <c r="A17" s="203"/>
      <c r="B17" s="204"/>
      <c r="C17" s="204"/>
      <c r="D17" s="204"/>
      <c r="E17" s="204"/>
      <c r="F17" s="204"/>
      <c r="G17" s="203"/>
      <c r="H17" s="203"/>
      <c r="I17" s="204"/>
      <c r="J17" s="204"/>
      <c r="K17" s="205"/>
      <c r="L17" s="205"/>
    </row>
    <row r="18" spans="1:13" s="30" customFormat="1" ht="10" customHeight="1">
      <c r="A18" s="153" t="s">
        <v>0</v>
      </c>
      <c r="B18" s="206">
        <v>1617</v>
      </c>
      <c r="C18" s="206">
        <v>90052</v>
      </c>
      <c r="D18" s="161">
        <v>20.309999999999999</v>
      </c>
      <c r="E18" s="207"/>
      <c r="F18" s="155">
        <v>1332</v>
      </c>
      <c r="G18" s="206">
        <v>173613</v>
      </c>
      <c r="H18" s="154">
        <v>17.91</v>
      </c>
      <c r="I18" s="207"/>
      <c r="J18" s="155">
        <v>580</v>
      </c>
      <c r="K18" s="206">
        <v>116125</v>
      </c>
      <c r="L18" s="161">
        <v>20.63</v>
      </c>
    </row>
    <row r="19" spans="1:13" s="30" customFormat="1" ht="10" customHeight="1">
      <c r="A19" s="153" t="s">
        <v>22</v>
      </c>
      <c r="B19" s="206">
        <v>87</v>
      </c>
      <c r="C19" s="206">
        <v>2666</v>
      </c>
      <c r="D19" s="161">
        <v>16.46</v>
      </c>
      <c r="E19" s="155"/>
      <c r="F19" s="155">
        <v>82</v>
      </c>
      <c r="G19" s="206">
        <v>5229</v>
      </c>
      <c r="H19" s="154">
        <v>13.83</v>
      </c>
      <c r="I19" s="155"/>
      <c r="J19" s="155">
        <v>21</v>
      </c>
      <c r="K19" s="206">
        <v>3589</v>
      </c>
      <c r="L19" s="161">
        <v>19.399999999999999</v>
      </c>
    </row>
    <row r="20" spans="1:13" s="30" customFormat="1" ht="10" customHeight="1">
      <c r="A20" s="156" t="s">
        <v>4</v>
      </c>
      <c r="B20" s="206">
        <v>522</v>
      </c>
      <c r="C20" s="206">
        <v>28259</v>
      </c>
      <c r="D20" s="161">
        <v>20.92</v>
      </c>
      <c r="E20" s="155"/>
      <c r="F20" s="155">
        <v>456</v>
      </c>
      <c r="G20" s="206">
        <v>55377</v>
      </c>
      <c r="H20" s="154">
        <v>17.63</v>
      </c>
      <c r="I20" s="155"/>
      <c r="J20" s="155">
        <v>189</v>
      </c>
      <c r="K20" s="206">
        <v>37774</v>
      </c>
      <c r="L20" s="161">
        <v>21</v>
      </c>
    </row>
    <row r="21" spans="1:13" s="30" customFormat="1" ht="10" customHeight="1">
      <c r="A21" s="153" t="s">
        <v>1</v>
      </c>
      <c r="B21" s="206">
        <v>3028</v>
      </c>
      <c r="C21" s="206">
        <v>224389</v>
      </c>
      <c r="D21" s="161">
        <v>21.24</v>
      </c>
      <c r="E21" s="207"/>
      <c r="F21" s="155">
        <v>2399</v>
      </c>
      <c r="G21" s="206">
        <v>439014</v>
      </c>
      <c r="H21" s="154">
        <v>19.510000000000002</v>
      </c>
      <c r="I21" s="207"/>
      <c r="J21" s="155">
        <v>1291</v>
      </c>
      <c r="K21" s="206">
        <v>291682</v>
      </c>
      <c r="L21" s="161">
        <v>21.33</v>
      </c>
    </row>
    <row r="22" spans="1:13" s="32" customFormat="1" ht="10" customHeight="1">
      <c r="A22" s="157" t="s">
        <v>23</v>
      </c>
      <c r="B22" s="208">
        <v>614</v>
      </c>
      <c r="C22" s="208">
        <v>28905</v>
      </c>
      <c r="D22" s="161">
        <v>20.03</v>
      </c>
      <c r="E22" s="209"/>
      <c r="F22" s="159">
        <v>537</v>
      </c>
      <c r="G22" s="208">
        <v>53453</v>
      </c>
      <c r="H22" s="158">
        <v>15.68</v>
      </c>
      <c r="I22" s="209"/>
      <c r="J22" s="208">
        <v>174</v>
      </c>
      <c r="K22" s="208">
        <v>33844</v>
      </c>
      <c r="L22" s="161">
        <v>19.52</v>
      </c>
      <c r="M22" s="30"/>
    </row>
    <row r="23" spans="1:13" s="30" customFormat="1" ht="10" customHeight="1">
      <c r="A23" s="210" t="s">
        <v>20</v>
      </c>
      <c r="B23" s="211">
        <v>347</v>
      </c>
      <c r="C23" s="211">
        <v>15452</v>
      </c>
      <c r="D23" s="212">
        <v>19.68</v>
      </c>
      <c r="E23" s="213"/>
      <c r="F23" s="214">
        <v>328</v>
      </c>
      <c r="G23" s="211">
        <v>27873</v>
      </c>
      <c r="H23" s="215">
        <v>14.78</v>
      </c>
      <c r="I23" s="213"/>
      <c r="J23" s="214">
        <v>92</v>
      </c>
      <c r="K23" s="211">
        <v>17013</v>
      </c>
      <c r="L23" s="212">
        <v>18.95</v>
      </c>
    </row>
    <row r="24" spans="1:13" s="33" customFormat="1" ht="10" customHeight="1">
      <c r="A24" s="216" t="s">
        <v>2</v>
      </c>
      <c r="B24" s="211">
        <v>267</v>
      </c>
      <c r="C24" s="211">
        <v>13453</v>
      </c>
      <c r="D24" s="212">
        <v>20.45</v>
      </c>
      <c r="E24" s="214"/>
      <c r="F24" s="214">
        <v>209</v>
      </c>
      <c r="G24" s="211">
        <v>25580</v>
      </c>
      <c r="H24" s="212">
        <v>16.8</v>
      </c>
      <c r="I24" s="213"/>
      <c r="J24" s="214">
        <v>82</v>
      </c>
      <c r="K24" s="211">
        <v>16831</v>
      </c>
      <c r="L24" s="212">
        <v>20.13</v>
      </c>
      <c r="M24" s="30"/>
    </row>
    <row r="25" spans="1:13" s="33" customFormat="1" ht="10" customHeight="1">
      <c r="A25" s="156" t="s">
        <v>3</v>
      </c>
      <c r="B25" s="206">
        <v>1699</v>
      </c>
      <c r="C25" s="206">
        <v>106291</v>
      </c>
      <c r="D25" s="161">
        <v>20.54</v>
      </c>
      <c r="E25" s="162"/>
      <c r="F25" s="162">
        <v>1440</v>
      </c>
      <c r="G25" s="206">
        <v>207845</v>
      </c>
      <c r="H25" s="161">
        <v>18.559999999999999</v>
      </c>
      <c r="I25" s="213"/>
      <c r="J25" s="162">
        <v>647</v>
      </c>
      <c r="K25" s="206">
        <v>140344</v>
      </c>
      <c r="L25" s="161">
        <v>20.88</v>
      </c>
      <c r="M25" s="30"/>
    </row>
    <row r="26" spans="1:13" s="30" customFormat="1" ht="10" customHeight="1">
      <c r="A26" s="156" t="s">
        <v>21</v>
      </c>
      <c r="B26" s="206">
        <v>470</v>
      </c>
      <c r="C26" s="206">
        <v>24084</v>
      </c>
      <c r="D26" s="161">
        <v>19.600000000000001</v>
      </c>
      <c r="E26" s="217"/>
      <c r="F26" s="162">
        <v>385</v>
      </c>
      <c r="G26" s="206">
        <v>46762</v>
      </c>
      <c r="H26" s="161">
        <v>17.04</v>
      </c>
      <c r="I26" s="217"/>
      <c r="J26" s="162">
        <v>169</v>
      </c>
      <c r="K26" s="206">
        <v>31604</v>
      </c>
      <c r="L26" s="161">
        <v>19.670000000000002</v>
      </c>
    </row>
    <row r="27" spans="1:13" s="30" customFormat="1" ht="10" customHeight="1">
      <c r="A27" s="157" t="s">
        <v>5</v>
      </c>
      <c r="B27" s="206">
        <v>1514</v>
      </c>
      <c r="C27" s="206">
        <v>95164</v>
      </c>
      <c r="D27" s="161">
        <v>21.64</v>
      </c>
      <c r="E27" s="217"/>
      <c r="F27" s="162">
        <v>1014</v>
      </c>
      <c r="G27" s="206">
        <v>189237</v>
      </c>
      <c r="H27" s="161">
        <v>19.97</v>
      </c>
      <c r="I27" s="217"/>
      <c r="J27" s="162">
        <v>484</v>
      </c>
      <c r="K27" s="206">
        <v>125668</v>
      </c>
      <c r="L27" s="161">
        <v>22.13</v>
      </c>
    </row>
    <row r="28" spans="1:13" s="30" customFormat="1" ht="10" customHeight="1">
      <c r="A28" s="156" t="s">
        <v>6</v>
      </c>
      <c r="B28" s="206">
        <v>1296</v>
      </c>
      <c r="C28" s="206">
        <v>74999</v>
      </c>
      <c r="D28" s="161">
        <v>21.08</v>
      </c>
      <c r="E28" s="217"/>
      <c r="F28" s="162">
        <v>1001</v>
      </c>
      <c r="G28" s="206">
        <v>147211</v>
      </c>
      <c r="H28" s="161">
        <v>19.03</v>
      </c>
      <c r="I28" s="217"/>
      <c r="J28" s="162">
        <v>426</v>
      </c>
      <c r="K28" s="206">
        <v>99617</v>
      </c>
      <c r="L28" s="161">
        <v>21.39</v>
      </c>
    </row>
    <row r="29" spans="1:13" s="30" customFormat="1" ht="10" customHeight="1">
      <c r="A29" s="156" t="s">
        <v>7</v>
      </c>
      <c r="B29" s="206">
        <v>378</v>
      </c>
      <c r="C29" s="206">
        <v>18199</v>
      </c>
      <c r="D29" s="161">
        <v>20.8</v>
      </c>
      <c r="E29" s="217"/>
      <c r="F29" s="162">
        <v>289</v>
      </c>
      <c r="G29" s="206">
        <v>35017</v>
      </c>
      <c r="H29" s="161">
        <v>16.96</v>
      </c>
      <c r="I29" s="217"/>
      <c r="J29" s="162">
        <v>115</v>
      </c>
      <c r="K29" s="206">
        <v>23404</v>
      </c>
      <c r="L29" s="161">
        <v>20.37</v>
      </c>
    </row>
    <row r="30" spans="1:13" s="30" customFormat="1" ht="10" customHeight="1">
      <c r="A30" s="156" t="s">
        <v>8</v>
      </c>
      <c r="B30" s="206">
        <v>572</v>
      </c>
      <c r="C30" s="206">
        <v>31797</v>
      </c>
      <c r="D30" s="161">
        <v>20.67</v>
      </c>
      <c r="E30" s="217"/>
      <c r="F30" s="162">
        <v>444</v>
      </c>
      <c r="G30" s="206">
        <v>61814</v>
      </c>
      <c r="H30" s="161">
        <v>17.96</v>
      </c>
      <c r="I30" s="217"/>
      <c r="J30" s="162">
        <v>226</v>
      </c>
      <c r="K30" s="206">
        <v>41514</v>
      </c>
      <c r="L30" s="161">
        <v>20.71</v>
      </c>
    </row>
    <row r="31" spans="1:13" s="30" customFormat="1" ht="10" customHeight="1">
      <c r="A31" s="156" t="s">
        <v>9</v>
      </c>
      <c r="B31" s="206">
        <v>1784</v>
      </c>
      <c r="C31" s="206">
        <v>120820</v>
      </c>
      <c r="D31" s="161">
        <v>19.89</v>
      </c>
      <c r="E31" s="217"/>
      <c r="F31" s="162">
        <v>1314</v>
      </c>
      <c r="G31" s="206">
        <v>247198</v>
      </c>
      <c r="H31" s="161">
        <v>18.66</v>
      </c>
      <c r="I31" s="217"/>
      <c r="J31" s="162">
        <v>657</v>
      </c>
      <c r="K31" s="206">
        <v>162232</v>
      </c>
      <c r="L31" s="161">
        <v>20.75</v>
      </c>
    </row>
    <row r="32" spans="1:13" s="30" customFormat="1" ht="10" customHeight="1">
      <c r="A32" s="156" t="s">
        <v>10</v>
      </c>
      <c r="B32" s="206">
        <v>556</v>
      </c>
      <c r="C32" s="206">
        <v>28867</v>
      </c>
      <c r="D32" s="161">
        <v>20.63</v>
      </c>
      <c r="E32" s="217"/>
      <c r="F32" s="162">
        <v>401</v>
      </c>
      <c r="G32" s="206">
        <v>52154</v>
      </c>
      <c r="H32" s="161">
        <v>16.93</v>
      </c>
      <c r="I32" s="217"/>
      <c r="J32" s="162">
        <v>218</v>
      </c>
      <c r="K32" s="206">
        <v>34095</v>
      </c>
      <c r="L32" s="161">
        <v>19.32</v>
      </c>
    </row>
    <row r="33" spans="1:13" s="30" customFormat="1" ht="10" customHeight="1">
      <c r="A33" s="156" t="s">
        <v>11</v>
      </c>
      <c r="B33" s="206">
        <v>145</v>
      </c>
      <c r="C33" s="206">
        <v>5959</v>
      </c>
      <c r="D33" s="161">
        <v>17.53</v>
      </c>
      <c r="E33" s="217"/>
      <c r="F33" s="162">
        <v>112</v>
      </c>
      <c r="G33" s="206">
        <v>10583</v>
      </c>
      <c r="H33" s="161">
        <v>13.94</v>
      </c>
      <c r="I33" s="217"/>
      <c r="J33" s="162">
        <v>75</v>
      </c>
      <c r="K33" s="206">
        <v>7042</v>
      </c>
      <c r="L33" s="161">
        <v>16.38</v>
      </c>
    </row>
    <row r="34" spans="1:13" s="30" customFormat="1" ht="10" customHeight="1">
      <c r="A34" s="156" t="s">
        <v>12</v>
      </c>
      <c r="B34" s="206">
        <v>2479</v>
      </c>
      <c r="C34" s="206">
        <v>145893</v>
      </c>
      <c r="D34" s="161">
        <v>17.79</v>
      </c>
      <c r="E34" s="217"/>
      <c r="F34" s="162">
        <v>1751</v>
      </c>
      <c r="G34" s="206">
        <v>262532</v>
      </c>
      <c r="H34" s="161">
        <v>16.559999999999999</v>
      </c>
      <c r="I34" s="217"/>
      <c r="J34" s="162">
        <v>794</v>
      </c>
      <c r="K34" s="206">
        <v>177402</v>
      </c>
      <c r="L34" s="161">
        <v>18.55</v>
      </c>
    </row>
    <row r="35" spans="1:13" s="30" customFormat="1" ht="10" customHeight="1">
      <c r="A35" s="156" t="s">
        <v>13</v>
      </c>
      <c r="B35" s="206">
        <v>1338</v>
      </c>
      <c r="C35" s="206">
        <v>89760</v>
      </c>
      <c r="D35" s="161">
        <v>19.7</v>
      </c>
      <c r="E35" s="217"/>
      <c r="F35" s="162">
        <v>756</v>
      </c>
      <c r="G35" s="206">
        <v>165778</v>
      </c>
      <c r="H35" s="161">
        <v>18.23</v>
      </c>
      <c r="I35" s="217"/>
      <c r="J35" s="162">
        <v>424</v>
      </c>
      <c r="K35" s="206">
        <v>112357</v>
      </c>
      <c r="L35" s="161">
        <v>20.34</v>
      </c>
    </row>
    <row r="36" spans="1:13" s="30" customFormat="1" ht="10" customHeight="1">
      <c r="A36" s="156" t="s">
        <v>14</v>
      </c>
      <c r="B36" s="206">
        <v>248</v>
      </c>
      <c r="C36" s="206">
        <v>11694</v>
      </c>
      <c r="D36" s="161">
        <v>18.47</v>
      </c>
      <c r="E36" s="217"/>
      <c r="F36" s="162">
        <v>191</v>
      </c>
      <c r="G36" s="206">
        <v>20458</v>
      </c>
      <c r="H36" s="161">
        <v>15.43</v>
      </c>
      <c r="I36" s="217"/>
      <c r="J36" s="162">
        <v>134</v>
      </c>
      <c r="K36" s="206">
        <v>13865</v>
      </c>
      <c r="L36" s="161">
        <v>16.989999999999998</v>
      </c>
    </row>
    <row r="37" spans="1:13" s="30" customFormat="1" ht="10" customHeight="1">
      <c r="A37" s="156" t="s">
        <v>15</v>
      </c>
      <c r="B37" s="206">
        <v>1137</v>
      </c>
      <c r="C37" s="206">
        <v>46147</v>
      </c>
      <c r="D37" s="161">
        <v>18.260000000000002</v>
      </c>
      <c r="E37" s="217"/>
      <c r="F37" s="162">
        <v>808</v>
      </c>
      <c r="G37" s="206">
        <v>79655</v>
      </c>
      <c r="H37" s="161">
        <v>14.91</v>
      </c>
      <c r="I37" s="217"/>
      <c r="J37" s="162">
        <v>444</v>
      </c>
      <c r="K37" s="206">
        <v>51656</v>
      </c>
      <c r="L37" s="161">
        <v>17.13</v>
      </c>
    </row>
    <row r="38" spans="1:13" s="30" customFormat="1" ht="10" customHeight="1">
      <c r="A38" s="156" t="s">
        <v>16</v>
      </c>
      <c r="B38" s="206">
        <v>2103</v>
      </c>
      <c r="C38" s="206">
        <v>115354</v>
      </c>
      <c r="D38" s="161">
        <v>18.559999999999999</v>
      </c>
      <c r="E38" s="217"/>
      <c r="F38" s="162">
        <v>1451</v>
      </c>
      <c r="G38" s="206">
        <v>215273</v>
      </c>
      <c r="H38" s="161">
        <v>17.3</v>
      </c>
      <c r="I38" s="217"/>
      <c r="J38" s="162">
        <v>663</v>
      </c>
      <c r="K38" s="206">
        <v>143323</v>
      </c>
      <c r="L38" s="161">
        <v>19.09</v>
      </c>
    </row>
    <row r="39" spans="1:13" s="30" customFormat="1" ht="10" customHeight="1">
      <c r="A39" s="156" t="s">
        <v>17</v>
      </c>
      <c r="B39" s="206">
        <v>695</v>
      </c>
      <c r="C39" s="206">
        <v>30033</v>
      </c>
      <c r="D39" s="161">
        <v>18.3</v>
      </c>
      <c r="E39" s="217"/>
      <c r="F39" s="162">
        <v>490</v>
      </c>
      <c r="G39" s="206">
        <v>58529</v>
      </c>
      <c r="H39" s="161">
        <v>16.239999999999998</v>
      </c>
      <c r="I39" s="217"/>
      <c r="J39" s="162">
        <v>319</v>
      </c>
      <c r="K39" s="206">
        <v>40049</v>
      </c>
      <c r="L39" s="161">
        <v>17.3</v>
      </c>
    </row>
    <row r="40" spans="1:13" s="30" customFormat="1" ht="10" customHeight="1">
      <c r="A40" s="163" t="s">
        <v>31</v>
      </c>
      <c r="B40" s="165">
        <v>5254</v>
      </c>
      <c r="C40" s="165">
        <v>345366</v>
      </c>
      <c r="D40" s="164">
        <v>20.92</v>
      </c>
      <c r="E40" s="152"/>
      <c r="F40" s="165">
        <v>4269</v>
      </c>
      <c r="G40" s="165">
        <v>673233</v>
      </c>
      <c r="H40" s="164">
        <v>18.850000000000001</v>
      </c>
      <c r="I40" s="152"/>
      <c r="J40" s="165">
        <v>2081</v>
      </c>
      <c r="K40" s="165">
        <v>449170</v>
      </c>
      <c r="L40" s="164">
        <v>21.1</v>
      </c>
    </row>
    <row r="41" spans="1:13" s="37" customFormat="1" ht="10" customHeight="1">
      <c r="A41" s="163" t="s">
        <v>30</v>
      </c>
      <c r="B41" s="165">
        <v>4297</v>
      </c>
      <c r="C41" s="165">
        <v>254444</v>
      </c>
      <c r="D41" s="164">
        <v>20.78</v>
      </c>
      <c r="E41" s="218"/>
      <c r="F41" s="165">
        <v>3376</v>
      </c>
      <c r="G41" s="165">
        <v>497297</v>
      </c>
      <c r="H41" s="164">
        <v>18.53</v>
      </c>
      <c r="I41" s="165"/>
      <c r="J41" s="165">
        <v>1474</v>
      </c>
      <c r="K41" s="165">
        <v>331460</v>
      </c>
      <c r="L41" s="164">
        <v>21.06</v>
      </c>
      <c r="M41" s="30"/>
    </row>
    <row r="42" spans="1:13" s="37" customFormat="1" ht="10" customHeight="1">
      <c r="A42" s="163" t="s">
        <v>19</v>
      </c>
      <c r="B42" s="165">
        <v>4030</v>
      </c>
      <c r="C42" s="165">
        <v>245815</v>
      </c>
      <c r="D42" s="164">
        <v>20.41</v>
      </c>
      <c r="E42" s="218"/>
      <c r="F42" s="165">
        <v>3048</v>
      </c>
      <c r="G42" s="165">
        <v>491240</v>
      </c>
      <c r="H42" s="164">
        <v>18.54</v>
      </c>
      <c r="I42" s="165"/>
      <c r="J42" s="165">
        <v>1424</v>
      </c>
      <c r="K42" s="165">
        <v>326767</v>
      </c>
      <c r="L42" s="164">
        <v>20.91</v>
      </c>
      <c r="M42" s="30"/>
    </row>
    <row r="43" spans="1:13" s="37" customFormat="1" ht="10" customHeight="1">
      <c r="A43" s="163" t="s">
        <v>29</v>
      </c>
      <c r="B43" s="165">
        <v>5903</v>
      </c>
      <c r="C43" s="165">
        <v>328320</v>
      </c>
      <c r="D43" s="164">
        <v>18.59</v>
      </c>
      <c r="E43" s="218"/>
      <c r="F43" s="165">
        <v>4019</v>
      </c>
      <c r="G43" s="165">
        <v>591160</v>
      </c>
      <c r="H43" s="164">
        <v>16.68</v>
      </c>
      <c r="I43" s="165"/>
      <c r="J43" s="165">
        <v>2089</v>
      </c>
      <c r="K43" s="165">
        <v>396417</v>
      </c>
      <c r="L43" s="164">
        <v>18.77</v>
      </c>
      <c r="M43" s="30"/>
    </row>
    <row r="44" spans="1:13" s="37" customFormat="1" ht="10" customHeight="1">
      <c r="A44" s="170" t="s">
        <v>28</v>
      </c>
      <c r="B44" s="165">
        <v>2798</v>
      </c>
      <c r="C44" s="165">
        <v>145387</v>
      </c>
      <c r="D44" s="164">
        <v>18.5</v>
      </c>
      <c r="E44" s="218"/>
      <c r="F44" s="165">
        <v>1941</v>
      </c>
      <c r="G44" s="165">
        <v>273802</v>
      </c>
      <c r="H44" s="164">
        <v>17.059999999999999</v>
      </c>
      <c r="I44" s="165"/>
      <c r="J44" s="165">
        <v>982</v>
      </c>
      <c r="K44" s="165">
        <v>183372</v>
      </c>
      <c r="L44" s="164">
        <v>18.670000000000002</v>
      </c>
      <c r="M44" s="30"/>
    </row>
    <row r="45" spans="1:13" s="37" customFormat="1" ht="10" customHeight="1">
      <c r="A45" s="163" t="s">
        <v>18</v>
      </c>
      <c r="B45" s="165">
        <v>22282</v>
      </c>
      <c r="C45" s="165">
        <v>1319332</v>
      </c>
      <c r="D45" s="164">
        <v>19.899999999999999</v>
      </c>
      <c r="E45" s="166"/>
      <c r="F45" s="165">
        <v>16653</v>
      </c>
      <c r="G45" s="165">
        <v>2526732</v>
      </c>
      <c r="H45" s="164">
        <v>17.98</v>
      </c>
      <c r="I45" s="166"/>
      <c r="J45" s="165">
        <v>8050</v>
      </c>
      <c r="K45" s="165">
        <v>1687186</v>
      </c>
      <c r="L45" s="164">
        <v>20.18</v>
      </c>
      <c r="M45" s="165"/>
    </row>
    <row r="46" spans="1:13" ht="3" customHeight="1">
      <c r="A46" s="219"/>
      <c r="B46" s="167"/>
      <c r="C46" s="220"/>
      <c r="D46" s="220"/>
      <c r="E46" s="167"/>
      <c r="F46" s="167"/>
      <c r="G46" s="167"/>
      <c r="H46" s="167"/>
      <c r="I46" s="167"/>
      <c r="J46" s="167"/>
      <c r="K46" s="167"/>
      <c r="L46" s="167"/>
    </row>
    <row r="47" spans="1:13" ht="3" customHeight="1">
      <c r="A47" s="168"/>
      <c r="B47" s="144"/>
      <c r="C47" s="151"/>
      <c r="D47" s="151"/>
      <c r="E47" s="151"/>
      <c r="F47" s="151"/>
      <c r="G47" s="151"/>
      <c r="H47" s="151"/>
      <c r="I47" s="151"/>
      <c r="J47" s="151"/>
      <c r="K47" s="151"/>
      <c r="L47" s="151"/>
    </row>
    <row r="48" spans="1:13" s="30" customFormat="1" ht="9.75" customHeight="1">
      <c r="A48" s="724" t="s">
        <v>53</v>
      </c>
      <c r="B48" s="724"/>
      <c r="C48" s="724"/>
      <c r="D48" s="724"/>
      <c r="E48" s="724"/>
      <c r="F48" s="724"/>
      <c r="G48" s="724"/>
      <c r="H48" s="724"/>
      <c r="I48" s="724"/>
      <c r="J48" s="724"/>
      <c r="K48" s="724"/>
      <c r="L48" s="724"/>
    </row>
  </sheetData>
  <mergeCells count="6">
    <mergeCell ref="A48:L48"/>
    <mergeCell ref="A8:A9"/>
    <mergeCell ref="B8:D8"/>
    <mergeCell ref="F8:H8"/>
    <mergeCell ref="J8:L8"/>
    <mergeCell ref="B16:L16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6"/>
  <sheetViews>
    <sheetView zoomScaleNormal="100" workbookViewId="0">
      <selection activeCell="A4" sqref="A4"/>
    </sheetView>
  </sheetViews>
  <sheetFormatPr defaultColWidth="11.453125" defaultRowHeight="9"/>
  <cols>
    <col min="1" max="1" width="20.81640625" style="150" customWidth="1"/>
    <col min="2" max="4" width="6.7265625" style="150" customWidth="1"/>
    <col min="5" max="5" width="0.81640625" style="150" customWidth="1"/>
    <col min="6" max="8" width="6.7265625" style="150" customWidth="1"/>
    <col min="9" max="9" width="1" style="150" customWidth="1"/>
    <col min="10" max="12" width="6.7265625" style="144" customWidth="1"/>
    <col min="13" max="13" width="0.81640625" style="144" customWidth="1"/>
    <col min="14" max="14" width="20.7265625" style="667" customWidth="1"/>
    <col min="15" max="15" width="17.7265625" style="667" customWidth="1"/>
    <col min="16" max="16" width="18.26953125" style="667" customWidth="1"/>
    <col min="17" max="236" width="11.453125" style="144"/>
    <col min="237" max="237" width="20.81640625" style="144" customWidth="1"/>
    <col min="238" max="243" width="7.7265625" style="144" customWidth="1"/>
    <col min="244" max="244" width="0.81640625" style="144" customWidth="1"/>
    <col min="245" max="248" width="7.7265625" style="144" customWidth="1"/>
    <col min="249" max="249" width="0.81640625" style="144" customWidth="1"/>
    <col min="250" max="492" width="11.453125" style="144"/>
    <col min="493" max="493" width="20.81640625" style="144" customWidth="1"/>
    <col min="494" max="499" width="7.7265625" style="144" customWidth="1"/>
    <col min="500" max="500" width="0.81640625" style="144" customWidth="1"/>
    <col min="501" max="504" width="7.7265625" style="144" customWidth="1"/>
    <col min="505" max="505" width="0.81640625" style="144" customWidth="1"/>
    <col min="506" max="748" width="11.453125" style="144"/>
    <col min="749" max="749" width="20.81640625" style="144" customWidth="1"/>
    <col min="750" max="755" width="7.7265625" style="144" customWidth="1"/>
    <col min="756" max="756" width="0.81640625" style="144" customWidth="1"/>
    <col min="757" max="760" width="7.7265625" style="144" customWidth="1"/>
    <col min="761" max="761" width="0.81640625" style="144" customWidth="1"/>
    <col min="762" max="1004" width="11.453125" style="144"/>
    <col min="1005" max="1005" width="20.81640625" style="144" customWidth="1"/>
    <col min="1006" max="1011" width="7.7265625" style="144" customWidth="1"/>
    <col min="1012" max="1012" width="0.81640625" style="144" customWidth="1"/>
    <col min="1013" max="1016" width="7.7265625" style="144" customWidth="1"/>
    <col min="1017" max="1017" width="0.81640625" style="144" customWidth="1"/>
    <col min="1018" max="1260" width="11.453125" style="144"/>
    <col min="1261" max="1261" width="20.81640625" style="144" customWidth="1"/>
    <col min="1262" max="1267" width="7.7265625" style="144" customWidth="1"/>
    <col min="1268" max="1268" width="0.81640625" style="144" customWidth="1"/>
    <col min="1269" max="1272" width="7.7265625" style="144" customWidth="1"/>
    <col min="1273" max="1273" width="0.81640625" style="144" customWidth="1"/>
    <col min="1274" max="1516" width="11.453125" style="144"/>
    <col min="1517" max="1517" width="20.81640625" style="144" customWidth="1"/>
    <col min="1518" max="1523" width="7.7265625" style="144" customWidth="1"/>
    <col min="1524" max="1524" width="0.81640625" style="144" customWidth="1"/>
    <col min="1525" max="1528" width="7.7265625" style="144" customWidth="1"/>
    <col min="1529" max="1529" width="0.81640625" style="144" customWidth="1"/>
    <col min="1530" max="1772" width="11.453125" style="144"/>
    <col min="1773" max="1773" width="20.81640625" style="144" customWidth="1"/>
    <col min="1774" max="1779" width="7.7265625" style="144" customWidth="1"/>
    <col min="1780" max="1780" width="0.81640625" style="144" customWidth="1"/>
    <col min="1781" max="1784" width="7.7265625" style="144" customWidth="1"/>
    <col min="1785" max="1785" width="0.81640625" style="144" customWidth="1"/>
    <col min="1786" max="2028" width="11.453125" style="144"/>
    <col min="2029" max="2029" width="20.81640625" style="144" customWidth="1"/>
    <col min="2030" max="2035" width="7.7265625" style="144" customWidth="1"/>
    <col min="2036" max="2036" width="0.81640625" style="144" customWidth="1"/>
    <col min="2037" max="2040" width="7.7265625" style="144" customWidth="1"/>
    <col min="2041" max="2041" width="0.81640625" style="144" customWidth="1"/>
    <col min="2042" max="2284" width="11.453125" style="144"/>
    <col min="2285" max="2285" width="20.81640625" style="144" customWidth="1"/>
    <col min="2286" max="2291" width="7.7265625" style="144" customWidth="1"/>
    <col min="2292" max="2292" width="0.81640625" style="144" customWidth="1"/>
    <col min="2293" max="2296" width="7.7265625" style="144" customWidth="1"/>
    <col min="2297" max="2297" width="0.81640625" style="144" customWidth="1"/>
    <col min="2298" max="2540" width="11.453125" style="144"/>
    <col min="2541" max="2541" width="20.81640625" style="144" customWidth="1"/>
    <col min="2542" max="2547" width="7.7265625" style="144" customWidth="1"/>
    <col min="2548" max="2548" width="0.81640625" style="144" customWidth="1"/>
    <col min="2549" max="2552" width="7.7265625" style="144" customWidth="1"/>
    <col min="2553" max="2553" width="0.81640625" style="144" customWidth="1"/>
    <col min="2554" max="2796" width="11.453125" style="144"/>
    <col min="2797" max="2797" width="20.81640625" style="144" customWidth="1"/>
    <col min="2798" max="2803" width="7.7265625" style="144" customWidth="1"/>
    <col min="2804" max="2804" width="0.81640625" style="144" customWidth="1"/>
    <col min="2805" max="2808" width="7.7265625" style="144" customWidth="1"/>
    <col min="2809" max="2809" width="0.81640625" style="144" customWidth="1"/>
    <col min="2810" max="3052" width="11.453125" style="144"/>
    <col min="3053" max="3053" width="20.81640625" style="144" customWidth="1"/>
    <col min="3054" max="3059" width="7.7265625" style="144" customWidth="1"/>
    <col min="3060" max="3060" width="0.81640625" style="144" customWidth="1"/>
    <col min="3061" max="3064" width="7.7265625" style="144" customWidth="1"/>
    <col min="3065" max="3065" width="0.81640625" style="144" customWidth="1"/>
    <col min="3066" max="3308" width="11.453125" style="144"/>
    <col min="3309" max="3309" width="20.81640625" style="144" customWidth="1"/>
    <col min="3310" max="3315" width="7.7265625" style="144" customWidth="1"/>
    <col min="3316" max="3316" width="0.81640625" style="144" customWidth="1"/>
    <col min="3317" max="3320" width="7.7265625" style="144" customWidth="1"/>
    <col min="3321" max="3321" width="0.81640625" style="144" customWidth="1"/>
    <col min="3322" max="3564" width="11.453125" style="144"/>
    <col min="3565" max="3565" width="20.81640625" style="144" customWidth="1"/>
    <col min="3566" max="3571" width="7.7265625" style="144" customWidth="1"/>
    <col min="3572" max="3572" width="0.81640625" style="144" customWidth="1"/>
    <col min="3573" max="3576" width="7.7265625" style="144" customWidth="1"/>
    <col min="3577" max="3577" width="0.81640625" style="144" customWidth="1"/>
    <col min="3578" max="3820" width="11.453125" style="144"/>
    <col min="3821" max="3821" width="20.81640625" style="144" customWidth="1"/>
    <col min="3822" max="3827" width="7.7265625" style="144" customWidth="1"/>
    <col min="3828" max="3828" width="0.81640625" style="144" customWidth="1"/>
    <col min="3829" max="3832" width="7.7265625" style="144" customWidth="1"/>
    <col min="3833" max="3833" width="0.81640625" style="144" customWidth="1"/>
    <col min="3834" max="4076" width="11.453125" style="144"/>
    <col min="4077" max="4077" width="20.81640625" style="144" customWidth="1"/>
    <col min="4078" max="4083" width="7.7265625" style="144" customWidth="1"/>
    <col min="4084" max="4084" width="0.81640625" style="144" customWidth="1"/>
    <col min="4085" max="4088" width="7.7265625" style="144" customWidth="1"/>
    <col min="4089" max="4089" width="0.81640625" style="144" customWidth="1"/>
    <col min="4090" max="4332" width="11.453125" style="144"/>
    <col min="4333" max="4333" width="20.81640625" style="144" customWidth="1"/>
    <col min="4334" max="4339" width="7.7265625" style="144" customWidth="1"/>
    <col min="4340" max="4340" width="0.81640625" style="144" customWidth="1"/>
    <col min="4341" max="4344" width="7.7265625" style="144" customWidth="1"/>
    <col min="4345" max="4345" width="0.81640625" style="144" customWidth="1"/>
    <col min="4346" max="4588" width="11.453125" style="144"/>
    <col min="4589" max="4589" width="20.81640625" style="144" customWidth="1"/>
    <col min="4590" max="4595" width="7.7265625" style="144" customWidth="1"/>
    <col min="4596" max="4596" width="0.81640625" style="144" customWidth="1"/>
    <col min="4597" max="4600" width="7.7265625" style="144" customWidth="1"/>
    <col min="4601" max="4601" width="0.81640625" style="144" customWidth="1"/>
    <col min="4602" max="4844" width="11.453125" style="144"/>
    <col min="4845" max="4845" width="20.81640625" style="144" customWidth="1"/>
    <col min="4846" max="4851" width="7.7265625" style="144" customWidth="1"/>
    <col min="4852" max="4852" width="0.81640625" style="144" customWidth="1"/>
    <col min="4853" max="4856" width="7.7265625" style="144" customWidth="1"/>
    <col min="4857" max="4857" width="0.81640625" style="144" customWidth="1"/>
    <col min="4858" max="5100" width="11.453125" style="144"/>
    <col min="5101" max="5101" width="20.81640625" style="144" customWidth="1"/>
    <col min="5102" max="5107" width="7.7265625" style="144" customWidth="1"/>
    <col min="5108" max="5108" width="0.81640625" style="144" customWidth="1"/>
    <col min="5109" max="5112" width="7.7265625" style="144" customWidth="1"/>
    <col min="5113" max="5113" width="0.81640625" style="144" customWidth="1"/>
    <col min="5114" max="5356" width="11.453125" style="144"/>
    <col min="5357" max="5357" width="20.81640625" style="144" customWidth="1"/>
    <col min="5358" max="5363" width="7.7265625" style="144" customWidth="1"/>
    <col min="5364" max="5364" width="0.81640625" style="144" customWidth="1"/>
    <col min="5365" max="5368" width="7.7265625" style="144" customWidth="1"/>
    <col min="5369" max="5369" width="0.81640625" style="144" customWidth="1"/>
    <col min="5370" max="5612" width="11.453125" style="144"/>
    <col min="5613" max="5613" width="20.81640625" style="144" customWidth="1"/>
    <col min="5614" max="5619" width="7.7265625" style="144" customWidth="1"/>
    <col min="5620" max="5620" width="0.81640625" style="144" customWidth="1"/>
    <col min="5621" max="5624" width="7.7265625" style="144" customWidth="1"/>
    <col min="5625" max="5625" width="0.81640625" style="144" customWidth="1"/>
    <col min="5626" max="5868" width="11.453125" style="144"/>
    <col min="5869" max="5869" width="20.81640625" style="144" customWidth="1"/>
    <col min="5870" max="5875" width="7.7265625" style="144" customWidth="1"/>
    <col min="5876" max="5876" width="0.81640625" style="144" customWidth="1"/>
    <col min="5877" max="5880" width="7.7265625" style="144" customWidth="1"/>
    <col min="5881" max="5881" width="0.81640625" style="144" customWidth="1"/>
    <col min="5882" max="6124" width="11.453125" style="144"/>
    <col min="6125" max="6125" width="20.81640625" style="144" customWidth="1"/>
    <col min="6126" max="6131" width="7.7265625" style="144" customWidth="1"/>
    <col min="6132" max="6132" width="0.81640625" style="144" customWidth="1"/>
    <col min="6133" max="6136" width="7.7265625" style="144" customWidth="1"/>
    <col min="6137" max="6137" width="0.81640625" style="144" customWidth="1"/>
    <col min="6138" max="6380" width="11.453125" style="144"/>
    <col min="6381" max="6381" width="20.81640625" style="144" customWidth="1"/>
    <col min="6382" max="6387" width="7.7265625" style="144" customWidth="1"/>
    <col min="6388" max="6388" width="0.81640625" style="144" customWidth="1"/>
    <col min="6389" max="6392" width="7.7265625" style="144" customWidth="1"/>
    <col min="6393" max="6393" width="0.81640625" style="144" customWidth="1"/>
    <col min="6394" max="6636" width="11.453125" style="144"/>
    <col min="6637" max="6637" width="20.81640625" style="144" customWidth="1"/>
    <col min="6638" max="6643" width="7.7265625" style="144" customWidth="1"/>
    <col min="6644" max="6644" width="0.81640625" style="144" customWidth="1"/>
    <col min="6645" max="6648" width="7.7265625" style="144" customWidth="1"/>
    <col min="6649" max="6649" width="0.81640625" style="144" customWidth="1"/>
    <col min="6650" max="6892" width="11.453125" style="144"/>
    <col min="6893" max="6893" width="20.81640625" style="144" customWidth="1"/>
    <col min="6894" max="6899" width="7.7265625" style="144" customWidth="1"/>
    <col min="6900" max="6900" width="0.81640625" style="144" customWidth="1"/>
    <col min="6901" max="6904" width="7.7265625" style="144" customWidth="1"/>
    <col min="6905" max="6905" width="0.81640625" style="144" customWidth="1"/>
    <col min="6906" max="7148" width="11.453125" style="144"/>
    <col min="7149" max="7149" width="20.81640625" style="144" customWidth="1"/>
    <col min="7150" max="7155" width="7.7265625" style="144" customWidth="1"/>
    <col min="7156" max="7156" width="0.81640625" style="144" customWidth="1"/>
    <col min="7157" max="7160" width="7.7265625" style="144" customWidth="1"/>
    <col min="7161" max="7161" width="0.81640625" style="144" customWidth="1"/>
    <col min="7162" max="7404" width="11.453125" style="144"/>
    <col min="7405" max="7405" width="20.81640625" style="144" customWidth="1"/>
    <col min="7406" max="7411" width="7.7265625" style="144" customWidth="1"/>
    <col min="7412" max="7412" width="0.81640625" style="144" customWidth="1"/>
    <col min="7413" max="7416" width="7.7265625" style="144" customWidth="1"/>
    <col min="7417" max="7417" width="0.81640625" style="144" customWidth="1"/>
    <col min="7418" max="7660" width="11.453125" style="144"/>
    <col min="7661" max="7661" width="20.81640625" style="144" customWidth="1"/>
    <col min="7662" max="7667" width="7.7265625" style="144" customWidth="1"/>
    <col min="7668" max="7668" width="0.81640625" style="144" customWidth="1"/>
    <col min="7669" max="7672" width="7.7265625" style="144" customWidth="1"/>
    <col min="7673" max="7673" width="0.81640625" style="144" customWidth="1"/>
    <col min="7674" max="7916" width="11.453125" style="144"/>
    <col min="7917" max="7917" width="20.81640625" style="144" customWidth="1"/>
    <col min="7918" max="7923" width="7.7265625" style="144" customWidth="1"/>
    <col min="7924" max="7924" width="0.81640625" style="144" customWidth="1"/>
    <col min="7925" max="7928" width="7.7265625" style="144" customWidth="1"/>
    <col min="7929" max="7929" width="0.81640625" style="144" customWidth="1"/>
    <col min="7930" max="8172" width="11.453125" style="144"/>
    <col min="8173" max="8173" width="20.81640625" style="144" customWidth="1"/>
    <col min="8174" max="8179" width="7.7265625" style="144" customWidth="1"/>
    <col min="8180" max="8180" width="0.81640625" style="144" customWidth="1"/>
    <col min="8181" max="8184" width="7.7265625" style="144" customWidth="1"/>
    <col min="8185" max="8185" width="0.81640625" style="144" customWidth="1"/>
    <col min="8186" max="8428" width="11.453125" style="144"/>
    <col min="8429" max="8429" width="20.81640625" style="144" customWidth="1"/>
    <col min="8430" max="8435" width="7.7265625" style="144" customWidth="1"/>
    <col min="8436" max="8436" width="0.81640625" style="144" customWidth="1"/>
    <col min="8437" max="8440" width="7.7265625" style="144" customWidth="1"/>
    <col min="8441" max="8441" width="0.81640625" style="144" customWidth="1"/>
    <col min="8442" max="8684" width="11.453125" style="144"/>
    <col min="8685" max="8685" width="20.81640625" style="144" customWidth="1"/>
    <col min="8686" max="8691" width="7.7265625" style="144" customWidth="1"/>
    <col min="8692" max="8692" width="0.81640625" style="144" customWidth="1"/>
    <col min="8693" max="8696" width="7.7265625" style="144" customWidth="1"/>
    <col min="8697" max="8697" width="0.81640625" style="144" customWidth="1"/>
    <col min="8698" max="8940" width="11.453125" style="144"/>
    <col min="8941" max="8941" width="20.81640625" style="144" customWidth="1"/>
    <col min="8942" max="8947" width="7.7265625" style="144" customWidth="1"/>
    <col min="8948" max="8948" width="0.81640625" style="144" customWidth="1"/>
    <col min="8949" max="8952" width="7.7265625" style="144" customWidth="1"/>
    <col min="8953" max="8953" width="0.81640625" style="144" customWidth="1"/>
    <col min="8954" max="9196" width="11.453125" style="144"/>
    <col min="9197" max="9197" width="20.81640625" style="144" customWidth="1"/>
    <col min="9198" max="9203" width="7.7265625" style="144" customWidth="1"/>
    <col min="9204" max="9204" width="0.81640625" style="144" customWidth="1"/>
    <col min="9205" max="9208" width="7.7265625" style="144" customWidth="1"/>
    <col min="9209" max="9209" width="0.81640625" style="144" customWidth="1"/>
    <col min="9210" max="9452" width="11.453125" style="144"/>
    <col min="9453" max="9453" width="20.81640625" style="144" customWidth="1"/>
    <col min="9454" max="9459" width="7.7265625" style="144" customWidth="1"/>
    <col min="9460" max="9460" width="0.81640625" style="144" customWidth="1"/>
    <col min="9461" max="9464" width="7.7265625" style="144" customWidth="1"/>
    <col min="9465" max="9465" width="0.81640625" style="144" customWidth="1"/>
    <col min="9466" max="9708" width="11.453125" style="144"/>
    <col min="9709" max="9709" width="20.81640625" style="144" customWidth="1"/>
    <col min="9710" max="9715" width="7.7265625" style="144" customWidth="1"/>
    <col min="9716" max="9716" width="0.81640625" style="144" customWidth="1"/>
    <col min="9717" max="9720" width="7.7265625" style="144" customWidth="1"/>
    <col min="9721" max="9721" width="0.81640625" style="144" customWidth="1"/>
    <col min="9722" max="9964" width="11.453125" style="144"/>
    <col min="9965" max="9965" width="20.81640625" style="144" customWidth="1"/>
    <col min="9966" max="9971" width="7.7265625" style="144" customWidth="1"/>
    <col min="9972" max="9972" width="0.81640625" style="144" customWidth="1"/>
    <col min="9973" max="9976" width="7.7265625" style="144" customWidth="1"/>
    <col min="9977" max="9977" width="0.81640625" style="144" customWidth="1"/>
    <col min="9978" max="10220" width="11.453125" style="144"/>
    <col min="10221" max="10221" width="20.81640625" style="144" customWidth="1"/>
    <col min="10222" max="10227" width="7.7265625" style="144" customWidth="1"/>
    <col min="10228" max="10228" width="0.81640625" style="144" customWidth="1"/>
    <col min="10229" max="10232" width="7.7265625" style="144" customWidth="1"/>
    <col min="10233" max="10233" width="0.81640625" style="144" customWidth="1"/>
    <col min="10234" max="10476" width="11.453125" style="144"/>
    <col min="10477" max="10477" width="20.81640625" style="144" customWidth="1"/>
    <col min="10478" max="10483" width="7.7265625" style="144" customWidth="1"/>
    <col min="10484" max="10484" width="0.81640625" style="144" customWidth="1"/>
    <col min="10485" max="10488" width="7.7265625" style="144" customWidth="1"/>
    <col min="10489" max="10489" width="0.81640625" style="144" customWidth="1"/>
    <col min="10490" max="10732" width="11.453125" style="144"/>
    <col min="10733" max="10733" width="20.81640625" style="144" customWidth="1"/>
    <col min="10734" max="10739" width="7.7265625" style="144" customWidth="1"/>
    <col min="10740" max="10740" width="0.81640625" style="144" customWidth="1"/>
    <col min="10741" max="10744" width="7.7265625" style="144" customWidth="1"/>
    <col min="10745" max="10745" width="0.81640625" style="144" customWidth="1"/>
    <col min="10746" max="10988" width="11.453125" style="144"/>
    <col min="10989" max="10989" width="20.81640625" style="144" customWidth="1"/>
    <col min="10990" max="10995" width="7.7265625" style="144" customWidth="1"/>
    <col min="10996" max="10996" width="0.81640625" style="144" customWidth="1"/>
    <col min="10997" max="11000" width="7.7265625" style="144" customWidth="1"/>
    <col min="11001" max="11001" width="0.81640625" style="144" customWidth="1"/>
    <col min="11002" max="11244" width="11.453125" style="144"/>
    <col min="11245" max="11245" width="20.81640625" style="144" customWidth="1"/>
    <col min="11246" max="11251" width="7.7265625" style="144" customWidth="1"/>
    <col min="11252" max="11252" width="0.81640625" style="144" customWidth="1"/>
    <col min="11253" max="11256" width="7.7265625" style="144" customWidth="1"/>
    <col min="11257" max="11257" width="0.81640625" style="144" customWidth="1"/>
    <col min="11258" max="11500" width="11.453125" style="144"/>
    <col min="11501" max="11501" width="20.81640625" style="144" customWidth="1"/>
    <col min="11502" max="11507" width="7.7265625" style="144" customWidth="1"/>
    <col min="11508" max="11508" width="0.81640625" style="144" customWidth="1"/>
    <col min="11509" max="11512" width="7.7265625" style="144" customWidth="1"/>
    <col min="11513" max="11513" width="0.81640625" style="144" customWidth="1"/>
    <col min="11514" max="11756" width="11.453125" style="144"/>
    <col min="11757" max="11757" width="20.81640625" style="144" customWidth="1"/>
    <col min="11758" max="11763" width="7.7265625" style="144" customWidth="1"/>
    <col min="11764" max="11764" width="0.81640625" style="144" customWidth="1"/>
    <col min="11765" max="11768" width="7.7265625" style="144" customWidth="1"/>
    <col min="11769" max="11769" width="0.81640625" style="144" customWidth="1"/>
    <col min="11770" max="12012" width="11.453125" style="144"/>
    <col min="12013" max="12013" width="20.81640625" style="144" customWidth="1"/>
    <col min="12014" max="12019" width="7.7265625" style="144" customWidth="1"/>
    <col min="12020" max="12020" width="0.81640625" style="144" customWidth="1"/>
    <col min="12021" max="12024" width="7.7265625" style="144" customWidth="1"/>
    <col min="12025" max="12025" width="0.81640625" style="144" customWidth="1"/>
    <col min="12026" max="12268" width="11.453125" style="144"/>
    <col min="12269" max="12269" width="20.81640625" style="144" customWidth="1"/>
    <col min="12270" max="12275" width="7.7265625" style="144" customWidth="1"/>
    <col min="12276" max="12276" width="0.81640625" style="144" customWidth="1"/>
    <col min="12277" max="12280" width="7.7265625" style="144" customWidth="1"/>
    <col min="12281" max="12281" width="0.81640625" style="144" customWidth="1"/>
    <col min="12282" max="12524" width="11.453125" style="144"/>
    <col min="12525" max="12525" width="20.81640625" style="144" customWidth="1"/>
    <col min="12526" max="12531" width="7.7265625" style="144" customWidth="1"/>
    <col min="12532" max="12532" width="0.81640625" style="144" customWidth="1"/>
    <col min="12533" max="12536" width="7.7265625" style="144" customWidth="1"/>
    <col min="12537" max="12537" width="0.81640625" style="144" customWidth="1"/>
    <col min="12538" max="12780" width="11.453125" style="144"/>
    <col min="12781" max="12781" width="20.81640625" style="144" customWidth="1"/>
    <col min="12782" max="12787" width="7.7265625" style="144" customWidth="1"/>
    <col min="12788" max="12788" width="0.81640625" style="144" customWidth="1"/>
    <col min="12789" max="12792" width="7.7265625" style="144" customWidth="1"/>
    <col min="12793" max="12793" width="0.81640625" style="144" customWidth="1"/>
    <col min="12794" max="13036" width="11.453125" style="144"/>
    <col min="13037" max="13037" width="20.81640625" style="144" customWidth="1"/>
    <col min="13038" max="13043" width="7.7265625" style="144" customWidth="1"/>
    <col min="13044" max="13044" width="0.81640625" style="144" customWidth="1"/>
    <col min="13045" max="13048" width="7.7265625" style="144" customWidth="1"/>
    <col min="13049" max="13049" width="0.81640625" style="144" customWidth="1"/>
    <col min="13050" max="13292" width="11.453125" style="144"/>
    <col min="13293" max="13293" width="20.81640625" style="144" customWidth="1"/>
    <col min="13294" max="13299" width="7.7265625" style="144" customWidth="1"/>
    <col min="13300" max="13300" width="0.81640625" style="144" customWidth="1"/>
    <col min="13301" max="13304" width="7.7265625" style="144" customWidth="1"/>
    <col min="13305" max="13305" width="0.81640625" style="144" customWidth="1"/>
    <col min="13306" max="13548" width="11.453125" style="144"/>
    <col min="13549" max="13549" width="20.81640625" style="144" customWidth="1"/>
    <col min="13550" max="13555" width="7.7265625" style="144" customWidth="1"/>
    <col min="13556" max="13556" width="0.81640625" style="144" customWidth="1"/>
    <col min="13557" max="13560" width="7.7265625" style="144" customWidth="1"/>
    <col min="13561" max="13561" width="0.81640625" style="144" customWidth="1"/>
    <col min="13562" max="13804" width="11.453125" style="144"/>
    <col min="13805" max="13805" width="20.81640625" style="144" customWidth="1"/>
    <col min="13806" max="13811" width="7.7265625" style="144" customWidth="1"/>
    <col min="13812" max="13812" width="0.81640625" style="144" customWidth="1"/>
    <col min="13813" max="13816" width="7.7265625" style="144" customWidth="1"/>
    <col min="13817" max="13817" width="0.81640625" style="144" customWidth="1"/>
    <col min="13818" max="14060" width="11.453125" style="144"/>
    <col min="14061" max="14061" width="20.81640625" style="144" customWidth="1"/>
    <col min="14062" max="14067" width="7.7265625" style="144" customWidth="1"/>
    <col min="14068" max="14068" width="0.81640625" style="144" customWidth="1"/>
    <col min="14069" max="14072" width="7.7265625" style="144" customWidth="1"/>
    <col min="14073" max="14073" width="0.81640625" style="144" customWidth="1"/>
    <col min="14074" max="14316" width="11.453125" style="144"/>
    <col min="14317" max="14317" width="20.81640625" style="144" customWidth="1"/>
    <col min="14318" max="14323" width="7.7265625" style="144" customWidth="1"/>
    <col min="14324" max="14324" width="0.81640625" style="144" customWidth="1"/>
    <col min="14325" max="14328" width="7.7265625" style="144" customWidth="1"/>
    <col min="14329" max="14329" width="0.81640625" style="144" customWidth="1"/>
    <col min="14330" max="14572" width="11.453125" style="144"/>
    <col min="14573" max="14573" width="20.81640625" style="144" customWidth="1"/>
    <col min="14574" max="14579" width="7.7265625" style="144" customWidth="1"/>
    <col min="14580" max="14580" width="0.81640625" style="144" customWidth="1"/>
    <col min="14581" max="14584" width="7.7265625" style="144" customWidth="1"/>
    <col min="14585" max="14585" width="0.81640625" style="144" customWidth="1"/>
    <col min="14586" max="14828" width="11.453125" style="144"/>
    <col min="14829" max="14829" width="20.81640625" style="144" customWidth="1"/>
    <col min="14830" max="14835" width="7.7265625" style="144" customWidth="1"/>
    <col min="14836" max="14836" width="0.81640625" style="144" customWidth="1"/>
    <col min="14837" max="14840" width="7.7265625" style="144" customWidth="1"/>
    <col min="14841" max="14841" width="0.81640625" style="144" customWidth="1"/>
    <col min="14842" max="15084" width="11.453125" style="144"/>
    <col min="15085" max="15085" width="20.81640625" style="144" customWidth="1"/>
    <col min="15086" max="15091" width="7.7265625" style="144" customWidth="1"/>
    <col min="15092" max="15092" width="0.81640625" style="144" customWidth="1"/>
    <col min="15093" max="15096" width="7.7265625" style="144" customWidth="1"/>
    <col min="15097" max="15097" width="0.81640625" style="144" customWidth="1"/>
    <col min="15098" max="15340" width="11.453125" style="144"/>
    <col min="15341" max="15341" width="20.81640625" style="144" customWidth="1"/>
    <col min="15342" max="15347" width="7.7265625" style="144" customWidth="1"/>
    <col min="15348" max="15348" width="0.81640625" style="144" customWidth="1"/>
    <col min="15349" max="15352" width="7.7265625" style="144" customWidth="1"/>
    <col min="15353" max="15353" width="0.81640625" style="144" customWidth="1"/>
    <col min="15354" max="15596" width="11.453125" style="144"/>
    <col min="15597" max="15597" width="20.81640625" style="144" customWidth="1"/>
    <col min="15598" max="15603" width="7.7265625" style="144" customWidth="1"/>
    <col min="15604" max="15604" width="0.81640625" style="144" customWidth="1"/>
    <col min="15605" max="15608" width="7.7265625" style="144" customWidth="1"/>
    <col min="15609" max="15609" width="0.81640625" style="144" customWidth="1"/>
    <col min="15610" max="15852" width="11.453125" style="144"/>
    <col min="15853" max="15853" width="20.81640625" style="144" customWidth="1"/>
    <col min="15854" max="15859" width="7.7265625" style="144" customWidth="1"/>
    <col min="15860" max="15860" width="0.81640625" style="144" customWidth="1"/>
    <col min="15861" max="15864" width="7.7265625" style="144" customWidth="1"/>
    <col min="15865" max="15865" width="0.81640625" style="144" customWidth="1"/>
    <col min="15866" max="16108" width="11.453125" style="144"/>
    <col min="16109" max="16109" width="20.81640625" style="144" customWidth="1"/>
    <col min="16110" max="16115" width="7.7265625" style="144" customWidth="1"/>
    <col min="16116" max="16116" width="0.81640625" style="144" customWidth="1"/>
    <col min="16117" max="16120" width="7.7265625" style="144" customWidth="1"/>
    <col min="16121" max="16121" width="0.81640625" style="144" customWidth="1"/>
    <col min="16122" max="16384" width="11.453125" style="144"/>
  </cols>
  <sheetData>
    <row r="1" spans="1:16" s="395" customFormat="1" ht="12.75" customHeight="1">
      <c r="A1" s="394"/>
      <c r="B1" s="394"/>
      <c r="C1" s="394"/>
      <c r="D1" s="394"/>
      <c r="E1" s="394"/>
      <c r="F1" s="394"/>
      <c r="G1" s="394"/>
      <c r="H1" s="394"/>
      <c r="I1" s="394"/>
      <c r="J1" s="394"/>
      <c r="K1" s="394"/>
      <c r="L1" s="394"/>
      <c r="M1" s="394"/>
      <c r="N1" s="394"/>
      <c r="O1" s="394"/>
      <c r="P1" s="394"/>
    </row>
    <row r="2" spans="1:16" s="395" customFormat="1" ht="12.75" customHeight="1">
      <c r="A2" s="394"/>
      <c r="B2" s="394"/>
      <c r="C2" s="394"/>
      <c r="D2" s="394"/>
      <c r="E2" s="394"/>
      <c r="F2" s="394"/>
      <c r="G2" s="394"/>
      <c r="H2" s="394"/>
      <c r="I2" s="394"/>
      <c r="J2" s="394"/>
      <c r="K2" s="394"/>
      <c r="L2" s="394"/>
      <c r="M2" s="394"/>
      <c r="N2" s="394"/>
      <c r="O2" s="394"/>
      <c r="P2" s="394"/>
    </row>
    <row r="3" spans="1:16" s="341" customFormat="1" ht="12.75" customHeight="1">
      <c r="A3" s="662"/>
      <c r="B3" s="662"/>
      <c r="C3" s="662"/>
      <c r="D3" s="662"/>
      <c r="E3" s="662"/>
      <c r="F3" s="662"/>
      <c r="G3" s="662"/>
      <c r="H3" s="662"/>
      <c r="I3" s="662"/>
      <c r="J3" s="662"/>
      <c r="K3" s="662"/>
      <c r="L3" s="662"/>
      <c r="M3" s="662"/>
      <c r="N3" s="340"/>
      <c r="O3" s="340"/>
      <c r="P3" s="340" t="s">
        <v>345</v>
      </c>
    </row>
    <row r="4" spans="1:16" s="606" customFormat="1" ht="12" customHeight="1">
      <c r="A4" s="141" t="s">
        <v>103</v>
      </c>
      <c r="B4" s="141"/>
      <c r="C4" s="141"/>
      <c r="D4" s="141"/>
      <c r="E4" s="141"/>
      <c r="F4" s="141"/>
      <c r="G4" s="141"/>
      <c r="H4" s="141"/>
      <c r="I4" s="141"/>
      <c r="J4" s="663"/>
      <c r="K4" s="663"/>
    </row>
    <row r="5" spans="1:16" s="28" customFormat="1" ht="22.5" customHeight="1">
      <c r="A5" s="841" t="s">
        <v>408</v>
      </c>
      <c r="B5" s="841"/>
      <c r="C5" s="841"/>
      <c r="D5" s="841"/>
      <c r="E5" s="841"/>
      <c r="F5" s="841"/>
      <c r="G5" s="841"/>
      <c r="H5" s="841"/>
      <c r="I5" s="841"/>
      <c r="J5" s="842"/>
      <c r="K5" s="842"/>
      <c r="L5" s="842"/>
      <c r="M5" s="842"/>
      <c r="N5" s="842"/>
      <c r="O5" s="842"/>
      <c r="P5" s="842"/>
    </row>
    <row r="6" spans="1:16" s="28" customFormat="1" ht="12" customHeight="1">
      <c r="A6" s="574" t="s">
        <v>346</v>
      </c>
      <c r="B6" s="574"/>
      <c r="C6" s="574"/>
      <c r="D6" s="574"/>
      <c r="E6" s="574"/>
      <c r="F6" s="574"/>
      <c r="G6" s="574"/>
      <c r="H6" s="574"/>
      <c r="I6" s="574"/>
      <c r="J6" s="664"/>
      <c r="K6" s="664"/>
      <c r="L6" s="664"/>
      <c r="M6" s="664"/>
      <c r="N6" s="664"/>
      <c r="O6" s="664"/>
      <c r="P6" s="664"/>
    </row>
    <row r="7" spans="1:16" s="8" customFormat="1" ht="6" customHeight="1">
      <c r="A7" s="14"/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</row>
    <row r="8" spans="1:16" ht="15" customHeight="1">
      <c r="A8" s="725" t="s">
        <v>347</v>
      </c>
      <c r="B8" s="843" t="s">
        <v>416</v>
      </c>
      <c r="C8" s="844"/>
      <c r="D8" s="844"/>
      <c r="E8" s="844"/>
      <c r="F8" s="845"/>
      <c r="G8" s="845"/>
      <c r="H8" s="845"/>
      <c r="I8" s="845"/>
      <c r="J8" s="845"/>
      <c r="K8" s="845"/>
      <c r="L8" s="845"/>
      <c r="M8" s="666"/>
      <c r="N8" s="843" t="s">
        <v>417</v>
      </c>
      <c r="O8" s="844"/>
      <c r="P8" s="844"/>
    </row>
    <row r="9" spans="1:16" ht="15" customHeight="1">
      <c r="A9" s="756"/>
      <c r="B9" s="846" t="s">
        <v>348</v>
      </c>
      <c r="C9" s="847"/>
      <c r="D9" s="847"/>
      <c r="E9" s="665"/>
      <c r="F9" s="846" t="s">
        <v>349</v>
      </c>
      <c r="G9" s="847"/>
      <c r="H9" s="847"/>
      <c r="I9" s="665"/>
      <c r="J9" s="846" t="s">
        <v>350</v>
      </c>
      <c r="K9" s="847"/>
      <c r="L9" s="847"/>
      <c r="M9" s="666"/>
      <c r="N9" s="848" t="s">
        <v>348</v>
      </c>
      <c r="O9" s="848" t="s">
        <v>349</v>
      </c>
      <c r="P9" s="848" t="s">
        <v>351</v>
      </c>
    </row>
    <row r="10" spans="1:16" ht="20.149999999999999" customHeight="1">
      <c r="A10" s="726"/>
      <c r="B10" s="69" t="s">
        <v>217</v>
      </c>
      <c r="C10" s="718" t="s">
        <v>25</v>
      </c>
      <c r="D10" s="718" t="s">
        <v>26</v>
      </c>
      <c r="E10" s="719"/>
      <c r="F10" s="69" t="s">
        <v>217</v>
      </c>
      <c r="G10" s="718" t="s">
        <v>25</v>
      </c>
      <c r="H10" s="718" t="s">
        <v>26</v>
      </c>
      <c r="I10" s="719"/>
      <c r="J10" s="69" t="s">
        <v>217</v>
      </c>
      <c r="K10" s="718" t="s">
        <v>25</v>
      </c>
      <c r="L10" s="718" t="s">
        <v>26</v>
      </c>
      <c r="M10" s="167"/>
      <c r="N10" s="849"/>
      <c r="O10" s="849"/>
      <c r="P10" s="849"/>
    </row>
    <row r="11" spans="1:16" ht="3" customHeight="1"/>
    <row r="12" spans="1:16" ht="11.25" customHeight="1">
      <c r="A12" s="668" t="s">
        <v>352</v>
      </c>
      <c r="B12" s="669">
        <v>82.4</v>
      </c>
      <c r="C12" s="669">
        <v>83.5</v>
      </c>
      <c r="D12" s="669">
        <v>81.3</v>
      </c>
      <c r="E12" s="669"/>
      <c r="F12" s="669">
        <v>76.900000000000006</v>
      </c>
      <c r="G12" s="669">
        <v>78.599999999999994</v>
      </c>
      <c r="H12" s="669">
        <v>74.599999999999994</v>
      </c>
      <c r="I12" s="163"/>
      <c r="J12" s="670">
        <v>86.7</v>
      </c>
      <c r="K12" s="670">
        <v>88.2</v>
      </c>
      <c r="L12" s="670">
        <v>85.5</v>
      </c>
      <c r="N12" s="671">
        <v>9.6999999999999993</v>
      </c>
      <c r="O12" s="671">
        <v>12.3</v>
      </c>
      <c r="P12" s="671">
        <v>7.8</v>
      </c>
    </row>
    <row r="13" spans="1:16" s="152" customFormat="1" ht="10" customHeight="1">
      <c r="A13" s="153" t="s">
        <v>353</v>
      </c>
      <c r="B13" s="672">
        <v>82.9</v>
      </c>
      <c r="C13" s="672">
        <v>81.2</v>
      </c>
      <c r="D13" s="672">
        <v>84.9</v>
      </c>
      <c r="E13" s="672"/>
      <c r="F13" s="672">
        <v>75.599999999999994</v>
      </c>
      <c r="G13" s="672">
        <v>76</v>
      </c>
      <c r="H13" s="672">
        <v>75</v>
      </c>
      <c r="I13" s="156"/>
      <c r="J13" s="154">
        <v>86.7</v>
      </c>
      <c r="K13" s="154">
        <v>84.7</v>
      </c>
      <c r="L13" s="154">
        <v>88.6</v>
      </c>
      <c r="M13" s="155"/>
      <c r="N13" s="673">
        <v>11.8</v>
      </c>
      <c r="O13" s="673">
        <v>17.399999999999999</v>
      </c>
      <c r="P13" s="674">
        <v>9.1</v>
      </c>
    </row>
    <row r="14" spans="1:16" s="152" customFormat="1" ht="10" customHeight="1">
      <c r="A14" s="156" t="s">
        <v>354</v>
      </c>
      <c r="B14" s="672">
        <v>78.8</v>
      </c>
      <c r="C14" s="672">
        <v>81.7</v>
      </c>
      <c r="D14" s="672">
        <v>76.099999999999994</v>
      </c>
      <c r="E14" s="672"/>
      <c r="F14" s="672">
        <v>63.9</v>
      </c>
      <c r="G14" s="672">
        <v>72.5</v>
      </c>
      <c r="H14" s="672" t="s">
        <v>355</v>
      </c>
      <c r="I14" s="156"/>
      <c r="J14" s="154">
        <v>90.6</v>
      </c>
      <c r="K14" s="154">
        <v>92.8</v>
      </c>
      <c r="L14" s="154">
        <v>89.2</v>
      </c>
      <c r="M14" s="155"/>
      <c r="N14" s="673" t="s">
        <v>356</v>
      </c>
      <c r="O14" s="674" t="s">
        <v>309</v>
      </c>
      <c r="P14" s="674" t="s">
        <v>309</v>
      </c>
    </row>
    <row r="15" spans="1:16" s="152" customFormat="1" ht="10" customHeight="1">
      <c r="A15" s="153" t="s">
        <v>357</v>
      </c>
      <c r="B15" s="672">
        <v>82.2</v>
      </c>
      <c r="C15" s="672">
        <v>88.7</v>
      </c>
      <c r="D15" s="672">
        <v>76.099999999999994</v>
      </c>
      <c r="E15" s="672"/>
      <c r="F15" s="672">
        <v>82</v>
      </c>
      <c r="G15" s="672">
        <v>88.3</v>
      </c>
      <c r="H15" s="672">
        <v>74</v>
      </c>
      <c r="I15" s="156"/>
      <c r="J15" s="154">
        <v>82.4</v>
      </c>
      <c r="K15" s="154">
        <v>89.2</v>
      </c>
      <c r="L15" s="154">
        <v>77.7</v>
      </c>
      <c r="M15" s="155"/>
      <c r="N15" s="673" t="s">
        <v>358</v>
      </c>
      <c r="O15" s="674" t="s">
        <v>359</v>
      </c>
      <c r="P15" s="674" t="s">
        <v>309</v>
      </c>
    </row>
    <row r="16" spans="1:16" s="160" customFormat="1" ht="10" customHeight="1">
      <c r="A16" s="157" t="s">
        <v>360</v>
      </c>
      <c r="B16" s="675">
        <v>85.1</v>
      </c>
      <c r="C16" s="675">
        <v>87.5</v>
      </c>
      <c r="D16" s="675">
        <v>83</v>
      </c>
      <c r="E16" s="675"/>
      <c r="F16" s="675">
        <v>81.900000000000006</v>
      </c>
      <c r="G16" s="675">
        <v>85.5</v>
      </c>
      <c r="H16" s="675">
        <v>77.900000000000006</v>
      </c>
      <c r="I16" s="157"/>
      <c r="J16" s="158">
        <v>88.3</v>
      </c>
      <c r="K16" s="158">
        <v>90.1</v>
      </c>
      <c r="L16" s="158">
        <v>87</v>
      </c>
      <c r="M16" s="159"/>
      <c r="N16" s="158">
        <v>6.6</v>
      </c>
      <c r="O16" s="676">
        <v>6.2</v>
      </c>
      <c r="P16" s="674">
        <v>6.9</v>
      </c>
    </row>
    <row r="17" spans="1:16" s="152" customFormat="1" ht="10" customHeight="1">
      <c r="A17" s="157" t="s">
        <v>148</v>
      </c>
      <c r="B17" s="675">
        <v>92.2</v>
      </c>
      <c r="C17" s="675">
        <v>93</v>
      </c>
      <c r="D17" s="675">
        <v>91.3</v>
      </c>
      <c r="E17" s="675"/>
      <c r="F17" s="675">
        <v>90.1</v>
      </c>
      <c r="G17" s="675">
        <v>90.3</v>
      </c>
      <c r="H17" s="675">
        <v>89.9</v>
      </c>
      <c r="I17" s="157"/>
      <c r="J17" s="161">
        <v>94.4</v>
      </c>
      <c r="K17" s="161">
        <v>96.3</v>
      </c>
      <c r="L17" s="161">
        <v>92.6</v>
      </c>
      <c r="M17" s="162"/>
      <c r="N17" s="158">
        <v>2.9</v>
      </c>
      <c r="O17" s="676" t="s">
        <v>361</v>
      </c>
      <c r="P17" s="674" t="s">
        <v>309</v>
      </c>
    </row>
    <row r="18" spans="1:16" s="152" customFormat="1" ht="10" customHeight="1">
      <c r="A18" s="156" t="s">
        <v>362</v>
      </c>
      <c r="B18" s="672">
        <v>77.400000000000006</v>
      </c>
      <c r="C18" s="672">
        <v>70.7</v>
      </c>
      <c r="D18" s="672">
        <v>83.9</v>
      </c>
      <c r="E18" s="672"/>
      <c r="F18" s="672">
        <v>67</v>
      </c>
      <c r="G18" s="672">
        <v>63.5</v>
      </c>
      <c r="H18" s="672">
        <v>71.5</v>
      </c>
      <c r="I18" s="156"/>
      <c r="J18" s="161">
        <v>87.3</v>
      </c>
      <c r="K18" s="161">
        <v>79.7</v>
      </c>
      <c r="L18" s="161">
        <v>92.9</v>
      </c>
      <c r="M18" s="162"/>
      <c r="N18" s="158">
        <v>11.5</v>
      </c>
      <c r="O18" s="676" t="s">
        <v>363</v>
      </c>
      <c r="P18" s="674" t="s">
        <v>309</v>
      </c>
    </row>
    <row r="19" spans="1:16" s="152" customFormat="1" ht="10" customHeight="1">
      <c r="A19" s="156" t="s">
        <v>150</v>
      </c>
      <c r="B19" s="672">
        <v>87.2</v>
      </c>
      <c r="C19" s="672">
        <v>89.3</v>
      </c>
      <c r="D19" s="672">
        <v>85.2</v>
      </c>
      <c r="E19" s="672"/>
      <c r="F19" s="672">
        <v>76.8</v>
      </c>
      <c r="G19" s="672">
        <v>79.8</v>
      </c>
      <c r="H19" s="672">
        <v>72.7</v>
      </c>
      <c r="I19" s="156"/>
      <c r="J19" s="161">
        <v>91.5</v>
      </c>
      <c r="K19" s="161">
        <v>94.5</v>
      </c>
      <c r="L19" s="161">
        <v>89.2</v>
      </c>
      <c r="M19" s="162"/>
      <c r="N19" s="158" t="s">
        <v>364</v>
      </c>
      <c r="O19" s="674" t="s">
        <v>309</v>
      </c>
      <c r="P19" s="674" t="s">
        <v>309</v>
      </c>
    </row>
    <row r="20" spans="1:16" s="152" customFormat="1" ht="10" customHeight="1">
      <c r="A20" s="156" t="s">
        <v>149</v>
      </c>
      <c r="B20" s="672">
        <v>66.099999999999994</v>
      </c>
      <c r="C20" s="672">
        <v>65.8</v>
      </c>
      <c r="D20" s="672">
        <v>66.5</v>
      </c>
      <c r="E20" s="672"/>
      <c r="F20" s="672">
        <v>58.2</v>
      </c>
      <c r="G20" s="672">
        <v>61.6</v>
      </c>
      <c r="H20" s="672">
        <v>53.3</v>
      </c>
      <c r="I20" s="156"/>
      <c r="J20" s="161">
        <v>70.099999999999994</v>
      </c>
      <c r="K20" s="161">
        <v>68.2</v>
      </c>
      <c r="L20" s="161">
        <v>71.8</v>
      </c>
      <c r="M20" s="162"/>
      <c r="N20" s="158">
        <v>27.1</v>
      </c>
      <c r="O20" s="676">
        <v>33.299999999999997</v>
      </c>
      <c r="P20" s="674">
        <v>24.2</v>
      </c>
    </row>
    <row r="21" spans="1:16" s="152" customFormat="1" ht="10" customHeight="1">
      <c r="A21" s="157" t="s">
        <v>154</v>
      </c>
      <c r="B21" s="675">
        <v>79.099999999999994</v>
      </c>
      <c r="C21" s="675">
        <v>80.8</v>
      </c>
      <c r="D21" s="675">
        <v>77.5</v>
      </c>
      <c r="E21" s="675"/>
      <c r="F21" s="675">
        <v>67.3</v>
      </c>
      <c r="G21" s="675">
        <v>68.5</v>
      </c>
      <c r="H21" s="675">
        <v>65.900000000000006</v>
      </c>
      <c r="I21" s="157"/>
      <c r="J21" s="161">
        <v>83</v>
      </c>
      <c r="K21" s="161">
        <v>85.3</v>
      </c>
      <c r="L21" s="161">
        <v>81</v>
      </c>
      <c r="M21" s="162"/>
      <c r="N21" s="158">
        <v>15</v>
      </c>
      <c r="O21" s="676">
        <v>21.6</v>
      </c>
      <c r="P21" s="674">
        <v>13.1</v>
      </c>
    </row>
    <row r="22" spans="1:16" s="152" customFormat="1" ht="10" customHeight="1">
      <c r="A22" s="156" t="s">
        <v>365</v>
      </c>
      <c r="B22" s="672">
        <v>78.599999999999994</v>
      </c>
      <c r="C22" s="672">
        <v>76.8</v>
      </c>
      <c r="D22" s="672">
        <v>80.2</v>
      </c>
      <c r="E22" s="672"/>
      <c r="F22" s="672">
        <v>68.5</v>
      </c>
      <c r="G22" s="672">
        <v>67.400000000000006</v>
      </c>
      <c r="H22" s="672">
        <v>69.7</v>
      </c>
      <c r="I22" s="156"/>
      <c r="J22" s="161">
        <v>83.6</v>
      </c>
      <c r="K22" s="161">
        <v>82.2</v>
      </c>
      <c r="L22" s="161">
        <v>84.6</v>
      </c>
      <c r="M22" s="162"/>
      <c r="N22" s="158">
        <v>13.7</v>
      </c>
      <c r="O22" s="676">
        <v>19.5</v>
      </c>
      <c r="P22" s="674">
        <v>11.2</v>
      </c>
    </row>
    <row r="23" spans="1:16" s="152" customFormat="1" ht="10" customHeight="1">
      <c r="A23" s="156" t="s">
        <v>366</v>
      </c>
      <c r="B23" s="672">
        <v>78.5</v>
      </c>
      <c r="C23" s="672">
        <v>80</v>
      </c>
      <c r="D23" s="672">
        <v>77.3</v>
      </c>
      <c r="E23" s="672"/>
      <c r="F23" s="672">
        <v>75.599999999999994</v>
      </c>
      <c r="G23" s="672">
        <v>75.7</v>
      </c>
      <c r="H23" s="672">
        <v>75.5</v>
      </c>
      <c r="I23" s="156"/>
      <c r="J23" s="161">
        <v>80.7</v>
      </c>
      <c r="K23" s="161">
        <v>85</v>
      </c>
      <c r="L23" s="161">
        <v>78.099999999999994</v>
      </c>
      <c r="M23" s="162"/>
      <c r="N23" s="158">
        <v>15.2</v>
      </c>
      <c r="O23" s="676" t="s">
        <v>367</v>
      </c>
      <c r="P23" s="674" t="s">
        <v>368</v>
      </c>
    </row>
    <row r="24" spans="1:16" s="152" customFormat="1" ht="10" customHeight="1">
      <c r="A24" s="163" t="s">
        <v>18</v>
      </c>
      <c r="B24" s="669">
        <v>65.2</v>
      </c>
      <c r="C24" s="669">
        <v>66</v>
      </c>
      <c r="D24" s="669">
        <v>64.2</v>
      </c>
      <c r="E24" s="669"/>
      <c r="F24" s="669">
        <v>56.5</v>
      </c>
      <c r="G24" s="669">
        <v>58.7</v>
      </c>
      <c r="H24" s="669">
        <v>53.4</v>
      </c>
      <c r="I24" s="163"/>
      <c r="J24" s="164">
        <v>74.599999999999994</v>
      </c>
      <c r="K24" s="164">
        <v>77.7</v>
      </c>
      <c r="L24" s="164">
        <v>72.400000000000006</v>
      </c>
      <c r="M24" s="165"/>
      <c r="N24" s="677">
        <v>17.7</v>
      </c>
      <c r="O24" s="678">
        <v>23.7</v>
      </c>
      <c r="P24" s="679">
        <v>12</v>
      </c>
    </row>
    <row r="25" spans="1:16" s="152" customFormat="1" ht="10" customHeight="1">
      <c r="A25" s="156" t="s">
        <v>369</v>
      </c>
      <c r="B25" s="672">
        <v>81.400000000000006</v>
      </c>
      <c r="C25" s="672">
        <v>85.5</v>
      </c>
      <c r="D25" s="672">
        <v>77.5</v>
      </c>
      <c r="E25" s="672"/>
      <c r="F25" s="672">
        <v>66.400000000000006</v>
      </c>
      <c r="G25" s="672">
        <v>76.400000000000006</v>
      </c>
      <c r="H25" s="672" t="s">
        <v>370</v>
      </c>
      <c r="I25" s="156"/>
      <c r="J25" s="161">
        <v>85.2</v>
      </c>
      <c r="K25" s="161">
        <v>88.6</v>
      </c>
      <c r="L25" s="161">
        <v>82.4</v>
      </c>
      <c r="M25" s="162"/>
      <c r="N25" s="158">
        <v>12.4</v>
      </c>
      <c r="O25" s="676" t="s">
        <v>371</v>
      </c>
      <c r="P25" s="674">
        <v>10.8</v>
      </c>
    </row>
    <row r="26" spans="1:16" s="152" customFormat="1" ht="10" customHeight="1">
      <c r="A26" s="156" t="s">
        <v>372</v>
      </c>
      <c r="B26" s="672">
        <v>85.3</v>
      </c>
      <c r="C26" s="672">
        <v>81.5</v>
      </c>
      <c r="D26" s="672">
        <v>90.5</v>
      </c>
      <c r="E26" s="672"/>
      <c r="F26" s="672">
        <v>74.2</v>
      </c>
      <c r="G26" s="672">
        <v>75.599999999999994</v>
      </c>
      <c r="H26" s="672" t="s">
        <v>373</v>
      </c>
      <c r="I26" s="156"/>
      <c r="J26" s="161">
        <v>94.9</v>
      </c>
      <c r="K26" s="158" t="s">
        <v>374</v>
      </c>
      <c r="L26" s="161">
        <v>97.5</v>
      </c>
      <c r="M26" s="162"/>
      <c r="N26" s="674" t="s">
        <v>309</v>
      </c>
      <c r="O26" s="674" t="s">
        <v>309</v>
      </c>
      <c r="P26" s="674" t="s">
        <v>309</v>
      </c>
    </row>
    <row r="27" spans="1:16" s="152" customFormat="1" ht="10" customHeight="1">
      <c r="A27" s="156" t="s">
        <v>375</v>
      </c>
      <c r="B27" s="672">
        <v>83.4</v>
      </c>
      <c r="C27" s="672">
        <v>81.8</v>
      </c>
      <c r="D27" s="672">
        <v>84.9</v>
      </c>
      <c r="E27" s="672"/>
      <c r="F27" s="672">
        <v>71.900000000000006</v>
      </c>
      <c r="G27" s="672">
        <v>71.099999999999994</v>
      </c>
      <c r="H27" s="672">
        <v>73.099999999999994</v>
      </c>
      <c r="I27" s="156"/>
      <c r="J27" s="161">
        <v>91.2</v>
      </c>
      <c r="K27" s="161">
        <v>92.5</v>
      </c>
      <c r="L27" s="161">
        <v>90.3</v>
      </c>
      <c r="M27" s="162"/>
      <c r="N27" s="158">
        <v>9.8000000000000007</v>
      </c>
      <c r="O27" s="676" t="s">
        <v>376</v>
      </c>
      <c r="P27" s="674" t="s">
        <v>377</v>
      </c>
    </row>
    <row r="28" spans="1:16" s="152" customFormat="1" ht="10" customHeight="1">
      <c r="A28" s="156" t="s">
        <v>151</v>
      </c>
      <c r="B28" s="672">
        <v>93.4</v>
      </c>
      <c r="C28" s="672">
        <v>91.5</v>
      </c>
      <c r="D28" s="672">
        <v>95.3</v>
      </c>
      <c r="E28" s="672"/>
      <c r="F28" s="672">
        <v>93.9</v>
      </c>
      <c r="G28" s="672">
        <v>91.8</v>
      </c>
      <c r="H28" s="672">
        <v>95.8</v>
      </c>
      <c r="I28" s="156"/>
      <c r="J28" s="161">
        <v>93.2</v>
      </c>
      <c r="K28" s="161">
        <v>91.3</v>
      </c>
      <c r="L28" s="161">
        <v>95</v>
      </c>
      <c r="M28" s="162"/>
      <c r="N28" s="158" t="s">
        <v>378</v>
      </c>
      <c r="O28" s="674" t="s">
        <v>309</v>
      </c>
      <c r="P28" s="674" t="s">
        <v>309</v>
      </c>
    </row>
    <row r="29" spans="1:16" s="152" customFormat="1" ht="10" customHeight="1">
      <c r="A29" s="156" t="s">
        <v>379</v>
      </c>
      <c r="B29" s="672">
        <v>88.9</v>
      </c>
      <c r="C29" s="672">
        <v>91.4</v>
      </c>
      <c r="D29" s="672">
        <v>86.3</v>
      </c>
      <c r="E29" s="672"/>
      <c r="F29" s="672">
        <v>82.8</v>
      </c>
      <c r="G29" s="672">
        <v>86</v>
      </c>
      <c r="H29" s="672">
        <v>78.7</v>
      </c>
      <c r="I29" s="156"/>
      <c r="J29" s="161">
        <v>94.5</v>
      </c>
      <c r="K29" s="161">
        <v>97.3</v>
      </c>
      <c r="L29" s="161">
        <v>92</v>
      </c>
      <c r="M29" s="162"/>
      <c r="N29" s="158">
        <v>5</v>
      </c>
      <c r="O29" s="676">
        <v>7.7</v>
      </c>
      <c r="P29" s="674" t="s">
        <v>309</v>
      </c>
    </row>
    <row r="30" spans="1:16" s="152" customFormat="1" ht="10" customHeight="1">
      <c r="A30" s="156" t="s">
        <v>380</v>
      </c>
      <c r="B30" s="672">
        <v>90.8</v>
      </c>
      <c r="C30" s="672">
        <v>90.6</v>
      </c>
      <c r="D30" s="672">
        <v>90.9</v>
      </c>
      <c r="E30" s="672"/>
      <c r="F30" s="672">
        <v>83.3</v>
      </c>
      <c r="G30" s="672" t="s">
        <v>381</v>
      </c>
      <c r="H30" s="672" t="s">
        <v>382</v>
      </c>
      <c r="I30" s="156"/>
      <c r="J30" s="161">
        <v>94.4</v>
      </c>
      <c r="K30" s="161">
        <v>93.5</v>
      </c>
      <c r="L30" s="161">
        <v>95.1</v>
      </c>
      <c r="M30" s="162"/>
      <c r="N30" s="674" t="s">
        <v>309</v>
      </c>
      <c r="O30" s="674" t="s">
        <v>309</v>
      </c>
      <c r="P30" s="674" t="s">
        <v>309</v>
      </c>
    </row>
    <row r="31" spans="1:16" s="152" customFormat="1" ht="10" customHeight="1">
      <c r="A31" s="156" t="s">
        <v>152</v>
      </c>
      <c r="B31" s="672">
        <v>92.9</v>
      </c>
      <c r="C31" s="672">
        <v>93.1</v>
      </c>
      <c r="D31" s="672">
        <v>92.7</v>
      </c>
      <c r="E31" s="672"/>
      <c r="F31" s="672">
        <v>90.6</v>
      </c>
      <c r="G31" s="672">
        <v>92.4</v>
      </c>
      <c r="H31" s="672">
        <v>88.3</v>
      </c>
      <c r="I31" s="156"/>
      <c r="J31" s="161">
        <v>94.3</v>
      </c>
      <c r="K31" s="161">
        <v>93.6</v>
      </c>
      <c r="L31" s="161">
        <v>95</v>
      </c>
      <c r="M31" s="162"/>
      <c r="N31" s="158">
        <v>3.5</v>
      </c>
      <c r="O31" s="676" t="s">
        <v>361</v>
      </c>
      <c r="P31" s="674">
        <v>3.4</v>
      </c>
    </row>
    <row r="32" spans="1:16" s="152" customFormat="1" ht="10" customHeight="1">
      <c r="A32" s="156" t="s">
        <v>383</v>
      </c>
      <c r="B32" s="672">
        <v>88.4</v>
      </c>
      <c r="C32" s="672">
        <v>89.8</v>
      </c>
      <c r="D32" s="672">
        <v>86.6</v>
      </c>
      <c r="E32" s="672"/>
      <c r="F32" s="672">
        <v>85.6</v>
      </c>
      <c r="G32" s="672">
        <v>86.7</v>
      </c>
      <c r="H32" s="672">
        <v>84.1</v>
      </c>
      <c r="I32" s="156"/>
      <c r="J32" s="161">
        <v>91.1</v>
      </c>
      <c r="K32" s="161">
        <v>93.1</v>
      </c>
      <c r="L32" s="161">
        <v>88.9</v>
      </c>
      <c r="M32" s="162"/>
      <c r="N32" s="158" t="s">
        <v>384</v>
      </c>
      <c r="O32" s="676" t="s">
        <v>364</v>
      </c>
      <c r="P32" s="674" t="s">
        <v>309</v>
      </c>
    </row>
    <row r="33" spans="1:16" s="152" customFormat="1" ht="10" customHeight="1">
      <c r="A33" s="156" t="s">
        <v>385</v>
      </c>
      <c r="B33" s="672">
        <v>84.7</v>
      </c>
      <c r="C33" s="672">
        <v>87.8</v>
      </c>
      <c r="D33" s="672">
        <v>81.599999999999994</v>
      </c>
      <c r="E33" s="672"/>
      <c r="F33" s="672">
        <v>79.8</v>
      </c>
      <c r="G33" s="672">
        <v>84.3</v>
      </c>
      <c r="H33" s="672">
        <v>73.599999999999994</v>
      </c>
      <c r="I33" s="156"/>
      <c r="J33" s="161">
        <v>91</v>
      </c>
      <c r="K33" s="161">
        <v>94.3</v>
      </c>
      <c r="L33" s="161">
        <v>88.8</v>
      </c>
      <c r="M33" s="162"/>
      <c r="N33" s="158">
        <v>7.8</v>
      </c>
      <c r="O33" s="676">
        <v>11</v>
      </c>
      <c r="P33" s="674" t="s">
        <v>386</v>
      </c>
    </row>
    <row r="34" spans="1:16" s="152" customFormat="1" ht="10" customHeight="1">
      <c r="A34" s="156" t="s">
        <v>153</v>
      </c>
      <c r="B34" s="672">
        <v>81.7</v>
      </c>
      <c r="C34" s="672">
        <v>83.5</v>
      </c>
      <c r="D34" s="672">
        <v>79.900000000000006</v>
      </c>
      <c r="E34" s="672"/>
      <c r="F34" s="672">
        <v>80.099999999999994</v>
      </c>
      <c r="G34" s="672">
        <v>82.6</v>
      </c>
      <c r="H34" s="672">
        <v>77</v>
      </c>
      <c r="I34" s="156"/>
      <c r="J34" s="161">
        <v>83</v>
      </c>
      <c r="K34" s="161">
        <v>84.3</v>
      </c>
      <c r="L34" s="161">
        <v>81.900000000000006</v>
      </c>
      <c r="M34" s="165"/>
      <c r="N34" s="158">
        <v>10.8</v>
      </c>
      <c r="O34" s="674">
        <v>13.9</v>
      </c>
      <c r="P34" s="674" t="s">
        <v>387</v>
      </c>
    </row>
    <row r="35" spans="1:16" s="166" customFormat="1" ht="10" customHeight="1">
      <c r="A35" s="156" t="s">
        <v>388</v>
      </c>
      <c r="B35" s="672">
        <v>69.900000000000006</v>
      </c>
      <c r="C35" s="672">
        <v>76.3</v>
      </c>
      <c r="D35" s="672">
        <v>64</v>
      </c>
      <c r="E35" s="672"/>
      <c r="F35" s="672">
        <v>58.5</v>
      </c>
      <c r="G35" s="672">
        <v>69.400000000000006</v>
      </c>
      <c r="H35" s="672">
        <v>46.8</v>
      </c>
      <c r="I35" s="156"/>
      <c r="J35" s="161">
        <v>84.8</v>
      </c>
      <c r="K35" s="161">
        <v>86.9</v>
      </c>
      <c r="L35" s="161">
        <v>83.1</v>
      </c>
      <c r="M35" s="165"/>
      <c r="N35" s="158">
        <v>17.899999999999999</v>
      </c>
      <c r="O35" s="158">
        <v>26.5</v>
      </c>
      <c r="P35" s="674" t="s">
        <v>389</v>
      </c>
    </row>
    <row r="36" spans="1:16" s="166" customFormat="1" ht="10" customHeight="1">
      <c r="A36" s="156" t="s">
        <v>390</v>
      </c>
      <c r="B36" s="672">
        <v>84.2</v>
      </c>
      <c r="C36" s="672">
        <v>87.9</v>
      </c>
      <c r="D36" s="672" t="s">
        <v>391</v>
      </c>
      <c r="E36" s="672"/>
      <c r="F36" s="672" t="s">
        <v>392</v>
      </c>
      <c r="G36" s="672" t="s">
        <v>393</v>
      </c>
      <c r="H36" s="672" t="s">
        <v>394</v>
      </c>
      <c r="I36" s="156"/>
      <c r="J36" s="161">
        <v>87.6</v>
      </c>
      <c r="K36" s="158" t="s">
        <v>395</v>
      </c>
      <c r="L36" s="158" t="s">
        <v>396</v>
      </c>
      <c r="M36" s="165"/>
      <c r="N36" s="674" t="s">
        <v>309</v>
      </c>
      <c r="O36" s="674" t="s">
        <v>309</v>
      </c>
      <c r="P36" s="674" t="s">
        <v>309</v>
      </c>
    </row>
    <row r="37" spans="1:16" s="166" customFormat="1" ht="10" customHeight="1">
      <c r="A37" s="156" t="s">
        <v>397</v>
      </c>
      <c r="B37" s="672">
        <v>83.9</v>
      </c>
      <c r="C37" s="672">
        <v>84.2</v>
      </c>
      <c r="D37" s="672">
        <v>83.6</v>
      </c>
      <c r="E37" s="672"/>
      <c r="F37" s="672">
        <v>79.2</v>
      </c>
      <c r="G37" s="672">
        <v>78.3</v>
      </c>
      <c r="H37" s="672">
        <v>81</v>
      </c>
      <c r="I37" s="156"/>
      <c r="J37" s="161">
        <v>88.2</v>
      </c>
      <c r="K37" s="161">
        <v>93.8</v>
      </c>
      <c r="L37" s="161">
        <v>84.8</v>
      </c>
      <c r="M37" s="165"/>
      <c r="N37" s="158">
        <v>10.6</v>
      </c>
      <c r="O37" s="158" t="s">
        <v>398</v>
      </c>
      <c r="P37" s="674" t="s">
        <v>309</v>
      </c>
    </row>
    <row r="38" spans="1:16" s="166" customFormat="1" ht="10" customHeight="1">
      <c r="A38" s="680" t="s">
        <v>399</v>
      </c>
      <c r="B38" s="681">
        <v>83.9</v>
      </c>
      <c r="C38" s="681">
        <v>86.1</v>
      </c>
      <c r="D38" s="681">
        <v>81.7</v>
      </c>
      <c r="E38" s="681"/>
      <c r="F38" s="681">
        <v>79.5</v>
      </c>
      <c r="G38" s="681">
        <v>80.3</v>
      </c>
      <c r="H38" s="681">
        <v>78.5</v>
      </c>
      <c r="I38" s="680"/>
      <c r="J38" s="161">
        <v>88.7</v>
      </c>
      <c r="K38" s="161">
        <v>93.3</v>
      </c>
      <c r="L38" s="161">
        <v>84.7</v>
      </c>
      <c r="M38" s="165"/>
      <c r="N38" s="158">
        <v>7.8</v>
      </c>
      <c r="O38" s="158">
        <v>9.6999999999999993</v>
      </c>
      <c r="P38" s="674" t="s">
        <v>384</v>
      </c>
    </row>
    <row r="39" spans="1:16" s="166" customFormat="1" ht="9.75" customHeight="1">
      <c r="A39" s="156" t="s">
        <v>155</v>
      </c>
      <c r="B39" s="672">
        <v>88.1</v>
      </c>
      <c r="C39" s="672">
        <v>89.8</v>
      </c>
      <c r="D39" s="672">
        <v>86.3</v>
      </c>
      <c r="E39" s="672"/>
      <c r="F39" s="672">
        <v>83.3</v>
      </c>
      <c r="G39" s="672">
        <v>87</v>
      </c>
      <c r="H39" s="672">
        <v>78.7</v>
      </c>
      <c r="I39" s="156"/>
      <c r="J39" s="161">
        <v>92.1</v>
      </c>
      <c r="K39" s="161">
        <v>92.2</v>
      </c>
      <c r="L39" s="161">
        <v>91.9</v>
      </c>
      <c r="M39" s="165"/>
      <c r="N39" s="158">
        <v>6.3</v>
      </c>
      <c r="O39" s="674">
        <v>8.8000000000000007</v>
      </c>
      <c r="P39" s="674" t="s">
        <v>400</v>
      </c>
    </row>
    <row r="40" spans="1:16" ht="3" customHeight="1">
      <c r="A40" s="682"/>
      <c r="B40" s="682"/>
      <c r="C40" s="682"/>
      <c r="D40" s="682"/>
      <c r="E40" s="682"/>
      <c r="F40" s="682"/>
      <c r="G40" s="682"/>
      <c r="H40" s="682"/>
      <c r="I40" s="682"/>
      <c r="J40" s="683"/>
      <c r="K40" s="684"/>
      <c r="L40" s="684"/>
      <c r="M40" s="167"/>
      <c r="N40" s="685"/>
      <c r="O40" s="685"/>
      <c r="P40" s="685"/>
    </row>
    <row r="41" spans="1:16" ht="3" customHeight="1">
      <c r="A41" s="148"/>
      <c r="B41" s="148"/>
      <c r="C41" s="148"/>
      <c r="D41" s="148"/>
      <c r="E41" s="148"/>
      <c r="F41" s="148"/>
      <c r="G41" s="148"/>
      <c r="H41" s="148"/>
      <c r="I41" s="148"/>
      <c r="J41" s="161"/>
      <c r="K41" s="686"/>
      <c r="L41" s="686"/>
      <c r="M41" s="142"/>
      <c r="N41" s="687"/>
      <c r="O41" s="687"/>
      <c r="P41" s="687"/>
    </row>
    <row r="42" spans="1:16" ht="11.25" customHeight="1">
      <c r="A42" s="724" t="s">
        <v>401</v>
      </c>
      <c r="B42" s="724"/>
      <c r="C42" s="724"/>
      <c r="D42" s="724"/>
      <c r="E42" s="724"/>
      <c r="F42" s="724"/>
      <c r="G42" s="724"/>
      <c r="H42" s="724"/>
      <c r="I42" s="724"/>
      <c r="J42" s="724"/>
      <c r="K42" s="724"/>
      <c r="L42" s="724"/>
      <c r="M42" s="724"/>
      <c r="N42" s="724"/>
      <c r="O42" s="724"/>
      <c r="P42" s="724"/>
    </row>
    <row r="43" spans="1:16" s="152" customFormat="1" ht="9.75" customHeight="1">
      <c r="A43" s="724" t="s">
        <v>402</v>
      </c>
      <c r="B43" s="724"/>
      <c r="C43" s="724"/>
      <c r="D43" s="724"/>
      <c r="E43" s="724"/>
      <c r="F43" s="724"/>
      <c r="G43" s="724"/>
      <c r="H43" s="724"/>
      <c r="I43" s="724"/>
      <c r="J43" s="724"/>
      <c r="K43" s="724"/>
      <c r="L43" s="724"/>
      <c r="M43" s="724"/>
      <c r="N43" s="724"/>
      <c r="O43" s="724"/>
      <c r="P43" s="724"/>
    </row>
    <row r="46" spans="1:16">
      <c r="F46" s="688"/>
      <c r="G46" s="688"/>
      <c r="H46" s="688"/>
      <c r="J46" s="688"/>
      <c r="K46" s="688"/>
      <c r="L46" s="688"/>
    </row>
  </sheetData>
  <mergeCells count="12">
    <mergeCell ref="A42:P42"/>
    <mergeCell ref="A43:P43"/>
    <mergeCell ref="N9:N10"/>
    <mergeCell ref="A8:A10"/>
    <mergeCell ref="O9:O10"/>
    <mergeCell ref="P9:P10"/>
    <mergeCell ref="A5:P5"/>
    <mergeCell ref="B8:L8"/>
    <mergeCell ref="N8:P8"/>
    <mergeCell ref="B9:D9"/>
    <mergeCell ref="F9:H9"/>
    <mergeCell ref="J9:L9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"/>
  <sheetViews>
    <sheetView zoomScaleNormal="100" workbookViewId="0">
      <selection activeCell="A4" sqref="A4"/>
    </sheetView>
  </sheetViews>
  <sheetFormatPr defaultColWidth="11.453125" defaultRowHeight="9"/>
  <cols>
    <col min="1" max="1" width="23.54296875" style="150" customWidth="1"/>
    <col min="2" max="6" width="12.7265625" style="144" customWidth="1"/>
    <col min="7" max="255" width="11.453125" style="144"/>
    <col min="256" max="256" width="23.54296875" style="144" customWidth="1"/>
    <col min="257" max="260" width="11.26953125" style="144" customWidth="1"/>
    <col min="261" max="262" width="0.81640625" style="144" customWidth="1"/>
    <col min="263" max="511" width="11.453125" style="144"/>
    <col min="512" max="512" width="23.54296875" style="144" customWidth="1"/>
    <col min="513" max="516" width="11.26953125" style="144" customWidth="1"/>
    <col min="517" max="518" width="0.81640625" style="144" customWidth="1"/>
    <col min="519" max="767" width="11.453125" style="144"/>
    <col min="768" max="768" width="23.54296875" style="144" customWidth="1"/>
    <col min="769" max="772" width="11.26953125" style="144" customWidth="1"/>
    <col min="773" max="774" width="0.81640625" style="144" customWidth="1"/>
    <col min="775" max="1023" width="11.453125" style="144"/>
    <col min="1024" max="1024" width="23.54296875" style="144" customWidth="1"/>
    <col min="1025" max="1028" width="11.26953125" style="144" customWidth="1"/>
    <col min="1029" max="1030" width="0.81640625" style="144" customWidth="1"/>
    <col min="1031" max="1279" width="11.453125" style="144"/>
    <col min="1280" max="1280" width="23.54296875" style="144" customWidth="1"/>
    <col min="1281" max="1284" width="11.26953125" style="144" customWidth="1"/>
    <col min="1285" max="1286" width="0.81640625" style="144" customWidth="1"/>
    <col min="1287" max="1535" width="11.453125" style="144"/>
    <col min="1536" max="1536" width="23.54296875" style="144" customWidth="1"/>
    <col min="1537" max="1540" width="11.26953125" style="144" customWidth="1"/>
    <col min="1541" max="1542" width="0.81640625" style="144" customWidth="1"/>
    <col min="1543" max="1791" width="11.453125" style="144"/>
    <col min="1792" max="1792" width="23.54296875" style="144" customWidth="1"/>
    <col min="1793" max="1796" width="11.26953125" style="144" customWidth="1"/>
    <col min="1797" max="1798" width="0.81640625" style="144" customWidth="1"/>
    <col min="1799" max="2047" width="11.453125" style="144"/>
    <col min="2048" max="2048" width="23.54296875" style="144" customWidth="1"/>
    <col min="2049" max="2052" width="11.26953125" style="144" customWidth="1"/>
    <col min="2053" max="2054" width="0.81640625" style="144" customWidth="1"/>
    <col min="2055" max="2303" width="11.453125" style="144"/>
    <col min="2304" max="2304" width="23.54296875" style="144" customWidth="1"/>
    <col min="2305" max="2308" width="11.26953125" style="144" customWidth="1"/>
    <col min="2309" max="2310" width="0.81640625" style="144" customWidth="1"/>
    <col min="2311" max="2559" width="11.453125" style="144"/>
    <col min="2560" max="2560" width="23.54296875" style="144" customWidth="1"/>
    <col min="2561" max="2564" width="11.26953125" style="144" customWidth="1"/>
    <col min="2565" max="2566" width="0.81640625" style="144" customWidth="1"/>
    <col min="2567" max="2815" width="11.453125" style="144"/>
    <col min="2816" max="2816" width="23.54296875" style="144" customWidth="1"/>
    <col min="2817" max="2820" width="11.26953125" style="144" customWidth="1"/>
    <col min="2821" max="2822" width="0.81640625" style="144" customWidth="1"/>
    <col min="2823" max="3071" width="11.453125" style="144"/>
    <col min="3072" max="3072" width="23.54296875" style="144" customWidth="1"/>
    <col min="3073" max="3076" width="11.26953125" style="144" customWidth="1"/>
    <col min="3077" max="3078" width="0.81640625" style="144" customWidth="1"/>
    <col min="3079" max="3327" width="11.453125" style="144"/>
    <col min="3328" max="3328" width="23.54296875" style="144" customWidth="1"/>
    <col min="3329" max="3332" width="11.26953125" style="144" customWidth="1"/>
    <col min="3333" max="3334" width="0.81640625" style="144" customWidth="1"/>
    <col min="3335" max="3583" width="11.453125" style="144"/>
    <col min="3584" max="3584" width="23.54296875" style="144" customWidth="1"/>
    <col min="3585" max="3588" width="11.26953125" style="144" customWidth="1"/>
    <col min="3589" max="3590" width="0.81640625" style="144" customWidth="1"/>
    <col min="3591" max="3839" width="11.453125" style="144"/>
    <col min="3840" max="3840" width="23.54296875" style="144" customWidth="1"/>
    <col min="3841" max="3844" width="11.26953125" style="144" customWidth="1"/>
    <col min="3845" max="3846" width="0.81640625" style="144" customWidth="1"/>
    <col min="3847" max="4095" width="11.453125" style="144"/>
    <col min="4096" max="4096" width="23.54296875" style="144" customWidth="1"/>
    <col min="4097" max="4100" width="11.26953125" style="144" customWidth="1"/>
    <col min="4101" max="4102" width="0.81640625" style="144" customWidth="1"/>
    <col min="4103" max="4351" width="11.453125" style="144"/>
    <col min="4352" max="4352" width="23.54296875" style="144" customWidth="1"/>
    <col min="4353" max="4356" width="11.26953125" style="144" customWidth="1"/>
    <col min="4357" max="4358" width="0.81640625" style="144" customWidth="1"/>
    <col min="4359" max="4607" width="11.453125" style="144"/>
    <col min="4608" max="4608" width="23.54296875" style="144" customWidth="1"/>
    <col min="4609" max="4612" width="11.26953125" style="144" customWidth="1"/>
    <col min="4613" max="4614" width="0.81640625" style="144" customWidth="1"/>
    <col min="4615" max="4863" width="11.453125" style="144"/>
    <col min="4864" max="4864" width="23.54296875" style="144" customWidth="1"/>
    <col min="4865" max="4868" width="11.26953125" style="144" customWidth="1"/>
    <col min="4869" max="4870" width="0.81640625" style="144" customWidth="1"/>
    <col min="4871" max="5119" width="11.453125" style="144"/>
    <col min="5120" max="5120" width="23.54296875" style="144" customWidth="1"/>
    <col min="5121" max="5124" width="11.26953125" style="144" customWidth="1"/>
    <col min="5125" max="5126" width="0.81640625" style="144" customWidth="1"/>
    <col min="5127" max="5375" width="11.453125" style="144"/>
    <col min="5376" max="5376" width="23.54296875" style="144" customWidth="1"/>
    <col min="5377" max="5380" width="11.26953125" style="144" customWidth="1"/>
    <col min="5381" max="5382" width="0.81640625" style="144" customWidth="1"/>
    <col min="5383" max="5631" width="11.453125" style="144"/>
    <col min="5632" max="5632" width="23.54296875" style="144" customWidth="1"/>
    <col min="5633" max="5636" width="11.26953125" style="144" customWidth="1"/>
    <col min="5637" max="5638" width="0.81640625" style="144" customWidth="1"/>
    <col min="5639" max="5887" width="11.453125" style="144"/>
    <col min="5888" max="5888" width="23.54296875" style="144" customWidth="1"/>
    <col min="5889" max="5892" width="11.26953125" style="144" customWidth="1"/>
    <col min="5893" max="5894" width="0.81640625" style="144" customWidth="1"/>
    <col min="5895" max="6143" width="11.453125" style="144"/>
    <col min="6144" max="6144" width="23.54296875" style="144" customWidth="1"/>
    <col min="6145" max="6148" width="11.26953125" style="144" customWidth="1"/>
    <col min="6149" max="6150" width="0.81640625" style="144" customWidth="1"/>
    <col min="6151" max="6399" width="11.453125" style="144"/>
    <col min="6400" max="6400" width="23.54296875" style="144" customWidth="1"/>
    <col min="6401" max="6404" width="11.26953125" style="144" customWidth="1"/>
    <col min="6405" max="6406" width="0.81640625" style="144" customWidth="1"/>
    <col min="6407" max="6655" width="11.453125" style="144"/>
    <col min="6656" max="6656" width="23.54296875" style="144" customWidth="1"/>
    <col min="6657" max="6660" width="11.26953125" style="144" customWidth="1"/>
    <col min="6661" max="6662" width="0.81640625" style="144" customWidth="1"/>
    <col min="6663" max="6911" width="11.453125" style="144"/>
    <col min="6912" max="6912" width="23.54296875" style="144" customWidth="1"/>
    <col min="6913" max="6916" width="11.26953125" style="144" customWidth="1"/>
    <col min="6917" max="6918" width="0.81640625" style="144" customWidth="1"/>
    <col min="6919" max="7167" width="11.453125" style="144"/>
    <col min="7168" max="7168" width="23.54296875" style="144" customWidth="1"/>
    <col min="7169" max="7172" width="11.26953125" style="144" customWidth="1"/>
    <col min="7173" max="7174" width="0.81640625" style="144" customWidth="1"/>
    <col min="7175" max="7423" width="11.453125" style="144"/>
    <col min="7424" max="7424" width="23.54296875" style="144" customWidth="1"/>
    <col min="7425" max="7428" width="11.26953125" style="144" customWidth="1"/>
    <col min="7429" max="7430" width="0.81640625" style="144" customWidth="1"/>
    <col min="7431" max="7679" width="11.453125" style="144"/>
    <col min="7680" max="7680" width="23.54296875" style="144" customWidth="1"/>
    <col min="7681" max="7684" width="11.26953125" style="144" customWidth="1"/>
    <col min="7685" max="7686" width="0.81640625" style="144" customWidth="1"/>
    <col min="7687" max="7935" width="11.453125" style="144"/>
    <col min="7936" max="7936" width="23.54296875" style="144" customWidth="1"/>
    <col min="7937" max="7940" width="11.26953125" style="144" customWidth="1"/>
    <col min="7941" max="7942" width="0.81640625" style="144" customWidth="1"/>
    <col min="7943" max="8191" width="11.453125" style="144"/>
    <col min="8192" max="8192" width="23.54296875" style="144" customWidth="1"/>
    <col min="8193" max="8196" width="11.26953125" style="144" customWidth="1"/>
    <col min="8197" max="8198" width="0.81640625" style="144" customWidth="1"/>
    <col min="8199" max="8447" width="11.453125" style="144"/>
    <col min="8448" max="8448" width="23.54296875" style="144" customWidth="1"/>
    <col min="8449" max="8452" width="11.26953125" style="144" customWidth="1"/>
    <col min="8453" max="8454" width="0.81640625" style="144" customWidth="1"/>
    <col min="8455" max="8703" width="11.453125" style="144"/>
    <col min="8704" max="8704" width="23.54296875" style="144" customWidth="1"/>
    <col min="8705" max="8708" width="11.26953125" style="144" customWidth="1"/>
    <col min="8709" max="8710" width="0.81640625" style="144" customWidth="1"/>
    <col min="8711" max="8959" width="11.453125" style="144"/>
    <col min="8960" max="8960" width="23.54296875" style="144" customWidth="1"/>
    <col min="8961" max="8964" width="11.26953125" style="144" customWidth="1"/>
    <col min="8965" max="8966" width="0.81640625" style="144" customWidth="1"/>
    <col min="8967" max="9215" width="11.453125" style="144"/>
    <col min="9216" max="9216" width="23.54296875" style="144" customWidth="1"/>
    <col min="9217" max="9220" width="11.26953125" style="144" customWidth="1"/>
    <col min="9221" max="9222" width="0.81640625" style="144" customWidth="1"/>
    <col min="9223" max="9471" width="11.453125" style="144"/>
    <col min="9472" max="9472" width="23.54296875" style="144" customWidth="1"/>
    <col min="9473" max="9476" width="11.26953125" style="144" customWidth="1"/>
    <col min="9477" max="9478" width="0.81640625" style="144" customWidth="1"/>
    <col min="9479" max="9727" width="11.453125" style="144"/>
    <col min="9728" max="9728" width="23.54296875" style="144" customWidth="1"/>
    <col min="9729" max="9732" width="11.26953125" style="144" customWidth="1"/>
    <col min="9733" max="9734" width="0.81640625" style="144" customWidth="1"/>
    <col min="9735" max="9983" width="11.453125" style="144"/>
    <col min="9984" max="9984" width="23.54296875" style="144" customWidth="1"/>
    <col min="9985" max="9988" width="11.26953125" style="144" customWidth="1"/>
    <col min="9989" max="9990" width="0.81640625" style="144" customWidth="1"/>
    <col min="9991" max="10239" width="11.453125" style="144"/>
    <col min="10240" max="10240" width="23.54296875" style="144" customWidth="1"/>
    <col min="10241" max="10244" width="11.26953125" style="144" customWidth="1"/>
    <col min="10245" max="10246" width="0.81640625" style="144" customWidth="1"/>
    <col min="10247" max="10495" width="11.453125" style="144"/>
    <col min="10496" max="10496" width="23.54296875" style="144" customWidth="1"/>
    <col min="10497" max="10500" width="11.26953125" style="144" customWidth="1"/>
    <col min="10501" max="10502" width="0.81640625" style="144" customWidth="1"/>
    <col min="10503" max="10751" width="11.453125" style="144"/>
    <col min="10752" max="10752" width="23.54296875" style="144" customWidth="1"/>
    <col min="10753" max="10756" width="11.26953125" style="144" customWidth="1"/>
    <col min="10757" max="10758" width="0.81640625" style="144" customWidth="1"/>
    <col min="10759" max="11007" width="11.453125" style="144"/>
    <col min="11008" max="11008" width="23.54296875" style="144" customWidth="1"/>
    <col min="11009" max="11012" width="11.26953125" style="144" customWidth="1"/>
    <col min="11013" max="11014" width="0.81640625" style="144" customWidth="1"/>
    <col min="11015" max="11263" width="11.453125" style="144"/>
    <col min="11264" max="11264" width="23.54296875" style="144" customWidth="1"/>
    <col min="11265" max="11268" width="11.26953125" style="144" customWidth="1"/>
    <col min="11269" max="11270" width="0.81640625" style="144" customWidth="1"/>
    <col min="11271" max="11519" width="11.453125" style="144"/>
    <col min="11520" max="11520" width="23.54296875" style="144" customWidth="1"/>
    <col min="11521" max="11524" width="11.26953125" style="144" customWidth="1"/>
    <col min="11525" max="11526" width="0.81640625" style="144" customWidth="1"/>
    <col min="11527" max="11775" width="11.453125" style="144"/>
    <col min="11776" max="11776" width="23.54296875" style="144" customWidth="1"/>
    <col min="11777" max="11780" width="11.26953125" style="144" customWidth="1"/>
    <col min="11781" max="11782" width="0.81640625" style="144" customWidth="1"/>
    <col min="11783" max="12031" width="11.453125" style="144"/>
    <col min="12032" max="12032" width="23.54296875" style="144" customWidth="1"/>
    <col min="12033" max="12036" width="11.26953125" style="144" customWidth="1"/>
    <col min="12037" max="12038" width="0.81640625" style="144" customWidth="1"/>
    <col min="12039" max="12287" width="11.453125" style="144"/>
    <col min="12288" max="12288" width="23.54296875" style="144" customWidth="1"/>
    <col min="12289" max="12292" width="11.26953125" style="144" customWidth="1"/>
    <col min="12293" max="12294" width="0.81640625" style="144" customWidth="1"/>
    <col min="12295" max="12543" width="11.453125" style="144"/>
    <col min="12544" max="12544" width="23.54296875" style="144" customWidth="1"/>
    <col min="12545" max="12548" width="11.26953125" style="144" customWidth="1"/>
    <col min="12549" max="12550" width="0.81640625" style="144" customWidth="1"/>
    <col min="12551" max="12799" width="11.453125" style="144"/>
    <col min="12800" max="12800" width="23.54296875" style="144" customWidth="1"/>
    <col min="12801" max="12804" width="11.26953125" style="144" customWidth="1"/>
    <col min="12805" max="12806" width="0.81640625" style="144" customWidth="1"/>
    <col min="12807" max="13055" width="11.453125" style="144"/>
    <col min="13056" max="13056" width="23.54296875" style="144" customWidth="1"/>
    <col min="13057" max="13060" width="11.26953125" style="144" customWidth="1"/>
    <col min="13061" max="13062" width="0.81640625" style="144" customWidth="1"/>
    <col min="13063" max="13311" width="11.453125" style="144"/>
    <col min="13312" max="13312" width="23.54296875" style="144" customWidth="1"/>
    <col min="13313" max="13316" width="11.26953125" style="144" customWidth="1"/>
    <col min="13317" max="13318" width="0.81640625" style="144" customWidth="1"/>
    <col min="13319" max="13567" width="11.453125" style="144"/>
    <col min="13568" max="13568" width="23.54296875" style="144" customWidth="1"/>
    <col min="13569" max="13572" width="11.26953125" style="144" customWidth="1"/>
    <col min="13573" max="13574" width="0.81640625" style="144" customWidth="1"/>
    <col min="13575" max="13823" width="11.453125" style="144"/>
    <col min="13824" max="13824" width="23.54296875" style="144" customWidth="1"/>
    <col min="13825" max="13828" width="11.26953125" style="144" customWidth="1"/>
    <col min="13829" max="13830" width="0.81640625" style="144" customWidth="1"/>
    <col min="13831" max="14079" width="11.453125" style="144"/>
    <col min="14080" max="14080" width="23.54296875" style="144" customWidth="1"/>
    <col min="14081" max="14084" width="11.26953125" style="144" customWidth="1"/>
    <col min="14085" max="14086" width="0.81640625" style="144" customWidth="1"/>
    <col min="14087" max="14335" width="11.453125" style="144"/>
    <col min="14336" max="14336" width="23.54296875" style="144" customWidth="1"/>
    <col min="14337" max="14340" width="11.26953125" style="144" customWidth="1"/>
    <col min="14341" max="14342" width="0.81640625" style="144" customWidth="1"/>
    <col min="14343" max="14591" width="11.453125" style="144"/>
    <col min="14592" max="14592" width="23.54296875" style="144" customWidth="1"/>
    <col min="14593" max="14596" width="11.26953125" style="144" customWidth="1"/>
    <col min="14597" max="14598" width="0.81640625" style="144" customWidth="1"/>
    <col min="14599" max="14847" width="11.453125" style="144"/>
    <col min="14848" max="14848" width="23.54296875" style="144" customWidth="1"/>
    <col min="14849" max="14852" width="11.26953125" style="144" customWidth="1"/>
    <col min="14853" max="14854" width="0.81640625" style="144" customWidth="1"/>
    <col min="14855" max="15103" width="11.453125" style="144"/>
    <col min="15104" max="15104" width="23.54296875" style="144" customWidth="1"/>
    <col min="15105" max="15108" width="11.26953125" style="144" customWidth="1"/>
    <col min="15109" max="15110" width="0.81640625" style="144" customWidth="1"/>
    <col min="15111" max="15359" width="11.453125" style="144"/>
    <col min="15360" max="15360" width="23.54296875" style="144" customWidth="1"/>
    <col min="15361" max="15364" width="11.26953125" style="144" customWidth="1"/>
    <col min="15365" max="15366" width="0.81640625" style="144" customWidth="1"/>
    <col min="15367" max="15615" width="11.453125" style="144"/>
    <col min="15616" max="15616" width="23.54296875" style="144" customWidth="1"/>
    <col min="15617" max="15620" width="11.26953125" style="144" customWidth="1"/>
    <col min="15621" max="15622" width="0.81640625" style="144" customWidth="1"/>
    <col min="15623" max="15871" width="11.453125" style="144"/>
    <col min="15872" max="15872" width="23.54296875" style="144" customWidth="1"/>
    <col min="15873" max="15876" width="11.26953125" style="144" customWidth="1"/>
    <col min="15877" max="15878" width="0.81640625" style="144" customWidth="1"/>
    <col min="15879" max="16127" width="11.453125" style="144"/>
    <col min="16128" max="16128" width="23.54296875" style="144" customWidth="1"/>
    <col min="16129" max="16132" width="11.26953125" style="144" customWidth="1"/>
    <col min="16133" max="16134" width="0.81640625" style="144" customWidth="1"/>
    <col min="16135" max="16384" width="11.453125" style="144"/>
  </cols>
  <sheetData>
    <row r="1" spans="1:6" s="395" customFormat="1" ht="12.75" customHeight="1">
      <c r="A1" s="394"/>
      <c r="B1" s="394"/>
      <c r="C1" s="394"/>
      <c r="D1" s="394"/>
      <c r="E1" s="394"/>
      <c r="F1" s="394"/>
    </row>
    <row r="2" spans="1:6" s="395" customFormat="1" ht="12.75" customHeight="1">
      <c r="A2" s="394"/>
      <c r="B2" s="394"/>
      <c r="C2" s="394"/>
      <c r="D2" s="394"/>
      <c r="E2" s="394"/>
      <c r="F2" s="394"/>
    </row>
    <row r="3" spans="1:6" s="341" customFormat="1" ht="12.75" customHeight="1">
      <c r="A3" s="662"/>
      <c r="B3" s="662"/>
      <c r="C3" s="662"/>
      <c r="D3" s="662"/>
      <c r="E3" s="662"/>
      <c r="F3" s="662"/>
    </row>
    <row r="4" spans="1:6" s="606" customFormat="1" ht="12" customHeight="1">
      <c r="A4" s="141" t="s">
        <v>104</v>
      </c>
      <c r="B4" s="663"/>
      <c r="C4" s="663"/>
      <c r="D4" s="663"/>
      <c r="E4" s="663"/>
    </row>
    <row r="5" spans="1:6" s="28" customFormat="1" ht="37.5" customHeight="1">
      <c r="A5" s="782" t="s">
        <v>410</v>
      </c>
      <c r="B5" s="850"/>
      <c r="C5" s="850"/>
      <c r="D5" s="850"/>
      <c r="E5" s="850"/>
      <c r="F5" s="850"/>
    </row>
    <row r="6" spans="1:6" s="28" customFormat="1" ht="12" customHeight="1">
      <c r="A6" s="574" t="s">
        <v>409</v>
      </c>
      <c r="B6" s="396"/>
      <c r="C6" s="664"/>
      <c r="D6" s="664"/>
      <c r="E6" s="664"/>
      <c r="F6" s="664"/>
    </row>
    <row r="7" spans="1:6" s="8" customFormat="1" ht="6" customHeight="1">
      <c r="A7" s="14"/>
      <c r="B7" s="15"/>
      <c r="C7" s="14"/>
      <c r="D7" s="14"/>
      <c r="E7" s="14"/>
      <c r="F7" s="14"/>
    </row>
    <row r="8" spans="1:6" s="706" customFormat="1" ht="30" customHeight="1">
      <c r="A8" s="571" t="s">
        <v>411</v>
      </c>
      <c r="B8" s="707">
        <v>2018</v>
      </c>
      <c r="C8" s="708">
        <v>2019</v>
      </c>
      <c r="D8" s="708">
        <v>2020</v>
      </c>
      <c r="E8" s="709">
        <v>2021</v>
      </c>
      <c r="F8" s="709">
        <v>2022</v>
      </c>
    </row>
    <row r="9" spans="1:6" s="43" customFormat="1" ht="3" customHeight="1">
      <c r="A9" s="45"/>
      <c r="B9" s="45"/>
      <c r="C9" s="45"/>
      <c r="D9" s="45"/>
      <c r="E9" s="47"/>
      <c r="F9" s="46"/>
    </row>
    <row r="10" spans="1:6" s="43" customFormat="1" ht="12" customHeight="1">
      <c r="A10" s="689"/>
      <c r="B10" s="851" t="s">
        <v>403</v>
      </c>
      <c r="C10" s="852"/>
      <c r="D10" s="852"/>
      <c r="E10" s="852"/>
      <c r="F10" s="852"/>
    </row>
    <row r="11" spans="1:6" s="690" customFormat="1" ht="3" customHeight="1">
      <c r="A11" s="169"/>
      <c r="B11" s="169"/>
      <c r="C11" s="70"/>
      <c r="D11" s="70"/>
      <c r="E11" s="71"/>
      <c r="F11" s="72"/>
    </row>
    <row r="12" spans="1:6" s="152" customFormat="1" ht="10" customHeight="1">
      <c r="A12" s="691" t="s">
        <v>25</v>
      </c>
      <c r="B12" s="692">
        <v>59</v>
      </c>
      <c r="C12" s="692">
        <v>61.8</v>
      </c>
      <c r="D12" s="692">
        <v>60</v>
      </c>
      <c r="E12" s="154">
        <v>61.5</v>
      </c>
      <c r="F12" s="154">
        <v>66</v>
      </c>
    </row>
    <row r="13" spans="1:6" s="152" customFormat="1" ht="10" customHeight="1">
      <c r="A13" s="691" t="s">
        <v>26</v>
      </c>
      <c r="B13" s="692">
        <v>54.2</v>
      </c>
      <c r="C13" s="692">
        <v>56</v>
      </c>
      <c r="D13" s="692">
        <v>52.9</v>
      </c>
      <c r="E13" s="154">
        <v>54.4</v>
      </c>
      <c r="F13" s="154">
        <v>64.2</v>
      </c>
    </row>
    <row r="14" spans="1:6" s="152" customFormat="1" ht="10" customHeight="1">
      <c r="A14" s="691"/>
      <c r="B14" s="692"/>
      <c r="C14" s="692"/>
      <c r="D14" s="692"/>
      <c r="E14" s="154"/>
      <c r="F14" s="154"/>
    </row>
    <row r="15" spans="1:6" s="152" customFormat="1" ht="10" customHeight="1">
      <c r="A15" s="691" t="s">
        <v>404</v>
      </c>
      <c r="B15" s="692">
        <v>71.8</v>
      </c>
      <c r="C15" s="692">
        <v>73.099999999999994</v>
      </c>
      <c r="D15" s="692">
        <v>69.5</v>
      </c>
      <c r="E15" s="154">
        <v>69.7</v>
      </c>
      <c r="F15" s="154">
        <v>75.900000000000006</v>
      </c>
    </row>
    <row r="16" spans="1:6" s="152" customFormat="1" ht="10" customHeight="1">
      <c r="A16" s="680" t="s">
        <v>19</v>
      </c>
      <c r="B16" s="692">
        <v>56.9</v>
      </c>
      <c r="C16" s="692">
        <v>60.7</v>
      </c>
      <c r="D16" s="692">
        <v>58</v>
      </c>
      <c r="E16" s="154">
        <v>62.2</v>
      </c>
      <c r="F16" s="154">
        <v>68.400000000000006</v>
      </c>
    </row>
    <row r="17" spans="1:7" s="152" customFormat="1" ht="10" customHeight="1">
      <c r="A17" s="691" t="s">
        <v>340</v>
      </c>
      <c r="B17" s="692">
        <v>36.5</v>
      </c>
      <c r="C17" s="692">
        <v>39.700000000000003</v>
      </c>
      <c r="D17" s="692">
        <v>37.799999999999997</v>
      </c>
      <c r="E17" s="154">
        <v>41.1</v>
      </c>
      <c r="F17" s="154">
        <v>48.1</v>
      </c>
    </row>
    <row r="18" spans="1:7" s="152" customFormat="1" ht="10" customHeight="1">
      <c r="A18" s="691"/>
      <c r="B18" s="692"/>
      <c r="C18" s="692"/>
      <c r="D18" s="692"/>
      <c r="E18" s="154"/>
      <c r="F18" s="154"/>
    </row>
    <row r="19" spans="1:7" s="166" customFormat="1" ht="10" customHeight="1">
      <c r="A19" s="712" t="s">
        <v>27</v>
      </c>
      <c r="B19" s="710">
        <v>56.5</v>
      </c>
      <c r="C19" s="710">
        <v>58.8</v>
      </c>
      <c r="D19" s="710">
        <v>56.5</v>
      </c>
      <c r="E19" s="670">
        <v>57.9</v>
      </c>
      <c r="F19" s="670">
        <v>65.2</v>
      </c>
      <c r="G19" s="711"/>
    </row>
    <row r="20" spans="1:7" s="43" customFormat="1" ht="3" customHeight="1">
      <c r="A20" s="694"/>
      <c r="B20" s="694"/>
      <c r="C20" s="694"/>
      <c r="D20" s="694"/>
      <c r="E20" s="695"/>
      <c r="F20" s="696"/>
    </row>
    <row r="21" spans="1:7" s="43" customFormat="1" ht="12" customHeight="1">
      <c r="A21" s="689"/>
      <c r="B21" s="851" t="s">
        <v>405</v>
      </c>
      <c r="C21" s="852"/>
      <c r="D21" s="852"/>
      <c r="E21" s="852"/>
      <c r="F21" s="852"/>
    </row>
    <row r="22" spans="1:7" s="43" customFormat="1" ht="3.75" customHeight="1">
      <c r="A22" s="689"/>
      <c r="B22" s="697"/>
      <c r="C22" s="551"/>
      <c r="D22" s="551"/>
      <c r="E22" s="551"/>
      <c r="F22" s="551"/>
    </row>
    <row r="23" spans="1:7" s="152" customFormat="1" ht="10" customHeight="1">
      <c r="A23" s="691" t="s">
        <v>25</v>
      </c>
      <c r="B23" s="692">
        <v>54.3</v>
      </c>
      <c r="C23" s="692">
        <v>58.1</v>
      </c>
      <c r="D23" s="692">
        <v>55</v>
      </c>
      <c r="E23" s="161">
        <v>56.2</v>
      </c>
      <c r="F23" s="161">
        <v>58.7</v>
      </c>
    </row>
    <row r="24" spans="1:7" s="152" customFormat="1" ht="10" customHeight="1">
      <c r="A24" s="691" t="s">
        <v>26</v>
      </c>
      <c r="B24" s="692">
        <v>44.7</v>
      </c>
      <c r="C24" s="692">
        <v>45.4</v>
      </c>
      <c r="D24" s="692">
        <v>41.9</v>
      </c>
      <c r="E24" s="161">
        <v>41.3</v>
      </c>
      <c r="F24" s="161">
        <v>53.4</v>
      </c>
    </row>
    <row r="25" spans="1:7" s="152" customFormat="1" ht="10" customHeight="1">
      <c r="A25" s="680"/>
      <c r="B25" s="692"/>
      <c r="C25" s="692"/>
      <c r="D25" s="692"/>
      <c r="E25" s="161"/>
      <c r="F25" s="161"/>
    </row>
    <row r="26" spans="1:7" s="698" customFormat="1" ht="10" customHeight="1">
      <c r="A26" s="691" t="s">
        <v>404</v>
      </c>
      <c r="B26" s="692">
        <v>65.7</v>
      </c>
      <c r="C26" s="692">
        <v>68.8</v>
      </c>
      <c r="D26" s="692">
        <v>63.7</v>
      </c>
      <c r="E26" s="161">
        <v>62.5</v>
      </c>
      <c r="F26" s="161">
        <v>70.2</v>
      </c>
    </row>
    <row r="27" spans="1:7" s="152" customFormat="1" ht="10" customHeight="1">
      <c r="A27" s="680" t="s">
        <v>19</v>
      </c>
      <c r="B27" s="692">
        <v>49</v>
      </c>
      <c r="C27" s="692">
        <v>52.7</v>
      </c>
      <c r="D27" s="692">
        <v>50.3</v>
      </c>
      <c r="E27" s="161">
        <v>54.9</v>
      </c>
      <c r="F27" s="161">
        <v>58.5</v>
      </c>
    </row>
    <row r="28" spans="1:7" s="152" customFormat="1" ht="10" customHeight="1">
      <c r="A28" s="691" t="s">
        <v>340</v>
      </c>
      <c r="B28" s="692">
        <v>32.299999999999997</v>
      </c>
      <c r="C28" s="692">
        <v>34.299999999999997</v>
      </c>
      <c r="D28" s="692">
        <v>31.4</v>
      </c>
      <c r="E28" s="161">
        <v>32.200000000000003</v>
      </c>
      <c r="F28" s="161">
        <v>37</v>
      </c>
    </row>
    <row r="29" spans="1:7" s="152" customFormat="1" ht="10" customHeight="1">
      <c r="A29" s="691"/>
      <c r="B29" s="692"/>
      <c r="C29" s="692"/>
      <c r="D29" s="692"/>
      <c r="E29" s="161"/>
      <c r="F29" s="161"/>
    </row>
    <row r="30" spans="1:7" s="152" customFormat="1" ht="10" customHeight="1">
      <c r="A30" s="712" t="s">
        <v>27</v>
      </c>
      <c r="B30" s="710">
        <v>50.3</v>
      </c>
      <c r="C30" s="710">
        <v>52.9</v>
      </c>
      <c r="D30" s="710">
        <v>49.7</v>
      </c>
      <c r="E30" s="164">
        <v>49.9</v>
      </c>
      <c r="F30" s="164">
        <v>56.5</v>
      </c>
      <c r="G30" s="693"/>
    </row>
    <row r="31" spans="1:7" s="43" customFormat="1" ht="3" customHeight="1">
      <c r="A31" s="45"/>
      <c r="B31" s="45"/>
      <c r="C31" s="45"/>
      <c r="D31" s="45"/>
      <c r="E31" s="47"/>
      <c r="F31" s="46"/>
    </row>
    <row r="32" spans="1:7" s="43" customFormat="1" ht="12" customHeight="1">
      <c r="B32" s="748" t="s">
        <v>406</v>
      </c>
      <c r="C32" s="749"/>
      <c r="D32" s="749"/>
      <c r="E32" s="749"/>
      <c r="F32" s="749"/>
    </row>
    <row r="33" spans="1:14" s="690" customFormat="1" ht="3" customHeight="1">
      <c r="A33" s="169"/>
      <c r="B33" s="169"/>
      <c r="C33" s="70"/>
      <c r="D33" s="70"/>
      <c r="E33" s="71"/>
      <c r="F33" s="72"/>
    </row>
    <row r="34" spans="1:14" s="152" customFormat="1" ht="10" customHeight="1">
      <c r="A34" s="691" t="s">
        <v>25</v>
      </c>
      <c r="B34" s="699">
        <v>66.099999999999994</v>
      </c>
      <c r="C34" s="699">
        <v>67.5</v>
      </c>
      <c r="D34" s="699">
        <v>67.5</v>
      </c>
      <c r="E34" s="161">
        <v>70.7</v>
      </c>
      <c r="F34" s="161">
        <v>77.7</v>
      </c>
    </row>
    <row r="35" spans="1:14" s="152" customFormat="1" ht="10" customHeight="1">
      <c r="A35" s="691" t="s">
        <v>26</v>
      </c>
      <c r="B35" s="699">
        <v>60.9</v>
      </c>
      <c r="C35" s="699">
        <v>63.5</v>
      </c>
      <c r="D35" s="699">
        <v>61.1</v>
      </c>
      <c r="E35" s="161">
        <v>65.400000000000006</v>
      </c>
      <c r="F35" s="161">
        <v>72.400000000000006</v>
      </c>
    </row>
    <row r="36" spans="1:14" s="152" customFormat="1" ht="10" customHeight="1">
      <c r="A36" s="153"/>
      <c r="B36" s="699"/>
      <c r="C36" s="699"/>
      <c r="D36" s="699"/>
      <c r="E36" s="161"/>
      <c r="F36" s="161"/>
    </row>
    <row r="37" spans="1:14" s="152" customFormat="1" ht="10" customHeight="1">
      <c r="A37" s="153" t="s">
        <v>404</v>
      </c>
      <c r="B37" s="699">
        <v>77.599999999999994</v>
      </c>
      <c r="C37" s="699">
        <v>77.3</v>
      </c>
      <c r="D37" s="699">
        <v>75.5</v>
      </c>
      <c r="E37" s="161">
        <v>78.2</v>
      </c>
      <c r="F37" s="161">
        <v>82.2</v>
      </c>
      <c r="G37" s="700"/>
    </row>
    <row r="38" spans="1:14" s="152" customFormat="1" ht="10" customHeight="1">
      <c r="A38" s="156" t="s">
        <v>19</v>
      </c>
      <c r="B38" s="699">
        <v>64.599999999999994</v>
      </c>
      <c r="C38" s="699">
        <v>67.7</v>
      </c>
      <c r="D38" s="699">
        <v>64.8</v>
      </c>
      <c r="E38" s="161">
        <v>70.3</v>
      </c>
      <c r="F38" s="161">
        <v>77.3</v>
      </c>
      <c r="G38" s="700"/>
    </row>
    <row r="39" spans="1:14" s="152" customFormat="1" ht="10" customHeight="1">
      <c r="A39" s="153" t="s">
        <v>340</v>
      </c>
      <c r="B39" s="699">
        <v>41.2</v>
      </c>
      <c r="C39" s="699">
        <v>46.1</v>
      </c>
      <c r="D39" s="699">
        <v>45.5</v>
      </c>
      <c r="E39" s="161">
        <v>52.4</v>
      </c>
      <c r="F39" s="161">
        <v>61.6</v>
      </c>
    </row>
    <row r="40" spans="1:14" s="152" customFormat="1" ht="10" customHeight="1">
      <c r="A40" s="153"/>
      <c r="B40" s="699"/>
      <c r="C40" s="699"/>
      <c r="D40" s="699"/>
      <c r="E40" s="161"/>
      <c r="F40" s="161"/>
    </row>
    <row r="41" spans="1:14" s="152" customFormat="1" ht="10" customHeight="1">
      <c r="A41" s="712" t="s">
        <v>27</v>
      </c>
      <c r="B41" s="713">
        <v>62.9</v>
      </c>
      <c r="C41" s="713">
        <v>65.099999999999994</v>
      </c>
      <c r="D41" s="713">
        <v>63.8</v>
      </c>
      <c r="E41" s="164">
        <v>67.5</v>
      </c>
      <c r="F41" s="164">
        <v>74.599999999999994</v>
      </c>
      <c r="G41" s="693"/>
    </row>
    <row r="42" spans="1:14" s="43" customFormat="1" ht="3" customHeight="1">
      <c r="A42" s="701"/>
      <c r="B42" s="701"/>
      <c r="C42" s="701"/>
      <c r="D42" s="701"/>
      <c r="E42" s="702"/>
      <c r="F42" s="703"/>
    </row>
    <row r="43" spans="1:14" s="43" customFormat="1" ht="3" customHeight="1">
      <c r="A43" s="694"/>
      <c r="B43" s="694"/>
      <c r="C43" s="694"/>
      <c r="D43" s="694"/>
      <c r="E43" s="695"/>
      <c r="F43" s="696"/>
    </row>
    <row r="44" spans="1:14" s="152" customFormat="1" ht="10" customHeight="1">
      <c r="A44" s="724" t="s">
        <v>407</v>
      </c>
      <c r="B44" s="724"/>
      <c r="C44" s="724"/>
      <c r="D44" s="724"/>
      <c r="E44" s="724"/>
      <c r="F44" s="724"/>
      <c r="G44" s="724"/>
      <c r="H44" s="724"/>
      <c r="I44" s="724"/>
      <c r="J44" s="724"/>
      <c r="K44" s="724"/>
      <c r="L44" s="724"/>
      <c r="M44" s="724"/>
      <c r="N44" s="724"/>
    </row>
    <row r="45" spans="1:14" s="166" customFormat="1" ht="10" customHeight="1">
      <c r="A45" s="163"/>
      <c r="B45" s="165"/>
      <c r="C45" s="165"/>
      <c r="D45" s="165"/>
      <c r="E45" s="165"/>
      <c r="F45" s="165"/>
    </row>
    <row r="46" spans="1:14" s="166" customFormat="1" ht="10" customHeight="1">
      <c r="A46" s="163"/>
      <c r="B46" s="165"/>
      <c r="C46" s="165"/>
      <c r="D46" s="165"/>
      <c r="E46" s="165"/>
      <c r="F46" s="165"/>
    </row>
    <row r="47" spans="1:14" s="166" customFormat="1" ht="10" customHeight="1">
      <c r="A47" s="163"/>
      <c r="B47" s="165"/>
      <c r="C47" s="165"/>
      <c r="D47" s="165"/>
      <c r="E47" s="165"/>
      <c r="F47" s="165"/>
    </row>
    <row r="48" spans="1:14" s="166" customFormat="1" ht="10" customHeight="1">
      <c r="A48" s="170"/>
      <c r="B48" s="165"/>
      <c r="C48" s="165"/>
      <c r="D48" s="165"/>
      <c r="E48" s="165"/>
      <c r="F48" s="165"/>
    </row>
    <row r="49" spans="1:6" s="166" customFormat="1" ht="10" customHeight="1">
      <c r="A49" s="163"/>
      <c r="B49" s="165"/>
      <c r="C49" s="165"/>
      <c r="D49" s="165"/>
      <c r="E49" s="165"/>
      <c r="F49" s="165"/>
    </row>
  </sheetData>
  <mergeCells count="5">
    <mergeCell ref="A5:F5"/>
    <mergeCell ref="B10:F10"/>
    <mergeCell ref="B21:F21"/>
    <mergeCell ref="B32:F32"/>
    <mergeCell ref="A44:N44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5"/>
  <sheetViews>
    <sheetView zoomScaleNormal="100" workbookViewId="0">
      <selection activeCell="A4" sqref="A4"/>
    </sheetView>
  </sheetViews>
  <sheetFormatPr defaultColWidth="7.54296875" defaultRowHeight="9"/>
  <cols>
    <col min="1" max="1" width="26.26953125" style="42" customWidth="1"/>
    <col min="2" max="2" width="7.7265625" style="63" customWidth="1"/>
    <col min="3" max="3" width="0.81640625" style="63" customWidth="1"/>
    <col min="4" max="4" width="8" style="63" customWidth="1"/>
    <col min="5" max="5" width="6.81640625" style="63" customWidth="1"/>
    <col min="6" max="6" width="8.54296875" style="63" customWidth="1"/>
    <col min="7" max="7" width="8.453125" style="63" customWidth="1"/>
    <col min="8" max="8" width="0.81640625" style="63" customWidth="1"/>
    <col min="9" max="9" width="6.26953125" style="63" customWidth="1"/>
    <col min="10" max="10" width="8.453125" style="63" customWidth="1"/>
    <col min="11" max="16384" width="7.54296875" style="64"/>
  </cols>
  <sheetData>
    <row r="1" spans="1:10" s="17" customFormat="1" ht="12.75" customHeight="1">
      <c r="A1" s="100"/>
      <c r="B1" s="6"/>
      <c r="C1" s="6"/>
      <c r="D1" s="6"/>
      <c r="E1" s="6"/>
      <c r="F1" s="6"/>
      <c r="G1" s="6"/>
      <c r="H1" s="6"/>
      <c r="I1" s="6"/>
      <c r="J1" s="6"/>
    </row>
    <row r="2" spans="1:10" s="17" customFormat="1" ht="12.75" customHeight="1">
      <c r="A2" s="6"/>
      <c r="B2" s="6"/>
      <c r="C2" s="6"/>
      <c r="D2" s="6"/>
      <c r="E2" s="6"/>
      <c r="F2" s="6"/>
      <c r="G2" s="6"/>
      <c r="H2" s="6"/>
      <c r="I2" s="6"/>
      <c r="J2" s="6"/>
    </row>
    <row r="3" spans="1:10" s="10" customFormat="1" ht="12.75" customHeight="1">
      <c r="A3" s="97"/>
      <c r="B3" s="97"/>
      <c r="C3" s="97"/>
      <c r="D3" s="97"/>
      <c r="E3" s="97"/>
      <c r="F3" s="97"/>
      <c r="G3" s="97"/>
      <c r="H3" s="97"/>
      <c r="I3" s="97"/>
      <c r="J3" s="97"/>
    </row>
    <row r="4" spans="1:10" s="7" customFormat="1" ht="12" customHeight="1">
      <c r="A4" s="141" t="s">
        <v>34</v>
      </c>
      <c r="B4" s="18"/>
      <c r="C4" s="11"/>
      <c r="D4" s="11"/>
      <c r="E4" s="11"/>
      <c r="F4" s="11"/>
      <c r="G4" s="11"/>
      <c r="H4" s="11"/>
      <c r="I4" s="11"/>
    </row>
    <row r="5" spans="1:10" s="16" customFormat="1" ht="12" customHeight="1">
      <c r="A5" s="120" t="s">
        <v>35</v>
      </c>
      <c r="B5" s="13"/>
      <c r="C5" s="13"/>
      <c r="D5" s="13"/>
      <c r="E5" s="13"/>
      <c r="F5" s="13"/>
      <c r="G5" s="13"/>
      <c r="H5" s="13"/>
      <c r="I5" s="13"/>
      <c r="J5" s="13"/>
    </row>
    <row r="6" spans="1:10" s="16" customFormat="1" ht="12" customHeight="1">
      <c r="A6" s="123" t="s">
        <v>117</v>
      </c>
      <c r="B6" s="12"/>
      <c r="C6" s="22"/>
      <c r="D6" s="22"/>
      <c r="E6" s="22"/>
      <c r="F6" s="22"/>
      <c r="G6" s="22"/>
      <c r="H6" s="22"/>
      <c r="I6" s="22"/>
      <c r="J6" s="22"/>
    </row>
    <row r="7" spans="1:10" s="8" customFormat="1" ht="6" customHeight="1">
      <c r="A7" s="14"/>
      <c r="B7" s="15"/>
      <c r="C7" s="14"/>
      <c r="D7" s="14"/>
      <c r="E7" s="14"/>
      <c r="F7" s="14"/>
      <c r="G7" s="14"/>
      <c r="H7" s="14"/>
      <c r="I7" s="14"/>
      <c r="J7" s="14"/>
    </row>
    <row r="8" spans="1:10" s="40" customFormat="1" ht="12" customHeight="1">
      <c r="A8" s="731" t="s">
        <v>44</v>
      </c>
      <c r="B8" s="734" t="s">
        <v>54</v>
      </c>
      <c r="C8" s="191"/>
      <c r="D8" s="737" t="s">
        <v>110</v>
      </c>
      <c r="E8" s="737"/>
      <c r="F8" s="737"/>
      <c r="G8" s="737"/>
      <c r="H8" s="39"/>
      <c r="I8" s="737" t="s">
        <v>55</v>
      </c>
      <c r="J8" s="737"/>
    </row>
    <row r="9" spans="1:10" s="40" customFormat="1" ht="10" customHeight="1">
      <c r="A9" s="732"/>
      <c r="B9" s="735"/>
      <c r="C9" s="41"/>
      <c r="D9" s="738" t="s">
        <v>56</v>
      </c>
      <c r="E9" s="738" t="s">
        <v>57</v>
      </c>
      <c r="F9" s="742" t="s">
        <v>84</v>
      </c>
      <c r="G9" s="742" t="s">
        <v>58</v>
      </c>
      <c r="H9" s="192"/>
      <c r="I9" s="738" t="s">
        <v>59</v>
      </c>
      <c r="J9" s="738" t="s">
        <v>60</v>
      </c>
    </row>
    <row r="10" spans="1:10" s="40" customFormat="1" ht="10" customHeight="1">
      <c r="A10" s="732"/>
      <c r="B10" s="735"/>
      <c r="C10" s="41"/>
      <c r="D10" s="739"/>
      <c r="E10" s="741"/>
      <c r="F10" s="738" t="s">
        <v>61</v>
      </c>
      <c r="G10" s="738"/>
      <c r="H10" s="192"/>
      <c r="I10" s="744"/>
      <c r="J10" s="744"/>
    </row>
    <row r="11" spans="1:10" s="40" customFormat="1" ht="10" customHeight="1">
      <c r="A11" s="732"/>
      <c r="B11" s="735"/>
      <c r="C11" s="41"/>
      <c r="D11" s="739"/>
      <c r="E11" s="741"/>
      <c r="F11" s="738" t="s">
        <v>62</v>
      </c>
      <c r="G11" s="738"/>
      <c r="H11" s="192"/>
      <c r="I11" s="744"/>
      <c r="J11" s="744"/>
    </row>
    <row r="12" spans="1:10" s="40" customFormat="1" ht="10" customHeight="1">
      <c r="A12" s="732"/>
      <c r="B12" s="735"/>
      <c r="C12" s="41"/>
      <c r="D12" s="739"/>
      <c r="E12" s="741"/>
      <c r="F12" s="738" t="s">
        <v>63</v>
      </c>
      <c r="G12" s="738"/>
      <c r="H12" s="192"/>
      <c r="I12" s="744"/>
      <c r="J12" s="744"/>
    </row>
    <row r="13" spans="1:10" s="40" customFormat="1" ht="10" customHeight="1">
      <c r="A13" s="732"/>
      <c r="B13" s="735"/>
      <c r="C13" s="41"/>
      <c r="D13" s="739"/>
      <c r="E13" s="741"/>
      <c r="F13" s="738" t="s">
        <v>64</v>
      </c>
      <c r="G13" s="738"/>
      <c r="H13" s="192"/>
      <c r="I13" s="744"/>
      <c r="J13" s="744"/>
    </row>
    <row r="14" spans="1:10" s="40" customFormat="1" ht="10" customHeight="1">
      <c r="A14" s="733"/>
      <c r="B14" s="736"/>
      <c r="C14" s="194"/>
      <c r="D14" s="740"/>
      <c r="E14" s="740"/>
      <c r="F14" s="743" t="s">
        <v>65</v>
      </c>
      <c r="G14" s="743"/>
      <c r="H14" s="193"/>
      <c r="I14" s="745"/>
      <c r="J14" s="745"/>
    </row>
    <row r="15" spans="1:10" s="40" customFormat="1" ht="3" customHeight="1">
      <c r="A15" s="42"/>
      <c r="B15" s="42"/>
      <c r="C15" s="42"/>
      <c r="D15" s="42"/>
      <c r="E15" s="42"/>
      <c r="F15" s="42"/>
      <c r="G15" s="42"/>
      <c r="H15" s="42"/>
      <c r="I15" s="42"/>
      <c r="J15" s="42"/>
    </row>
    <row r="16" spans="1:10" s="43" customFormat="1" ht="10" customHeight="1">
      <c r="A16" s="43" t="s">
        <v>85</v>
      </c>
      <c r="B16" s="162">
        <v>6908</v>
      </c>
      <c r="C16" s="162"/>
      <c r="D16" s="162">
        <v>2667723</v>
      </c>
      <c r="E16" s="101">
        <v>20.327521964080251</v>
      </c>
      <c r="F16" s="101">
        <v>96.145251962066524</v>
      </c>
      <c r="G16" s="101">
        <v>48.686014252604188</v>
      </c>
      <c r="H16" s="44"/>
      <c r="I16" s="44">
        <v>6.5829832261060188</v>
      </c>
      <c r="J16" s="44">
        <v>4.6926192305541532</v>
      </c>
    </row>
    <row r="17" spans="1:11" s="43" customFormat="1" ht="10" customHeight="1">
      <c r="A17" s="43" t="s">
        <v>101</v>
      </c>
      <c r="B17" s="162">
        <v>6920</v>
      </c>
      <c r="C17" s="162"/>
      <c r="D17" s="162">
        <v>2672257</v>
      </c>
      <c r="E17" s="112">
        <v>20.16</v>
      </c>
      <c r="F17" s="112">
        <v>95.97</v>
      </c>
      <c r="G17" s="112">
        <v>48.7</v>
      </c>
      <c r="H17" s="152"/>
      <c r="I17" s="112">
        <v>6.47</v>
      </c>
      <c r="J17" s="112">
        <v>4.68</v>
      </c>
    </row>
    <row r="18" spans="1:11" s="43" customFormat="1" ht="10" customHeight="1">
      <c r="A18" s="43" t="s">
        <v>109</v>
      </c>
      <c r="B18" s="162">
        <v>6877</v>
      </c>
      <c r="C18" s="162"/>
      <c r="D18" s="162">
        <v>2658423</v>
      </c>
      <c r="E18" s="112">
        <v>19.96</v>
      </c>
      <c r="F18" s="112">
        <v>95.78</v>
      </c>
      <c r="G18" s="112">
        <v>48.77</v>
      </c>
      <c r="H18" s="152"/>
      <c r="I18" s="112">
        <v>6.24</v>
      </c>
      <c r="J18" s="112">
        <v>4.51</v>
      </c>
    </row>
    <row r="19" spans="1:11" s="43" customFormat="1" ht="10" customHeight="1">
      <c r="A19" s="43" t="s">
        <v>119</v>
      </c>
      <c r="B19" s="162">
        <v>6888</v>
      </c>
      <c r="C19" s="162"/>
      <c r="D19" s="162">
        <v>2694255</v>
      </c>
      <c r="E19" s="112">
        <v>19.96</v>
      </c>
      <c r="F19" s="112">
        <v>95.76</v>
      </c>
      <c r="G19" s="112">
        <v>48.74</v>
      </c>
      <c r="H19" s="152"/>
      <c r="I19" s="112">
        <v>1.06</v>
      </c>
      <c r="J19" s="112">
        <v>0.8</v>
      </c>
      <c r="K19" s="82"/>
    </row>
    <row r="20" spans="1:11" s="43" customFormat="1" ht="3" customHeight="1">
      <c r="A20" s="45"/>
      <c r="B20" s="46"/>
      <c r="C20" s="45"/>
      <c r="D20" s="45"/>
      <c r="E20" s="45"/>
      <c r="F20" s="45"/>
      <c r="G20" s="45"/>
      <c r="H20" s="45"/>
      <c r="I20" s="45"/>
      <c r="J20" s="47"/>
    </row>
    <row r="21" spans="1:11" s="43" customFormat="1" ht="10" customHeight="1">
      <c r="B21" s="746" t="s">
        <v>122</v>
      </c>
      <c r="C21" s="746"/>
      <c r="D21" s="746"/>
      <c r="E21" s="746"/>
      <c r="F21" s="746"/>
      <c r="G21" s="746"/>
      <c r="H21" s="746"/>
      <c r="I21" s="746"/>
      <c r="J21" s="746"/>
    </row>
    <row r="22" spans="1:11" s="43" customFormat="1" ht="3" customHeight="1">
      <c r="A22" s="48"/>
      <c r="B22" s="221"/>
      <c r="C22" s="221"/>
      <c r="D22" s="221"/>
      <c r="E22" s="221"/>
      <c r="F22" s="222"/>
      <c r="G22" s="222"/>
      <c r="H22" s="222"/>
      <c r="I22" s="47"/>
      <c r="J22" s="47"/>
    </row>
    <row r="23" spans="1:11" s="43" customFormat="1" ht="10" customHeight="1">
      <c r="A23" s="223" t="s">
        <v>0</v>
      </c>
      <c r="B23" s="162">
        <v>405</v>
      </c>
      <c r="C23" s="111"/>
      <c r="D23" s="206">
        <v>170255</v>
      </c>
      <c r="E23" s="112">
        <v>19.18</v>
      </c>
      <c r="F23" s="112">
        <v>96.65</v>
      </c>
      <c r="G23" s="112">
        <v>50.02</v>
      </c>
      <c r="H23" s="162"/>
      <c r="I23" s="112">
        <v>6.6</v>
      </c>
      <c r="J23" s="113">
        <v>4.93</v>
      </c>
    </row>
    <row r="24" spans="1:11" s="43" customFormat="1" ht="10" customHeight="1">
      <c r="A24" s="137" t="s">
        <v>22</v>
      </c>
      <c r="B24" s="162">
        <v>30</v>
      </c>
      <c r="C24" s="111"/>
      <c r="D24" s="206">
        <v>5353</v>
      </c>
      <c r="E24" s="112">
        <v>17.78</v>
      </c>
      <c r="F24" s="112">
        <v>85.8</v>
      </c>
      <c r="G24" s="112">
        <v>48.57</v>
      </c>
      <c r="H24" s="162"/>
      <c r="I24" s="112">
        <v>7.38</v>
      </c>
      <c r="J24" s="113">
        <v>5.51</v>
      </c>
    </row>
    <row r="25" spans="1:11" s="43" customFormat="1" ht="10" customHeight="1">
      <c r="A25" s="223" t="s">
        <v>4</v>
      </c>
      <c r="B25" s="162">
        <v>137</v>
      </c>
      <c r="C25" s="111"/>
      <c r="D25" s="206">
        <v>58873</v>
      </c>
      <c r="E25" s="112">
        <v>19.690000000000001</v>
      </c>
      <c r="F25" s="112">
        <v>96.42</v>
      </c>
      <c r="G25" s="112">
        <v>49.42</v>
      </c>
      <c r="H25" s="162"/>
      <c r="I25" s="112">
        <v>7.71</v>
      </c>
      <c r="J25" s="113">
        <v>5.98</v>
      </c>
    </row>
    <row r="26" spans="1:11" s="43" customFormat="1" ht="10" customHeight="1">
      <c r="A26" s="223" t="s">
        <v>1</v>
      </c>
      <c r="B26" s="162">
        <v>1013</v>
      </c>
      <c r="C26" s="111"/>
      <c r="D26" s="206">
        <v>402664</v>
      </c>
      <c r="E26" s="112">
        <v>20.49</v>
      </c>
      <c r="F26" s="112">
        <v>91.95</v>
      </c>
      <c r="G26" s="112">
        <v>50.13</v>
      </c>
      <c r="H26" s="162"/>
      <c r="I26" s="112">
        <v>6.78</v>
      </c>
      <c r="J26" s="113">
        <v>4.99</v>
      </c>
    </row>
    <row r="27" spans="1:11" s="47" customFormat="1" ht="10" customHeight="1">
      <c r="A27" s="223" t="s">
        <v>23</v>
      </c>
      <c r="B27" s="208">
        <v>101</v>
      </c>
      <c r="C27" s="45"/>
      <c r="D27" s="208">
        <v>42348</v>
      </c>
      <c r="E27" s="112">
        <v>17.59</v>
      </c>
      <c r="F27" s="112">
        <v>93.62</v>
      </c>
      <c r="G27" s="112">
        <v>52.99</v>
      </c>
      <c r="H27" s="162"/>
      <c r="I27" s="112">
        <v>5.93</v>
      </c>
      <c r="J27" s="114">
        <v>4.63</v>
      </c>
    </row>
    <row r="28" spans="1:11" s="49" customFormat="1" ht="10" customHeight="1">
      <c r="A28" s="224" t="s">
        <v>66</v>
      </c>
      <c r="B28" s="211">
        <v>51</v>
      </c>
      <c r="C28" s="115"/>
      <c r="D28" s="211">
        <v>20311</v>
      </c>
      <c r="E28" s="116">
        <v>18.07</v>
      </c>
      <c r="F28" s="116">
        <v>94.81</v>
      </c>
      <c r="G28" s="116">
        <v>53.14</v>
      </c>
      <c r="H28" s="214"/>
      <c r="I28" s="116">
        <v>6.59</v>
      </c>
      <c r="J28" s="117">
        <v>5.24</v>
      </c>
    </row>
    <row r="29" spans="1:11" s="49" customFormat="1" ht="10" customHeight="1">
      <c r="A29" s="224" t="s">
        <v>2</v>
      </c>
      <c r="B29" s="214">
        <v>50</v>
      </c>
      <c r="C29" s="115"/>
      <c r="D29" s="211">
        <v>22037</v>
      </c>
      <c r="E29" s="116">
        <v>17.18</v>
      </c>
      <c r="F29" s="116">
        <v>92.53</v>
      </c>
      <c r="G29" s="116">
        <v>52.85</v>
      </c>
      <c r="H29" s="214"/>
      <c r="I29" s="116">
        <v>5.33</v>
      </c>
      <c r="J29" s="116">
        <v>4.05</v>
      </c>
    </row>
    <row r="30" spans="1:11" s="49" customFormat="1" ht="10" customHeight="1">
      <c r="A30" s="223" t="s">
        <v>3</v>
      </c>
      <c r="B30" s="162">
        <v>449</v>
      </c>
      <c r="C30" s="115"/>
      <c r="D30" s="206">
        <v>209659</v>
      </c>
      <c r="E30" s="112">
        <v>21.12</v>
      </c>
      <c r="F30" s="112">
        <v>95.45</v>
      </c>
      <c r="G30" s="112">
        <v>49.49</v>
      </c>
      <c r="H30" s="162"/>
      <c r="I30" s="112">
        <v>6.29</v>
      </c>
      <c r="J30" s="112">
        <v>4.37</v>
      </c>
    </row>
    <row r="31" spans="1:11" s="43" customFormat="1" ht="10" customHeight="1">
      <c r="A31" s="223" t="s">
        <v>21</v>
      </c>
      <c r="B31" s="162">
        <v>133</v>
      </c>
      <c r="C31" s="111"/>
      <c r="D31" s="206">
        <v>49533</v>
      </c>
      <c r="E31" s="112">
        <v>18.68</v>
      </c>
      <c r="F31" s="112">
        <v>97.69</v>
      </c>
      <c r="G31" s="112">
        <v>49.46</v>
      </c>
      <c r="H31" s="162"/>
      <c r="I31" s="112">
        <v>6.74</v>
      </c>
      <c r="J31" s="112">
        <v>4.67</v>
      </c>
    </row>
    <row r="32" spans="1:11" s="43" customFormat="1" ht="10" customHeight="1">
      <c r="A32" s="223" t="s">
        <v>5</v>
      </c>
      <c r="B32" s="162">
        <v>355</v>
      </c>
      <c r="C32" s="111"/>
      <c r="D32" s="206">
        <v>190410</v>
      </c>
      <c r="E32" s="112">
        <v>20.94</v>
      </c>
      <c r="F32" s="112">
        <v>97.67</v>
      </c>
      <c r="G32" s="112">
        <v>49.42</v>
      </c>
      <c r="H32" s="162"/>
      <c r="I32" s="112">
        <v>7.52</v>
      </c>
      <c r="J32" s="112">
        <v>5.47</v>
      </c>
    </row>
    <row r="33" spans="1:11" s="43" customFormat="1" ht="10" customHeight="1">
      <c r="A33" s="223" t="s">
        <v>6</v>
      </c>
      <c r="B33" s="162">
        <v>364</v>
      </c>
      <c r="C33" s="111"/>
      <c r="D33" s="206">
        <v>165039</v>
      </c>
      <c r="E33" s="112">
        <v>19.98</v>
      </c>
      <c r="F33" s="112">
        <v>98.22</v>
      </c>
      <c r="G33" s="112">
        <v>48.11</v>
      </c>
      <c r="H33" s="162"/>
      <c r="I33" s="112">
        <v>8.1</v>
      </c>
      <c r="J33" s="112">
        <v>5.81</v>
      </c>
    </row>
    <row r="34" spans="1:11" s="43" customFormat="1" ht="10" customHeight="1">
      <c r="A34" s="223" t="s">
        <v>7</v>
      </c>
      <c r="B34" s="162">
        <v>99</v>
      </c>
      <c r="C34" s="111"/>
      <c r="D34" s="206">
        <v>35979</v>
      </c>
      <c r="E34" s="112">
        <v>18.010000000000002</v>
      </c>
      <c r="F34" s="112">
        <v>99.28</v>
      </c>
      <c r="G34" s="112">
        <v>48.61</v>
      </c>
      <c r="H34" s="162"/>
      <c r="I34" s="112">
        <v>3.87</v>
      </c>
      <c r="J34" s="112">
        <v>2.52</v>
      </c>
    </row>
    <row r="35" spans="1:11" s="43" customFormat="1" ht="10" customHeight="1">
      <c r="A35" s="223" t="s">
        <v>8</v>
      </c>
      <c r="B35" s="162">
        <v>190</v>
      </c>
      <c r="C35" s="111"/>
      <c r="D35" s="206">
        <v>67913</v>
      </c>
      <c r="E35" s="112">
        <v>18.88</v>
      </c>
      <c r="F35" s="112">
        <v>97.62</v>
      </c>
      <c r="G35" s="112">
        <v>49.13</v>
      </c>
      <c r="H35" s="162"/>
      <c r="I35" s="112">
        <v>5.99</v>
      </c>
      <c r="J35" s="112">
        <v>4.2300000000000004</v>
      </c>
    </row>
    <row r="36" spans="1:11" s="43" customFormat="1" ht="10" customHeight="1">
      <c r="A36" s="223" t="s">
        <v>9</v>
      </c>
      <c r="B36" s="162">
        <v>662</v>
      </c>
      <c r="C36" s="111"/>
      <c r="D36" s="206">
        <v>260927</v>
      </c>
      <c r="E36" s="112">
        <v>20.29</v>
      </c>
      <c r="F36" s="112">
        <v>94</v>
      </c>
      <c r="G36" s="112">
        <v>48.22</v>
      </c>
      <c r="H36" s="162"/>
      <c r="I36" s="112">
        <v>5.32</v>
      </c>
      <c r="J36" s="112">
        <v>3.68</v>
      </c>
    </row>
    <row r="37" spans="1:11" s="43" customFormat="1" ht="10" customHeight="1">
      <c r="A37" s="223" t="s">
        <v>10</v>
      </c>
      <c r="B37" s="162">
        <v>153</v>
      </c>
      <c r="C37" s="111"/>
      <c r="D37" s="206">
        <v>53557</v>
      </c>
      <c r="E37" s="112">
        <v>18.23</v>
      </c>
      <c r="F37" s="112">
        <v>98.58</v>
      </c>
      <c r="G37" s="112">
        <v>48.86</v>
      </c>
      <c r="H37" s="162"/>
      <c r="I37" s="112">
        <v>5.89</v>
      </c>
      <c r="J37" s="112">
        <v>3.95</v>
      </c>
    </row>
    <row r="38" spans="1:11" s="43" customFormat="1" ht="10" customHeight="1">
      <c r="A38" s="223" t="s">
        <v>11</v>
      </c>
      <c r="B38" s="162">
        <v>48</v>
      </c>
      <c r="C38" s="111"/>
      <c r="D38" s="206">
        <v>12753</v>
      </c>
      <c r="E38" s="112">
        <v>17.71</v>
      </c>
      <c r="F38" s="112">
        <v>100</v>
      </c>
      <c r="G38" s="112">
        <v>46.93</v>
      </c>
      <c r="H38" s="162"/>
      <c r="I38" s="112">
        <v>4.49</v>
      </c>
      <c r="J38" s="112">
        <v>2.42</v>
      </c>
    </row>
    <row r="39" spans="1:11" s="43" customFormat="1" ht="10" customHeight="1">
      <c r="A39" s="223" t="s">
        <v>12</v>
      </c>
      <c r="B39" s="162">
        <v>988</v>
      </c>
      <c r="C39" s="111"/>
      <c r="D39" s="206">
        <v>332207</v>
      </c>
      <c r="E39" s="112">
        <v>19.71</v>
      </c>
      <c r="F39" s="112">
        <v>90.58</v>
      </c>
      <c r="G39" s="112">
        <v>47.84</v>
      </c>
      <c r="H39" s="162"/>
      <c r="I39" s="112">
        <v>5.95</v>
      </c>
      <c r="J39" s="112">
        <v>4.51</v>
      </c>
    </row>
    <row r="40" spans="1:11" s="43" customFormat="1" ht="10" customHeight="1">
      <c r="A40" s="223" t="s">
        <v>13</v>
      </c>
      <c r="B40" s="162">
        <v>433</v>
      </c>
      <c r="C40" s="111"/>
      <c r="D40" s="206">
        <v>190084</v>
      </c>
      <c r="E40" s="112">
        <v>19.149999999999999</v>
      </c>
      <c r="F40" s="112">
        <v>99.23</v>
      </c>
      <c r="G40" s="112">
        <v>49.3</v>
      </c>
      <c r="H40" s="162"/>
      <c r="I40" s="112">
        <v>5.92</v>
      </c>
      <c r="J40" s="112">
        <v>4.29</v>
      </c>
    </row>
    <row r="41" spans="1:11" s="43" customFormat="1" ht="10" customHeight="1">
      <c r="A41" s="223" t="s">
        <v>14</v>
      </c>
      <c r="B41" s="162">
        <v>102</v>
      </c>
      <c r="C41" s="111"/>
      <c r="D41" s="206">
        <v>27550</v>
      </c>
      <c r="E41" s="112">
        <v>18.04</v>
      </c>
      <c r="F41" s="112">
        <v>99.77</v>
      </c>
      <c r="G41" s="112">
        <v>47.54</v>
      </c>
      <c r="H41" s="162"/>
      <c r="I41" s="112">
        <v>5.01</v>
      </c>
      <c r="J41" s="112">
        <v>3.23</v>
      </c>
    </row>
    <row r="42" spans="1:11" s="43" customFormat="1" ht="10" customHeight="1">
      <c r="A42" s="223" t="s">
        <v>15</v>
      </c>
      <c r="B42" s="162">
        <v>304</v>
      </c>
      <c r="C42" s="111"/>
      <c r="D42" s="206">
        <v>94086</v>
      </c>
      <c r="E42" s="112">
        <v>18.079999999999998</v>
      </c>
      <c r="F42" s="112">
        <v>98.72</v>
      </c>
      <c r="G42" s="112">
        <v>47.93</v>
      </c>
      <c r="H42" s="162"/>
      <c r="I42" s="112">
        <v>6.18</v>
      </c>
      <c r="J42" s="112">
        <v>4.04</v>
      </c>
    </row>
    <row r="43" spans="1:11" s="43" customFormat="1" ht="10" customHeight="1">
      <c r="A43" s="223" t="s">
        <v>16</v>
      </c>
      <c r="B43" s="162">
        <v>711</v>
      </c>
      <c r="C43" s="111"/>
      <c r="D43" s="206">
        <v>235127</v>
      </c>
      <c r="E43" s="112">
        <v>18.510000000000002</v>
      </c>
      <c r="F43" s="112">
        <v>96.62</v>
      </c>
      <c r="G43" s="112">
        <v>47.71</v>
      </c>
      <c r="H43" s="162"/>
      <c r="I43" s="112">
        <v>7.43</v>
      </c>
      <c r="J43" s="112">
        <v>5.27</v>
      </c>
    </row>
    <row r="44" spans="1:11" s="43" customFormat="1" ht="10" customHeight="1">
      <c r="A44" s="223" t="s">
        <v>17</v>
      </c>
      <c r="B44" s="162">
        <v>202</v>
      </c>
      <c r="C44" s="111"/>
      <c r="D44" s="206">
        <v>71112</v>
      </c>
      <c r="E44" s="112">
        <v>17.7</v>
      </c>
      <c r="F44" s="112">
        <v>99.28</v>
      </c>
      <c r="G44" s="112">
        <v>48.06</v>
      </c>
      <c r="H44" s="162"/>
      <c r="I44" s="112">
        <v>11.87</v>
      </c>
      <c r="J44" s="112">
        <v>8.74</v>
      </c>
    </row>
    <row r="45" spans="1:11" s="30" customFormat="1" ht="10" customHeight="1">
      <c r="A45" s="163" t="s">
        <v>31</v>
      </c>
      <c r="B45" s="165">
        <v>1585</v>
      </c>
      <c r="C45" s="152"/>
      <c r="D45" s="165">
        <v>637145</v>
      </c>
      <c r="E45" s="118">
        <v>20.03</v>
      </c>
      <c r="F45" s="118">
        <v>93.57</v>
      </c>
      <c r="G45" s="118">
        <v>50.02</v>
      </c>
      <c r="H45" s="165"/>
      <c r="I45" s="118">
        <v>6.83</v>
      </c>
      <c r="J45" s="118">
        <v>5.07</v>
      </c>
      <c r="K45" s="50"/>
    </row>
    <row r="46" spans="1:11" s="37" customFormat="1" ht="10" customHeight="1">
      <c r="A46" s="163" t="s">
        <v>30</v>
      </c>
      <c r="B46" s="165">
        <v>1038</v>
      </c>
      <c r="C46" s="166"/>
      <c r="D46" s="165">
        <v>491950</v>
      </c>
      <c r="E46" s="118">
        <v>20.43</v>
      </c>
      <c r="F46" s="118">
        <v>96.38</v>
      </c>
      <c r="G46" s="118">
        <v>49.76</v>
      </c>
      <c r="H46" s="165"/>
      <c r="I46" s="118">
        <v>6.79</v>
      </c>
      <c r="J46" s="118">
        <v>4.8499999999999996</v>
      </c>
      <c r="K46" s="50"/>
    </row>
    <row r="47" spans="1:11" s="37" customFormat="1" ht="10" customHeight="1">
      <c r="A47" s="163" t="s">
        <v>19</v>
      </c>
      <c r="B47" s="165">
        <v>1315</v>
      </c>
      <c r="C47" s="166"/>
      <c r="D47" s="165">
        <v>529858</v>
      </c>
      <c r="E47" s="118">
        <v>19.829999999999998</v>
      </c>
      <c r="F47" s="118">
        <v>96.14</v>
      </c>
      <c r="G47" s="118">
        <v>48.33</v>
      </c>
      <c r="H47" s="165"/>
      <c r="I47" s="118">
        <v>6.17</v>
      </c>
      <c r="J47" s="118">
        <v>4.34</v>
      </c>
      <c r="K47" s="50"/>
    </row>
    <row r="48" spans="1:11" s="37" customFormat="1" ht="10" customHeight="1">
      <c r="A48" s="163" t="s">
        <v>29</v>
      </c>
      <c r="B48" s="165">
        <v>2028</v>
      </c>
      <c r="C48" s="166"/>
      <c r="D48" s="165">
        <v>710237</v>
      </c>
      <c r="E48" s="118">
        <v>19.11</v>
      </c>
      <c r="F48" s="118">
        <v>95.1</v>
      </c>
      <c r="G48" s="118">
        <v>48.29</v>
      </c>
      <c r="H48" s="165"/>
      <c r="I48" s="118">
        <v>5.91</v>
      </c>
      <c r="J48" s="118">
        <v>4.26</v>
      </c>
      <c r="K48" s="50"/>
    </row>
    <row r="49" spans="1:11" s="37" customFormat="1" ht="10" customHeight="1">
      <c r="A49" s="170" t="s">
        <v>28</v>
      </c>
      <c r="B49" s="165">
        <v>913</v>
      </c>
      <c r="C49" s="166"/>
      <c r="D49" s="165">
        <v>306239</v>
      </c>
      <c r="E49" s="118">
        <v>18.32</v>
      </c>
      <c r="F49" s="118">
        <v>97.24</v>
      </c>
      <c r="G49" s="118">
        <v>47.79</v>
      </c>
      <c r="H49" s="165"/>
      <c r="I49" s="118">
        <v>8.4499999999999993</v>
      </c>
      <c r="J49" s="118">
        <v>6.08</v>
      </c>
      <c r="K49" s="50"/>
    </row>
    <row r="50" spans="1:11" s="37" customFormat="1" ht="10" customHeight="1">
      <c r="A50" s="163" t="s">
        <v>18</v>
      </c>
      <c r="B50" s="165">
        <v>6879</v>
      </c>
      <c r="C50" s="165"/>
      <c r="D50" s="165">
        <v>2675429</v>
      </c>
      <c r="E50" s="118">
        <v>19.600000000000001</v>
      </c>
      <c r="F50" s="118">
        <v>95.42</v>
      </c>
      <c r="G50" s="118">
        <v>48.93</v>
      </c>
      <c r="H50" s="166"/>
      <c r="I50" s="118">
        <v>6.63</v>
      </c>
      <c r="J50" s="118">
        <v>4.78</v>
      </c>
      <c r="K50" s="165"/>
    </row>
    <row r="51" spans="1:11" s="53" customFormat="1" ht="4" customHeight="1">
      <c r="A51" s="51"/>
      <c r="B51" s="52"/>
      <c r="C51" s="52"/>
      <c r="D51" s="52"/>
      <c r="E51" s="52"/>
      <c r="F51" s="52"/>
      <c r="G51" s="52"/>
      <c r="H51" s="52"/>
      <c r="I51" s="52"/>
      <c r="J51" s="52"/>
    </row>
    <row r="52" spans="1:11" s="53" customFormat="1" ht="3" customHeight="1">
      <c r="A52" s="54"/>
      <c r="B52" s="55"/>
      <c r="C52" s="56"/>
      <c r="D52" s="56"/>
      <c r="E52" s="39"/>
      <c r="F52" s="57"/>
      <c r="G52" s="58"/>
      <c r="H52" s="39"/>
      <c r="I52" s="59"/>
      <c r="J52" s="60"/>
    </row>
    <row r="53" spans="1:11" s="61" customFormat="1" ht="10" customHeight="1">
      <c r="A53" s="724" t="s">
        <v>53</v>
      </c>
      <c r="B53" s="724"/>
      <c r="C53" s="724"/>
      <c r="D53" s="724"/>
      <c r="E53" s="724"/>
      <c r="F53" s="724"/>
      <c r="G53" s="724"/>
      <c r="H53" s="724"/>
      <c r="I53" s="724"/>
      <c r="J53" s="724"/>
      <c r="K53" s="724"/>
    </row>
    <row r="54" spans="1:11" s="61" customFormat="1" ht="10" customHeight="1">
      <c r="A54" s="724" t="s">
        <v>112</v>
      </c>
      <c r="B54" s="747"/>
      <c r="C54" s="747"/>
      <c r="D54" s="747"/>
      <c r="E54" s="747"/>
      <c r="F54" s="747"/>
      <c r="G54" s="747"/>
      <c r="H54" s="747"/>
      <c r="I54" s="747"/>
      <c r="J54" s="747"/>
      <c r="K54" s="109"/>
    </row>
    <row r="55" spans="1:11" s="62" customFormat="1" ht="10" customHeight="1">
      <c r="A55" s="730" t="s">
        <v>113</v>
      </c>
      <c r="B55" s="730"/>
      <c r="C55" s="730"/>
      <c r="D55" s="730"/>
      <c r="E55" s="730"/>
      <c r="F55" s="730"/>
      <c r="G55" s="730"/>
      <c r="H55" s="730"/>
      <c r="I55" s="730"/>
      <c r="J55" s="730"/>
    </row>
  </sheetData>
  <mergeCells count="14">
    <mergeCell ref="A55:J55"/>
    <mergeCell ref="A8:A14"/>
    <mergeCell ref="B8:B14"/>
    <mergeCell ref="D8:G8"/>
    <mergeCell ref="I8:J8"/>
    <mergeCell ref="D9:D14"/>
    <mergeCell ref="E9:E14"/>
    <mergeCell ref="F9:F14"/>
    <mergeCell ref="G9:G14"/>
    <mergeCell ref="I9:I14"/>
    <mergeCell ref="J9:J14"/>
    <mergeCell ref="B21:J21"/>
    <mergeCell ref="A53:K53"/>
    <mergeCell ref="A54:J54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4"/>
  <sheetViews>
    <sheetView zoomScaleNormal="100" workbookViewId="0">
      <selection activeCell="A4" sqref="A4"/>
    </sheetView>
  </sheetViews>
  <sheetFormatPr defaultColWidth="8.81640625" defaultRowHeight="12.5"/>
  <cols>
    <col min="1" max="1" width="17.453125" style="105" customWidth="1"/>
    <col min="2" max="2" width="7.1796875" style="105" customWidth="1"/>
    <col min="3" max="3" width="6.26953125" style="105" customWidth="1"/>
    <col min="4" max="4" width="0.81640625" style="105" customWidth="1"/>
    <col min="5" max="5" width="7.54296875" style="105" customWidth="1"/>
    <col min="6" max="6" width="8.26953125" style="105" customWidth="1"/>
    <col min="7" max="7" width="7.1796875" style="105" customWidth="1"/>
    <col min="8" max="8" width="0.81640625" style="105" customWidth="1"/>
    <col min="9" max="9" width="9.1796875" style="5" customWidth="1"/>
    <col min="10" max="10" width="8.54296875" style="5" customWidth="1"/>
    <col min="11" max="11" width="11.26953125" style="5" customWidth="1"/>
    <col min="12" max="12" width="8.26953125" style="5" customWidth="1"/>
    <col min="13" max="13" width="6.453125" style="5" customWidth="1"/>
    <col min="14" max="16384" width="8.81640625" style="105"/>
  </cols>
  <sheetData>
    <row r="1" spans="1:13" s="17" customFormat="1" ht="12.75" customHeight="1">
      <c r="A1" s="103"/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</row>
    <row r="2" spans="1:13" s="17" customFormat="1" ht="12.75" customHeight="1">
      <c r="A2" s="103"/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</row>
    <row r="3" spans="1:13" s="10" customFormat="1" ht="12.75" customHeight="1">
      <c r="A3" s="97"/>
      <c r="B3" s="97"/>
      <c r="C3" s="97"/>
      <c r="D3" s="97"/>
      <c r="E3" s="97"/>
      <c r="F3" s="97"/>
      <c r="G3" s="97"/>
      <c r="H3" s="97"/>
      <c r="I3" s="98"/>
      <c r="J3" s="98"/>
      <c r="K3" s="98"/>
      <c r="L3" s="98"/>
    </row>
    <row r="4" spans="1:13" s="7" customFormat="1" ht="12" customHeight="1">
      <c r="A4" s="141" t="s">
        <v>36</v>
      </c>
      <c r="B4" s="26"/>
      <c r="C4" s="11"/>
      <c r="D4" s="11"/>
      <c r="E4" s="11"/>
      <c r="F4" s="11"/>
      <c r="G4" s="104"/>
      <c r="H4" s="18"/>
      <c r="I4" s="11"/>
      <c r="J4" s="11"/>
      <c r="K4" s="11"/>
      <c r="L4" s="11"/>
    </row>
    <row r="5" spans="1:13" s="16" customFormat="1" ht="12" customHeight="1">
      <c r="A5" s="120" t="s">
        <v>38</v>
      </c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</row>
    <row r="6" spans="1:13" s="16" customFormat="1" ht="12" customHeight="1">
      <c r="A6" s="123" t="s">
        <v>118</v>
      </c>
      <c r="B6" s="110"/>
      <c r="C6" s="22"/>
      <c r="D6" s="22"/>
      <c r="E6" s="22"/>
      <c r="F6" s="12"/>
      <c r="G6" s="12"/>
      <c r="H6" s="12"/>
      <c r="I6" s="22"/>
      <c r="J6" s="22"/>
      <c r="K6" s="22"/>
      <c r="L6" s="22"/>
    </row>
    <row r="7" spans="1:13" s="8" customFormat="1" ht="6" customHeight="1">
      <c r="A7" s="14"/>
      <c r="B7" s="14"/>
      <c r="C7" s="66"/>
      <c r="D7" s="66"/>
      <c r="E7" s="66"/>
      <c r="F7" s="15"/>
      <c r="G7" s="15"/>
      <c r="H7" s="66"/>
      <c r="I7" s="66"/>
      <c r="J7" s="66"/>
      <c r="K7" s="66"/>
      <c r="L7" s="66"/>
    </row>
    <row r="8" spans="1:13" s="102" customFormat="1" ht="12" customHeight="1">
      <c r="A8" s="725" t="s">
        <v>68</v>
      </c>
      <c r="B8" s="197"/>
      <c r="C8" s="757" t="s">
        <v>69</v>
      </c>
      <c r="D8" s="757"/>
      <c r="E8" s="757"/>
      <c r="F8" s="757"/>
      <c r="G8" s="757"/>
      <c r="H8" s="722"/>
      <c r="I8" s="753" t="s">
        <v>70</v>
      </c>
      <c r="J8" s="753"/>
      <c r="K8" s="753"/>
      <c r="L8" s="753"/>
      <c r="M8" s="754"/>
    </row>
    <row r="9" spans="1:13" s="102" customFormat="1" ht="12" customHeight="1">
      <c r="A9" s="756"/>
      <c r="B9" s="757" t="s">
        <v>71</v>
      </c>
      <c r="C9" s="758"/>
      <c r="D9" s="67"/>
      <c r="E9" s="758" t="s">
        <v>72</v>
      </c>
      <c r="F9" s="758"/>
      <c r="G9" s="759" t="s">
        <v>27</v>
      </c>
      <c r="H9" s="721"/>
      <c r="I9" s="751" t="s">
        <v>73</v>
      </c>
      <c r="J9" s="755" t="s">
        <v>74</v>
      </c>
      <c r="K9" s="755"/>
      <c r="L9" s="755"/>
      <c r="M9" s="751" t="s">
        <v>27</v>
      </c>
    </row>
    <row r="10" spans="1:13" ht="20.149999999999999" customHeight="1">
      <c r="A10" s="726"/>
      <c r="B10" s="196" t="s">
        <v>25</v>
      </c>
      <c r="C10" s="196" t="s">
        <v>26</v>
      </c>
      <c r="D10" s="68"/>
      <c r="E10" s="69" t="s">
        <v>73</v>
      </c>
      <c r="F10" s="69" t="s">
        <v>74</v>
      </c>
      <c r="G10" s="760"/>
      <c r="H10" s="723"/>
      <c r="I10" s="752"/>
      <c r="J10" s="262" t="s">
        <v>75</v>
      </c>
      <c r="K10" s="195" t="s">
        <v>76</v>
      </c>
      <c r="L10" s="195" t="s">
        <v>86</v>
      </c>
      <c r="M10" s="752"/>
    </row>
    <row r="11" spans="1:13" ht="3" customHeight="1">
      <c r="A11" s="169"/>
      <c r="B11" s="169"/>
      <c r="C11" s="70"/>
      <c r="D11" s="70"/>
      <c r="E11" s="71"/>
      <c r="F11" s="71"/>
      <c r="G11" s="70"/>
      <c r="H11" s="72"/>
      <c r="I11" s="67"/>
      <c r="J11" s="73"/>
      <c r="K11" s="73"/>
      <c r="L11" s="132"/>
      <c r="M11" s="73"/>
    </row>
    <row r="12" spans="1:13" s="102" customFormat="1" ht="10" customHeight="1">
      <c r="A12" s="43" t="s">
        <v>85</v>
      </c>
      <c r="B12" s="74">
        <v>180157</v>
      </c>
      <c r="C12" s="74">
        <v>109375</v>
      </c>
      <c r="D12" s="74"/>
      <c r="E12" s="74">
        <v>136159</v>
      </c>
      <c r="F12" s="74">
        <v>153373</v>
      </c>
      <c r="G12" s="74">
        <v>289532</v>
      </c>
      <c r="H12" s="74"/>
      <c r="I12" s="74">
        <v>46828</v>
      </c>
      <c r="J12" s="74">
        <v>51683</v>
      </c>
      <c r="K12" s="74">
        <v>6122</v>
      </c>
      <c r="L12" s="74" t="s">
        <v>24</v>
      </c>
      <c r="M12" s="74">
        <v>104633</v>
      </c>
    </row>
    <row r="13" spans="1:13" s="102" customFormat="1" ht="10" customHeight="1">
      <c r="A13" s="43" t="s">
        <v>101</v>
      </c>
      <c r="B13" s="74">
        <v>164977</v>
      </c>
      <c r="C13" s="74">
        <v>104526</v>
      </c>
      <c r="D13" s="74"/>
      <c r="E13" s="74">
        <v>139450</v>
      </c>
      <c r="F13" s="74">
        <v>130053</v>
      </c>
      <c r="G13" s="74">
        <v>269503</v>
      </c>
      <c r="H13" s="152"/>
      <c r="I13" s="74">
        <v>49466</v>
      </c>
      <c r="J13" s="74">
        <v>34962</v>
      </c>
      <c r="K13" s="74">
        <v>378</v>
      </c>
      <c r="L13" s="74">
        <v>5687</v>
      </c>
      <c r="M13" s="74">
        <v>90493</v>
      </c>
    </row>
    <row r="14" spans="1:13" s="102" customFormat="1" ht="10" customHeight="1">
      <c r="A14" s="43" t="s">
        <v>109</v>
      </c>
      <c r="B14" s="74">
        <v>141539</v>
      </c>
      <c r="C14" s="74">
        <v>89272</v>
      </c>
      <c r="D14" s="74"/>
      <c r="E14" s="74">
        <v>140233</v>
      </c>
      <c r="F14" s="74">
        <v>90578</v>
      </c>
      <c r="G14" s="74">
        <v>230811</v>
      </c>
      <c r="H14" s="152"/>
      <c r="I14" s="74">
        <v>51330</v>
      </c>
      <c r="J14" s="74">
        <v>9312</v>
      </c>
      <c r="K14" s="74">
        <v>314</v>
      </c>
      <c r="L14" s="74">
        <v>13455</v>
      </c>
      <c r="M14" s="74">
        <v>74411</v>
      </c>
    </row>
    <row r="15" spans="1:13" s="43" customFormat="1" ht="10" customHeight="1">
      <c r="A15" s="43" t="s">
        <v>119</v>
      </c>
      <c r="B15" s="74">
        <v>123841</v>
      </c>
      <c r="C15" s="74">
        <v>81948</v>
      </c>
      <c r="D15" s="74"/>
      <c r="E15" s="74">
        <v>136304</v>
      </c>
      <c r="F15" s="74">
        <v>69485</v>
      </c>
      <c r="G15" s="74">
        <v>205789</v>
      </c>
      <c r="H15" s="152"/>
      <c r="I15" s="74">
        <v>46029</v>
      </c>
      <c r="J15" s="74">
        <v>3253</v>
      </c>
      <c r="K15" s="74">
        <v>139</v>
      </c>
      <c r="L15" s="74">
        <v>12181</v>
      </c>
      <c r="M15" s="74">
        <v>61602</v>
      </c>
    </row>
    <row r="16" spans="1:13" s="43" customFormat="1" ht="3" customHeight="1">
      <c r="A16" s="45"/>
      <c r="B16" s="45"/>
      <c r="C16" s="45"/>
      <c r="D16" s="45"/>
      <c r="E16" s="47"/>
      <c r="H16" s="46"/>
      <c r="I16" s="45"/>
      <c r="J16" s="45"/>
      <c r="K16" s="45"/>
      <c r="L16" s="45"/>
      <c r="M16" s="47"/>
    </row>
    <row r="17" spans="1:28" s="43" customFormat="1" ht="10" customHeight="1">
      <c r="A17" s="45"/>
      <c r="B17" s="746" t="s">
        <v>124</v>
      </c>
      <c r="C17" s="749"/>
      <c r="D17" s="749"/>
      <c r="E17" s="749"/>
      <c r="F17" s="749"/>
      <c r="G17" s="749"/>
      <c r="H17" s="749"/>
      <c r="I17" s="749"/>
      <c r="J17" s="749"/>
      <c r="K17" s="749"/>
      <c r="L17" s="749"/>
      <c r="M17" s="47"/>
    </row>
    <row r="18" spans="1:28" s="43" customFormat="1" ht="3" customHeight="1">
      <c r="A18" s="45"/>
      <c r="B18" s="45"/>
      <c r="C18" s="45"/>
      <c r="D18" s="45"/>
      <c r="E18" s="47"/>
      <c r="H18" s="46"/>
      <c r="I18" s="45"/>
      <c r="J18" s="45"/>
      <c r="K18" s="45"/>
      <c r="L18" s="45"/>
      <c r="M18" s="47"/>
    </row>
    <row r="19" spans="1:28" s="43" customFormat="1" ht="10" customHeight="1">
      <c r="B19" s="748" t="s">
        <v>77</v>
      </c>
      <c r="C19" s="749"/>
      <c r="D19" s="749"/>
      <c r="E19" s="749"/>
      <c r="F19" s="749"/>
      <c r="G19" s="749"/>
      <c r="H19" s="749"/>
      <c r="I19" s="749"/>
      <c r="J19" s="749"/>
      <c r="K19" s="749"/>
      <c r="L19" s="749"/>
      <c r="M19" s="47"/>
    </row>
    <row r="20" spans="1:28" ht="3" customHeight="1">
      <c r="A20" s="169"/>
      <c r="B20" s="169"/>
      <c r="C20" s="70"/>
      <c r="D20" s="70"/>
      <c r="E20" s="71"/>
      <c r="F20" s="71"/>
      <c r="G20" s="70"/>
      <c r="H20" s="72"/>
      <c r="I20" s="67"/>
      <c r="J20" s="73"/>
      <c r="K20" s="73"/>
      <c r="L20" s="73"/>
      <c r="M20" s="132"/>
    </row>
    <row r="21" spans="1:28" s="102" customFormat="1" ht="10" customHeight="1">
      <c r="A21" s="156" t="s">
        <v>0</v>
      </c>
      <c r="B21" s="74">
        <v>15568</v>
      </c>
      <c r="C21" s="74">
        <v>9095</v>
      </c>
      <c r="D21" s="76"/>
      <c r="E21" s="74">
        <v>16519</v>
      </c>
      <c r="F21" s="74">
        <v>8144</v>
      </c>
      <c r="G21" s="74">
        <v>24663</v>
      </c>
      <c r="H21" s="134"/>
      <c r="I21" s="74">
        <v>5861</v>
      </c>
      <c r="J21" s="74">
        <v>39</v>
      </c>
      <c r="K21" s="86" t="s">
        <v>24</v>
      </c>
      <c r="L21" s="74">
        <v>2046</v>
      </c>
      <c r="M21" s="74">
        <v>7946</v>
      </c>
      <c r="N21" s="119"/>
    </row>
    <row r="22" spans="1:28" s="102" customFormat="1" ht="10" customHeight="1">
      <c r="A22" s="153" t="s">
        <v>22</v>
      </c>
      <c r="B22" s="74">
        <v>230</v>
      </c>
      <c r="C22" s="74">
        <v>92</v>
      </c>
      <c r="D22" s="76"/>
      <c r="E22" s="74">
        <v>184</v>
      </c>
      <c r="F22" s="74">
        <v>138</v>
      </c>
      <c r="G22" s="74">
        <v>322</v>
      </c>
      <c r="H22" s="134"/>
      <c r="I22" s="74">
        <v>63</v>
      </c>
      <c r="J22" s="86" t="s">
        <v>24</v>
      </c>
      <c r="K22" s="86" t="s">
        <v>24</v>
      </c>
      <c r="L22" s="74">
        <v>45</v>
      </c>
      <c r="M22" s="74">
        <v>108</v>
      </c>
    </row>
    <row r="23" spans="1:28" s="102" customFormat="1" ht="10" customHeight="1">
      <c r="A23" s="157" t="s">
        <v>4</v>
      </c>
      <c r="B23" s="74">
        <v>3127</v>
      </c>
      <c r="C23" s="74">
        <v>1479</v>
      </c>
      <c r="D23" s="76"/>
      <c r="E23" s="74">
        <v>1826</v>
      </c>
      <c r="F23" s="74">
        <v>2780</v>
      </c>
      <c r="G23" s="74">
        <v>4606</v>
      </c>
      <c r="H23" s="134"/>
      <c r="I23" s="74">
        <v>16456</v>
      </c>
      <c r="J23" s="86" t="s">
        <v>24</v>
      </c>
      <c r="K23" s="86" t="s">
        <v>24</v>
      </c>
      <c r="L23" s="75">
        <v>2071</v>
      </c>
      <c r="M23" s="74">
        <v>18527</v>
      </c>
      <c r="W23" s="107"/>
    </row>
    <row r="24" spans="1:28" s="102" customFormat="1" ht="10" customHeight="1">
      <c r="A24" s="157" t="s">
        <v>1</v>
      </c>
      <c r="B24" s="74">
        <v>31598</v>
      </c>
      <c r="C24" s="74">
        <v>19707</v>
      </c>
      <c r="D24" s="76"/>
      <c r="E24" s="74">
        <v>45185</v>
      </c>
      <c r="F24" s="74">
        <v>6120</v>
      </c>
      <c r="G24" s="74">
        <v>51305</v>
      </c>
      <c r="H24" s="134"/>
      <c r="I24" s="74">
        <v>671</v>
      </c>
      <c r="J24" s="86" t="s">
        <v>24</v>
      </c>
      <c r="K24" s="86" t="s">
        <v>24</v>
      </c>
      <c r="L24" s="75">
        <v>838</v>
      </c>
      <c r="M24" s="74">
        <v>1509</v>
      </c>
    </row>
    <row r="25" spans="1:28" s="102" customFormat="1" ht="10" customHeight="1">
      <c r="A25" s="157" t="s">
        <v>23</v>
      </c>
      <c r="B25" s="74">
        <v>5481</v>
      </c>
      <c r="C25" s="74">
        <v>3306</v>
      </c>
      <c r="D25" s="77"/>
      <c r="E25" s="77">
        <v>8787</v>
      </c>
      <c r="F25" s="86" t="s">
        <v>24</v>
      </c>
      <c r="G25" s="74">
        <v>8787</v>
      </c>
      <c r="H25" s="77"/>
      <c r="I25" s="74">
        <v>3295</v>
      </c>
      <c r="J25" s="86" t="s">
        <v>24</v>
      </c>
      <c r="K25" s="86" t="s">
        <v>24</v>
      </c>
      <c r="L25" s="86" t="s">
        <v>24</v>
      </c>
      <c r="M25" s="74">
        <v>3295</v>
      </c>
    </row>
    <row r="26" spans="1:28" s="107" customFormat="1" ht="10" customHeight="1">
      <c r="A26" s="199" t="s">
        <v>20</v>
      </c>
      <c r="B26" s="79">
        <v>2503</v>
      </c>
      <c r="C26" s="79">
        <v>1699</v>
      </c>
      <c r="D26" s="78"/>
      <c r="E26" s="106">
        <v>4202</v>
      </c>
      <c r="F26" s="86" t="s">
        <v>24</v>
      </c>
      <c r="G26" s="74">
        <v>4202</v>
      </c>
      <c r="H26" s="225"/>
      <c r="I26" s="79">
        <v>1742</v>
      </c>
      <c r="J26" s="86" t="s">
        <v>24</v>
      </c>
      <c r="K26" s="86" t="s">
        <v>24</v>
      </c>
      <c r="L26" s="86" t="s">
        <v>24</v>
      </c>
      <c r="M26" s="79">
        <v>1742</v>
      </c>
      <c r="P26" s="102"/>
      <c r="Q26" s="102"/>
      <c r="R26" s="102"/>
      <c r="T26" s="102"/>
      <c r="U26" s="102"/>
      <c r="W26" s="102"/>
      <c r="X26" s="102"/>
      <c r="Y26" s="102"/>
      <c r="Z26" s="102"/>
      <c r="AB26" s="102"/>
    </row>
    <row r="27" spans="1:28" s="107" customFormat="1" ht="10" customHeight="1">
      <c r="A27" s="200" t="s">
        <v>2</v>
      </c>
      <c r="B27" s="79">
        <v>2978</v>
      </c>
      <c r="C27" s="79">
        <v>1607</v>
      </c>
      <c r="D27" s="78"/>
      <c r="E27" s="79">
        <v>4585</v>
      </c>
      <c r="F27" s="86" t="s">
        <v>24</v>
      </c>
      <c r="G27" s="74">
        <v>4585</v>
      </c>
      <c r="H27" s="225"/>
      <c r="I27" s="79">
        <v>1553</v>
      </c>
      <c r="J27" s="86" t="s">
        <v>24</v>
      </c>
      <c r="K27" s="86" t="s">
        <v>24</v>
      </c>
      <c r="L27" s="86" t="s">
        <v>24</v>
      </c>
      <c r="M27" s="79">
        <v>1553</v>
      </c>
      <c r="P27" s="102"/>
      <c r="Q27" s="102"/>
      <c r="R27" s="102"/>
      <c r="T27" s="102"/>
      <c r="U27" s="102"/>
      <c r="W27" s="102"/>
      <c r="X27" s="102"/>
      <c r="Y27" s="102"/>
      <c r="Z27" s="102"/>
      <c r="AB27" s="102"/>
    </row>
    <row r="28" spans="1:28" s="102" customFormat="1" ht="10" customHeight="1">
      <c r="A28" s="156" t="s">
        <v>3</v>
      </c>
      <c r="B28" s="74">
        <v>11906</v>
      </c>
      <c r="C28" s="74">
        <v>7421</v>
      </c>
      <c r="D28" s="76"/>
      <c r="E28" s="74">
        <v>18096</v>
      </c>
      <c r="F28" s="74">
        <v>1231</v>
      </c>
      <c r="G28" s="74">
        <v>19327</v>
      </c>
      <c r="H28" s="134"/>
      <c r="I28" s="74">
        <v>6581</v>
      </c>
      <c r="J28" s="86" t="s">
        <v>24</v>
      </c>
      <c r="K28" s="86" t="s">
        <v>24</v>
      </c>
      <c r="L28" s="75">
        <v>434</v>
      </c>
      <c r="M28" s="74">
        <v>7015</v>
      </c>
      <c r="P28" s="107"/>
      <c r="Q28" s="107"/>
      <c r="R28" s="107"/>
      <c r="T28" s="107"/>
      <c r="U28" s="107"/>
      <c r="X28" s="107"/>
      <c r="Z28" s="107"/>
      <c r="AB28" s="107"/>
    </row>
    <row r="29" spans="1:28" s="102" customFormat="1" ht="10" customHeight="1">
      <c r="A29" s="153" t="s">
        <v>21</v>
      </c>
      <c r="B29" s="74">
        <v>3034</v>
      </c>
      <c r="C29" s="74">
        <v>1821</v>
      </c>
      <c r="D29" s="76"/>
      <c r="E29" s="74">
        <v>4568</v>
      </c>
      <c r="F29" s="74">
        <v>287</v>
      </c>
      <c r="G29" s="74">
        <v>4855</v>
      </c>
      <c r="H29" s="134"/>
      <c r="I29" s="74">
        <v>1551</v>
      </c>
      <c r="J29" s="86" t="s">
        <v>24</v>
      </c>
      <c r="K29" s="86" t="s">
        <v>24</v>
      </c>
      <c r="L29" s="75">
        <v>90</v>
      </c>
      <c r="M29" s="74">
        <v>1641</v>
      </c>
      <c r="P29" s="107"/>
      <c r="Q29" s="107"/>
      <c r="R29" s="107"/>
      <c r="T29" s="107"/>
      <c r="U29" s="107"/>
      <c r="X29" s="107"/>
      <c r="Z29" s="107"/>
      <c r="AB29" s="107"/>
    </row>
    <row r="30" spans="1:28" s="102" customFormat="1" ht="10" customHeight="1">
      <c r="A30" s="153" t="s">
        <v>5</v>
      </c>
      <c r="B30" s="74">
        <v>10895</v>
      </c>
      <c r="C30" s="74">
        <v>5108</v>
      </c>
      <c r="D30" s="76"/>
      <c r="E30" s="74">
        <v>6460</v>
      </c>
      <c r="F30" s="74">
        <v>9543</v>
      </c>
      <c r="G30" s="74">
        <v>16003</v>
      </c>
      <c r="H30" s="134"/>
      <c r="I30" s="86" t="s">
        <v>24</v>
      </c>
      <c r="J30" s="86" t="s">
        <v>24</v>
      </c>
      <c r="K30" s="86" t="s">
        <v>24</v>
      </c>
      <c r="L30" s="75">
        <v>3407</v>
      </c>
      <c r="M30" s="74">
        <v>3407</v>
      </c>
      <c r="W30" s="107"/>
    </row>
    <row r="31" spans="1:28" s="102" customFormat="1" ht="10" customHeight="1">
      <c r="A31" s="201" t="s">
        <v>78</v>
      </c>
      <c r="B31" s="74">
        <v>2389</v>
      </c>
      <c r="C31" s="74">
        <v>2143</v>
      </c>
      <c r="D31" s="76"/>
      <c r="E31" s="74">
        <v>1905</v>
      </c>
      <c r="F31" s="74">
        <v>2627</v>
      </c>
      <c r="G31" s="74">
        <v>4532</v>
      </c>
      <c r="H31" s="134"/>
      <c r="I31" s="74">
        <v>317</v>
      </c>
      <c r="J31" s="86" t="s">
        <v>24</v>
      </c>
      <c r="K31" s="86" t="s">
        <v>24</v>
      </c>
      <c r="L31" s="75">
        <v>1020</v>
      </c>
      <c r="M31" s="74">
        <v>1337</v>
      </c>
    </row>
    <row r="32" spans="1:28" s="102" customFormat="1" ht="10" customHeight="1">
      <c r="A32" s="156" t="s">
        <v>7</v>
      </c>
      <c r="B32" s="74">
        <v>2636</v>
      </c>
      <c r="C32" s="74">
        <v>1506</v>
      </c>
      <c r="D32" s="76"/>
      <c r="E32" s="74">
        <v>799</v>
      </c>
      <c r="F32" s="74">
        <v>3343</v>
      </c>
      <c r="G32" s="74">
        <v>4142</v>
      </c>
      <c r="H32" s="134"/>
      <c r="I32" s="74">
        <v>218</v>
      </c>
      <c r="J32" s="86" t="s">
        <v>24</v>
      </c>
      <c r="K32" s="86" t="s">
        <v>24</v>
      </c>
      <c r="L32" s="75">
        <v>1030</v>
      </c>
      <c r="M32" s="74">
        <v>1248</v>
      </c>
    </row>
    <row r="33" spans="1:28" s="102" customFormat="1" ht="10" customHeight="1">
      <c r="A33" s="153" t="s">
        <v>8</v>
      </c>
      <c r="B33" s="74">
        <v>4036</v>
      </c>
      <c r="C33" s="74">
        <v>2308</v>
      </c>
      <c r="D33" s="76"/>
      <c r="E33" s="74">
        <v>467</v>
      </c>
      <c r="F33" s="74">
        <v>5877</v>
      </c>
      <c r="G33" s="74">
        <v>6344</v>
      </c>
      <c r="H33" s="134"/>
      <c r="I33" s="74">
        <v>111</v>
      </c>
      <c r="J33" s="74">
        <v>1099</v>
      </c>
      <c r="K33" s="86" t="s">
        <v>24</v>
      </c>
      <c r="L33" s="75">
        <v>458</v>
      </c>
      <c r="M33" s="74">
        <v>1668</v>
      </c>
    </row>
    <row r="34" spans="1:28" s="102" customFormat="1" ht="10" customHeight="1">
      <c r="A34" s="157" t="s">
        <v>9</v>
      </c>
      <c r="B34" s="74">
        <v>4873</v>
      </c>
      <c r="C34" s="74">
        <v>5355</v>
      </c>
      <c r="D34" s="76"/>
      <c r="E34" s="74">
        <v>10228</v>
      </c>
      <c r="F34" s="86" t="s">
        <v>24</v>
      </c>
      <c r="G34" s="74">
        <v>10228</v>
      </c>
      <c r="H34" s="134"/>
      <c r="I34" s="74">
        <v>4137</v>
      </c>
      <c r="J34" s="86" t="s">
        <v>24</v>
      </c>
      <c r="K34" s="86" t="s">
        <v>24</v>
      </c>
      <c r="L34" s="86" t="s">
        <v>24</v>
      </c>
      <c r="M34" s="74">
        <v>4137</v>
      </c>
    </row>
    <row r="35" spans="1:28" s="102" customFormat="1" ht="10" customHeight="1">
      <c r="A35" s="153" t="s">
        <v>10</v>
      </c>
      <c r="B35" s="74">
        <v>2336</v>
      </c>
      <c r="C35" s="74">
        <v>1207</v>
      </c>
      <c r="D35" s="76"/>
      <c r="E35" s="74">
        <v>240</v>
      </c>
      <c r="F35" s="74">
        <v>3303</v>
      </c>
      <c r="G35" s="74">
        <v>3543</v>
      </c>
      <c r="H35" s="134"/>
      <c r="I35" s="74">
        <v>89</v>
      </c>
      <c r="J35" s="86" t="s">
        <v>24</v>
      </c>
      <c r="K35" s="86" t="s">
        <v>24</v>
      </c>
      <c r="L35" s="75">
        <v>1104</v>
      </c>
      <c r="M35" s="74">
        <v>1193</v>
      </c>
    </row>
    <row r="36" spans="1:28" s="102" customFormat="1" ht="10" customHeight="1">
      <c r="A36" s="201" t="s">
        <v>11</v>
      </c>
      <c r="B36" s="74">
        <v>533</v>
      </c>
      <c r="C36" s="74">
        <v>270</v>
      </c>
      <c r="D36" s="76"/>
      <c r="E36" s="74">
        <v>241</v>
      </c>
      <c r="F36" s="74">
        <v>562</v>
      </c>
      <c r="G36" s="74">
        <v>803</v>
      </c>
      <c r="H36" s="134"/>
      <c r="I36" s="74">
        <v>32</v>
      </c>
      <c r="J36" s="74">
        <v>192</v>
      </c>
      <c r="K36" s="86" t="s">
        <v>24</v>
      </c>
      <c r="L36" s="86" t="s">
        <v>24</v>
      </c>
      <c r="M36" s="74">
        <v>224</v>
      </c>
    </row>
    <row r="37" spans="1:28" s="102" customFormat="1" ht="10" customHeight="1">
      <c r="A37" s="156" t="s">
        <v>79</v>
      </c>
      <c r="B37" s="74">
        <v>5698</v>
      </c>
      <c r="C37" s="74">
        <v>4318</v>
      </c>
      <c r="D37" s="76"/>
      <c r="E37" s="74">
        <v>700</v>
      </c>
      <c r="F37" s="74">
        <v>9316</v>
      </c>
      <c r="G37" s="74">
        <v>10016</v>
      </c>
      <c r="H37" s="134"/>
      <c r="I37" s="226">
        <v>82</v>
      </c>
      <c r="J37" s="74">
        <v>2296</v>
      </c>
      <c r="K37" s="86" t="s">
        <v>24</v>
      </c>
      <c r="L37" s="86" t="s">
        <v>24</v>
      </c>
      <c r="M37" s="74">
        <v>2378</v>
      </c>
    </row>
    <row r="38" spans="1:28" s="102" customFormat="1" ht="10" customHeight="1">
      <c r="A38" s="153" t="s">
        <v>13</v>
      </c>
      <c r="B38" s="74">
        <v>6924</v>
      </c>
      <c r="C38" s="74">
        <v>4814</v>
      </c>
      <c r="D38" s="76"/>
      <c r="E38" s="74">
        <v>4213</v>
      </c>
      <c r="F38" s="74">
        <v>7525</v>
      </c>
      <c r="G38" s="74">
        <v>11738</v>
      </c>
      <c r="H38" s="134"/>
      <c r="I38" s="74">
        <v>1290</v>
      </c>
      <c r="J38" s="86" t="s">
        <v>24</v>
      </c>
      <c r="K38" s="86" t="s">
        <v>24</v>
      </c>
      <c r="L38" s="74">
        <v>2534</v>
      </c>
      <c r="M38" s="74">
        <v>3824</v>
      </c>
    </row>
    <row r="39" spans="1:28" s="102" customFormat="1" ht="10" customHeight="1">
      <c r="A39" s="157" t="s">
        <v>14</v>
      </c>
      <c r="B39" s="86" t="s">
        <v>24</v>
      </c>
      <c r="C39" s="86" t="s">
        <v>24</v>
      </c>
      <c r="D39" s="74"/>
      <c r="E39" s="86" t="s">
        <v>24</v>
      </c>
      <c r="F39" s="86" t="s">
        <v>24</v>
      </c>
      <c r="G39" s="86" t="s">
        <v>24</v>
      </c>
      <c r="H39" s="74"/>
      <c r="I39" s="86" t="s">
        <v>24</v>
      </c>
      <c r="J39" s="86" t="s">
        <v>24</v>
      </c>
      <c r="K39" s="86" t="s">
        <v>24</v>
      </c>
      <c r="L39" s="86" t="s">
        <v>24</v>
      </c>
      <c r="M39" s="86" t="s">
        <v>24</v>
      </c>
    </row>
    <row r="40" spans="1:28" s="102" customFormat="1" ht="10" customHeight="1">
      <c r="A40" s="153" t="s">
        <v>80</v>
      </c>
      <c r="B40" s="74">
        <v>424</v>
      </c>
      <c r="C40" s="74">
        <v>384</v>
      </c>
      <c r="D40" s="76"/>
      <c r="E40" s="74">
        <v>492</v>
      </c>
      <c r="F40" s="74">
        <v>316</v>
      </c>
      <c r="G40" s="74">
        <v>808</v>
      </c>
      <c r="H40" s="134"/>
      <c r="I40" s="226">
        <v>99</v>
      </c>
      <c r="J40" s="226">
        <v>43</v>
      </c>
      <c r="K40" s="86" t="s">
        <v>24</v>
      </c>
      <c r="L40" s="86" t="s">
        <v>24</v>
      </c>
      <c r="M40" s="226">
        <v>142</v>
      </c>
    </row>
    <row r="41" spans="1:28" s="102" customFormat="1" ht="10" customHeight="1">
      <c r="A41" s="201" t="s">
        <v>16</v>
      </c>
      <c r="B41" s="74">
        <v>14231</v>
      </c>
      <c r="C41" s="74">
        <v>12079</v>
      </c>
      <c r="D41" s="76"/>
      <c r="E41" s="74">
        <v>19619</v>
      </c>
      <c r="F41" s="74">
        <v>6691</v>
      </c>
      <c r="G41" s="74">
        <v>26310</v>
      </c>
      <c r="H41" s="134"/>
      <c r="I41" s="74">
        <v>8413</v>
      </c>
      <c r="J41" s="74">
        <v>579</v>
      </c>
      <c r="K41" s="74">
        <v>202</v>
      </c>
      <c r="L41" s="86" t="s">
        <v>24</v>
      </c>
      <c r="M41" s="74">
        <v>9194</v>
      </c>
    </row>
    <row r="42" spans="1:28" s="102" customFormat="1" ht="10" customHeight="1">
      <c r="A42" s="156" t="s">
        <v>17</v>
      </c>
      <c r="B42" s="74">
        <v>461</v>
      </c>
      <c r="C42" s="74">
        <v>499</v>
      </c>
      <c r="D42" s="74"/>
      <c r="E42" s="74">
        <v>960</v>
      </c>
      <c r="F42" s="86" t="s">
        <v>24</v>
      </c>
      <c r="G42" s="74">
        <v>960</v>
      </c>
      <c r="H42" s="134"/>
      <c r="I42" s="74">
        <v>571</v>
      </c>
      <c r="J42" s="86" t="s">
        <v>24</v>
      </c>
      <c r="K42" s="86" t="s">
        <v>24</v>
      </c>
      <c r="L42" s="86" t="s">
        <v>24</v>
      </c>
      <c r="M42" s="74">
        <v>571</v>
      </c>
    </row>
    <row r="43" spans="1:28" s="30" customFormat="1" ht="10" customHeight="1">
      <c r="A43" s="163" t="s">
        <v>31</v>
      </c>
      <c r="B43" s="81">
        <v>50523</v>
      </c>
      <c r="C43" s="81">
        <v>30373</v>
      </c>
      <c r="D43" s="218"/>
      <c r="E43" s="81">
        <v>63714</v>
      </c>
      <c r="F43" s="81">
        <v>17182</v>
      </c>
      <c r="G43" s="81">
        <v>80896</v>
      </c>
      <c r="H43" s="227"/>
      <c r="I43" s="81">
        <v>23051</v>
      </c>
      <c r="J43" s="81">
        <v>39</v>
      </c>
      <c r="K43" s="81" t="s">
        <v>24</v>
      </c>
      <c r="L43" s="81">
        <v>5000</v>
      </c>
      <c r="M43" s="81">
        <v>28090</v>
      </c>
      <c r="P43" s="102"/>
      <c r="Q43" s="102"/>
      <c r="R43" s="102"/>
      <c r="T43" s="102"/>
      <c r="U43" s="102"/>
      <c r="W43" s="102"/>
      <c r="X43" s="102"/>
      <c r="Y43" s="102"/>
      <c r="Z43" s="102"/>
      <c r="AB43" s="102"/>
    </row>
    <row r="44" spans="1:28" s="37" customFormat="1" ht="10" customHeight="1">
      <c r="A44" s="163" t="s">
        <v>30</v>
      </c>
      <c r="B44" s="81">
        <v>31316</v>
      </c>
      <c r="C44" s="81">
        <v>17656</v>
      </c>
      <c r="D44" s="218"/>
      <c r="E44" s="81">
        <v>37911</v>
      </c>
      <c r="F44" s="81">
        <v>11061</v>
      </c>
      <c r="G44" s="81">
        <v>48972</v>
      </c>
      <c r="H44" s="227"/>
      <c r="I44" s="81">
        <v>11427</v>
      </c>
      <c r="J44" s="81" t="s">
        <v>24</v>
      </c>
      <c r="K44" s="81" t="s">
        <v>24</v>
      </c>
      <c r="L44" s="81">
        <v>3931</v>
      </c>
      <c r="M44" s="81">
        <v>15358</v>
      </c>
      <c r="P44" s="30"/>
      <c r="Q44" s="30"/>
      <c r="R44" s="30"/>
      <c r="T44" s="30"/>
      <c r="U44" s="30"/>
      <c r="W44" s="102"/>
      <c r="X44" s="30"/>
      <c r="Y44" s="102"/>
      <c r="Z44" s="30"/>
      <c r="AB44" s="30"/>
    </row>
    <row r="45" spans="1:28" s="37" customFormat="1" ht="10" customHeight="1">
      <c r="A45" s="163" t="s">
        <v>19</v>
      </c>
      <c r="B45" s="81">
        <v>13934</v>
      </c>
      <c r="C45" s="81">
        <v>11312</v>
      </c>
      <c r="D45" s="218"/>
      <c r="E45" s="81">
        <v>13399</v>
      </c>
      <c r="F45" s="81">
        <v>11847</v>
      </c>
      <c r="G45" s="81">
        <v>25246</v>
      </c>
      <c r="H45" s="227"/>
      <c r="I45" s="81">
        <v>4783</v>
      </c>
      <c r="J45" s="81">
        <v>1099</v>
      </c>
      <c r="K45" s="81" t="s">
        <v>24</v>
      </c>
      <c r="L45" s="81">
        <v>2508</v>
      </c>
      <c r="M45" s="81">
        <v>8390</v>
      </c>
      <c r="W45" s="30"/>
    </row>
    <row r="46" spans="1:28" s="37" customFormat="1" ht="10" customHeight="1">
      <c r="A46" s="163" t="s">
        <v>29</v>
      </c>
      <c r="B46" s="81">
        <v>15915</v>
      </c>
      <c r="C46" s="81">
        <v>10993</v>
      </c>
      <c r="D46" s="218"/>
      <c r="E46" s="81">
        <v>5886</v>
      </c>
      <c r="F46" s="81">
        <v>21022</v>
      </c>
      <c r="G46" s="81">
        <v>26908</v>
      </c>
      <c r="H46" s="227"/>
      <c r="I46" s="81">
        <v>1592</v>
      </c>
      <c r="J46" s="81">
        <v>2531</v>
      </c>
      <c r="K46" s="81" t="s">
        <v>24</v>
      </c>
      <c r="L46" s="81">
        <v>3638</v>
      </c>
      <c r="M46" s="81">
        <v>7761</v>
      </c>
    </row>
    <row r="47" spans="1:28" s="37" customFormat="1" ht="10" customHeight="1">
      <c r="A47" s="170" t="s">
        <v>28</v>
      </c>
      <c r="B47" s="81">
        <v>14692</v>
      </c>
      <c r="C47" s="81">
        <v>12578</v>
      </c>
      <c r="D47" s="218"/>
      <c r="E47" s="81">
        <v>20579</v>
      </c>
      <c r="F47" s="81">
        <v>6691</v>
      </c>
      <c r="G47" s="81">
        <v>27270</v>
      </c>
      <c r="H47" s="227"/>
      <c r="I47" s="81">
        <v>8984</v>
      </c>
      <c r="J47" s="81">
        <v>579</v>
      </c>
      <c r="K47" s="81">
        <v>202</v>
      </c>
      <c r="L47" s="81" t="s">
        <v>24</v>
      </c>
      <c r="M47" s="81">
        <v>9765</v>
      </c>
    </row>
    <row r="48" spans="1:28" s="37" customFormat="1" ht="10" customHeight="1">
      <c r="A48" s="163" t="s">
        <v>18</v>
      </c>
      <c r="B48" s="81">
        <v>126380</v>
      </c>
      <c r="C48" s="81">
        <v>82912</v>
      </c>
      <c r="D48" s="81"/>
      <c r="E48" s="81">
        <v>141489</v>
      </c>
      <c r="F48" s="81">
        <v>67803</v>
      </c>
      <c r="G48" s="81">
        <v>209292</v>
      </c>
      <c r="H48" s="166"/>
      <c r="I48" s="81">
        <v>49837</v>
      </c>
      <c r="J48" s="81">
        <v>4248</v>
      </c>
      <c r="K48" s="81">
        <v>202</v>
      </c>
      <c r="L48" s="81">
        <v>15077</v>
      </c>
      <c r="M48" s="81">
        <v>69364</v>
      </c>
    </row>
    <row r="49" spans="1:28" s="43" customFormat="1" ht="3" customHeight="1">
      <c r="A49" s="45"/>
      <c r="D49" s="45"/>
      <c r="H49" s="46"/>
      <c r="I49" s="81"/>
      <c r="L49" s="45"/>
      <c r="P49" s="37"/>
      <c r="Q49" s="37"/>
      <c r="R49" s="37"/>
      <c r="T49" s="37"/>
      <c r="U49" s="37"/>
      <c r="W49" s="37"/>
      <c r="X49" s="37"/>
      <c r="Z49" s="37"/>
      <c r="AB49" s="37"/>
    </row>
    <row r="50" spans="1:28" s="43" customFormat="1" ht="10" customHeight="1">
      <c r="B50" s="750" t="s">
        <v>81</v>
      </c>
      <c r="C50" s="750"/>
      <c r="D50" s="750"/>
      <c r="E50" s="750"/>
      <c r="F50" s="750"/>
      <c r="G50" s="750"/>
      <c r="H50" s="750"/>
      <c r="I50" s="750"/>
      <c r="J50" s="750"/>
      <c r="K50" s="750"/>
      <c r="L50" s="750"/>
      <c r="M50" s="47"/>
      <c r="W50" s="37"/>
    </row>
    <row r="51" spans="1:28" ht="2.5" customHeight="1">
      <c r="A51" s="169"/>
      <c r="B51" s="169"/>
      <c r="C51" s="73"/>
      <c r="D51" s="73"/>
      <c r="E51" s="83"/>
      <c r="F51" s="83"/>
      <c r="G51" s="73"/>
      <c r="H51" s="67"/>
      <c r="I51" s="67"/>
      <c r="J51" s="73"/>
      <c r="K51" s="73"/>
      <c r="L51" s="73"/>
      <c r="M51" s="132"/>
      <c r="P51" s="43"/>
      <c r="Q51" s="43"/>
      <c r="R51" s="43"/>
      <c r="T51" s="43"/>
      <c r="U51" s="43"/>
      <c r="W51" s="43"/>
      <c r="X51" s="43"/>
      <c r="Z51" s="43"/>
      <c r="AB51" s="43"/>
    </row>
    <row r="52" spans="1:28" s="102" customFormat="1" ht="10" customHeight="1">
      <c r="A52" s="156" t="s">
        <v>0</v>
      </c>
      <c r="B52" s="84">
        <v>63.122896646798857</v>
      </c>
      <c r="C52" s="84">
        <v>36.87710335320115</v>
      </c>
      <c r="D52" s="84">
        <v>0</v>
      </c>
      <c r="E52" s="84">
        <v>66.978875238211089</v>
      </c>
      <c r="F52" s="84">
        <v>33.021124761788919</v>
      </c>
      <c r="G52" s="84">
        <v>100</v>
      </c>
      <c r="H52" s="134"/>
      <c r="I52" s="86">
        <v>73.760382582431419</v>
      </c>
      <c r="J52" s="86" t="s">
        <v>24</v>
      </c>
      <c r="K52" s="86" t="s">
        <v>24</v>
      </c>
      <c r="L52" s="86">
        <v>25.748804429901838</v>
      </c>
      <c r="M52" s="86">
        <v>100</v>
      </c>
      <c r="P52" s="105"/>
      <c r="Q52" s="105"/>
      <c r="R52" s="105"/>
      <c r="T52" s="105"/>
      <c r="U52" s="105"/>
      <c r="W52" s="43"/>
      <c r="X52" s="105"/>
      <c r="Z52" s="105"/>
      <c r="AB52" s="105"/>
    </row>
    <row r="53" spans="1:28" s="102" customFormat="1" ht="10" customHeight="1">
      <c r="A53" s="153" t="s">
        <v>22</v>
      </c>
      <c r="B53" s="84">
        <v>71.428571428571431</v>
      </c>
      <c r="C53" s="84">
        <v>28.571428571428569</v>
      </c>
      <c r="D53" s="84">
        <v>0</v>
      </c>
      <c r="E53" s="84">
        <v>57.142857142857139</v>
      </c>
      <c r="F53" s="84">
        <v>42.857142857142854</v>
      </c>
      <c r="G53" s="84">
        <v>100</v>
      </c>
      <c r="H53" s="134"/>
      <c r="I53" s="86">
        <v>58.333333333333336</v>
      </c>
      <c r="J53" s="86" t="s">
        <v>24</v>
      </c>
      <c r="K53" s="86" t="s">
        <v>24</v>
      </c>
      <c r="L53" s="86">
        <v>41.666666666666671</v>
      </c>
      <c r="M53" s="86">
        <v>100</v>
      </c>
      <c r="W53" s="105"/>
    </row>
    <row r="54" spans="1:28" s="102" customFormat="1" ht="10" customHeight="1">
      <c r="A54" s="157" t="s">
        <v>4</v>
      </c>
      <c r="B54" s="84">
        <v>67.889709075119413</v>
      </c>
      <c r="C54" s="84">
        <v>32.110290924880594</v>
      </c>
      <c r="D54" s="84">
        <v>0</v>
      </c>
      <c r="E54" s="84">
        <v>39.643942683456359</v>
      </c>
      <c r="F54" s="84">
        <v>60.356057316543641</v>
      </c>
      <c r="G54" s="84">
        <v>100</v>
      </c>
      <c r="H54" s="134"/>
      <c r="I54" s="86">
        <v>88.821719652399196</v>
      </c>
      <c r="J54" s="86" t="s">
        <v>24</v>
      </c>
      <c r="K54" s="86" t="s">
        <v>24</v>
      </c>
      <c r="L54" s="86">
        <v>11.178280347600799</v>
      </c>
      <c r="M54" s="86">
        <v>100</v>
      </c>
    </row>
    <row r="55" spans="1:28" s="102" customFormat="1" ht="10" customHeight="1">
      <c r="A55" s="157" t="s">
        <v>1</v>
      </c>
      <c r="B55" s="84">
        <v>61.588539128739896</v>
      </c>
      <c r="C55" s="84">
        <v>38.411460871260111</v>
      </c>
      <c r="D55" s="84">
        <v>0</v>
      </c>
      <c r="E55" s="84">
        <v>88.071338076210893</v>
      </c>
      <c r="F55" s="85">
        <v>11.928661923789106</v>
      </c>
      <c r="G55" s="84">
        <v>100</v>
      </c>
      <c r="H55" s="134"/>
      <c r="I55" s="86">
        <v>44.46653412856196</v>
      </c>
      <c r="J55" s="86" t="s">
        <v>24</v>
      </c>
      <c r="K55" s="86" t="s">
        <v>24</v>
      </c>
      <c r="L55" s="86">
        <v>55.53346587143804</v>
      </c>
      <c r="M55" s="86">
        <v>100</v>
      </c>
    </row>
    <row r="56" spans="1:28" s="102" customFormat="1" ht="10" customHeight="1">
      <c r="A56" s="157" t="s">
        <v>23</v>
      </c>
      <c r="B56" s="84">
        <v>62.376237623762378</v>
      </c>
      <c r="C56" s="84">
        <v>37.623762376237622</v>
      </c>
      <c r="D56" s="84">
        <v>0</v>
      </c>
      <c r="E56" s="84">
        <v>100</v>
      </c>
      <c r="F56" s="85" t="s">
        <v>24</v>
      </c>
      <c r="G56" s="84">
        <v>100</v>
      </c>
      <c r="H56" s="134"/>
      <c r="I56" s="86">
        <v>100</v>
      </c>
      <c r="J56" s="86" t="s">
        <v>24</v>
      </c>
      <c r="K56" s="86" t="s">
        <v>24</v>
      </c>
      <c r="L56" s="86" t="s">
        <v>24</v>
      </c>
      <c r="M56" s="84">
        <v>100</v>
      </c>
    </row>
    <row r="57" spans="1:28" s="107" customFormat="1" ht="10" customHeight="1">
      <c r="A57" s="199" t="s">
        <v>20</v>
      </c>
      <c r="B57" s="108">
        <v>59.566872917658252</v>
      </c>
      <c r="C57" s="108">
        <v>40.433127082341741</v>
      </c>
      <c r="D57" s="108">
        <v>0</v>
      </c>
      <c r="E57" s="108">
        <v>100</v>
      </c>
      <c r="F57" s="87" t="s">
        <v>24</v>
      </c>
      <c r="G57" s="108">
        <v>100</v>
      </c>
      <c r="H57" s="225"/>
      <c r="I57" s="720">
        <v>100</v>
      </c>
      <c r="J57" s="720" t="s">
        <v>24</v>
      </c>
      <c r="K57" s="720" t="s">
        <v>24</v>
      </c>
      <c r="L57" s="720" t="s">
        <v>24</v>
      </c>
      <c r="M57" s="87">
        <v>100</v>
      </c>
      <c r="P57" s="102"/>
      <c r="Q57" s="102"/>
      <c r="R57" s="102"/>
      <c r="T57" s="102"/>
      <c r="U57" s="102"/>
      <c r="W57" s="102"/>
      <c r="X57" s="102"/>
      <c r="Z57" s="102"/>
      <c r="AB57" s="102"/>
    </row>
    <row r="58" spans="1:28" s="107" customFormat="1" ht="10" customHeight="1">
      <c r="A58" s="200" t="s">
        <v>2</v>
      </c>
      <c r="B58" s="108">
        <v>64.950926935659766</v>
      </c>
      <c r="C58" s="108">
        <v>35.049073064340242</v>
      </c>
      <c r="D58" s="108">
        <v>0</v>
      </c>
      <c r="E58" s="108">
        <v>100</v>
      </c>
      <c r="F58" s="87" t="s">
        <v>24</v>
      </c>
      <c r="G58" s="108">
        <v>100</v>
      </c>
      <c r="H58" s="225"/>
      <c r="I58" s="720">
        <v>100</v>
      </c>
      <c r="J58" s="720" t="s">
        <v>24</v>
      </c>
      <c r="K58" s="720" t="s">
        <v>24</v>
      </c>
      <c r="L58" s="720" t="s">
        <v>24</v>
      </c>
      <c r="M58" s="87">
        <v>100</v>
      </c>
      <c r="W58" s="102"/>
    </row>
    <row r="59" spans="1:28" s="102" customFormat="1" ht="10" customHeight="1">
      <c r="A59" s="156" t="s">
        <v>3</v>
      </c>
      <c r="B59" s="84">
        <v>61.602938893775551</v>
      </c>
      <c r="C59" s="84">
        <v>38.397061106224449</v>
      </c>
      <c r="D59" s="84">
        <v>0</v>
      </c>
      <c r="E59" s="84">
        <v>93.630672116727894</v>
      </c>
      <c r="F59" s="85">
        <v>6.3693278832721063</v>
      </c>
      <c r="G59" s="84">
        <v>100</v>
      </c>
      <c r="H59" s="134"/>
      <c r="I59" s="86">
        <v>93.813257305773348</v>
      </c>
      <c r="J59" s="86" t="s">
        <v>24</v>
      </c>
      <c r="K59" s="86" t="s">
        <v>24</v>
      </c>
      <c r="L59" s="86">
        <v>6.1867426942266572</v>
      </c>
      <c r="M59" s="85">
        <v>100</v>
      </c>
      <c r="P59" s="107"/>
      <c r="Q59" s="107"/>
      <c r="R59" s="107"/>
      <c r="T59" s="107"/>
      <c r="U59" s="107"/>
      <c r="W59" s="107"/>
      <c r="X59" s="107"/>
      <c r="Z59" s="107"/>
      <c r="AB59" s="107"/>
    </row>
    <row r="60" spans="1:28" s="102" customFormat="1" ht="10" customHeight="1">
      <c r="A60" s="153" t="s">
        <v>21</v>
      </c>
      <c r="B60" s="84">
        <v>62.492276004119461</v>
      </c>
      <c r="C60" s="84">
        <v>37.507723995880539</v>
      </c>
      <c r="D60" s="84">
        <v>0</v>
      </c>
      <c r="E60" s="84">
        <v>94.088568486096804</v>
      </c>
      <c r="F60" s="85">
        <v>5.9114315139031923</v>
      </c>
      <c r="G60" s="84">
        <v>100</v>
      </c>
      <c r="H60" s="134"/>
      <c r="I60" s="86">
        <v>94.515539305301644</v>
      </c>
      <c r="J60" s="86" t="s">
        <v>24</v>
      </c>
      <c r="K60" s="86" t="s">
        <v>24</v>
      </c>
      <c r="L60" s="86">
        <v>5.4844606946983543</v>
      </c>
      <c r="M60" s="85">
        <v>100</v>
      </c>
      <c r="W60" s="107"/>
    </row>
    <row r="61" spans="1:28" s="102" customFormat="1" ht="10" customHeight="1">
      <c r="A61" s="153" t="s">
        <v>5</v>
      </c>
      <c r="B61" s="84">
        <v>68.080984815347122</v>
      </c>
      <c r="C61" s="84">
        <v>31.919015184652878</v>
      </c>
      <c r="D61" s="84">
        <v>0</v>
      </c>
      <c r="E61" s="84">
        <v>40.367431106667503</v>
      </c>
      <c r="F61" s="85">
        <v>59.632568893332504</v>
      </c>
      <c r="G61" s="84">
        <v>100</v>
      </c>
      <c r="H61" s="134"/>
      <c r="I61" s="86">
        <v>0</v>
      </c>
      <c r="J61" s="86" t="s">
        <v>24</v>
      </c>
      <c r="K61" s="86" t="s">
        <v>24</v>
      </c>
      <c r="L61" s="86">
        <v>100</v>
      </c>
      <c r="M61" s="85">
        <v>100</v>
      </c>
    </row>
    <row r="62" spans="1:28" s="102" customFormat="1" ht="10" customHeight="1">
      <c r="A62" s="201" t="s">
        <v>78</v>
      </c>
      <c r="B62" s="84">
        <v>52.714033539276258</v>
      </c>
      <c r="C62" s="84">
        <v>47.285966460723742</v>
      </c>
      <c r="D62" s="84">
        <v>0</v>
      </c>
      <c r="E62" s="84">
        <v>42.034421888790817</v>
      </c>
      <c r="F62" s="85">
        <v>57.965578111209183</v>
      </c>
      <c r="G62" s="84">
        <v>100</v>
      </c>
      <c r="H62" s="134"/>
      <c r="I62" s="86">
        <v>23.709798055347793</v>
      </c>
      <c r="J62" s="86" t="s">
        <v>24</v>
      </c>
      <c r="K62" s="86" t="s">
        <v>24</v>
      </c>
      <c r="L62" s="86">
        <v>76.290201944652196</v>
      </c>
      <c r="M62" s="85">
        <v>100</v>
      </c>
    </row>
    <row r="63" spans="1:28" s="102" customFormat="1" ht="10" customHeight="1">
      <c r="A63" s="156" t="s">
        <v>7</v>
      </c>
      <c r="B63" s="84">
        <v>63.640753259295025</v>
      </c>
      <c r="C63" s="84">
        <v>36.359246740704975</v>
      </c>
      <c r="D63" s="84">
        <v>0</v>
      </c>
      <c r="E63" s="84">
        <v>19.290197971994203</v>
      </c>
      <c r="F63" s="85">
        <v>80.709802028005797</v>
      </c>
      <c r="G63" s="84">
        <v>100</v>
      </c>
      <c r="H63" s="134"/>
      <c r="I63" s="86">
        <v>17.467948717948715</v>
      </c>
      <c r="J63" s="86" t="s">
        <v>24</v>
      </c>
      <c r="K63" s="86" t="s">
        <v>24</v>
      </c>
      <c r="L63" s="86">
        <v>82.53205128205127</v>
      </c>
      <c r="M63" s="85">
        <v>100</v>
      </c>
    </row>
    <row r="64" spans="1:28" s="102" customFormat="1" ht="10" customHeight="1">
      <c r="A64" s="153" t="s">
        <v>8</v>
      </c>
      <c r="B64" s="84">
        <v>63.61916771752837</v>
      </c>
      <c r="C64" s="84">
        <v>36.380832282471623</v>
      </c>
      <c r="D64" s="84">
        <v>0</v>
      </c>
      <c r="E64" s="84">
        <v>7.3612862547288769</v>
      </c>
      <c r="F64" s="85">
        <v>92.638713745271119</v>
      </c>
      <c r="G64" s="84">
        <v>100</v>
      </c>
      <c r="H64" s="134"/>
      <c r="I64" s="86">
        <v>6.6546762589928061</v>
      </c>
      <c r="J64" s="86" t="s">
        <v>24</v>
      </c>
      <c r="K64" s="86" t="s">
        <v>24</v>
      </c>
      <c r="L64" s="86">
        <v>27.458033573141488</v>
      </c>
      <c r="M64" s="85">
        <v>100</v>
      </c>
      <c r="N64" s="80"/>
    </row>
    <row r="65" spans="1:28" s="102" customFormat="1" ht="10" customHeight="1">
      <c r="A65" s="157" t="s">
        <v>9</v>
      </c>
      <c r="B65" s="84">
        <v>47.643723113023071</v>
      </c>
      <c r="C65" s="84">
        <v>52.356276886976929</v>
      </c>
      <c r="D65" s="84">
        <v>0</v>
      </c>
      <c r="E65" s="84">
        <v>100</v>
      </c>
      <c r="F65" s="85" t="s">
        <v>24</v>
      </c>
      <c r="G65" s="84">
        <v>100</v>
      </c>
      <c r="H65" s="134"/>
      <c r="I65" s="86">
        <v>100</v>
      </c>
      <c r="J65" s="86" t="s">
        <v>24</v>
      </c>
      <c r="K65" s="86" t="s">
        <v>24</v>
      </c>
      <c r="L65" s="86" t="s">
        <v>24</v>
      </c>
      <c r="M65" s="85">
        <v>100</v>
      </c>
      <c r="N65" s="80"/>
    </row>
    <row r="66" spans="1:28" s="102" customFormat="1" ht="10" customHeight="1">
      <c r="A66" s="153" t="s">
        <v>10</v>
      </c>
      <c r="B66" s="84">
        <v>65.932825289302855</v>
      </c>
      <c r="C66" s="84">
        <v>34.067174710697152</v>
      </c>
      <c r="D66" s="84">
        <v>0</v>
      </c>
      <c r="E66" s="84">
        <v>6.7739204064352245</v>
      </c>
      <c r="F66" s="85">
        <v>93.226079593564776</v>
      </c>
      <c r="G66" s="84">
        <v>100</v>
      </c>
      <c r="H66" s="134"/>
      <c r="I66" s="86">
        <v>7.4601844090528084</v>
      </c>
      <c r="J66" s="86" t="s">
        <v>24</v>
      </c>
      <c r="K66" s="86" t="s">
        <v>24</v>
      </c>
      <c r="L66" s="86">
        <v>92.5398155909472</v>
      </c>
      <c r="M66" s="85">
        <v>100</v>
      </c>
      <c r="N66" s="80"/>
    </row>
    <row r="67" spans="1:28" s="102" customFormat="1" ht="10" customHeight="1">
      <c r="A67" s="201" t="s">
        <v>11</v>
      </c>
      <c r="B67" s="84">
        <v>66.376089663760894</v>
      </c>
      <c r="C67" s="84">
        <v>33.623910336239106</v>
      </c>
      <c r="D67" s="84">
        <v>0</v>
      </c>
      <c r="E67" s="84">
        <v>30.01245330012453</v>
      </c>
      <c r="F67" s="85">
        <v>69.987546699875466</v>
      </c>
      <c r="G67" s="84">
        <v>100</v>
      </c>
      <c r="H67" s="134"/>
      <c r="I67" s="86">
        <v>14.285714285714285</v>
      </c>
      <c r="J67" s="86">
        <v>85.714285714285708</v>
      </c>
      <c r="K67" s="86" t="s">
        <v>24</v>
      </c>
      <c r="L67" s="86" t="s">
        <v>24</v>
      </c>
      <c r="M67" s="85">
        <v>100</v>
      </c>
      <c r="N67" s="80"/>
    </row>
    <row r="68" spans="1:28" s="102" customFormat="1" ht="10" customHeight="1">
      <c r="A68" s="156" t="s">
        <v>79</v>
      </c>
      <c r="B68" s="84">
        <v>56.888977635782744</v>
      </c>
      <c r="C68" s="84">
        <v>43.111022364217249</v>
      </c>
      <c r="D68" s="84">
        <v>0</v>
      </c>
      <c r="E68" s="84">
        <v>6.9888178913738024</v>
      </c>
      <c r="F68" s="85">
        <v>93.011182108626201</v>
      </c>
      <c r="G68" s="84">
        <v>100</v>
      </c>
      <c r="H68" s="134"/>
      <c r="I68" s="86">
        <v>3.4482758620689653</v>
      </c>
      <c r="J68" s="86">
        <v>96.551724137931032</v>
      </c>
      <c r="K68" s="86" t="s">
        <v>24</v>
      </c>
      <c r="L68" s="86" t="s">
        <v>24</v>
      </c>
      <c r="M68" s="85">
        <v>100</v>
      </c>
      <c r="N68" s="80"/>
    </row>
    <row r="69" spans="1:28" s="102" customFormat="1" ht="10" customHeight="1">
      <c r="A69" s="153" t="s">
        <v>13</v>
      </c>
      <c r="B69" s="84">
        <v>58.987902538762995</v>
      </c>
      <c r="C69" s="84">
        <v>41.012097461237005</v>
      </c>
      <c r="D69" s="84">
        <v>0</v>
      </c>
      <c r="E69" s="84">
        <v>35.891974782756861</v>
      </c>
      <c r="F69" s="85" t="s">
        <v>24</v>
      </c>
      <c r="G69" s="84">
        <v>100</v>
      </c>
      <c r="H69" s="134"/>
      <c r="I69" s="86">
        <v>33.734309623430967</v>
      </c>
      <c r="J69" s="86" t="s">
        <v>24</v>
      </c>
      <c r="K69" s="86" t="s">
        <v>24</v>
      </c>
      <c r="L69" s="86" t="s">
        <v>24</v>
      </c>
      <c r="M69" s="85">
        <v>100</v>
      </c>
      <c r="N69" s="80"/>
    </row>
    <row r="70" spans="1:28" s="102" customFormat="1" ht="10" customHeight="1">
      <c r="A70" s="157" t="s">
        <v>14</v>
      </c>
      <c r="B70" s="74" t="s">
        <v>24</v>
      </c>
      <c r="C70" s="74" t="s">
        <v>24</v>
      </c>
      <c r="D70" s="84" t="e">
        <v>#VALUE!</v>
      </c>
      <c r="E70" s="74" t="s">
        <v>24</v>
      </c>
      <c r="F70" s="74" t="s">
        <v>24</v>
      </c>
      <c r="G70" s="74" t="s">
        <v>24</v>
      </c>
      <c r="H70" s="74"/>
      <c r="I70" s="86" t="s">
        <v>24</v>
      </c>
      <c r="J70" s="86" t="s">
        <v>24</v>
      </c>
      <c r="K70" s="86" t="s">
        <v>24</v>
      </c>
      <c r="L70" s="86" t="s">
        <v>24</v>
      </c>
      <c r="M70" s="74" t="s">
        <v>24</v>
      </c>
    </row>
    <row r="71" spans="1:28" s="102" customFormat="1" ht="10" customHeight="1">
      <c r="A71" s="153" t="s">
        <v>80</v>
      </c>
      <c r="B71" s="84">
        <v>52.475247524752476</v>
      </c>
      <c r="C71" s="84">
        <v>47.524752475247524</v>
      </c>
      <c r="D71" s="84">
        <v>0</v>
      </c>
      <c r="E71" s="84">
        <v>60.89108910891089</v>
      </c>
      <c r="F71" s="85">
        <v>39.10891089108911</v>
      </c>
      <c r="G71" s="84">
        <v>100</v>
      </c>
      <c r="H71" s="86"/>
      <c r="I71" s="86">
        <v>69.718309859154928</v>
      </c>
      <c r="J71" s="86">
        <v>30.281690140845068</v>
      </c>
      <c r="K71" s="86" t="s">
        <v>24</v>
      </c>
      <c r="L71" s="86" t="s">
        <v>24</v>
      </c>
      <c r="M71" s="74" t="s">
        <v>24</v>
      </c>
    </row>
    <row r="72" spans="1:28" s="102" customFormat="1" ht="10" customHeight="1">
      <c r="A72" s="201" t="s">
        <v>16</v>
      </c>
      <c r="B72" s="84">
        <v>54.089699733941465</v>
      </c>
      <c r="C72" s="84">
        <v>45.910300266058535</v>
      </c>
      <c r="D72" s="84">
        <v>0</v>
      </c>
      <c r="E72" s="84">
        <v>74.568605093120482</v>
      </c>
      <c r="F72" s="85">
        <v>25.431394906879511</v>
      </c>
      <c r="G72" s="84">
        <v>100</v>
      </c>
      <c r="H72" s="86"/>
      <c r="I72" s="86">
        <v>91.50532956275832</v>
      </c>
      <c r="J72" s="86">
        <v>6.2975853817707206</v>
      </c>
      <c r="K72" s="86">
        <v>2.1970850554709593</v>
      </c>
      <c r="L72" s="86" t="s">
        <v>24</v>
      </c>
      <c r="M72" s="85">
        <v>100</v>
      </c>
    </row>
    <row r="73" spans="1:28" s="102" customFormat="1" ht="10" customHeight="1">
      <c r="A73" s="156" t="s">
        <v>17</v>
      </c>
      <c r="B73" s="84">
        <v>48.020833333333336</v>
      </c>
      <c r="C73" s="84">
        <v>51.979166666666664</v>
      </c>
      <c r="D73" s="84">
        <v>0</v>
      </c>
      <c r="E73" s="84">
        <v>100</v>
      </c>
      <c r="F73" s="85">
        <v>0</v>
      </c>
      <c r="G73" s="84">
        <v>100</v>
      </c>
      <c r="H73" s="86"/>
      <c r="I73" s="86">
        <v>100</v>
      </c>
      <c r="J73" s="86" t="s">
        <v>24</v>
      </c>
      <c r="K73" s="86" t="s">
        <v>24</v>
      </c>
      <c r="L73" s="86" t="s">
        <v>24</v>
      </c>
      <c r="M73" s="85">
        <v>100</v>
      </c>
    </row>
    <row r="74" spans="1:28" s="30" customFormat="1" ht="10" customHeight="1">
      <c r="A74" s="163" t="s">
        <v>31</v>
      </c>
      <c r="B74" s="84">
        <v>62.454262262658233</v>
      </c>
      <c r="C74" s="84">
        <v>37.545737737341774</v>
      </c>
      <c r="D74" s="84">
        <v>0</v>
      </c>
      <c r="E74" s="84">
        <v>78.760383702531641</v>
      </c>
      <c r="F74" s="85">
        <v>21.239616297468356</v>
      </c>
      <c r="G74" s="88">
        <v>100</v>
      </c>
      <c r="H74" s="227"/>
      <c r="I74" s="86">
        <v>82.061231755072981</v>
      </c>
      <c r="J74" s="86" t="s">
        <v>24</v>
      </c>
      <c r="K74" s="86" t="s">
        <v>24</v>
      </c>
      <c r="L74" s="86">
        <v>17.799928800284796</v>
      </c>
      <c r="M74" s="164">
        <v>100</v>
      </c>
      <c r="P74" s="102"/>
      <c r="Q74" s="102"/>
      <c r="R74" s="102"/>
      <c r="T74" s="102"/>
      <c r="U74" s="102"/>
      <c r="W74" s="102"/>
      <c r="X74" s="102"/>
      <c r="Z74" s="102"/>
      <c r="AB74" s="102"/>
    </row>
    <row r="75" spans="1:28" s="37" customFormat="1" ht="10" customHeight="1">
      <c r="A75" s="163" t="s">
        <v>30</v>
      </c>
      <c r="B75" s="84">
        <v>63.946745078820555</v>
      </c>
      <c r="C75" s="84">
        <v>36.053254921179452</v>
      </c>
      <c r="D75" s="84">
        <v>0</v>
      </c>
      <c r="E75" s="84">
        <v>77.41362411173732</v>
      </c>
      <c r="F75" s="85">
        <v>22.58637588826268</v>
      </c>
      <c r="G75" s="88">
        <v>100</v>
      </c>
      <c r="H75" s="227"/>
      <c r="I75" s="86">
        <v>74.404219299387947</v>
      </c>
      <c r="J75" s="86" t="s">
        <v>24</v>
      </c>
      <c r="K75" s="86" t="s">
        <v>24</v>
      </c>
      <c r="L75" s="86">
        <v>25.59578070061206</v>
      </c>
      <c r="M75" s="164">
        <v>100</v>
      </c>
      <c r="P75" s="30"/>
      <c r="Q75" s="30"/>
      <c r="R75" s="30"/>
      <c r="T75" s="30"/>
      <c r="U75" s="30"/>
      <c r="W75" s="102"/>
      <c r="X75" s="30"/>
      <c r="Z75" s="30"/>
      <c r="AB75" s="30"/>
    </row>
    <row r="76" spans="1:28" s="37" customFormat="1" ht="10" customHeight="1">
      <c r="A76" s="163" t="s">
        <v>19</v>
      </c>
      <c r="B76" s="84">
        <v>55.192901845836964</v>
      </c>
      <c r="C76" s="84">
        <v>44.807098154163036</v>
      </c>
      <c r="D76" s="84">
        <v>0</v>
      </c>
      <c r="E76" s="84">
        <v>53.073754258100294</v>
      </c>
      <c r="F76" s="85">
        <v>46.926245741899706</v>
      </c>
      <c r="G76" s="88">
        <v>100</v>
      </c>
      <c r="H76" s="227"/>
      <c r="I76" s="86">
        <v>57.008343265792604</v>
      </c>
      <c r="J76" s="86" t="s">
        <v>24</v>
      </c>
      <c r="K76" s="86" t="s">
        <v>24</v>
      </c>
      <c r="L76" s="86">
        <v>29.892729439809294</v>
      </c>
      <c r="M76" s="164">
        <v>100</v>
      </c>
      <c r="W76" s="30"/>
    </row>
    <row r="77" spans="1:28" s="37" customFormat="1" ht="10" customHeight="1">
      <c r="A77" s="163" t="s">
        <v>29</v>
      </c>
      <c r="B77" s="84">
        <v>59.145978891036123</v>
      </c>
      <c r="C77" s="84">
        <v>40.854021108963877</v>
      </c>
      <c r="D77" s="84">
        <v>0</v>
      </c>
      <c r="E77" s="84">
        <v>21.87453545414003</v>
      </c>
      <c r="F77" s="84">
        <v>78.12546454585997</v>
      </c>
      <c r="G77" s="88">
        <v>100</v>
      </c>
      <c r="H77" s="227"/>
      <c r="I77" s="86">
        <v>20.512820512820511</v>
      </c>
      <c r="J77" s="86">
        <v>32.611776832882363</v>
      </c>
      <c r="K77" s="86" t="s">
        <v>24</v>
      </c>
      <c r="L77" s="86">
        <v>46.875402654297126</v>
      </c>
      <c r="M77" s="164">
        <v>100</v>
      </c>
    </row>
    <row r="78" spans="1:28" s="37" customFormat="1" ht="10" customHeight="1">
      <c r="A78" s="170" t="s">
        <v>28</v>
      </c>
      <c r="B78" s="84">
        <v>53.876054272093874</v>
      </c>
      <c r="C78" s="84">
        <v>46.123945727906126</v>
      </c>
      <c r="D78" s="84">
        <v>0</v>
      </c>
      <c r="E78" s="84">
        <v>75.46387972130546</v>
      </c>
      <c r="F78" s="84">
        <v>24.536120278694536</v>
      </c>
      <c r="G78" s="88">
        <v>100</v>
      </c>
      <c r="H78" s="227"/>
      <c r="I78" s="86">
        <v>92.0020481310804</v>
      </c>
      <c r="J78" s="86">
        <v>5.9293394777265744</v>
      </c>
      <c r="K78" s="86">
        <v>2.0686123911930365</v>
      </c>
      <c r="L78" s="86">
        <v>0</v>
      </c>
      <c r="M78" s="164">
        <v>100</v>
      </c>
    </row>
    <row r="79" spans="1:28" s="37" customFormat="1" ht="10" customHeight="1">
      <c r="A79" s="163" t="s">
        <v>18</v>
      </c>
      <c r="B79" s="84">
        <v>60.384534525925503</v>
      </c>
      <c r="C79" s="84">
        <v>39.615465474074497</v>
      </c>
      <c r="D79" s="84">
        <v>0</v>
      </c>
      <c r="E79" s="84">
        <v>67.603635112665557</v>
      </c>
      <c r="F79" s="84">
        <v>32.396364887334443</v>
      </c>
      <c r="G79" s="88">
        <v>100</v>
      </c>
      <c r="H79" s="227"/>
      <c r="I79" s="86">
        <v>71.848509313188401</v>
      </c>
      <c r="J79" s="86">
        <v>6.1242142898333425</v>
      </c>
      <c r="K79" s="86">
        <v>0.29121734617380773</v>
      </c>
      <c r="L79" s="86">
        <v>21.736059050804453</v>
      </c>
      <c r="M79" s="164">
        <v>100</v>
      </c>
    </row>
    <row r="80" spans="1:28" ht="3" customHeight="1">
      <c r="A80" s="228"/>
      <c r="B80" s="228"/>
      <c r="C80" s="229"/>
      <c r="D80" s="229"/>
      <c r="E80" s="229"/>
      <c r="F80" s="229"/>
      <c r="G80" s="229"/>
      <c r="H80" s="229"/>
      <c r="I80" s="131"/>
      <c r="J80" s="131"/>
      <c r="K80" s="131"/>
      <c r="L80" s="131"/>
      <c r="M80" s="230"/>
      <c r="P80" s="37"/>
      <c r="Q80" s="37"/>
      <c r="R80" s="37"/>
      <c r="T80" s="37"/>
      <c r="U80" s="37"/>
      <c r="W80" s="37"/>
      <c r="X80" s="37"/>
      <c r="Z80" s="37"/>
      <c r="AB80" s="37"/>
    </row>
    <row r="81" spans="1:28" ht="3" customHeight="1">
      <c r="A81" s="231"/>
      <c r="B81" s="231"/>
      <c r="C81" s="232"/>
      <c r="D81" s="232"/>
      <c r="E81" s="232"/>
      <c r="F81" s="232"/>
      <c r="G81" s="232"/>
      <c r="H81" s="232"/>
      <c r="I81" s="127"/>
      <c r="J81" s="127"/>
      <c r="K81" s="127"/>
      <c r="L81" s="127"/>
      <c r="M81" s="132"/>
      <c r="W81" s="37"/>
    </row>
    <row r="82" spans="1:28" s="102" customFormat="1" ht="10" customHeight="1">
      <c r="A82" s="233" t="s">
        <v>100</v>
      </c>
      <c r="B82" s="233"/>
      <c r="C82" s="152"/>
      <c r="D82" s="152"/>
      <c r="E82" s="198"/>
      <c r="F82" s="198"/>
      <c r="G82" s="198"/>
      <c r="H82" s="208"/>
      <c r="I82" s="208"/>
      <c r="J82" s="233"/>
      <c r="K82" s="233"/>
      <c r="L82" s="233"/>
      <c r="M82" s="122"/>
      <c r="P82" s="105"/>
      <c r="Q82" s="105"/>
      <c r="R82" s="105"/>
      <c r="T82" s="105"/>
      <c r="U82" s="105"/>
      <c r="W82" s="105"/>
      <c r="X82" s="105"/>
      <c r="Z82" s="105"/>
      <c r="AB82" s="105"/>
    </row>
    <row r="83" spans="1:28">
      <c r="P83" s="102"/>
      <c r="Q83" s="102"/>
      <c r="R83" s="102"/>
      <c r="T83" s="102"/>
      <c r="U83" s="102"/>
      <c r="X83" s="102"/>
      <c r="Z83" s="102"/>
      <c r="AB83" s="102"/>
    </row>
    <row r="84" spans="1:28">
      <c r="W84" s="102"/>
    </row>
  </sheetData>
  <mergeCells count="12">
    <mergeCell ref="A8:A10"/>
    <mergeCell ref="C8:G8"/>
    <mergeCell ref="B9:C9"/>
    <mergeCell ref="E9:F9"/>
    <mergeCell ref="G9:G10"/>
    <mergeCell ref="B19:L19"/>
    <mergeCell ref="B50:L50"/>
    <mergeCell ref="I9:I10"/>
    <mergeCell ref="M9:M10"/>
    <mergeCell ref="I8:M8"/>
    <mergeCell ref="B17:L17"/>
    <mergeCell ref="J9:L9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84"/>
  <sheetViews>
    <sheetView zoomScaleNormal="100" workbookViewId="0">
      <selection activeCell="A4" sqref="A4"/>
    </sheetView>
  </sheetViews>
  <sheetFormatPr defaultColWidth="9.1796875" defaultRowHeight="9"/>
  <cols>
    <col min="1" max="1" width="23.7265625" style="1" customWidth="1"/>
    <col min="2" max="2" width="8" style="2" customWidth="1"/>
    <col min="3" max="3" width="8.26953125" style="2" customWidth="1"/>
    <col min="4" max="4" width="0.81640625" style="2" customWidth="1"/>
    <col min="5" max="5" width="8" style="95" customWidth="1"/>
    <col min="6" max="6" width="8.26953125" style="3" customWidth="1"/>
    <col min="7" max="7" width="0.81640625" style="3" customWidth="1"/>
    <col min="8" max="8" width="8" style="95" customWidth="1"/>
    <col min="9" max="9" width="8.26953125" style="2" customWidth="1"/>
    <col min="10" max="10" width="0.81640625" style="2" customWidth="1"/>
    <col min="11" max="11" width="8" style="2" customWidth="1"/>
    <col min="12" max="12" width="8.26953125" style="2" customWidth="1"/>
    <col min="13" max="16384" width="9.1796875" style="89"/>
  </cols>
  <sheetData>
    <row r="1" spans="1:12" s="17" customFormat="1" ht="12.75" customHeight="1">
      <c r="A1" s="103"/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</row>
    <row r="2" spans="1:12" s="17" customFormat="1" ht="12.75" customHeight="1">
      <c r="A2" s="103"/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</row>
    <row r="3" spans="1:12" s="10" customFormat="1" ht="12.75" customHeight="1">
      <c r="A3" s="97"/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</row>
    <row r="4" spans="1:12" s="7" customFormat="1" ht="12" customHeight="1">
      <c r="A4" s="141" t="s">
        <v>37</v>
      </c>
      <c r="B4" s="121"/>
      <c r="C4" s="121"/>
      <c r="D4" s="121"/>
      <c r="E4" s="234"/>
      <c r="F4" s="121"/>
      <c r="G4" s="121"/>
      <c r="H4" s="234"/>
      <c r="I4" s="121"/>
      <c r="J4" s="121"/>
      <c r="K4" s="121"/>
      <c r="L4" s="121"/>
    </row>
    <row r="5" spans="1:12" s="9" customFormat="1" ht="25" customHeight="1">
      <c r="A5" s="764" t="s">
        <v>40</v>
      </c>
      <c r="B5" s="764"/>
      <c r="C5" s="764"/>
      <c r="D5" s="764"/>
      <c r="E5" s="764"/>
      <c r="F5" s="764"/>
      <c r="G5" s="764"/>
      <c r="H5" s="764"/>
      <c r="I5" s="764"/>
      <c r="J5" s="764"/>
      <c r="K5" s="764"/>
      <c r="L5" s="764"/>
    </row>
    <row r="6" spans="1:12" s="16" customFormat="1" ht="12" customHeight="1">
      <c r="A6" s="123" t="s">
        <v>123</v>
      </c>
      <c r="B6" s="124"/>
      <c r="C6" s="124"/>
      <c r="D6" s="125"/>
      <c r="E6" s="124"/>
      <c r="F6" s="125"/>
      <c r="G6" s="125"/>
      <c r="H6" s="124"/>
      <c r="I6" s="124"/>
      <c r="J6" s="124"/>
      <c r="K6" s="124"/>
      <c r="L6" s="124"/>
    </row>
    <row r="7" spans="1:12" s="8" customFormat="1" ht="6" customHeight="1">
      <c r="A7" s="14"/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</row>
    <row r="8" spans="1:12" ht="20.149999999999999" customHeight="1">
      <c r="A8" s="765" t="s">
        <v>67</v>
      </c>
      <c r="B8" s="767" t="s">
        <v>45</v>
      </c>
      <c r="C8" s="767"/>
      <c r="D8" s="235"/>
      <c r="E8" s="767" t="s">
        <v>46</v>
      </c>
      <c r="F8" s="767"/>
      <c r="G8" s="236"/>
      <c r="H8" s="768" t="s">
        <v>47</v>
      </c>
      <c r="I8" s="768"/>
      <c r="J8" s="237"/>
      <c r="K8" s="769" t="s">
        <v>83</v>
      </c>
      <c r="L8" s="769"/>
    </row>
    <row r="9" spans="1:12" ht="20.149999999999999" customHeight="1">
      <c r="A9" s="766"/>
      <c r="B9" s="238" t="s">
        <v>56</v>
      </c>
      <c r="C9" s="135" t="s">
        <v>82</v>
      </c>
      <c r="D9" s="135"/>
      <c r="E9" s="239" t="s">
        <v>56</v>
      </c>
      <c r="F9" s="135" t="s">
        <v>82</v>
      </c>
      <c r="G9" s="135"/>
      <c r="H9" s="239" t="s">
        <v>56</v>
      </c>
      <c r="I9" s="135" t="s">
        <v>82</v>
      </c>
      <c r="J9" s="135"/>
      <c r="K9" s="238" t="s">
        <v>56</v>
      </c>
      <c r="L9" s="135" t="s">
        <v>82</v>
      </c>
    </row>
    <row r="10" spans="1:12" ht="2.5" customHeight="1">
      <c r="A10" s="240"/>
      <c r="B10" s="241"/>
      <c r="C10" s="138"/>
      <c r="D10" s="138"/>
      <c r="E10" s="128"/>
      <c r="F10" s="138"/>
      <c r="G10" s="138"/>
      <c r="H10" s="242"/>
      <c r="I10" s="138"/>
      <c r="J10" s="138"/>
      <c r="K10" s="241"/>
      <c r="L10" s="138"/>
    </row>
    <row r="11" spans="1:12" s="90" customFormat="1" ht="10" customHeight="1">
      <c r="A11" s="130" t="s">
        <v>85</v>
      </c>
      <c r="B11" s="128">
        <v>165115</v>
      </c>
      <c r="C11" s="136">
        <v>11.071957835162847</v>
      </c>
      <c r="D11" s="128"/>
      <c r="E11" s="128">
        <v>307818</v>
      </c>
      <c r="F11" s="136">
        <v>11.176892852980167</v>
      </c>
      <c r="G11" s="128"/>
      <c r="H11" s="128">
        <v>173815</v>
      </c>
      <c r="I11" s="136">
        <v>10.039728015008619</v>
      </c>
      <c r="J11" s="128"/>
      <c r="K11" s="128">
        <v>194971</v>
      </c>
      <c r="L11" s="136">
        <v>7.2540654853059143</v>
      </c>
    </row>
    <row r="12" spans="1:12" s="90" customFormat="1" ht="10" customHeight="1">
      <c r="A12" s="130" t="s">
        <v>101</v>
      </c>
      <c r="B12" s="241">
        <v>165209</v>
      </c>
      <c r="C12" s="136">
        <v>11.387496355441472</v>
      </c>
      <c r="D12" s="152"/>
      <c r="E12" s="241">
        <v>313204</v>
      </c>
      <c r="F12" s="136">
        <v>11.542976214475487</v>
      </c>
      <c r="G12" s="152"/>
      <c r="H12" s="241">
        <v>180296</v>
      </c>
      <c r="I12" s="136">
        <v>10.451717847211393</v>
      </c>
      <c r="J12" s="152"/>
      <c r="K12" s="241">
        <v>199020</v>
      </c>
      <c r="L12" s="136">
        <v>7.3966542236969444</v>
      </c>
    </row>
    <row r="13" spans="1:12" s="90" customFormat="1" ht="10" customHeight="1">
      <c r="A13" s="130" t="s">
        <v>109</v>
      </c>
      <c r="B13" s="241">
        <v>166351</v>
      </c>
      <c r="C13" s="136">
        <v>11.756204567330457</v>
      </c>
      <c r="D13" s="152"/>
      <c r="E13" s="241">
        <v>317734</v>
      </c>
      <c r="F13" s="136">
        <v>11.957096042425274</v>
      </c>
      <c r="G13" s="152"/>
      <c r="H13" s="241">
        <v>188038</v>
      </c>
      <c r="I13" s="136">
        <v>10.888230580016954</v>
      </c>
      <c r="J13" s="152"/>
      <c r="K13" s="241">
        <v>204678</v>
      </c>
      <c r="L13" s="136">
        <v>7.6234682053797602</v>
      </c>
    </row>
    <row r="14" spans="1:12" s="90" customFormat="1" ht="10" customHeight="1">
      <c r="A14" s="130" t="s">
        <v>119</v>
      </c>
      <c r="B14" s="241">
        <v>153609</v>
      </c>
      <c r="C14" s="136">
        <v>11.48</v>
      </c>
      <c r="D14" s="152"/>
      <c r="E14" s="241">
        <v>309600</v>
      </c>
      <c r="F14" s="136">
        <v>11.96</v>
      </c>
      <c r="G14" s="152"/>
      <c r="H14" s="241">
        <v>184467</v>
      </c>
      <c r="I14" s="136">
        <v>10.81</v>
      </c>
      <c r="J14" s="152"/>
      <c r="K14" s="241">
        <v>217712</v>
      </c>
      <c r="L14" s="136">
        <v>7.97</v>
      </c>
    </row>
    <row r="15" spans="1:12" ht="3" customHeight="1">
      <c r="A15" s="243"/>
      <c r="B15" s="241"/>
      <c r="C15" s="138"/>
      <c r="D15" s="138"/>
      <c r="E15" s="138"/>
      <c r="F15" s="138"/>
      <c r="G15" s="138"/>
      <c r="H15" s="138"/>
      <c r="I15" s="138"/>
      <c r="J15" s="138"/>
      <c r="K15" s="241"/>
      <c r="L15" s="138"/>
    </row>
    <row r="16" spans="1:12" s="20" customFormat="1" ht="10" customHeight="1">
      <c r="A16" s="244"/>
      <c r="B16" s="761" t="s">
        <v>120</v>
      </c>
      <c r="C16" s="761"/>
      <c r="D16" s="761"/>
      <c r="E16" s="761"/>
      <c r="F16" s="761"/>
      <c r="G16" s="761"/>
      <c r="H16" s="761"/>
      <c r="I16" s="761"/>
      <c r="J16" s="761"/>
      <c r="K16" s="761"/>
      <c r="L16" s="761"/>
    </row>
    <row r="17" spans="1:14" s="91" customFormat="1" ht="3" customHeight="1">
      <c r="A17" s="245"/>
      <c r="B17" s="246"/>
      <c r="C17" s="136"/>
      <c r="D17" s="246"/>
      <c r="E17" s="136"/>
      <c r="F17" s="246"/>
      <c r="G17" s="245"/>
      <c r="H17" s="136"/>
      <c r="I17" s="246"/>
      <c r="J17" s="246"/>
      <c r="K17" s="247"/>
      <c r="L17" s="247"/>
    </row>
    <row r="18" spans="1:14" s="90" customFormat="1" ht="10" customHeight="1">
      <c r="A18" s="248" t="s">
        <v>0</v>
      </c>
      <c r="B18" s="241">
        <v>14709</v>
      </c>
      <c r="C18" s="258">
        <v>16.329999999999998</v>
      </c>
      <c r="D18" s="136"/>
      <c r="E18" s="241">
        <v>28164</v>
      </c>
      <c r="F18" s="258">
        <v>16.22</v>
      </c>
      <c r="G18" s="136"/>
      <c r="H18" s="241">
        <v>17043</v>
      </c>
      <c r="I18" s="258">
        <v>14.68</v>
      </c>
      <c r="J18" s="136"/>
      <c r="K18" s="241">
        <v>18669</v>
      </c>
      <c r="L18" s="258">
        <v>10.47</v>
      </c>
      <c r="N18" s="266"/>
    </row>
    <row r="19" spans="1:14" s="90" customFormat="1" ht="10" customHeight="1">
      <c r="A19" s="249" t="s">
        <v>22</v>
      </c>
      <c r="B19" s="241">
        <v>306</v>
      </c>
      <c r="C19" s="258">
        <v>11.48</v>
      </c>
      <c r="D19" s="136"/>
      <c r="E19" s="241">
        <v>433</v>
      </c>
      <c r="F19" s="258">
        <v>8.2799999999999994</v>
      </c>
      <c r="G19" s="136"/>
      <c r="H19" s="241">
        <v>245</v>
      </c>
      <c r="I19" s="258">
        <v>6.83</v>
      </c>
      <c r="J19" s="250"/>
      <c r="K19" s="241">
        <v>257</v>
      </c>
      <c r="L19" s="258">
        <v>4.67</v>
      </c>
      <c r="N19" s="266"/>
    </row>
    <row r="20" spans="1:14" s="19" customFormat="1" ht="10" customHeight="1">
      <c r="A20" s="223" t="s">
        <v>4</v>
      </c>
      <c r="B20" s="241">
        <v>4439</v>
      </c>
      <c r="C20" s="258">
        <v>15.71</v>
      </c>
      <c r="D20" s="136"/>
      <c r="E20" s="241">
        <v>9445</v>
      </c>
      <c r="F20" s="258">
        <v>17.059999999999999</v>
      </c>
      <c r="G20" s="136"/>
      <c r="H20" s="241">
        <v>5503</v>
      </c>
      <c r="I20" s="258">
        <v>14.57</v>
      </c>
      <c r="J20" s="246"/>
      <c r="K20" s="241">
        <v>6915</v>
      </c>
      <c r="L20" s="258">
        <v>11.22</v>
      </c>
      <c r="M20" s="90"/>
      <c r="N20" s="267"/>
    </row>
    <row r="21" spans="1:14" s="92" customFormat="1" ht="10" customHeight="1">
      <c r="A21" s="248" t="s">
        <v>1</v>
      </c>
      <c r="B21" s="251">
        <v>39691</v>
      </c>
      <c r="C21" s="259">
        <v>17.690000000000001</v>
      </c>
      <c r="D21" s="136"/>
      <c r="E21" s="251">
        <v>83357</v>
      </c>
      <c r="F21" s="259">
        <v>18.989999999999998</v>
      </c>
      <c r="G21" s="136"/>
      <c r="H21" s="251">
        <v>49623</v>
      </c>
      <c r="I21" s="259">
        <v>17.010000000000002</v>
      </c>
      <c r="J21" s="136"/>
      <c r="K21" s="251">
        <v>49708</v>
      </c>
      <c r="L21" s="259">
        <v>12.12</v>
      </c>
      <c r="M21" s="90"/>
      <c r="N21" s="268"/>
    </row>
    <row r="22" spans="1:14" s="4" customFormat="1" ht="10" customHeight="1">
      <c r="A22" s="252" t="s">
        <v>23</v>
      </c>
      <c r="B22" s="241">
        <v>3954</v>
      </c>
      <c r="C22" s="258">
        <v>13.68</v>
      </c>
      <c r="D22" s="136"/>
      <c r="E22" s="241">
        <v>7267</v>
      </c>
      <c r="F22" s="258">
        <v>13.6</v>
      </c>
      <c r="G22" s="136"/>
      <c r="H22" s="241">
        <v>4425</v>
      </c>
      <c r="I22" s="258">
        <v>13.07</v>
      </c>
      <c r="J22" s="134"/>
      <c r="K22" s="241">
        <v>3604</v>
      </c>
      <c r="L22" s="258">
        <v>8.51</v>
      </c>
      <c r="M22" s="90"/>
      <c r="N22" s="269"/>
    </row>
    <row r="23" spans="1:14" s="90" customFormat="1" ht="10" customHeight="1">
      <c r="A23" s="253" t="s">
        <v>20</v>
      </c>
      <c r="B23" s="254">
        <v>2025</v>
      </c>
      <c r="C23" s="260">
        <v>13.11</v>
      </c>
      <c r="D23" s="139"/>
      <c r="E23" s="254">
        <v>3682</v>
      </c>
      <c r="F23" s="260">
        <v>13.21</v>
      </c>
      <c r="G23" s="139"/>
      <c r="H23" s="254">
        <v>2321</v>
      </c>
      <c r="I23" s="260">
        <v>13.64</v>
      </c>
      <c r="J23" s="139"/>
      <c r="K23" s="254">
        <v>1808</v>
      </c>
      <c r="L23" s="260">
        <v>8.9</v>
      </c>
      <c r="N23" s="266"/>
    </row>
    <row r="24" spans="1:14" s="90" customFormat="1" ht="10" customHeight="1">
      <c r="A24" s="224" t="s">
        <v>2</v>
      </c>
      <c r="B24" s="254">
        <v>1929</v>
      </c>
      <c r="C24" s="260">
        <v>14.34</v>
      </c>
      <c r="D24" s="139"/>
      <c r="E24" s="254">
        <v>3585</v>
      </c>
      <c r="F24" s="260">
        <v>14.01</v>
      </c>
      <c r="G24" s="139"/>
      <c r="H24" s="254">
        <v>2104</v>
      </c>
      <c r="I24" s="260">
        <v>12.5</v>
      </c>
      <c r="J24" s="139"/>
      <c r="K24" s="254">
        <v>1796</v>
      </c>
      <c r="L24" s="260">
        <v>8.15</v>
      </c>
      <c r="N24" s="266"/>
    </row>
    <row r="25" spans="1:14" s="90" customFormat="1" ht="10" customHeight="1">
      <c r="A25" s="223" t="s">
        <v>3</v>
      </c>
      <c r="B25" s="241">
        <v>17608</v>
      </c>
      <c r="C25" s="258">
        <v>16.57</v>
      </c>
      <c r="D25" s="136"/>
      <c r="E25" s="241">
        <v>36265</v>
      </c>
      <c r="F25" s="258">
        <v>17.45</v>
      </c>
      <c r="G25" s="136"/>
      <c r="H25" s="241">
        <v>21651</v>
      </c>
      <c r="I25" s="258">
        <v>15.43</v>
      </c>
      <c r="J25" s="136"/>
      <c r="K25" s="241">
        <v>20581</v>
      </c>
      <c r="L25" s="258">
        <v>9.76</v>
      </c>
      <c r="N25" s="266"/>
    </row>
    <row r="26" spans="1:14" s="90" customFormat="1" ht="10" customHeight="1">
      <c r="A26" s="223" t="s">
        <v>21</v>
      </c>
      <c r="B26" s="241">
        <v>4014</v>
      </c>
      <c r="C26" s="258">
        <v>16.670000000000002</v>
      </c>
      <c r="D26" s="136"/>
      <c r="E26" s="241">
        <v>7206</v>
      </c>
      <c r="F26" s="258">
        <v>15.41</v>
      </c>
      <c r="G26" s="136"/>
      <c r="H26" s="241">
        <v>4465</v>
      </c>
      <c r="I26" s="258">
        <v>14.13</v>
      </c>
      <c r="J26" s="136"/>
      <c r="K26" s="241">
        <v>4749</v>
      </c>
      <c r="L26" s="258">
        <v>9.5299999999999994</v>
      </c>
      <c r="N26" s="266"/>
    </row>
    <row r="27" spans="1:14" s="90" customFormat="1" ht="10" customHeight="1">
      <c r="A27" s="252" t="s">
        <v>5</v>
      </c>
      <c r="B27" s="241">
        <v>19447</v>
      </c>
      <c r="C27" s="258">
        <v>20.440000000000001</v>
      </c>
      <c r="D27" s="136"/>
      <c r="E27" s="241">
        <v>38292</v>
      </c>
      <c r="F27" s="258">
        <v>20.23</v>
      </c>
      <c r="G27" s="136"/>
      <c r="H27" s="241">
        <v>22007</v>
      </c>
      <c r="I27" s="258">
        <v>17.510000000000002</v>
      </c>
      <c r="J27" s="136"/>
      <c r="K27" s="241">
        <v>26546</v>
      </c>
      <c r="L27" s="258">
        <v>13.28</v>
      </c>
      <c r="N27" s="266"/>
    </row>
    <row r="28" spans="1:14" s="90" customFormat="1" ht="10" customHeight="1">
      <c r="A28" s="223" t="s">
        <v>6</v>
      </c>
      <c r="B28" s="241">
        <v>11561</v>
      </c>
      <c r="C28" s="258">
        <v>15.41</v>
      </c>
      <c r="D28" s="136"/>
      <c r="E28" s="241">
        <v>24265</v>
      </c>
      <c r="F28" s="258">
        <v>16.48</v>
      </c>
      <c r="G28" s="136"/>
      <c r="H28" s="241">
        <v>15547</v>
      </c>
      <c r="I28" s="258">
        <v>15.61</v>
      </c>
      <c r="J28" s="136"/>
      <c r="K28" s="241">
        <v>20101</v>
      </c>
      <c r="L28" s="258">
        <v>11.96</v>
      </c>
      <c r="N28" s="266"/>
    </row>
    <row r="29" spans="1:14" s="90" customFormat="1" ht="10" customHeight="1">
      <c r="A29" s="223" t="s">
        <v>7</v>
      </c>
      <c r="B29" s="241">
        <v>2618</v>
      </c>
      <c r="C29" s="258">
        <v>14.39</v>
      </c>
      <c r="D29" s="136"/>
      <c r="E29" s="241">
        <v>5202</v>
      </c>
      <c r="F29" s="258">
        <v>14.86</v>
      </c>
      <c r="G29" s="136"/>
      <c r="H29" s="241">
        <v>3439</v>
      </c>
      <c r="I29" s="258">
        <v>14.69</v>
      </c>
      <c r="J29" s="136"/>
      <c r="K29" s="241">
        <v>4761</v>
      </c>
      <c r="L29" s="258">
        <v>12.11</v>
      </c>
      <c r="N29" s="266"/>
    </row>
    <row r="30" spans="1:14" s="90" customFormat="1" ht="10" customHeight="1">
      <c r="A30" s="223" t="s">
        <v>8</v>
      </c>
      <c r="B30" s="241">
        <v>3886</v>
      </c>
      <c r="C30" s="258">
        <v>12.22</v>
      </c>
      <c r="D30" s="136"/>
      <c r="E30" s="241">
        <v>7847</v>
      </c>
      <c r="F30" s="258">
        <v>12.69</v>
      </c>
      <c r="G30" s="136"/>
      <c r="H30" s="241">
        <v>4976</v>
      </c>
      <c r="I30" s="258">
        <v>11.99</v>
      </c>
      <c r="J30" s="136"/>
      <c r="K30" s="241">
        <v>6905</v>
      </c>
      <c r="L30" s="258">
        <v>9.6</v>
      </c>
      <c r="N30" s="266"/>
    </row>
    <row r="31" spans="1:14" s="90" customFormat="1" ht="10" customHeight="1">
      <c r="A31" s="223" t="s">
        <v>9</v>
      </c>
      <c r="B31" s="241">
        <v>13313</v>
      </c>
      <c r="C31" s="258">
        <v>11.02</v>
      </c>
      <c r="D31" s="136"/>
      <c r="E31" s="241">
        <v>27889</v>
      </c>
      <c r="F31" s="258">
        <v>11.28</v>
      </c>
      <c r="G31" s="136"/>
      <c r="H31" s="241">
        <v>16927</v>
      </c>
      <c r="I31" s="258">
        <v>10.43</v>
      </c>
      <c r="J31" s="136"/>
      <c r="K31" s="241">
        <v>22233</v>
      </c>
      <c r="L31" s="258">
        <v>8.52</v>
      </c>
      <c r="N31" s="266"/>
    </row>
    <row r="32" spans="1:14" s="90" customFormat="1" ht="10" customHeight="1">
      <c r="A32" s="223" t="s">
        <v>10</v>
      </c>
      <c r="B32" s="241">
        <v>2293</v>
      </c>
      <c r="C32" s="258">
        <v>7.94</v>
      </c>
      <c r="D32" s="136"/>
      <c r="E32" s="241">
        <v>4559</v>
      </c>
      <c r="F32" s="258">
        <v>8.74</v>
      </c>
      <c r="G32" s="136"/>
      <c r="H32" s="241">
        <v>2778</v>
      </c>
      <c r="I32" s="258">
        <v>8.15</v>
      </c>
      <c r="J32" s="136"/>
      <c r="K32" s="241">
        <v>3413</v>
      </c>
      <c r="L32" s="258">
        <v>6.04</v>
      </c>
      <c r="N32" s="266"/>
    </row>
    <row r="33" spans="1:32" s="90" customFormat="1" ht="10" customHeight="1">
      <c r="A33" s="223" t="s">
        <v>11</v>
      </c>
      <c r="B33" s="241">
        <v>258</v>
      </c>
      <c r="C33" s="258">
        <v>4.33</v>
      </c>
      <c r="D33" s="136"/>
      <c r="E33" s="241">
        <v>444</v>
      </c>
      <c r="F33" s="258">
        <v>4.2</v>
      </c>
      <c r="G33" s="136"/>
      <c r="H33" s="241">
        <v>266</v>
      </c>
      <c r="I33" s="258">
        <v>3.78</v>
      </c>
      <c r="J33" s="136"/>
      <c r="K33" s="241">
        <v>349</v>
      </c>
      <c r="L33" s="258">
        <v>2.7</v>
      </c>
      <c r="N33" s="266"/>
    </row>
    <row r="34" spans="1:32" s="90" customFormat="1" ht="10" customHeight="1">
      <c r="A34" s="223" t="s">
        <v>12</v>
      </c>
      <c r="B34" s="241">
        <v>4522</v>
      </c>
      <c r="C34" s="258">
        <v>3.1</v>
      </c>
      <c r="D34" s="136"/>
      <c r="E34" s="241">
        <v>9909</v>
      </c>
      <c r="F34" s="258">
        <v>3.77</v>
      </c>
      <c r="G34" s="136"/>
      <c r="H34" s="241">
        <v>5544</v>
      </c>
      <c r="I34" s="258">
        <v>3.13</v>
      </c>
      <c r="J34" s="136"/>
      <c r="K34" s="241">
        <v>8916</v>
      </c>
      <c r="L34" s="258">
        <v>2.68</v>
      </c>
      <c r="N34" s="266"/>
    </row>
    <row r="35" spans="1:32" s="90" customFormat="1" ht="10" customHeight="1">
      <c r="A35" s="223" t="s">
        <v>13</v>
      </c>
      <c r="B35" s="241">
        <v>3481</v>
      </c>
      <c r="C35" s="258">
        <v>3.88</v>
      </c>
      <c r="D35" s="136"/>
      <c r="E35" s="241">
        <v>6672</v>
      </c>
      <c r="F35" s="258">
        <v>4.0199999999999996</v>
      </c>
      <c r="G35" s="136"/>
      <c r="H35" s="241">
        <v>3989</v>
      </c>
      <c r="I35" s="258">
        <v>3.55</v>
      </c>
      <c r="J35" s="136"/>
      <c r="K35" s="241">
        <v>5068</v>
      </c>
      <c r="L35" s="258">
        <v>2.56</v>
      </c>
      <c r="N35" s="266"/>
    </row>
    <row r="36" spans="1:32" s="90" customFormat="1" ht="10" customHeight="1">
      <c r="A36" s="223" t="s">
        <v>14</v>
      </c>
      <c r="B36" s="241">
        <v>640</v>
      </c>
      <c r="C36" s="258">
        <v>5.47</v>
      </c>
      <c r="D36" s="136"/>
      <c r="E36" s="241">
        <v>994</v>
      </c>
      <c r="F36" s="258">
        <v>4.8600000000000003</v>
      </c>
      <c r="G36" s="136"/>
      <c r="H36" s="241">
        <v>625</v>
      </c>
      <c r="I36" s="258">
        <v>4.51</v>
      </c>
      <c r="J36" s="136"/>
      <c r="K36" s="241">
        <v>985</v>
      </c>
      <c r="L36" s="258">
        <v>3.58</v>
      </c>
      <c r="N36" s="266"/>
    </row>
    <row r="37" spans="1:32" s="90" customFormat="1" ht="10" customHeight="1">
      <c r="A37" s="223" t="s">
        <v>15</v>
      </c>
      <c r="B37" s="241">
        <v>2010</v>
      </c>
      <c r="C37" s="258">
        <v>4.3600000000000003</v>
      </c>
      <c r="D37" s="136"/>
      <c r="E37" s="241">
        <v>3774</v>
      </c>
      <c r="F37" s="258">
        <v>4.74</v>
      </c>
      <c r="G37" s="136"/>
      <c r="H37" s="241">
        <v>2361</v>
      </c>
      <c r="I37" s="258">
        <v>4.57</v>
      </c>
      <c r="J37" s="136"/>
      <c r="K37" s="241">
        <v>3800</v>
      </c>
      <c r="L37" s="258">
        <v>4.04</v>
      </c>
      <c r="N37" s="266"/>
    </row>
    <row r="38" spans="1:32" s="90" customFormat="1" ht="10" customHeight="1">
      <c r="A38" s="223" t="s">
        <v>16</v>
      </c>
      <c r="B38" s="241">
        <v>4842</v>
      </c>
      <c r="C38" s="258">
        <v>4.2</v>
      </c>
      <c r="D38" s="255"/>
      <c r="E38" s="241">
        <v>8949</v>
      </c>
      <c r="F38" s="258">
        <v>4.16</v>
      </c>
      <c r="G38" s="136"/>
      <c r="H38" s="241">
        <v>5633</v>
      </c>
      <c r="I38" s="258">
        <v>3.93</v>
      </c>
      <c r="J38" s="136"/>
      <c r="K38" s="241">
        <v>7669</v>
      </c>
      <c r="L38" s="258">
        <v>3.24</v>
      </c>
      <c r="N38" s="266"/>
    </row>
    <row r="39" spans="1:32" s="93" customFormat="1" ht="10" customHeight="1">
      <c r="A39" s="223" t="s">
        <v>17</v>
      </c>
      <c r="B39" s="217">
        <v>849</v>
      </c>
      <c r="C39" s="261">
        <v>2.83</v>
      </c>
      <c r="D39" s="133"/>
      <c r="E39" s="217">
        <v>1780</v>
      </c>
      <c r="F39" s="261">
        <v>3.04</v>
      </c>
      <c r="G39" s="136"/>
      <c r="H39" s="217">
        <v>1187</v>
      </c>
      <c r="I39" s="261">
        <v>2.96</v>
      </c>
      <c r="J39" s="136"/>
      <c r="K39" s="217">
        <v>1758</v>
      </c>
      <c r="L39" s="261">
        <v>2.4700000000000002</v>
      </c>
      <c r="M39" s="90"/>
      <c r="N39" s="270"/>
    </row>
    <row r="40" spans="1:32" s="30" customFormat="1" ht="10" customHeight="1">
      <c r="A40" s="163" t="s">
        <v>31</v>
      </c>
      <c r="B40" s="129">
        <v>59145</v>
      </c>
      <c r="C40" s="140">
        <v>17.13</v>
      </c>
      <c r="D40" s="129"/>
      <c r="E40" s="256">
        <v>121399</v>
      </c>
      <c r="F40" s="140">
        <v>18.03</v>
      </c>
      <c r="G40" s="129"/>
      <c r="H40" s="256">
        <v>72414</v>
      </c>
      <c r="I40" s="140">
        <v>16.12</v>
      </c>
      <c r="J40" s="129"/>
      <c r="K40" s="129">
        <v>75549</v>
      </c>
      <c r="L40" s="140">
        <v>11.52</v>
      </c>
      <c r="M40" s="90"/>
      <c r="N40" s="271"/>
    </row>
    <row r="41" spans="1:32" s="37" customFormat="1" ht="10" customHeight="1">
      <c r="A41" s="163" t="s">
        <v>30</v>
      </c>
      <c r="B41" s="129">
        <v>45023</v>
      </c>
      <c r="C41" s="140">
        <v>17.690000000000001</v>
      </c>
      <c r="D41" s="165"/>
      <c r="E41" s="256">
        <v>89030</v>
      </c>
      <c r="F41" s="164">
        <v>17.899999999999999</v>
      </c>
      <c r="G41" s="165"/>
      <c r="H41" s="256">
        <v>52548</v>
      </c>
      <c r="I41" s="140">
        <v>15.85</v>
      </c>
      <c r="J41" s="165"/>
      <c r="K41" s="165">
        <v>55480</v>
      </c>
      <c r="L41" s="140">
        <v>11.03</v>
      </c>
      <c r="M41" s="90"/>
      <c r="N41" s="272"/>
    </row>
    <row r="42" spans="1:32" s="37" customFormat="1" ht="10" customHeight="1">
      <c r="A42" s="163" t="s">
        <v>19</v>
      </c>
      <c r="B42" s="129">
        <v>31378</v>
      </c>
      <c r="C42" s="140">
        <v>12.76</v>
      </c>
      <c r="D42" s="165"/>
      <c r="E42" s="256">
        <v>65203</v>
      </c>
      <c r="F42" s="164">
        <v>13.27</v>
      </c>
      <c r="G42" s="165"/>
      <c r="H42" s="256">
        <v>40889</v>
      </c>
      <c r="I42" s="140">
        <v>12.51</v>
      </c>
      <c r="J42" s="165"/>
      <c r="K42" s="165">
        <v>54000</v>
      </c>
      <c r="L42" s="140">
        <v>10</v>
      </c>
      <c r="M42" s="90"/>
      <c r="N42" s="272"/>
    </row>
    <row r="43" spans="1:32" s="37" customFormat="1" ht="10" customHeight="1">
      <c r="A43" s="163" t="s">
        <v>29</v>
      </c>
      <c r="B43" s="129">
        <v>13204</v>
      </c>
      <c r="C43" s="140">
        <v>4.0199999999999996</v>
      </c>
      <c r="D43" s="165"/>
      <c r="E43" s="256">
        <v>26352</v>
      </c>
      <c r="F43" s="164">
        <v>4.46</v>
      </c>
      <c r="G43" s="165"/>
      <c r="H43" s="256">
        <v>15563</v>
      </c>
      <c r="I43" s="140">
        <v>3.93</v>
      </c>
      <c r="J43" s="165"/>
      <c r="K43" s="165">
        <v>22531</v>
      </c>
      <c r="L43" s="140">
        <v>3.12</v>
      </c>
      <c r="M43" s="90"/>
      <c r="N43" s="272"/>
    </row>
    <row r="44" spans="1:32" s="37" customFormat="1" ht="10" customHeight="1">
      <c r="A44" s="170" t="s">
        <v>28</v>
      </c>
      <c r="B44" s="129">
        <v>5691</v>
      </c>
      <c r="C44" s="140">
        <v>3.91</v>
      </c>
      <c r="D44" s="165"/>
      <c r="E44" s="256">
        <v>10729</v>
      </c>
      <c r="F44" s="164">
        <v>3.92</v>
      </c>
      <c r="G44" s="165"/>
      <c r="H44" s="256">
        <v>6820</v>
      </c>
      <c r="I44" s="140">
        <v>3.72</v>
      </c>
      <c r="J44" s="165"/>
      <c r="K44" s="165">
        <v>9427</v>
      </c>
      <c r="L44" s="140">
        <v>3.06</v>
      </c>
      <c r="M44" s="90"/>
      <c r="N44" s="272"/>
    </row>
    <row r="45" spans="1:32" s="37" customFormat="1" ht="10" customHeight="1">
      <c r="A45" s="163" t="s">
        <v>18</v>
      </c>
      <c r="B45" s="256">
        <v>154441</v>
      </c>
      <c r="C45" s="140">
        <v>11.71</v>
      </c>
      <c r="D45" s="166"/>
      <c r="E45" s="256">
        <v>312713</v>
      </c>
      <c r="F45" s="164">
        <v>12.38</v>
      </c>
      <c r="G45" s="166"/>
      <c r="H45" s="256">
        <v>188234</v>
      </c>
      <c r="I45" s="140">
        <v>11.16</v>
      </c>
      <c r="J45" s="166"/>
      <c r="K45" s="165">
        <v>216987</v>
      </c>
      <c r="L45" s="140">
        <v>7.96</v>
      </c>
      <c r="M45" s="90"/>
      <c r="N45" s="272"/>
    </row>
    <row r="46" spans="1:32" s="94" customFormat="1" ht="3" customHeight="1">
      <c r="A46" s="228"/>
      <c r="B46" s="131"/>
      <c r="C46" s="131"/>
      <c r="D46" s="131"/>
      <c r="E46" s="257"/>
      <c r="F46" s="131"/>
      <c r="G46" s="131"/>
      <c r="H46" s="131"/>
      <c r="I46" s="131"/>
      <c r="J46" s="131"/>
      <c r="K46" s="131"/>
      <c r="L46" s="131"/>
      <c r="N46" s="273"/>
    </row>
    <row r="47" spans="1:32" s="94" customFormat="1" ht="3" customHeight="1">
      <c r="A47" s="126"/>
      <c r="B47" s="127"/>
      <c r="C47" s="127"/>
      <c r="D47" s="127"/>
      <c r="E47" s="136"/>
      <c r="F47" s="127"/>
      <c r="G47" s="127"/>
      <c r="H47" s="127"/>
      <c r="I47" s="127"/>
      <c r="J47" s="127"/>
      <c r="K47" s="127"/>
      <c r="L47" s="127"/>
    </row>
    <row r="48" spans="1:32" s="93" customFormat="1" ht="10" customHeight="1">
      <c r="A48" s="762" t="s">
        <v>53</v>
      </c>
      <c r="B48" s="762"/>
      <c r="C48" s="126"/>
      <c r="D48" s="126"/>
      <c r="E48" s="136"/>
      <c r="F48" s="136"/>
      <c r="G48" s="166"/>
      <c r="H48" s="136"/>
      <c r="I48" s="126"/>
      <c r="J48" s="136"/>
      <c r="K48" s="126"/>
      <c r="L48" s="136"/>
      <c r="M48" s="90"/>
      <c r="N48" s="90"/>
      <c r="O48" s="90"/>
      <c r="P48" s="90"/>
      <c r="Q48" s="90"/>
      <c r="R48" s="90"/>
      <c r="S48" s="90"/>
      <c r="T48" s="90"/>
      <c r="U48" s="90"/>
      <c r="V48" s="90"/>
      <c r="W48" s="90"/>
      <c r="X48" s="90"/>
      <c r="Y48" s="90"/>
      <c r="Z48" s="90"/>
      <c r="AA48" s="90"/>
      <c r="AB48" s="90"/>
      <c r="AC48" s="90"/>
      <c r="AD48" s="90"/>
      <c r="AE48" s="90"/>
      <c r="AF48" s="90"/>
    </row>
    <row r="49" spans="1:12" ht="10" customHeight="1">
      <c r="A49" s="763" t="s">
        <v>114</v>
      </c>
      <c r="B49" s="763"/>
      <c r="C49" s="763"/>
      <c r="D49" s="763"/>
      <c r="E49" s="763"/>
      <c r="F49" s="763"/>
      <c r="G49" s="763"/>
      <c r="H49" s="763"/>
      <c r="I49" s="763"/>
      <c r="J49" s="763"/>
      <c r="K49" s="763"/>
      <c r="L49" s="763"/>
    </row>
    <row r="50" spans="1:12">
      <c r="A50" s="2"/>
      <c r="E50" s="2"/>
      <c r="F50" s="2"/>
      <c r="H50" s="2"/>
    </row>
    <row r="51" spans="1:12">
      <c r="A51" s="2"/>
      <c r="E51" s="2"/>
      <c r="F51" s="2"/>
      <c r="H51" s="2"/>
    </row>
    <row r="52" spans="1:12">
      <c r="E52" s="2"/>
      <c r="F52" s="2"/>
      <c r="H52" s="2"/>
    </row>
    <row r="53" spans="1:12">
      <c r="E53" s="2"/>
      <c r="F53" s="2"/>
      <c r="H53" s="2"/>
    </row>
    <row r="54" spans="1:12">
      <c r="E54" s="2"/>
      <c r="F54" s="2"/>
      <c r="H54" s="2"/>
    </row>
    <row r="55" spans="1:12">
      <c r="E55" s="2"/>
      <c r="F55" s="2"/>
      <c r="H55" s="2"/>
    </row>
    <row r="56" spans="1:12">
      <c r="E56" s="2"/>
      <c r="F56" s="2"/>
      <c r="H56" s="2"/>
    </row>
    <row r="57" spans="1:12">
      <c r="E57" s="2"/>
      <c r="F57" s="2"/>
      <c r="H57" s="2"/>
    </row>
    <row r="58" spans="1:12">
      <c r="E58" s="2"/>
      <c r="F58" s="2"/>
      <c r="H58" s="2"/>
    </row>
    <row r="59" spans="1:12">
      <c r="A59" s="34"/>
      <c r="E59" s="2"/>
      <c r="F59" s="2"/>
      <c r="G59" s="21"/>
      <c r="H59" s="2"/>
      <c r="I59" s="27"/>
      <c r="J59" s="21"/>
    </row>
    <row r="60" spans="1:12">
      <c r="A60" s="34"/>
      <c r="E60" s="2"/>
      <c r="F60" s="2"/>
      <c r="G60" s="35"/>
      <c r="H60" s="2"/>
      <c r="I60" s="27"/>
      <c r="J60" s="35"/>
    </row>
    <row r="61" spans="1:12">
      <c r="A61" s="34"/>
      <c r="E61" s="2"/>
      <c r="F61" s="2"/>
      <c r="G61" s="35"/>
      <c r="H61" s="2"/>
      <c r="I61" s="27"/>
      <c r="J61" s="35"/>
    </row>
    <row r="62" spans="1:12">
      <c r="A62" s="34"/>
      <c r="E62" s="2"/>
      <c r="F62" s="2"/>
      <c r="G62" s="35"/>
      <c r="H62" s="2"/>
      <c r="I62" s="27"/>
      <c r="J62" s="35"/>
    </row>
    <row r="63" spans="1:12">
      <c r="A63" s="38"/>
      <c r="E63" s="2"/>
      <c r="F63" s="2"/>
      <c r="G63" s="35"/>
      <c r="H63" s="2"/>
      <c r="I63" s="27"/>
      <c r="J63" s="35"/>
    </row>
    <row r="64" spans="1:12">
      <c r="A64" s="34"/>
      <c r="E64" s="2"/>
      <c r="F64" s="2"/>
      <c r="G64" s="37"/>
      <c r="H64" s="2"/>
      <c r="I64" s="36"/>
      <c r="J64" s="37"/>
    </row>
    <row r="65" spans="1:8">
      <c r="E65" s="2"/>
      <c r="F65" s="2"/>
      <c r="H65" s="2"/>
    </row>
    <row r="66" spans="1:8">
      <c r="E66" s="2"/>
      <c r="F66" s="2"/>
      <c r="H66" s="2"/>
    </row>
    <row r="67" spans="1:8">
      <c r="E67" s="2"/>
      <c r="F67" s="2"/>
      <c r="H67" s="2"/>
    </row>
    <row r="68" spans="1:8">
      <c r="E68" s="2"/>
      <c r="F68" s="2"/>
      <c r="H68" s="2"/>
    </row>
    <row r="69" spans="1:8">
      <c r="A69" s="34"/>
      <c r="E69" s="2"/>
      <c r="F69" s="2"/>
      <c r="H69" s="25"/>
    </row>
    <row r="70" spans="1:8">
      <c r="A70" s="34"/>
      <c r="E70" s="2"/>
      <c r="F70" s="2"/>
      <c r="H70" s="2"/>
    </row>
    <row r="71" spans="1:8">
      <c r="A71" s="34"/>
      <c r="E71" s="2"/>
      <c r="F71" s="2"/>
      <c r="H71" s="25"/>
    </row>
    <row r="72" spans="1:8">
      <c r="A72" s="34"/>
      <c r="E72" s="2"/>
      <c r="F72" s="2"/>
      <c r="H72" s="2"/>
    </row>
    <row r="73" spans="1:8">
      <c r="A73" s="38"/>
      <c r="E73" s="2"/>
      <c r="F73" s="2"/>
      <c r="H73" s="25"/>
    </row>
    <row r="74" spans="1:8">
      <c r="A74" s="34"/>
      <c r="E74" s="2"/>
      <c r="F74" s="2"/>
      <c r="H74" s="2"/>
    </row>
    <row r="75" spans="1:8">
      <c r="E75" s="2"/>
      <c r="F75" s="2"/>
      <c r="H75" s="2"/>
    </row>
    <row r="76" spans="1:8">
      <c r="E76" s="2"/>
      <c r="F76" s="2"/>
      <c r="H76" s="2"/>
    </row>
    <row r="77" spans="1:8">
      <c r="E77" s="2"/>
      <c r="F77" s="2"/>
      <c r="H77" s="2"/>
    </row>
    <row r="78" spans="1:8">
      <c r="E78" s="2"/>
      <c r="F78" s="2"/>
      <c r="H78" s="2"/>
    </row>
    <row r="79" spans="1:8">
      <c r="E79" s="2"/>
      <c r="F79" s="2"/>
      <c r="H79" s="2"/>
    </row>
    <row r="80" spans="1:8">
      <c r="E80" s="2"/>
      <c r="F80" s="2"/>
      <c r="H80" s="2"/>
    </row>
    <row r="81" spans="5:8">
      <c r="E81" s="2"/>
      <c r="F81" s="2"/>
      <c r="H81" s="2"/>
    </row>
    <row r="82" spans="5:8">
      <c r="E82" s="2"/>
      <c r="F82" s="2"/>
      <c r="H82" s="2"/>
    </row>
    <row r="83" spans="5:8">
      <c r="H83" s="2"/>
    </row>
    <row r="84" spans="5:8">
      <c r="H84" s="2"/>
    </row>
  </sheetData>
  <mergeCells count="9">
    <mergeCell ref="B16:L16"/>
    <mergeCell ref="A48:B48"/>
    <mergeCell ref="A49:L49"/>
    <mergeCell ref="A5:L5"/>
    <mergeCell ref="A8:A9"/>
    <mergeCell ref="B8:C8"/>
    <mergeCell ref="E8:F8"/>
    <mergeCell ref="H8:I8"/>
    <mergeCell ref="K8:L8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4"/>
  <sheetViews>
    <sheetView zoomScaleNormal="100" workbookViewId="0">
      <selection activeCell="A4" sqref="A4"/>
    </sheetView>
  </sheetViews>
  <sheetFormatPr defaultRowHeight="9"/>
  <cols>
    <col min="1" max="1" width="26.1796875" style="386" customWidth="1"/>
    <col min="2" max="3" width="15.7265625" style="126" customWidth="1"/>
    <col min="4" max="4" width="0.81640625" style="348" customWidth="1"/>
    <col min="5" max="6" width="15.7265625" style="126" customWidth="1"/>
    <col min="7" max="214" width="9.1796875" style="126"/>
    <col min="215" max="215" width="24.7265625" style="126" customWidth="1"/>
    <col min="216" max="218" width="9.7265625" style="126" customWidth="1"/>
    <col min="219" max="219" width="0.81640625" style="126" customWidth="1"/>
    <col min="220" max="222" width="9.7265625" style="126" customWidth="1"/>
    <col min="223" max="223" width="9.1796875" style="126" customWidth="1"/>
    <col min="224" max="224" width="24.7265625" style="126" customWidth="1"/>
    <col min="225" max="227" width="9.7265625" style="126" customWidth="1"/>
    <col min="228" max="228" width="0.81640625" style="126" customWidth="1"/>
    <col min="229" max="231" width="9.7265625" style="126" customWidth="1"/>
    <col min="232" max="232" width="9.1796875" style="126" customWidth="1"/>
    <col min="233" max="470" width="9.1796875" style="126"/>
    <col min="471" max="471" width="24.7265625" style="126" customWidth="1"/>
    <col min="472" max="474" width="9.7265625" style="126" customWidth="1"/>
    <col min="475" max="475" width="0.81640625" style="126" customWidth="1"/>
    <col min="476" max="478" width="9.7265625" style="126" customWidth="1"/>
    <col min="479" max="479" width="9.1796875" style="126" customWidth="1"/>
    <col min="480" max="480" width="24.7265625" style="126" customWidth="1"/>
    <col min="481" max="483" width="9.7265625" style="126" customWidth="1"/>
    <col min="484" max="484" width="0.81640625" style="126" customWidth="1"/>
    <col min="485" max="487" width="9.7265625" style="126" customWidth="1"/>
    <col min="488" max="488" width="9.1796875" style="126" customWidth="1"/>
    <col min="489" max="726" width="9.1796875" style="126"/>
    <col min="727" max="727" width="24.7265625" style="126" customWidth="1"/>
    <col min="728" max="730" width="9.7265625" style="126" customWidth="1"/>
    <col min="731" max="731" width="0.81640625" style="126" customWidth="1"/>
    <col min="732" max="734" width="9.7265625" style="126" customWidth="1"/>
    <col min="735" max="735" width="9.1796875" style="126" customWidth="1"/>
    <col min="736" max="736" width="24.7265625" style="126" customWidth="1"/>
    <col min="737" max="739" width="9.7265625" style="126" customWidth="1"/>
    <col min="740" max="740" width="0.81640625" style="126" customWidth="1"/>
    <col min="741" max="743" width="9.7265625" style="126" customWidth="1"/>
    <col min="744" max="744" width="9.1796875" style="126" customWidth="1"/>
    <col min="745" max="982" width="9.1796875" style="126"/>
    <col min="983" max="983" width="24.7265625" style="126" customWidth="1"/>
    <col min="984" max="986" width="9.7265625" style="126" customWidth="1"/>
    <col min="987" max="987" width="0.81640625" style="126" customWidth="1"/>
    <col min="988" max="990" width="9.7265625" style="126" customWidth="1"/>
    <col min="991" max="991" width="9.1796875" style="126" customWidth="1"/>
    <col min="992" max="992" width="24.7265625" style="126" customWidth="1"/>
    <col min="993" max="995" width="9.7265625" style="126" customWidth="1"/>
    <col min="996" max="996" width="0.81640625" style="126" customWidth="1"/>
    <col min="997" max="999" width="9.7265625" style="126" customWidth="1"/>
    <col min="1000" max="1000" width="9.1796875" style="126" customWidth="1"/>
    <col min="1001" max="1238" width="9.1796875" style="126"/>
    <col min="1239" max="1239" width="24.7265625" style="126" customWidth="1"/>
    <col min="1240" max="1242" width="9.7265625" style="126" customWidth="1"/>
    <col min="1243" max="1243" width="0.81640625" style="126" customWidth="1"/>
    <col min="1244" max="1246" width="9.7265625" style="126" customWidth="1"/>
    <col min="1247" max="1247" width="9.1796875" style="126" customWidth="1"/>
    <col min="1248" max="1248" width="24.7265625" style="126" customWidth="1"/>
    <col min="1249" max="1251" width="9.7265625" style="126" customWidth="1"/>
    <col min="1252" max="1252" width="0.81640625" style="126" customWidth="1"/>
    <col min="1253" max="1255" width="9.7265625" style="126" customWidth="1"/>
    <col min="1256" max="1256" width="9.1796875" style="126" customWidth="1"/>
    <col min="1257" max="1494" width="9.1796875" style="126"/>
    <col min="1495" max="1495" width="24.7265625" style="126" customWidth="1"/>
    <col min="1496" max="1498" width="9.7265625" style="126" customWidth="1"/>
    <col min="1499" max="1499" width="0.81640625" style="126" customWidth="1"/>
    <col min="1500" max="1502" width="9.7265625" style="126" customWidth="1"/>
    <col min="1503" max="1503" width="9.1796875" style="126" customWidth="1"/>
    <col min="1504" max="1504" width="24.7265625" style="126" customWidth="1"/>
    <col min="1505" max="1507" width="9.7265625" style="126" customWidth="1"/>
    <col min="1508" max="1508" width="0.81640625" style="126" customWidth="1"/>
    <col min="1509" max="1511" width="9.7265625" style="126" customWidth="1"/>
    <col min="1512" max="1512" width="9.1796875" style="126" customWidth="1"/>
    <col min="1513" max="1750" width="9.1796875" style="126"/>
    <col min="1751" max="1751" width="24.7265625" style="126" customWidth="1"/>
    <col min="1752" max="1754" width="9.7265625" style="126" customWidth="1"/>
    <col min="1755" max="1755" width="0.81640625" style="126" customWidth="1"/>
    <col min="1756" max="1758" width="9.7265625" style="126" customWidth="1"/>
    <col min="1759" max="1759" width="9.1796875" style="126" customWidth="1"/>
    <col min="1760" max="1760" width="24.7265625" style="126" customWidth="1"/>
    <col min="1761" max="1763" width="9.7265625" style="126" customWidth="1"/>
    <col min="1764" max="1764" width="0.81640625" style="126" customWidth="1"/>
    <col min="1765" max="1767" width="9.7265625" style="126" customWidth="1"/>
    <col min="1768" max="1768" width="9.1796875" style="126" customWidth="1"/>
    <col min="1769" max="2006" width="9.1796875" style="126"/>
    <col min="2007" max="2007" width="24.7265625" style="126" customWidth="1"/>
    <col min="2008" max="2010" width="9.7265625" style="126" customWidth="1"/>
    <col min="2011" max="2011" width="0.81640625" style="126" customWidth="1"/>
    <col min="2012" max="2014" width="9.7265625" style="126" customWidth="1"/>
    <col min="2015" max="2015" width="9.1796875" style="126" customWidth="1"/>
    <col min="2016" max="2016" width="24.7265625" style="126" customWidth="1"/>
    <col min="2017" max="2019" width="9.7265625" style="126" customWidth="1"/>
    <col min="2020" max="2020" width="0.81640625" style="126" customWidth="1"/>
    <col min="2021" max="2023" width="9.7265625" style="126" customWidth="1"/>
    <col min="2024" max="2024" width="9.1796875" style="126" customWidth="1"/>
    <col min="2025" max="2262" width="9.1796875" style="126"/>
    <col min="2263" max="2263" width="24.7265625" style="126" customWidth="1"/>
    <col min="2264" max="2266" width="9.7265625" style="126" customWidth="1"/>
    <col min="2267" max="2267" width="0.81640625" style="126" customWidth="1"/>
    <col min="2268" max="2270" width="9.7265625" style="126" customWidth="1"/>
    <col min="2271" max="2271" width="9.1796875" style="126" customWidth="1"/>
    <col min="2272" max="2272" width="24.7265625" style="126" customWidth="1"/>
    <col min="2273" max="2275" width="9.7265625" style="126" customWidth="1"/>
    <col min="2276" max="2276" width="0.81640625" style="126" customWidth="1"/>
    <col min="2277" max="2279" width="9.7265625" style="126" customWidth="1"/>
    <col min="2280" max="2280" width="9.1796875" style="126" customWidth="1"/>
    <col min="2281" max="2518" width="9.1796875" style="126"/>
    <col min="2519" max="2519" width="24.7265625" style="126" customWidth="1"/>
    <col min="2520" max="2522" width="9.7265625" style="126" customWidth="1"/>
    <col min="2523" max="2523" width="0.81640625" style="126" customWidth="1"/>
    <col min="2524" max="2526" width="9.7265625" style="126" customWidth="1"/>
    <col min="2527" max="2527" width="9.1796875" style="126" customWidth="1"/>
    <col min="2528" max="2528" width="24.7265625" style="126" customWidth="1"/>
    <col min="2529" max="2531" width="9.7265625" style="126" customWidth="1"/>
    <col min="2532" max="2532" width="0.81640625" style="126" customWidth="1"/>
    <col min="2533" max="2535" width="9.7265625" style="126" customWidth="1"/>
    <col min="2536" max="2536" width="9.1796875" style="126" customWidth="1"/>
    <col min="2537" max="2774" width="9.1796875" style="126"/>
    <col min="2775" max="2775" width="24.7265625" style="126" customWidth="1"/>
    <col min="2776" max="2778" width="9.7265625" style="126" customWidth="1"/>
    <col min="2779" max="2779" width="0.81640625" style="126" customWidth="1"/>
    <col min="2780" max="2782" width="9.7265625" style="126" customWidth="1"/>
    <col min="2783" max="2783" width="9.1796875" style="126" customWidth="1"/>
    <col min="2784" max="2784" width="24.7265625" style="126" customWidth="1"/>
    <col min="2785" max="2787" width="9.7265625" style="126" customWidth="1"/>
    <col min="2788" max="2788" width="0.81640625" style="126" customWidth="1"/>
    <col min="2789" max="2791" width="9.7265625" style="126" customWidth="1"/>
    <col min="2792" max="2792" width="9.1796875" style="126" customWidth="1"/>
    <col min="2793" max="3030" width="9.1796875" style="126"/>
    <col min="3031" max="3031" width="24.7265625" style="126" customWidth="1"/>
    <col min="3032" max="3034" width="9.7265625" style="126" customWidth="1"/>
    <col min="3035" max="3035" width="0.81640625" style="126" customWidth="1"/>
    <col min="3036" max="3038" width="9.7265625" style="126" customWidth="1"/>
    <col min="3039" max="3039" width="9.1796875" style="126" customWidth="1"/>
    <col min="3040" max="3040" width="24.7265625" style="126" customWidth="1"/>
    <col min="3041" max="3043" width="9.7265625" style="126" customWidth="1"/>
    <col min="3044" max="3044" width="0.81640625" style="126" customWidth="1"/>
    <col min="3045" max="3047" width="9.7265625" style="126" customWidth="1"/>
    <col min="3048" max="3048" width="9.1796875" style="126" customWidth="1"/>
    <col min="3049" max="3286" width="9.1796875" style="126"/>
    <col min="3287" max="3287" width="24.7265625" style="126" customWidth="1"/>
    <col min="3288" max="3290" width="9.7265625" style="126" customWidth="1"/>
    <col min="3291" max="3291" width="0.81640625" style="126" customWidth="1"/>
    <col min="3292" max="3294" width="9.7265625" style="126" customWidth="1"/>
    <col min="3295" max="3295" width="9.1796875" style="126" customWidth="1"/>
    <col min="3296" max="3296" width="24.7265625" style="126" customWidth="1"/>
    <col min="3297" max="3299" width="9.7265625" style="126" customWidth="1"/>
    <col min="3300" max="3300" width="0.81640625" style="126" customWidth="1"/>
    <col min="3301" max="3303" width="9.7265625" style="126" customWidth="1"/>
    <col min="3304" max="3304" width="9.1796875" style="126" customWidth="1"/>
    <col min="3305" max="3542" width="9.1796875" style="126"/>
    <col min="3543" max="3543" width="24.7265625" style="126" customWidth="1"/>
    <col min="3544" max="3546" width="9.7265625" style="126" customWidth="1"/>
    <col min="3547" max="3547" width="0.81640625" style="126" customWidth="1"/>
    <col min="3548" max="3550" width="9.7265625" style="126" customWidth="1"/>
    <col min="3551" max="3551" width="9.1796875" style="126" customWidth="1"/>
    <col min="3552" max="3552" width="24.7265625" style="126" customWidth="1"/>
    <col min="3553" max="3555" width="9.7265625" style="126" customWidth="1"/>
    <col min="3556" max="3556" width="0.81640625" style="126" customWidth="1"/>
    <col min="3557" max="3559" width="9.7265625" style="126" customWidth="1"/>
    <col min="3560" max="3560" width="9.1796875" style="126" customWidth="1"/>
    <col min="3561" max="3798" width="9.1796875" style="126"/>
    <col min="3799" max="3799" width="24.7265625" style="126" customWidth="1"/>
    <col min="3800" max="3802" width="9.7265625" style="126" customWidth="1"/>
    <col min="3803" max="3803" width="0.81640625" style="126" customWidth="1"/>
    <col min="3804" max="3806" width="9.7265625" style="126" customWidth="1"/>
    <col min="3807" max="3807" width="9.1796875" style="126" customWidth="1"/>
    <col min="3808" max="3808" width="24.7265625" style="126" customWidth="1"/>
    <col min="3809" max="3811" width="9.7265625" style="126" customWidth="1"/>
    <col min="3812" max="3812" width="0.81640625" style="126" customWidth="1"/>
    <col min="3813" max="3815" width="9.7265625" style="126" customWidth="1"/>
    <col min="3816" max="3816" width="9.1796875" style="126" customWidth="1"/>
    <col min="3817" max="4054" width="9.1796875" style="126"/>
    <col min="4055" max="4055" width="24.7265625" style="126" customWidth="1"/>
    <col min="4056" max="4058" width="9.7265625" style="126" customWidth="1"/>
    <col min="4059" max="4059" width="0.81640625" style="126" customWidth="1"/>
    <col min="4060" max="4062" width="9.7265625" style="126" customWidth="1"/>
    <col min="4063" max="4063" width="9.1796875" style="126" customWidth="1"/>
    <col min="4064" max="4064" width="24.7265625" style="126" customWidth="1"/>
    <col min="4065" max="4067" width="9.7265625" style="126" customWidth="1"/>
    <col min="4068" max="4068" width="0.81640625" style="126" customWidth="1"/>
    <col min="4069" max="4071" width="9.7265625" style="126" customWidth="1"/>
    <col min="4072" max="4072" width="9.1796875" style="126" customWidth="1"/>
    <col min="4073" max="4310" width="9.1796875" style="126"/>
    <col min="4311" max="4311" width="24.7265625" style="126" customWidth="1"/>
    <col min="4312" max="4314" width="9.7265625" style="126" customWidth="1"/>
    <col min="4315" max="4315" width="0.81640625" style="126" customWidth="1"/>
    <col min="4316" max="4318" width="9.7265625" style="126" customWidth="1"/>
    <col min="4319" max="4319" width="9.1796875" style="126" customWidth="1"/>
    <col min="4320" max="4320" width="24.7265625" style="126" customWidth="1"/>
    <col min="4321" max="4323" width="9.7265625" style="126" customWidth="1"/>
    <col min="4324" max="4324" width="0.81640625" style="126" customWidth="1"/>
    <col min="4325" max="4327" width="9.7265625" style="126" customWidth="1"/>
    <col min="4328" max="4328" width="9.1796875" style="126" customWidth="1"/>
    <col min="4329" max="4566" width="9.1796875" style="126"/>
    <col min="4567" max="4567" width="24.7265625" style="126" customWidth="1"/>
    <col min="4568" max="4570" width="9.7265625" style="126" customWidth="1"/>
    <col min="4571" max="4571" width="0.81640625" style="126" customWidth="1"/>
    <col min="4572" max="4574" width="9.7265625" style="126" customWidth="1"/>
    <col min="4575" max="4575" width="9.1796875" style="126" customWidth="1"/>
    <col min="4576" max="4576" width="24.7265625" style="126" customWidth="1"/>
    <col min="4577" max="4579" width="9.7265625" style="126" customWidth="1"/>
    <col min="4580" max="4580" width="0.81640625" style="126" customWidth="1"/>
    <col min="4581" max="4583" width="9.7265625" style="126" customWidth="1"/>
    <col min="4584" max="4584" width="9.1796875" style="126" customWidth="1"/>
    <col min="4585" max="4822" width="9.1796875" style="126"/>
    <col min="4823" max="4823" width="24.7265625" style="126" customWidth="1"/>
    <col min="4824" max="4826" width="9.7265625" style="126" customWidth="1"/>
    <col min="4827" max="4827" width="0.81640625" style="126" customWidth="1"/>
    <col min="4828" max="4830" width="9.7265625" style="126" customWidth="1"/>
    <col min="4831" max="4831" width="9.1796875" style="126" customWidth="1"/>
    <col min="4832" max="4832" width="24.7265625" style="126" customWidth="1"/>
    <col min="4833" max="4835" width="9.7265625" style="126" customWidth="1"/>
    <col min="4836" max="4836" width="0.81640625" style="126" customWidth="1"/>
    <col min="4837" max="4839" width="9.7265625" style="126" customWidth="1"/>
    <col min="4840" max="4840" width="9.1796875" style="126" customWidth="1"/>
    <col min="4841" max="5078" width="9.1796875" style="126"/>
    <col min="5079" max="5079" width="24.7265625" style="126" customWidth="1"/>
    <col min="5080" max="5082" width="9.7265625" style="126" customWidth="1"/>
    <col min="5083" max="5083" width="0.81640625" style="126" customWidth="1"/>
    <col min="5084" max="5086" width="9.7265625" style="126" customWidth="1"/>
    <col min="5087" max="5087" width="9.1796875" style="126" customWidth="1"/>
    <col min="5088" max="5088" width="24.7265625" style="126" customWidth="1"/>
    <col min="5089" max="5091" width="9.7265625" style="126" customWidth="1"/>
    <col min="5092" max="5092" width="0.81640625" style="126" customWidth="1"/>
    <col min="5093" max="5095" width="9.7265625" style="126" customWidth="1"/>
    <col min="5096" max="5096" width="9.1796875" style="126" customWidth="1"/>
    <col min="5097" max="5334" width="9.1796875" style="126"/>
    <col min="5335" max="5335" width="24.7265625" style="126" customWidth="1"/>
    <col min="5336" max="5338" width="9.7265625" style="126" customWidth="1"/>
    <col min="5339" max="5339" width="0.81640625" style="126" customWidth="1"/>
    <col min="5340" max="5342" width="9.7265625" style="126" customWidth="1"/>
    <col min="5343" max="5343" width="9.1796875" style="126" customWidth="1"/>
    <col min="5344" max="5344" width="24.7265625" style="126" customWidth="1"/>
    <col min="5345" max="5347" width="9.7265625" style="126" customWidth="1"/>
    <col min="5348" max="5348" width="0.81640625" style="126" customWidth="1"/>
    <col min="5349" max="5351" width="9.7265625" style="126" customWidth="1"/>
    <col min="5352" max="5352" width="9.1796875" style="126" customWidth="1"/>
    <col min="5353" max="5590" width="9.1796875" style="126"/>
    <col min="5591" max="5591" width="24.7265625" style="126" customWidth="1"/>
    <col min="5592" max="5594" width="9.7265625" style="126" customWidth="1"/>
    <col min="5595" max="5595" width="0.81640625" style="126" customWidth="1"/>
    <col min="5596" max="5598" width="9.7265625" style="126" customWidth="1"/>
    <col min="5599" max="5599" width="9.1796875" style="126" customWidth="1"/>
    <col min="5600" max="5600" width="24.7265625" style="126" customWidth="1"/>
    <col min="5601" max="5603" width="9.7265625" style="126" customWidth="1"/>
    <col min="5604" max="5604" width="0.81640625" style="126" customWidth="1"/>
    <col min="5605" max="5607" width="9.7265625" style="126" customWidth="1"/>
    <col min="5608" max="5608" width="9.1796875" style="126" customWidth="1"/>
    <col min="5609" max="5846" width="9.1796875" style="126"/>
    <col min="5847" max="5847" width="24.7265625" style="126" customWidth="1"/>
    <col min="5848" max="5850" width="9.7265625" style="126" customWidth="1"/>
    <col min="5851" max="5851" width="0.81640625" style="126" customWidth="1"/>
    <col min="5852" max="5854" width="9.7265625" style="126" customWidth="1"/>
    <col min="5855" max="5855" width="9.1796875" style="126" customWidth="1"/>
    <col min="5856" max="5856" width="24.7265625" style="126" customWidth="1"/>
    <col min="5857" max="5859" width="9.7265625" style="126" customWidth="1"/>
    <col min="5860" max="5860" width="0.81640625" style="126" customWidth="1"/>
    <col min="5861" max="5863" width="9.7265625" style="126" customWidth="1"/>
    <col min="5864" max="5864" width="9.1796875" style="126" customWidth="1"/>
    <col min="5865" max="6102" width="9.1796875" style="126"/>
    <col min="6103" max="6103" width="24.7265625" style="126" customWidth="1"/>
    <col min="6104" max="6106" width="9.7265625" style="126" customWidth="1"/>
    <col min="6107" max="6107" width="0.81640625" style="126" customWidth="1"/>
    <col min="6108" max="6110" width="9.7265625" style="126" customWidth="1"/>
    <col min="6111" max="6111" width="9.1796875" style="126" customWidth="1"/>
    <col min="6112" max="6112" width="24.7265625" style="126" customWidth="1"/>
    <col min="6113" max="6115" width="9.7265625" style="126" customWidth="1"/>
    <col min="6116" max="6116" width="0.81640625" style="126" customWidth="1"/>
    <col min="6117" max="6119" width="9.7265625" style="126" customWidth="1"/>
    <col min="6120" max="6120" width="9.1796875" style="126" customWidth="1"/>
    <col min="6121" max="6358" width="9.1796875" style="126"/>
    <col min="6359" max="6359" width="24.7265625" style="126" customWidth="1"/>
    <col min="6360" max="6362" width="9.7265625" style="126" customWidth="1"/>
    <col min="6363" max="6363" width="0.81640625" style="126" customWidth="1"/>
    <col min="6364" max="6366" width="9.7265625" style="126" customWidth="1"/>
    <col min="6367" max="6367" width="9.1796875" style="126" customWidth="1"/>
    <col min="6368" max="6368" width="24.7265625" style="126" customWidth="1"/>
    <col min="6369" max="6371" width="9.7265625" style="126" customWidth="1"/>
    <col min="6372" max="6372" width="0.81640625" style="126" customWidth="1"/>
    <col min="6373" max="6375" width="9.7265625" style="126" customWidth="1"/>
    <col min="6376" max="6376" width="9.1796875" style="126" customWidth="1"/>
    <col min="6377" max="6614" width="9.1796875" style="126"/>
    <col min="6615" max="6615" width="24.7265625" style="126" customWidth="1"/>
    <col min="6616" max="6618" width="9.7265625" style="126" customWidth="1"/>
    <col min="6619" max="6619" width="0.81640625" style="126" customWidth="1"/>
    <col min="6620" max="6622" width="9.7265625" style="126" customWidth="1"/>
    <col min="6623" max="6623" width="9.1796875" style="126" customWidth="1"/>
    <col min="6624" max="6624" width="24.7265625" style="126" customWidth="1"/>
    <col min="6625" max="6627" width="9.7265625" style="126" customWidth="1"/>
    <col min="6628" max="6628" width="0.81640625" style="126" customWidth="1"/>
    <col min="6629" max="6631" width="9.7265625" style="126" customWidth="1"/>
    <col min="6632" max="6632" width="9.1796875" style="126" customWidth="1"/>
    <col min="6633" max="6870" width="9.1796875" style="126"/>
    <col min="6871" max="6871" width="24.7265625" style="126" customWidth="1"/>
    <col min="6872" max="6874" width="9.7265625" style="126" customWidth="1"/>
    <col min="6875" max="6875" width="0.81640625" style="126" customWidth="1"/>
    <col min="6876" max="6878" width="9.7265625" style="126" customWidth="1"/>
    <col min="6879" max="6879" width="9.1796875" style="126" customWidth="1"/>
    <col min="6880" max="6880" width="24.7265625" style="126" customWidth="1"/>
    <col min="6881" max="6883" width="9.7265625" style="126" customWidth="1"/>
    <col min="6884" max="6884" width="0.81640625" style="126" customWidth="1"/>
    <col min="6885" max="6887" width="9.7265625" style="126" customWidth="1"/>
    <col min="6888" max="6888" width="9.1796875" style="126" customWidth="1"/>
    <col min="6889" max="7126" width="9.1796875" style="126"/>
    <col min="7127" max="7127" width="24.7265625" style="126" customWidth="1"/>
    <col min="7128" max="7130" width="9.7265625" style="126" customWidth="1"/>
    <col min="7131" max="7131" width="0.81640625" style="126" customWidth="1"/>
    <col min="7132" max="7134" width="9.7265625" style="126" customWidth="1"/>
    <col min="7135" max="7135" width="9.1796875" style="126" customWidth="1"/>
    <col min="7136" max="7136" width="24.7265625" style="126" customWidth="1"/>
    <col min="7137" max="7139" width="9.7265625" style="126" customWidth="1"/>
    <col min="7140" max="7140" width="0.81640625" style="126" customWidth="1"/>
    <col min="7141" max="7143" width="9.7265625" style="126" customWidth="1"/>
    <col min="7144" max="7144" width="9.1796875" style="126" customWidth="1"/>
    <col min="7145" max="7382" width="9.1796875" style="126"/>
    <col min="7383" max="7383" width="24.7265625" style="126" customWidth="1"/>
    <col min="7384" max="7386" width="9.7265625" style="126" customWidth="1"/>
    <col min="7387" max="7387" width="0.81640625" style="126" customWidth="1"/>
    <col min="7388" max="7390" width="9.7265625" style="126" customWidth="1"/>
    <col min="7391" max="7391" width="9.1796875" style="126" customWidth="1"/>
    <col min="7392" max="7392" width="24.7265625" style="126" customWidth="1"/>
    <col min="7393" max="7395" width="9.7265625" style="126" customWidth="1"/>
    <col min="7396" max="7396" width="0.81640625" style="126" customWidth="1"/>
    <col min="7397" max="7399" width="9.7265625" style="126" customWidth="1"/>
    <col min="7400" max="7400" width="9.1796875" style="126" customWidth="1"/>
    <col min="7401" max="7638" width="9.1796875" style="126"/>
    <col min="7639" max="7639" width="24.7265625" style="126" customWidth="1"/>
    <col min="7640" max="7642" width="9.7265625" style="126" customWidth="1"/>
    <col min="7643" max="7643" width="0.81640625" style="126" customWidth="1"/>
    <col min="7644" max="7646" width="9.7265625" style="126" customWidth="1"/>
    <col min="7647" max="7647" width="9.1796875" style="126" customWidth="1"/>
    <col min="7648" max="7648" width="24.7265625" style="126" customWidth="1"/>
    <col min="7649" max="7651" width="9.7265625" style="126" customWidth="1"/>
    <col min="7652" max="7652" width="0.81640625" style="126" customWidth="1"/>
    <col min="7653" max="7655" width="9.7265625" style="126" customWidth="1"/>
    <col min="7656" max="7656" width="9.1796875" style="126" customWidth="1"/>
    <col min="7657" max="7894" width="9.1796875" style="126"/>
    <col min="7895" max="7895" width="24.7265625" style="126" customWidth="1"/>
    <col min="7896" max="7898" width="9.7265625" style="126" customWidth="1"/>
    <col min="7899" max="7899" width="0.81640625" style="126" customWidth="1"/>
    <col min="7900" max="7902" width="9.7265625" style="126" customWidth="1"/>
    <col min="7903" max="7903" width="9.1796875" style="126" customWidth="1"/>
    <col min="7904" max="7904" width="24.7265625" style="126" customWidth="1"/>
    <col min="7905" max="7907" width="9.7265625" style="126" customWidth="1"/>
    <col min="7908" max="7908" width="0.81640625" style="126" customWidth="1"/>
    <col min="7909" max="7911" width="9.7265625" style="126" customWidth="1"/>
    <col min="7912" max="7912" width="9.1796875" style="126" customWidth="1"/>
    <col min="7913" max="8150" width="9.1796875" style="126"/>
    <col min="8151" max="8151" width="24.7265625" style="126" customWidth="1"/>
    <col min="8152" max="8154" width="9.7265625" style="126" customWidth="1"/>
    <col min="8155" max="8155" width="0.81640625" style="126" customWidth="1"/>
    <col min="8156" max="8158" width="9.7265625" style="126" customWidth="1"/>
    <col min="8159" max="8159" width="9.1796875" style="126" customWidth="1"/>
    <col min="8160" max="8160" width="24.7265625" style="126" customWidth="1"/>
    <col min="8161" max="8163" width="9.7265625" style="126" customWidth="1"/>
    <col min="8164" max="8164" width="0.81640625" style="126" customWidth="1"/>
    <col min="8165" max="8167" width="9.7265625" style="126" customWidth="1"/>
    <col min="8168" max="8168" width="9.1796875" style="126" customWidth="1"/>
    <col min="8169" max="8406" width="9.1796875" style="126"/>
    <col min="8407" max="8407" width="24.7265625" style="126" customWidth="1"/>
    <col min="8408" max="8410" width="9.7265625" style="126" customWidth="1"/>
    <col min="8411" max="8411" width="0.81640625" style="126" customWidth="1"/>
    <col min="8412" max="8414" width="9.7265625" style="126" customWidth="1"/>
    <col min="8415" max="8415" width="9.1796875" style="126" customWidth="1"/>
    <col min="8416" max="8416" width="24.7265625" style="126" customWidth="1"/>
    <col min="8417" max="8419" width="9.7265625" style="126" customWidth="1"/>
    <col min="8420" max="8420" width="0.81640625" style="126" customWidth="1"/>
    <col min="8421" max="8423" width="9.7265625" style="126" customWidth="1"/>
    <col min="8424" max="8424" width="9.1796875" style="126" customWidth="1"/>
    <col min="8425" max="8662" width="9.1796875" style="126"/>
    <col min="8663" max="8663" width="24.7265625" style="126" customWidth="1"/>
    <col min="8664" max="8666" width="9.7265625" style="126" customWidth="1"/>
    <col min="8667" max="8667" width="0.81640625" style="126" customWidth="1"/>
    <col min="8668" max="8670" width="9.7265625" style="126" customWidth="1"/>
    <col min="8671" max="8671" width="9.1796875" style="126" customWidth="1"/>
    <col min="8672" max="8672" width="24.7265625" style="126" customWidth="1"/>
    <col min="8673" max="8675" width="9.7265625" style="126" customWidth="1"/>
    <col min="8676" max="8676" width="0.81640625" style="126" customWidth="1"/>
    <col min="8677" max="8679" width="9.7265625" style="126" customWidth="1"/>
    <col min="8680" max="8680" width="9.1796875" style="126" customWidth="1"/>
    <col min="8681" max="8918" width="9.1796875" style="126"/>
    <col min="8919" max="8919" width="24.7265625" style="126" customWidth="1"/>
    <col min="8920" max="8922" width="9.7265625" style="126" customWidth="1"/>
    <col min="8923" max="8923" width="0.81640625" style="126" customWidth="1"/>
    <col min="8924" max="8926" width="9.7265625" style="126" customWidth="1"/>
    <col min="8927" max="8927" width="9.1796875" style="126" customWidth="1"/>
    <col min="8928" max="8928" width="24.7265625" style="126" customWidth="1"/>
    <col min="8929" max="8931" width="9.7265625" style="126" customWidth="1"/>
    <col min="8932" max="8932" width="0.81640625" style="126" customWidth="1"/>
    <col min="8933" max="8935" width="9.7265625" style="126" customWidth="1"/>
    <col min="8936" max="8936" width="9.1796875" style="126" customWidth="1"/>
    <col min="8937" max="9174" width="9.1796875" style="126"/>
    <col min="9175" max="9175" width="24.7265625" style="126" customWidth="1"/>
    <col min="9176" max="9178" width="9.7265625" style="126" customWidth="1"/>
    <col min="9179" max="9179" width="0.81640625" style="126" customWidth="1"/>
    <col min="9180" max="9182" width="9.7265625" style="126" customWidth="1"/>
    <col min="9183" max="9183" width="9.1796875" style="126" customWidth="1"/>
    <col min="9184" max="9184" width="24.7265625" style="126" customWidth="1"/>
    <col min="9185" max="9187" width="9.7265625" style="126" customWidth="1"/>
    <col min="9188" max="9188" width="0.81640625" style="126" customWidth="1"/>
    <col min="9189" max="9191" width="9.7265625" style="126" customWidth="1"/>
    <col min="9192" max="9192" width="9.1796875" style="126" customWidth="1"/>
    <col min="9193" max="9430" width="9.1796875" style="126"/>
    <col min="9431" max="9431" width="24.7265625" style="126" customWidth="1"/>
    <col min="9432" max="9434" width="9.7265625" style="126" customWidth="1"/>
    <col min="9435" max="9435" width="0.81640625" style="126" customWidth="1"/>
    <col min="9436" max="9438" width="9.7265625" style="126" customWidth="1"/>
    <col min="9439" max="9439" width="9.1796875" style="126" customWidth="1"/>
    <col min="9440" max="9440" width="24.7265625" style="126" customWidth="1"/>
    <col min="9441" max="9443" width="9.7265625" style="126" customWidth="1"/>
    <col min="9444" max="9444" width="0.81640625" style="126" customWidth="1"/>
    <col min="9445" max="9447" width="9.7265625" style="126" customWidth="1"/>
    <col min="9448" max="9448" width="9.1796875" style="126" customWidth="1"/>
    <col min="9449" max="9686" width="9.1796875" style="126"/>
    <col min="9687" max="9687" width="24.7265625" style="126" customWidth="1"/>
    <col min="9688" max="9690" width="9.7265625" style="126" customWidth="1"/>
    <col min="9691" max="9691" width="0.81640625" style="126" customWidth="1"/>
    <col min="9692" max="9694" width="9.7265625" style="126" customWidth="1"/>
    <col min="9695" max="9695" width="9.1796875" style="126" customWidth="1"/>
    <col min="9696" max="9696" width="24.7265625" style="126" customWidth="1"/>
    <col min="9697" max="9699" width="9.7265625" style="126" customWidth="1"/>
    <col min="9700" max="9700" width="0.81640625" style="126" customWidth="1"/>
    <col min="9701" max="9703" width="9.7265625" style="126" customWidth="1"/>
    <col min="9704" max="9704" width="9.1796875" style="126" customWidth="1"/>
    <col min="9705" max="9942" width="9.1796875" style="126"/>
    <col min="9943" max="9943" width="24.7265625" style="126" customWidth="1"/>
    <col min="9944" max="9946" width="9.7265625" style="126" customWidth="1"/>
    <col min="9947" max="9947" width="0.81640625" style="126" customWidth="1"/>
    <col min="9948" max="9950" width="9.7265625" style="126" customWidth="1"/>
    <col min="9951" max="9951" width="9.1796875" style="126" customWidth="1"/>
    <col min="9952" max="9952" width="24.7265625" style="126" customWidth="1"/>
    <col min="9953" max="9955" width="9.7265625" style="126" customWidth="1"/>
    <col min="9956" max="9956" width="0.81640625" style="126" customWidth="1"/>
    <col min="9957" max="9959" width="9.7265625" style="126" customWidth="1"/>
    <col min="9960" max="9960" width="9.1796875" style="126" customWidth="1"/>
    <col min="9961" max="10198" width="9.1796875" style="126"/>
    <col min="10199" max="10199" width="24.7265625" style="126" customWidth="1"/>
    <col min="10200" max="10202" width="9.7265625" style="126" customWidth="1"/>
    <col min="10203" max="10203" width="0.81640625" style="126" customWidth="1"/>
    <col min="10204" max="10206" width="9.7265625" style="126" customWidth="1"/>
    <col min="10207" max="10207" width="9.1796875" style="126" customWidth="1"/>
    <col min="10208" max="10208" width="24.7265625" style="126" customWidth="1"/>
    <col min="10209" max="10211" width="9.7265625" style="126" customWidth="1"/>
    <col min="10212" max="10212" width="0.81640625" style="126" customWidth="1"/>
    <col min="10213" max="10215" width="9.7265625" style="126" customWidth="1"/>
    <col min="10216" max="10216" width="9.1796875" style="126" customWidth="1"/>
    <col min="10217" max="10454" width="9.1796875" style="126"/>
    <col min="10455" max="10455" width="24.7265625" style="126" customWidth="1"/>
    <col min="10456" max="10458" width="9.7265625" style="126" customWidth="1"/>
    <col min="10459" max="10459" width="0.81640625" style="126" customWidth="1"/>
    <col min="10460" max="10462" width="9.7265625" style="126" customWidth="1"/>
    <col min="10463" max="10463" width="9.1796875" style="126" customWidth="1"/>
    <col min="10464" max="10464" width="24.7265625" style="126" customWidth="1"/>
    <col min="10465" max="10467" width="9.7265625" style="126" customWidth="1"/>
    <col min="10468" max="10468" width="0.81640625" style="126" customWidth="1"/>
    <col min="10469" max="10471" width="9.7265625" style="126" customWidth="1"/>
    <col min="10472" max="10472" width="9.1796875" style="126" customWidth="1"/>
    <col min="10473" max="10710" width="9.1796875" style="126"/>
    <col min="10711" max="10711" width="24.7265625" style="126" customWidth="1"/>
    <col min="10712" max="10714" width="9.7265625" style="126" customWidth="1"/>
    <col min="10715" max="10715" width="0.81640625" style="126" customWidth="1"/>
    <col min="10716" max="10718" width="9.7265625" style="126" customWidth="1"/>
    <col min="10719" max="10719" width="9.1796875" style="126" customWidth="1"/>
    <col min="10720" max="10720" width="24.7265625" style="126" customWidth="1"/>
    <col min="10721" max="10723" width="9.7265625" style="126" customWidth="1"/>
    <col min="10724" max="10724" width="0.81640625" style="126" customWidth="1"/>
    <col min="10725" max="10727" width="9.7265625" style="126" customWidth="1"/>
    <col min="10728" max="10728" width="9.1796875" style="126" customWidth="1"/>
    <col min="10729" max="10966" width="9.1796875" style="126"/>
    <col min="10967" max="10967" width="24.7265625" style="126" customWidth="1"/>
    <col min="10968" max="10970" width="9.7265625" style="126" customWidth="1"/>
    <col min="10971" max="10971" width="0.81640625" style="126" customWidth="1"/>
    <col min="10972" max="10974" width="9.7265625" style="126" customWidth="1"/>
    <col min="10975" max="10975" width="9.1796875" style="126" customWidth="1"/>
    <col min="10976" max="10976" width="24.7265625" style="126" customWidth="1"/>
    <col min="10977" max="10979" width="9.7265625" style="126" customWidth="1"/>
    <col min="10980" max="10980" width="0.81640625" style="126" customWidth="1"/>
    <col min="10981" max="10983" width="9.7265625" style="126" customWidth="1"/>
    <col min="10984" max="10984" width="9.1796875" style="126" customWidth="1"/>
    <col min="10985" max="11222" width="9.1796875" style="126"/>
    <col min="11223" max="11223" width="24.7265625" style="126" customWidth="1"/>
    <col min="11224" max="11226" width="9.7265625" style="126" customWidth="1"/>
    <col min="11227" max="11227" width="0.81640625" style="126" customWidth="1"/>
    <col min="11228" max="11230" width="9.7265625" style="126" customWidth="1"/>
    <col min="11231" max="11231" width="9.1796875" style="126" customWidth="1"/>
    <col min="11232" max="11232" width="24.7265625" style="126" customWidth="1"/>
    <col min="11233" max="11235" width="9.7265625" style="126" customWidth="1"/>
    <col min="11236" max="11236" width="0.81640625" style="126" customWidth="1"/>
    <col min="11237" max="11239" width="9.7265625" style="126" customWidth="1"/>
    <col min="11240" max="11240" width="9.1796875" style="126" customWidth="1"/>
    <col min="11241" max="11478" width="9.1796875" style="126"/>
    <col min="11479" max="11479" width="24.7265625" style="126" customWidth="1"/>
    <col min="11480" max="11482" width="9.7265625" style="126" customWidth="1"/>
    <col min="11483" max="11483" width="0.81640625" style="126" customWidth="1"/>
    <col min="11484" max="11486" width="9.7265625" style="126" customWidth="1"/>
    <col min="11487" max="11487" width="9.1796875" style="126" customWidth="1"/>
    <col min="11488" max="11488" width="24.7265625" style="126" customWidth="1"/>
    <col min="11489" max="11491" width="9.7265625" style="126" customWidth="1"/>
    <col min="11492" max="11492" width="0.81640625" style="126" customWidth="1"/>
    <col min="11493" max="11495" width="9.7265625" style="126" customWidth="1"/>
    <col min="11496" max="11496" width="9.1796875" style="126" customWidth="1"/>
    <col min="11497" max="11734" width="9.1796875" style="126"/>
    <col min="11735" max="11735" width="24.7265625" style="126" customWidth="1"/>
    <col min="11736" max="11738" width="9.7265625" style="126" customWidth="1"/>
    <col min="11739" max="11739" width="0.81640625" style="126" customWidth="1"/>
    <col min="11740" max="11742" width="9.7265625" style="126" customWidth="1"/>
    <col min="11743" max="11743" width="9.1796875" style="126" customWidth="1"/>
    <col min="11744" max="11744" width="24.7265625" style="126" customWidth="1"/>
    <col min="11745" max="11747" width="9.7265625" style="126" customWidth="1"/>
    <col min="11748" max="11748" width="0.81640625" style="126" customWidth="1"/>
    <col min="11749" max="11751" width="9.7265625" style="126" customWidth="1"/>
    <col min="11752" max="11752" width="9.1796875" style="126" customWidth="1"/>
    <col min="11753" max="11990" width="9.1796875" style="126"/>
    <col min="11991" max="11991" width="24.7265625" style="126" customWidth="1"/>
    <col min="11992" max="11994" width="9.7265625" style="126" customWidth="1"/>
    <col min="11995" max="11995" width="0.81640625" style="126" customWidth="1"/>
    <col min="11996" max="11998" width="9.7265625" style="126" customWidth="1"/>
    <col min="11999" max="11999" width="9.1796875" style="126" customWidth="1"/>
    <col min="12000" max="12000" width="24.7265625" style="126" customWidth="1"/>
    <col min="12001" max="12003" width="9.7265625" style="126" customWidth="1"/>
    <col min="12004" max="12004" width="0.81640625" style="126" customWidth="1"/>
    <col min="12005" max="12007" width="9.7265625" style="126" customWidth="1"/>
    <col min="12008" max="12008" width="9.1796875" style="126" customWidth="1"/>
    <col min="12009" max="12246" width="9.1796875" style="126"/>
    <col min="12247" max="12247" width="24.7265625" style="126" customWidth="1"/>
    <col min="12248" max="12250" width="9.7265625" style="126" customWidth="1"/>
    <col min="12251" max="12251" width="0.81640625" style="126" customWidth="1"/>
    <col min="12252" max="12254" width="9.7265625" style="126" customWidth="1"/>
    <col min="12255" max="12255" width="9.1796875" style="126" customWidth="1"/>
    <col min="12256" max="12256" width="24.7265625" style="126" customWidth="1"/>
    <col min="12257" max="12259" width="9.7265625" style="126" customWidth="1"/>
    <col min="12260" max="12260" width="0.81640625" style="126" customWidth="1"/>
    <col min="12261" max="12263" width="9.7265625" style="126" customWidth="1"/>
    <col min="12264" max="12264" width="9.1796875" style="126" customWidth="1"/>
    <col min="12265" max="12502" width="9.1796875" style="126"/>
    <col min="12503" max="12503" width="24.7265625" style="126" customWidth="1"/>
    <col min="12504" max="12506" width="9.7265625" style="126" customWidth="1"/>
    <col min="12507" max="12507" width="0.81640625" style="126" customWidth="1"/>
    <col min="12508" max="12510" width="9.7265625" style="126" customWidth="1"/>
    <col min="12511" max="12511" width="9.1796875" style="126" customWidth="1"/>
    <col min="12512" max="12512" width="24.7265625" style="126" customWidth="1"/>
    <col min="12513" max="12515" width="9.7265625" style="126" customWidth="1"/>
    <col min="12516" max="12516" width="0.81640625" style="126" customWidth="1"/>
    <col min="12517" max="12519" width="9.7265625" style="126" customWidth="1"/>
    <col min="12520" max="12520" width="9.1796875" style="126" customWidth="1"/>
    <col min="12521" max="12758" width="9.1796875" style="126"/>
    <col min="12759" max="12759" width="24.7265625" style="126" customWidth="1"/>
    <col min="12760" max="12762" width="9.7265625" style="126" customWidth="1"/>
    <col min="12763" max="12763" width="0.81640625" style="126" customWidth="1"/>
    <col min="12764" max="12766" width="9.7265625" style="126" customWidth="1"/>
    <col min="12767" max="12767" width="9.1796875" style="126" customWidth="1"/>
    <col min="12768" max="12768" width="24.7265625" style="126" customWidth="1"/>
    <col min="12769" max="12771" width="9.7265625" style="126" customWidth="1"/>
    <col min="12772" max="12772" width="0.81640625" style="126" customWidth="1"/>
    <col min="12773" max="12775" width="9.7265625" style="126" customWidth="1"/>
    <col min="12776" max="12776" width="9.1796875" style="126" customWidth="1"/>
    <col min="12777" max="13014" width="9.1796875" style="126"/>
    <col min="13015" max="13015" width="24.7265625" style="126" customWidth="1"/>
    <col min="13016" max="13018" width="9.7265625" style="126" customWidth="1"/>
    <col min="13019" max="13019" width="0.81640625" style="126" customWidth="1"/>
    <col min="13020" max="13022" width="9.7265625" style="126" customWidth="1"/>
    <col min="13023" max="13023" width="9.1796875" style="126" customWidth="1"/>
    <col min="13024" max="13024" width="24.7265625" style="126" customWidth="1"/>
    <col min="13025" max="13027" width="9.7265625" style="126" customWidth="1"/>
    <col min="13028" max="13028" width="0.81640625" style="126" customWidth="1"/>
    <col min="13029" max="13031" width="9.7265625" style="126" customWidth="1"/>
    <col min="13032" max="13032" width="9.1796875" style="126" customWidth="1"/>
    <col min="13033" max="13270" width="9.1796875" style="126"/>
    <col min="13271" max="13271" width="24.7265625" style="126" customWidth="1"/>
    <col min="13272" max="13274" width="9.7265625" style="126" customWidth="1"/>
    <col min="13275" max="13275" width="0.81640625" style="126" customWidth="1"/>
    <col min="13276" max="13278" width="9.7265625" style="126" customWidth="1"/>
    <col min="13279" max="13279" width="9.1796875" style="126" customWidth="1"/>
    <col min="13280" max="13280" width="24.7265625" style="126" customWidth="1"/>
    <col min="13281" max="13283" width="9.7265625" style="126" customWidth="1"/>
    <col min="13284" max="13284" width="0.81640625" style="126" customWidth="1"/>
    <col min="13285" max="13287" width="9.7265625" style="126" customWidth="1"/>
    <col min="13288" max="13288" width="9.1796875" style="126" customWidth="1"/>
    <col min="13289" max="13526" width="9.1796875" style="126"/>
    <col min="13527" max="13527" width="24.7265625" style="126" customWidth="1"/>
    <col min="13528" max="13530" width="9.7265625" style="126" customWidth="1"/>
    <col min="13531" max="13531" width="0.81640625" style="126" customWidth="1"/>
    <col min="13532" max="13534" width="9.7265625" style="126" customWidth="1"/>
    <col min="13535" max="13535" width="9.1796875" style="126" customWidth="1"/>
    <col min="13536" max="13536" width="24.7265625" style="126" customWidth="1"/>
    <col min="13537" max="13539" width="9.7265625" style="126" customWidth="1"/>
    <col min="13540" max="13540" width="0.81640625" style="126" customWidth="1"/>
    <col min="13541" max="13543" width="9.7265625" style="126" customWidth="1"/>
    <col min="13544" max="13544" width="9.1796875" style="126" customWidth="1"/>
    <col min="13545" max="13782" width="9.1796875" style="126"/>
    <col min="13783" max="13783" width="24.7265625" style="126" customWidth="1"/>
    <col min="13784" max="13786" width="9.7265625" style="126" customWidth="1"/>
    <col min="13787" max="13787" width="0.81640625" style="126" customWidth="1"/>
    <col min="13788" max="13790" width="9.7265625" style="126" customWidth="1"/>
    <col min="13791" max="13791" width="9.1796875" style="126" customWidth="1"/>
    <col min="13792" max="13792" width="24.7265625" style="126" customWidth="1"/>
    <col min="13793" max="13795" width="9.7265625" style="126" customWidth="1"/>
    <col min="13796" max="13796" width="0.81640625" style="126" customWidth="1"/>
    <col min="13797" max="13799" width="9.7265625" style="126" customWidth="1"/>
    <col min="13800" max="13800" width="9.1796875" style="126" customWidth="1"/>
    <col min="13801" max="14038" width="9.1796875" style="126"/>
    <col min="14039" max="14039" width="24.7265625" style="126" customWidth="1"/>
    <col min="14040" max="14042" width="9.7265625" style="126" customWidth="1"/>
    <col min="14043" max="14043" width="0.81640625" style="126" customWidth="1"/>
    <col min="14044" max="14046" width="9.7265625" style="126" customWidth="1"/>
    <col min="14047" max="14047" width="9.1796875" style="126" customWidth="1"/>
    <col min="14048" max="14048" width="24.7265625" style="126" customWidth="1"/>
    <col min="14049" max="14051" width="9.7265625" style="126" customWidth="1"/>
    <col min="14052" max="14052" width="0.81640625" style="126" customWidth="1"/>
    <col min="14053" max="14055" width="9.7265625" style="126" customWidth="1"/>
    <col min="14056" max="14056" width="9.1796875" style="126" customWidth="1"/>
    <col min="14057" max="14294" width="9.1796875" style="126"/>
    <col min="14295" max="14295" width="24.7265625" style="126" customWidth="1"/>
    <col min="14296" max="14298" width="9.7265625" style="126" customWidth="1"/>
    <col min="14299" max="14299" width="0.81640625" style="126" customWidth="1"/>
    <col min="14300" max="14302" width="9.7265625" style="126" customWidth="1"/>
    <col min="14303" max="14303" width="9.1796875" style="126" customWidth="1"/>
    <col min="14304" max="14304" width="24.7265625" style="126" customWidth="1"/>
    <col min="14305" max="14307" width="9.7265625" style="126" customWidth="1"/>
    <col min="14308" max="14308" width="0.81640625" style="126" customWidth="1"/>
    <col min="14309" max="14311" width="9.7265625" style="126" customWidth="1"/>
    <col min="14312" max="14312" width="9.1796875" style="126" customWidth="1"/>
    <col min="14313" max="14550" width="9.1796875" style="126"/>
    <col min="14551" max="14551" width="24.7265625" style="126" customWidth="1"/>
    <col min="14552" max="14554" width="9.7265625" style="126" customWidth="1"/>
    <col min="14555" max="14555" width="0.81640625" style="126" customWidth="1"/>
    <col min="14556" max="14558" width="9.7265625" style="126" customWidth="1"/>
    <col min="14559" max="14559" width="9.1796875" style="126" customWidth="1"/>
    <col min="14560" max="14560" width="24.7265625" style="126" customWidth="1"/>
    <col min="14561" max="14563" width="9.7265625" style="126" customWidth="1"/>
    <col min="14564" max="14564" width="0.81640625" style="126" customWidth="1"/>
    <col min="14565" max="14567" width="9.7265625" style="126" customWidth="1"/>
    <col min="14568" max="14568" width="9.1796875" style="126" customWidth="1"/>
    <col min="14569" max="14806" width="9.1796875" style="126"/>
    <col min="14807" max="14807" width="24.7265625" style="126" customWidth="1"/>
    <col min="14808" max="14810" width="9.7265625" style="126" customWidth="1"/>
    <col min="14811" max="14811" width="0.81640625" style="126" customWidth="1"/>
    <col min="14812" max="14814" width="9.7265625" style="126" customWidth="1"/>
    <col min="14815" max="14815" width="9.1796875" style="126" customWidth="1"/>
    <col min="14816" max="14816" width="24.7265625" style="126" customWidth="1"/>
    <col min="14817" max="14819" width="9.7265625" style="126" customWidth="1"/>
    <col min="14820" max="14820" width="0.81640625" style="126" customWidth="1"/>
    <col min="14821" max="14823" width="9.7265625" style="126" customWidth="1"/>
    <col min="14824" max="14824" width="9.1796875" style="126" customWidth="1"/>
    <col min="14825" max="15062" width="9.1796875" style="126"/>
    <col min="15063" max="15063" width="24.7265625" style="126" customWidth="1"/>
    <col min="15064" max="15066" width="9.7265625" style="126" customWidth="1"/>
    <col min="15067" max="15067" width="0.81640625" style="126" customWidth="1"/>
    <col min="15068" max="15070" width="9.7265625" style="126" customWidth="1"/>
    <col min="15071" max="15071" width="9.1796875" style="126" customWidth="1"/>
    <col min="15072" max="15072" width="24.7265625" style="126" customWidth="1"/>
    <col min="15073" max="15075" width="9.7265625" style="126" customWidth="1"/>
    <col min="15076" max="15076" width="0.81640625" style="126" customWidth="1"/>
    <col min="15077" max="15079" width="9.7265625" style="126" customWidth="1"/>
    <col min="15080" max="15080" width="9.1796875" style="126" customWidth="1"/>
    <col min="15081" max="15318" width="9.1796875" style="126"/>
    <col min="15319" max="15319" width="24.7265625" style="126" customWidth="1"/>
    <col min="15320" max="15322" width="9.7265625" style="126" customWidth="1"/>
    <col min="15323" max="15323" width="0.81640625" style="126" customWidth="1"/>
    <col min="15324" max="15326" width="9.7265625" style="126" customWidth="1"/>
    <col min="15327" max="15327" width="9.1796875" style="126" customWidth="1"/>
    <col min="15328" max="15328" width="24.7265625" style="126" customWidth="1"/>
    <col min="15329" max="15331" width="9.7265625" style="126" customWidth="1"/>
    <col min="15332" max="15332" width="0.81640625" style="126" customWidth="1"/>
    <col min="15333" max="15335" width="9.7265625" style="126" customWidth="1"/>
    <col min="15336" max="15336" width="9.1796875" style="126" customWidth="1"/>
    <col min="15337" max="15574" width="9.1796875" style="126"/>
    <col min="15575" max="15575" width="24.7265625" style="126" customWidth="1"/>
    <col min="15576" max="15578" width="9.7265625" style="126" customWidth="1"/>
    <col min="15579" max="15579" width="0.81640625" style="126" customWidth="1"/>
    <col min="15580" max="15582" width="9.7265625" style="126" customWidth="1"/>
    <col min="15583" max="15583" width="9.1796875" style="126" customWidth="1"/>
    <col min="15584" max="15584" width="24.7265625" style="126" customWidth="1"/>
    <col min="15585" max="15587" width="9.7265625" style="126" customWidth="1"/>
    <col min="15588" max="15588" width="0.81640625" style="126" customWidth="1"/>
    <col min="15589" max="15591" width="9.7265625" style="126" customWidth="1"/>
    <col min="15592" max="15592" width="9.1796875" style="126" customWidth="1"/>
    <col min="15593" max="15830" width="9.1796875" style="126"/>
    <col min="15831" max="15831" width="24.7265625" style="126" customWidth="1"/>
    <col min="15832" max="15834" width="9.7265625" style="126" customWidth="1"/>
    <col min="15835" max="15835" width="0.81640625" style="126" customWidth="1"/>
    <col min="15836" max="15838" width="9.7265625" style="126" customWidth="1"/>
    <col min="15839" max="15839" width="9.1796875" style="126" customWidth="1"/>
    <col min="15840" max="15840" width="24.7265625" style="126" customWidth="1"/>
    <col min="15841" max="15843" width="9.7265625" style="126" customWidth="1"/>
    <col min="15844" max="15844" width="0.81640625" style="126" customWidth="1"/>
    <col min="15845" max="15847" width="9.7265625" style="126" customWidth="1"/>
    <col min="15848" max="15848" width="9.1796875" style="126" customWidth="1"/>
    <col min="15849" max="16086" width="9.1796875" style="126"/>
    <col min="16087" max="16087" width="24.7265625" style="126" customWidth="1"/>
    <col min="16088" max="16090" width="9.7265625" style="126" customWidth="1"/>
    <col min="16091" max="16091" width="0.81640625" style="126" customWidth="1"/>
    <col min="16092" max="16094" width="9.7265625" style="126" customWidth="1"/>
    <col min="16095" max="16095" width="9.1796875" style="126" customWidth="1"/>
    <col min="16096" max="16096" width="24.7265625" style="126" customWidth="1"/>
    <col min="16097" max="16099" width="9.7265625" style="126" customWidth="1"/>
    <col min="16100" max="16100" width="0.81640625" style="126" customWidth="1"/>
    <col min="16101" max="16103" width="9.7265625" style="126" customWidth="1"/>
    <col min="16104" max="16104" width="9.1796875" style="126" customWidth="1"/>
    <col min="16105" max="16384" width="9.1796875" style="126"/>
  </cols>
  <sheetData>
    <row r="1" spans="1:6" s="339" customFormat="1" ht="12.75" customHeight="1">
      <c r="A1" s="338"/>
      <c r="B1" s="338"/>
      <c r="C1" s="338"/>
      <c r="D1" s="338"/>
      <c r="E1" s="338"/>
      <c r="F1" s="338"/>
    </row>
    <row r="2" spans="1:6" s="339" customFormat="1" ht="12.75" customHeight="1">
      <c r="A2" s="338"/>
      <c r="B2" s="338"/>
      <c r="C2" s="338"/>
      <c r="D2" s="338"/>
      <c r="E2" s="338"/>
      <c r="F2" s="338"/>
    </row>
    <row r="3" spans="1:6" s="341" customFormat="1" ht="12.75" customHeight="1">
      <c r="A3" s="340"/>
      <c r="B3" s="340"/>
      <c r="C3" s="340"/>
      <c r="D3" s="340"/>
      <c r="E3" s="340"/>
      <c r="F3" s="340"/>
    </row>
    <row r="4" spans="1:6" s="122" customFormat="1" ht="12" customHeight="1">
      <c r="A4" s="120" t="s">
        <v>39</v>
      </c>
      <c r="B4" s="121"/>
      <c r="C4" s="121"/>
      <c r="D4" s="121"/>
      <c r="E4" s="121"/>
      <c r="F4" s="121"/>
    </row>
    <row r="5" spans="1:6" s="342" customFormat="1" ht="12" customHeight="1">
      <c r="A5" s="771" t="s">
        <v>169</v>
      </c>
      <c r="B5" s="771"/>
      <c r="C5" s="771"/>
      <c r="D5" s="771"/>
      <c r="E5" s="771"/>
      <c r="F5" s="771"/>
    </row>
    <row r="6" spans="1:6" s="16" customFormat="1" ht="12" customHeight="1">
      <c r="A6" s="288" t="s">
        <v>170</v>
      </c>
      <c r="B6" s="124"/>
      <c r="C6" s="125"/>
      <c r="D6" s="125"/>
      <c r="E6" s="125"/>
      <c r="F6" s="125"/>
    </row>
    <row r="7" spans="1:6" s="8" customFormat="1" ht="6" customHeight="1">
      <c r="A7" s="14"/>
      <c r="B7" s="14"/>
      <c r="C7" s="14"/>
      <c r="D7" s="15"/>
      <c r="E7" s="14"/>
      <c r="F7" s="14"/>
    </row>
    <row r="8" spans="1:6" ht="12" customHeight="1">
      <c r="A8" s="772" t="s">
        <v>171</v>
      </c>
      <c r="B8" s="774" t="s">
        <v>172</v>
      </c>
      <c r="C8" s="774"/>
      <c r="D8" s="343"/>
      <c r="E8" s="775" t="s">
        <v>173</v>
      </c>
      <c r="F8" s="775"/>
    </row>
    <row r="9" spans="1:6" s="346" customFormat="1" ht="30" customHeight="1">
      <c r="A9" s="773"/>
      <c r="B9" s="344" t="s">
        <v>174</v>
      </c>
      <c r="C9" s="344" t="s">
        <v>175</v>
      </c>
      <c r="D9" s="345"/>
      <c r="E9" s="344" t="s">
        <v>174</v>
      </c>
      <c r="F9" s="344" t="s">
        <v>175</v>
      </c>
    </row>
    <row r="10" spans="1:6" ht="3" customHeight="1">
      <c r="A10" s="347"/>
      <c r="B10" s="127"/>
      <c r="C10" s="127"/>
      <c r="E10" s="349"/>
      <c r="F10" s="349"/>
    </row>
    <row r="11" spans="1:6" s="128" customFormat="1" ht="10" customHeight="1">
      <c r="A11" s="350" t="s">
        <v>85</v>
      </c>
      <c r="B11" s="128">
        <v>259375</v>
      </c>
      <c r="C11" s="310">
        <v>53.408000000000001</v>
      </c>
      <c r="E11" s="128">
        <v>36586</v>
      </c>
      <c r="F11" s="310">
        <v>65.382933362488387</v>
      </c>
    </row>
    <row r="12" spans="1:6" s="128" customFormat="1" ht="10" customHeight="1">
      <c r="A12" s="350" t="s">
        <v>101</v>
      </c>
      <c r="B12" s="351">
        <v>266278</v>
      </c>
      <c r="C12" s="310">
        <v>53.779508633833814</v>
      </c>
      <c r="D12" s="352"/>
      <c r="E12" s="128">
        <v>33189</v>
      </c>
      <c r="F12" s="310">
        <v>66.416583807888145</v>
      </c>
    </row>
    <row r="13" spans="1:6" s="128" customFormat="1" ht="10" customHeight="1">
      <c r="A13" s="350" t="s">
        <v>109</v>
      </c>
      <c r="B13" s="351">
        <v>279440</v>
      </c>
      <c r="C13" s="353">
        <v>53.9</v>
      </c>
      <c r="D13" s="352"/>
      <c r="E13" s="354">
        <v>33701</v>
      </c>
      <c r="F13" s="355">
        <v>67</v>
      </c>
    </row>
    <row r="14" spans="1:6" s="128" customFormat="1" ht="10" customHeight="1">
      <c r="A14" s="350" t="s">
        <v>119</v>
      </c>
      <c r="B14" s="128">
        <v>293694</v>
      </c>
      <c r="C14" s="310">
        <v>54.1</v>
      </c>
      <c r="E14" s="128">
        <v>36014</v>
      </c>
      <c r="F14" s="310">
        <v>67.8</v>
      </c>
    </row>
    <row r="15" spans="1:6" s="356" customFormat="1" ht="3" customHeight="1">
      <c r="B15" s="357"/>
      <c r="C15" s="358"/>
      <c r="D15" s="357"/>
      <c r="E15" s="357"/>
      <c r="F15" s="357"/>
    </row>
    <row r="16" spans="1:6" s="356" customFormat="1" ht="10" customHeight="1">
      <c r="A16" s="359"/>
      <c r="B16" s="770" t="s">
        <v>176</v>
      </c>
      <c r="C16" s="770"/>
      <c r="D16" s="770"/>
      <c r="E16" s="770"/>
      <c r="F16" s="770"/>
    </row>
    <row r="17" spans="1:6" s="356" customFormat="1" ht="3" customHeight="1">
      <c r="A17" s="359"/>
      <c r="B17" s="359"/>
      <c r="C17" s="359"/>
      <c r="D17" s="359"/>
      <c r="E17" s="359"/>
      <c r="F17" s="359"/>
    </row>
    <row r="18" spans="1:6" s="356" customFormat="1" ht="10" customHeight="1">
      <c r="A18" s="359"/>
      <c r="B18" s="770" t="s">
        <v>177</v>
      </c>
      <c r="C18" s="770"/>
      <c r="D18" s="770"/>
      <c r="E18" s="770"/>
      <c r="F18" s="770"/>
    </row>
    <row r="19" spans="1:6" s="356" customFormat="1" ht="3" customHeight="1">
      <c r="A19" s="359"/>
      <c r="B19" s="359"/>
      <c r="C19" s="359"/>
      <c r="D19" s="359"/>
      <c r="E19" s="359"/>
      <c r="F19" s="359"/>
    </row>
    <row r="20" spans="1:6" s="128" customFormat="1" ht="10" customHeight="1">
      <c r="A20" s="360" t="s">
        <v>178</v>
      </c>
      <c r="B20" s="128">
        <v>12403</v>
      </c>
      <c r="C20" s="310">
        <v>93.7</v>
      </c>
      <c r="D20" s="352"/>
      <c r="E20" s="128">
        <v>3530</v>
      </c>
      <c r="F20" s="310">
        <v>94.1</v>
      </c>
    </row>
    <row r="21" spans="1:6" s="128" customFormat="1" ht="9.75" customHeight="1">
      <c r="A21" s="360" t="s">
        <v>179</v>
      </c>
      <c r="B21" s="128">
        <v>12190</v>
      </c>
      <c r="C21" s="310">
        <v>70.3</v>
      </c>
      <c r="D21" s="352"/>
      <c r="E21" s="354" t="s">
        <v>24</v>
      </c>
      <c r="F21" s="354" t="s">
        <v>24</v>
      </c>
    </row>
    <row r="22" spans="1:6" s="128" customFormat="1" ht="10" customHeight="1">
      <c r="A22" s="360" t="s">
        <v>180</v>
      </c>
      <c r="B22" s="128">
        <v>14823</v>
      </c>
      <c r="C22" s="310">
        <v>62.9</v>
      </c>
      <c r="D22" s="352"/>
      <c r="E22" s="354">
        <v>66</v>
      </c>
      <c r="F22" s="355">
        <v>84.8</v>
      </c>
    </row>
    <row r="23" spans="1:6" s="128" customFormat="1" ht="10" customHeight="1">
      <c r="A23" s="360" t="s">
        <v>181</v>
      </c>
      <c r="B23" s="128">
        <v>18513</v>
      </c>
      <c r="C23" s="310">
        <v>80.599999999999994</v>
      </c>
      <c r="D23" s="352"/>
      <c r="E23" s="354" t="s">
        <v>24</v>
      </c>
      <c r="F23" s="354" t="s">
        <v>24</v>
      </c>
    </row>
    <row r="24" spans="1:6" s="128" customFormat="1" ht="10" customHeight="1">
      <c r="A24" s="360" t="s">
        <v>182</v>
      </c>
      <c r="B24" s="128">
        <v>28138</v>
      </c>
      <c r="C24" s="310">
        <v>64.2</v>
      </c>
      <c r="D24" s="352"/>
      <c r="E24" s="354" t="s">
        <v>24</v>
      </c>
      <c r="F24" s="354" t="s">
        <v>24</v>
      </c>
    </row>
    <row r="25" spans="1:6" s="128" customFormat="1" ht="9" customHeight="1">
      <c r="A25" s="360" t="s">
        <v>183</v>
      </c>
      <c r="B25" s="128">
        <v>12889</v>
      </c>
      <c r="C25" s="310">
        <v>79</v>
      </c>
      <c r="D25" s="352"/>
      <c r="E25" s="354" t="s">
        <v>24</v>
      </c>
      <c r="F25" s="354" t="s">
        <v>24</v>
      </c>
    </row>
    <row r="26" spans="1:6" s="128" customFormat="1" ht="10" customHeight="1">
      <c r="A26" s="360" t="s">
        <v>184</v>
      </c>
      <c r="B26" s="128">
        <v>50557</v>
      </c>
      <c r="C26" s="310">
        <v>43.2</v>
      </c>
      <c r="D26" s="352"/>
      <c r="E26" s="354" t="s">
        <v>24</v>
      </c>
      <c r="F26" s="354" t="s">
        <v>24</v>
      </c>
    </row>
    <row r="27" spans="1:6" s="128" customFormat="1" ht="10" customHeight="1">
      <c r="A27" s="360" t="s">
        <v>185</v>
      </c>
      <c r="B27" s="128">
        <v>8215</v>
      </c>
      <c r="C27" s="310">
        <v>50.8</v>
      </c>
      <c r="D27" s="352"/>
      <c r="E27" s="128">
        <v>17391</v>
      </c>
      <c r="F27" s="310">
        <v>68.099999999999994</v>
      </c>
    </row>
    <row r="28" spans="1:6" s="128" customFormat="1" ht="10" customHeight="1">
      <c r="A28" s="360" t="s">
        <v>186</v>
      </c>
      <c r="B28" s="128">
        <v>35628</v>
      </c>
      <c r="C28" s="310">
        <v>59.7</v>
      </c>
      <c r="D28" s="352"/>
      <c r="E28" s="354" t="s">
        <v>24</v>
      </c>
      <c r="F28" s="354" t="s">
        <v>24</v>
      </c>
    </row>
    <row r="29" spans="1:6" s="128" customFormat="1" ht="10" customHeight="1">
      <c r="A29" s="360" t="s">
        <v>187</v>
      </c>
      <c r="B29" s="128">
        <v>8901</v>
      </c>
      <c r="C29" s="310">
        <v>14.2</v>
      </c>
      <c r="D29" s="352"/>
      <c r="E29" s="354" t="s">
        <v>24</v>
      </c>
      <c r="F29" s="354" t="s">
        <v>24</v>
      </c>
    </row>
    <row r="30" spans="1:6" s="128" customFormat="1" ht="10" customHeight="1">
      <c r="A30" s="360" t="s">
        <v>188</v>
      </c>
      <c r="B30" s="128">
        <v>8717</v>
      </c>
      <c r="C30" s="310">
        <v>39.4</v>
      </c>
      <c r="D30" s="352"/>
      <c r="E30" s="354">
        <v>2290</v>
      </c>
      <c r="F30" s="355">
        <v>60</v>
      </c>
    </row>
    <row r="31" spans="1:6" s="128" customFormat="1">
      <c r="A31" s="360" t="s">
        <v>189</v>
      </c>
      <c r="B31" s="128">
        <v>41277</v>
      </c>
      <c r="C31" s="310">
        <v>23.4</v>
      </c>
      <c r="D31" s="352"/>
      <c r="E31" s="354" t="s">
        <v>24</v>
      </c>
      <c r="F31" s="354" t="s">
        <v>24</v>
      </c>
    </row>
    <row r="32" spans="1:6" s="128" customFormat="1" ht="10" customHeight="1">
      <c r="A32" s="360" t="s">
        <v>190</v>
      </c>
      <c r="B32" s="128">
        <v>6886</v>
      </c>
      <c r="C32" s="310">
        <v>45.1</v>
      </c>
      <c r="D32" s="352"/>
      <c r="E32" s="354">
        <v>325</v>
      </c>
      <c r="F32" s="355">
        <v>70.5</v>
      </c>
    </row>
    <row r="33" spans="1:6" s="128" customFormat="1" ht="10" customHeight="1">
      <c r="A33" s="360" t="s">
        <v>191</v>
      </c>
      <c r="B33" s="128">
        <v>21681</v>
      </c>
      <c r="C33" s="310">
        <v>74.8</v>
      </c>
      <c r="D33" s="352"/>
      <c r="E33" s="354">
        <v>14528</v>
      </c>
      <c r="F33" s="355">
        <v>65.3</v>
      </c>
    </row>
    <row r="34" spans="1:6" s="128" customFormat="1" ht="10" customHeight="1">
      <c r="A34" s="360" t="s">
        <v>192</v>
      </c>
      <c r="B34" s="128">
        <v>12525</v>
      </c>
      <c r="C34" s="310">
        <v>26.1</v>
      </c>
      <c r="D34" s="352"/>
      <c r="E34" s="354" t="s">
        <v>24</v>
      </c>
      <c r="F34" s="354" t="s">
        <v>24</v>
      </c>
    </row>
    <row r="35" spans="1:6" s="128" customFormat="1" ht="10" customHeight="1">
      <c r="A35" s="361" t="s">
        <v>27</v>
      </c>
      <c r="B35" s="362">
        <v>293343</v>
      </c>
      <c r="C35" s="363">
        <v>53.5</v>
      </c>
      <c r="D35" s="352"/>
      <c r="E35" s="364">
        <v>38130</v>
      </c>
      <c r="F35" s="365">
        <v>69</v>
      </c>
    </row>
    <row r="36" spans="1:6" s="368" customFormat="1" ht="3" customHeight="1">
      <c r="A36" s="361"/>
      <c r="B36" s="366"/>
      <c r="C36" s="367"/>
      <c r="D36" s="366"/>
      <c r="F36" s="367"/>
    </row>
    <row r="37" spans="1:6" s="129" customFormat="1" ht="10" customHeight="1">
      <c r="A37" s="361"/>
      <c r="B37" s="770" t="s">
        <v>193</v>
      </c>
      <c r="C37" s="770"/>
      <c r="D37" s="770"/>
      <c r="E37" s="770"/>
      <c r="F37" s="770"/>
    </row>
    <row r="38" spans="1:6" s="128" customFormat="1" ht="3" customHeight="1">
      <c r="B38" s="357"/>
      <c r="C38" s="357"/>
      <c r="D38" s="357"/>
      <c r="E38" s="357"/>
      <c r="F38" s="357"/>
    </row>
    <row r="39" spans="1:6" s="128" customFormat="1" ht="10" customHeight="1">
      <c r="A39" s="130" t="s">
        <v>0</v>
      </c>
      <c r="B39" s="128">
        <v>19719</v>
      </c>
      <c r="C39" s="310">
        <v>52.3</v>
      </c>
      <c r="D39" s="352"/>
      <c r="E39" s="352">
        <v>1753</v>
      </c>
      <c r="F39" s="369">
        <v>72.8</v>
      </c>
    </row>
    <row r="40" spans="1:6" s="129" customFormat="1" ht="10" customHeight="1">
      <c r="A40" s="274" t="s">
        <v>22</v>
      </c>
      <c r="B40" s="128">
        <v>215</v>
      </c>
      <c r="C40" s="310">
        <v>79.099999999999994</v>
      </c>
      <c r="D40" s="352"/>
      <c r="E40" s="370">
        <v>13</v>
      </c>
      <c r="F40" s="369">
        <v>92.3</v>
      </c>
    </row>
    <row r="41" spans="1:6" s="129" customFormat="1" ht="10" customHeight="1">
      <c r="A41" s="130" t="s">
        <v>4</v>
      </c>
      <c r="B41" s="128">
        <v>5573</v>
      </c>
      <c r="C41" s="310">
        <v>52.4</v>
      </c>
      <c r="D41" s="352"/>
      <c r="E41" s="352">
        <v>584</v>
      </c>
      <c r="F41" s="369">
        <v>68.7</v>
      </c>
    </row>
    <row r="42" spans="1:6" s="129" customFormat="1" ht="10" customHeight="1">
      <c r="A42" s="130" t="s">
        <v>1</v>
      </c>
      <c r="B42" s="128">
        <v>53289</v>
      </c>
      <c r="C42" s="310">
        <v>52.9</v>
      </c>
      <c r="D42" s="352"/>
      <c r="E42" s="352">
        <v>6474</v>
      </c>
      <c r="F42" s="369">
        <v>67.900000000000006</v>
      </c>
    </row>
    <row r="43" spans="1:6" s="128" customFormat="1" ht="10" customHeight="1">
      <c r="A43" s="130" t="s">
        <v>23</v>
      </c>
      <c r="B43" s="128">
        <v>3112</v>
      </c>
      <c r="C43" s="310">
        <v>50.4</v>
      </c>
      <c r="D43" s="352"/>
      <c r="E43" s="352">
        <v>789</v>
      </c>
      <c r="F43" s="369">
        <v>73.900000000000006</v>
      </c>
    </row>
    <row r="44" spans="1:6" s="372" customFormat="1" ht="10" customHeight="1">
      <c r="A44" s="371" t="s">
        <v>20</v>
      </c>
      <c r="B44" s="372">
        <v>604</v>
      </c>
      <c r="C44" s="373">
        <v>64.400000000000006</v>
      </c>
      <c r="D44" s="374"/>
      <c r="E44" s="374">
        <v>162</v>
      </c>
      <c r="F44" s="375">
        <v>95.1</v>
      </c>
    </row>
    <row r="45" spans="1:6" s="372" customFormat="1" ht="10" customHeight="1">
      <c r="A45" s="376" t="s">
        <v>2</v>
      </c>
      <c r="B45" s="372">
        <v>2508</v>
      </c>
      <c r="C45" s="373">
        <v>47</v>
      </c>
      <c r="D45" s="374"/>
      <c r="E45" s="374">
        <v>627</v>
      </c>
      <c r="F45" s="375">
        <v>68.400000000000006</v>
      </c>
    </row>
    <row r="46" spans="1:6" s="128" customFormat="1" ht="10" customHeight="1">
      <c r="A46" s="130" t="s">
        <v>3</v>
      </c>
      <c r="B46" s="128">
        <v>20458</v>
      </c>
      <c r="C46" s="310">
        <v>57.1</v>
      </c>
      <c r="D46" s="352"/>
      <c r="E46" s="352">
        <v>1648</v>
      </c>
      <c r="F46" s="369">
        <v>70</v>
      </c>
    </row>
    <row r="47" spans="1:6" s="128" customFormat="1" ht="10" customHeight="1">
      <c r="A47" s="130" t="s">
        <v>21</v>
      </c>
      <c r="B47" s="128">
        <v>4941</v>
      </c>
      <c r="C47" s="310">
        <v>51.4</v>
      </c>
      <c r="D47" s="352"/>
      <c r="E47" s="352">
        <v>560</v>
      </c>
      <c r="F47" s="369">
        <v>70.2</v>
      </c>
    </row>
    <row r="48" spans="1:6" s="128" customFormat="1" ht="9.75" customHeight="1">
      <c r="A48" s="130" t="s">
        <v>5</v>
      </c>
      <c r="B48" s="128">
        <v>28721</v>
      </c>
      <c r="C48" s="310">
        <v>54.4</v>
      </c>
      <c r="D48" s="352"/>
      <c r="E48" s="352">
        <v>4232</v>
      </c>
      <c r="F48" s="369">
        <v>69.900000000000006</v>
      </c>
    </row>
    <row r="49" spans="1:6" s="128" customFormat="1" ht="10" customHeight="1">
      <c r="A49" s="130" t="s">
        <v>6</v>
      </c>
      <c r="B49" s="128">
        <v>17611</v>
      </c>
      <c r="C49" s="310">
        <v>54.3</v>
      </c>
      <c r="D49" s="352"/>
      <c r="E49" s="352">
        <v>2390</v>
      </c>
      <c r="F49" s="369">
        <v>71.3</v>
      </c>
    </row>
    <row r="50" spans="1:6" s="128" customFormat="1" ht="10" customHeight="1">
      <c r="A50" s="130" t="s">
        <v>7</v>
      </c>
      <c r="B50" s="128">
        <v>5351</v>
      </c>
      <c r="C50" s="310">
        <v>57.6</v>
      </c>
      <c r="D50" s="352"/>
      <c r="E50" s="352">
        <v>775</v>
      </c>
      <c r="F50" s="369">
        <v>69.7</v>
      </c>
    </row>
    <row r="51" spans="1:6" s="128" customFormat="1" ht="10" customHeight="1">
      <c r="A51" s="130" t="s">
        <v>8</v>
      </c>
      <c r="B51" s="128">
        <v>7227</v>
      </c>
      <c r="C51" s="310">
        <v>55.2</v>
      </c>
      <c r="D51" s="352"/>
      <c r="E51" s="352">
        <v>881</v>
      </c>
      <c r="F51" s="369">
        <v>70.8</v>
      </c>
    </row>
    <row r="52" spans="1:6" s="128" customFormat="1" ht="10" customHeight="1">
      <c r="A52" s="130" t="s">
        <v>9</v>
      </c>
      <c r="B52" s="128">
        <v>45526</v>
      </c>
      <c r="C52" s="310">
        <v>52.6</v>
      </c>
      <c r="D52" s="352"/>
      <c r="E52" s="352">
        <v>5580</v>
      </c>
      <c r="F52" s="369">
        <v>67.2</v>
      </c>
    </row>
    <row r="53" spans="1:6" s="128" customFormat="1" ht="10" customHeight="1">
      <c r="A53" s="130" t="s">
        <v>10</v>
      </c>
      <c r="B53" s="128">
        <v>5969</v>
      </c>
      <c r="C53" s="310">
        <v>56.3</v>
      </c>
      <c r="D53" s="352"/>
      <c r="E53" s="352">
        <v>701</v>
      </c>
      <c r="F53" s="369">
        <v>67.8</v>
      </c>
    </row>
    <row r="54" spans="1:6" s="128" customFormat="1" ht="10" customHeight="1">
      <c r="A54" s="130" t="s">
        <v>11</v>
      </c>
      <c r="B54" s="128">
        <v>1039</v>
      </c>
      <c r="C54" s="310">
        <v>52</v>
      </c>
      <c r="D54" s="352"/>
      <c r="E54" s="352">
        <v>194</v>
      </c>
      <c r="F54" s="369">
        <v>81.400000000000006</v>
      </c>
    </row>
    <row r="55" spans="1:6" s="128" customFormat="1" ht="10" customHeight="1">
      <c r="A55" s="130" t="s">
        <v>12</v>
      </c>
      <c r="B55" s="128">
        <v>30948</v>
      </c>
      <c r="C55" s="310">
        <v>49.5</v>
      </c>
      <c r="D55" s="352"/>
      <c r="E55" s="352">
        <v>4372</v>
      </c>
      <c r="F55" s="369">
        <v>68.099999999999994</v>
      </c>
    </row>
    <row r="56" spans="1:6" s="128" customFormat="1" ht="10" customHeight="1">
      <c r="A56" s="130" t="s">
        <v>13</v>
      </c>
      <c r="B56" s="128">
        <v>14240</v>
      </c>
      <c r="C56" s="310">
        <v>55.4</v>
      </c>
      <c r="D56" s="352"/>
      <c r="E56" s="352">
        <v>1837</v>
      </c>
      <c r="F56" s="369">
        <v>67.3</v>
      </c>
    </row>
    <row r="57" spans="1:6" s="128" customFormat="1" ht="10" customHeight="1">
      <c r="A57" s="130" t="s">
        <v>14</v>
      </c>
      <c r="B57" s="128">
        <v>841</v>
      </c>
      <c r="C57" s="310">
        <v>52.8</v>
      </c>
      <c r="D57" s="352"/>
      <c r="E57" s="352">
        <v>162</v>
      </c>
      <c r="F57" s="369">
        <v>76.5</v>
      </c>
    </row>
    <row r="58" spans="1:6" s="128" customFormat="1" ht="10" customHeight="1">
      <c r="A58" s="130" t="s">
        <v>15</v>
      </c>
      <c r="B58" s="128">
        <v>5592</v>
      </c>
      <c r="C58" s="310">
        <v>52.6</v>
      </c>
      <c r="D58" s="352"/>
      <c r="E58" s="352">
        <v>1241</v>
      </c>
      <c r="F58" s="369">
        <v>68.7</v>
      </c>
    </row>
    <row r="59" spans="1:6" s="128" customFormat="1" ht="10" customHeight="1">
      <c r="A59" s="130" t="s">
        <v>16</v>
      </c>
      <c r="B59" s="128">
        <v>17695</v>
      </c>
      <c r="C59" s="310">
        <v>55.6</v>
      </c>
      <c r="D59" s="352"/>
      <c r="E59" s="352">
        <v>3172</v>
      </c>
      <c r="F59" s="369">
        <v>67.8</v>
      </c>
    </row>
    <row r="60" spans="1:6" s="128" customFormat="1" ht="10" customHeight="1">
      <c r="A60" s="130" t="s">
        <v>17</v>
      </c>
      <c r="B60" s="128">
        <v>5276</v>
      </c>
      <c r="C60" s="310">
        <v>56.3</v>
      </c>
      <c r="D60" s="352"/>
      <c r="E60" s="352">
        <v>772</v>
      </c>
      <c r="F60" s="369">
        <v>70.7</v>
      </c>
    </row>
    <row r="61" spans="1:6" s="381" customFormat="1" ht="10" customHeight="1">
      <c r="A61" s="377" t="s">
        <v>31</v>
      </c>
      <c r="B61" s="129">
        <v>78796</v>
      </c>
      <c r="C61" s="378">
        <v>52.8</v>
      </c>
      <c r="D61" s="379"/>
      <c r="E61" s="366">
        <v>8824</v>
      </c>
      <c r="F61" s="380">
        <v>69</v>
      </c>
    </row>
    <row r="62" spans="1:6" s="383" customFormat="1" ht="10" customHeight="1">
      <c r="A62" s="377" t="s">
        <v>30</v>
      </c>
      <c r="B62" s="129">
        <v>57232</v>
      </c>
      <c r="C62" s="378">
        <v>54.9</v>
      </c>
      <c r="D62" s="382"/>
      <c r="E62" s="366">
        <v>7229</v>
      </c>
      <c r="F62" s="380">
        <v>70.400000000000006</v>
      </c>
    </row>
    <row r="63" spans="1:6" s="383" customFormat="1" ht="10" customHeight="1">
      <c r="A63" s="377" t="s">
        <v>19</v>
      </c>
      <c r="B63" s="129">
        <v>75715</v>
      </c>
      <c r="C63" s="378">
        <v>53.6</v>
      </c>
      <c r="D63" s="382"/>
      <c r="E63" s="366">
        <v>9626</v>
      </c>
      <c r="F63" s="380">
        <v>68.8</v>
      </c>
    </row>
    <row r="64" spans="1:6" s="383" customFormat="1" ht="10" customHeight="1">
      <c r="A64" s="377" t="s">
        <v>29</v>
      </c>
      <c r="B64" s="129">
        <v>58629</v>
      </c>
      <c r="C64" s="378">
        <v>52</v>
      </c>
      <c r="D64" s="382"/>
      <c r="E64" s="366">
        <v>8507</v>
      </c>
      <c r="F64" s="380">
        <v>68.400000000000006</v>
      </c>
    </row>
    <row r="65" spans="1:6" s="383" customFormat="1" ht="10" customHeight="1">
      <c r="A65" s="384" t="s">
        <v>28</v>
      </c>
      <c r="B65" s="129">
        <v>22971</v>
      </c>
      <c r="C65" s="378">
        <v>55.7</v>
      </c>
      <c r="D65" s="382"/>
      <c r="E65" s="366">
        <v>3944</v>
      </c>
      <c r="F65" s="380">
        <v>68.400000000000006</v>
      </c>
    </row>
    <row r="66" spans="1:6" s="383" customFormat="1" ht="10" customHeight="1">
      <c r="A66" s="377" t="s">
        <v>18</v>
      </c>
      <c r="B66" s="129">
        <v>293343</v>
      </c>
      <c r="C66" s="378">
        <v>53.5</v>
      </c>
      <c r="D66" s="382"/>
      <c r="E66" s="366">
        <v>38130</v>
      </c>
      <c r="F66" s="380">
        <v>69</v>
      </c>
    </row>
    <row r="67" spans="1:6" ht="3" customHeight="1">
      <c r="A67" s="385"/>
      <c r="B67" s="131"/>
      <c r="C67" s="131"/>
      <c r="D67" s="131"/>
      <c r="E67" s="131"/>
      <c r="F67" s="131"/>
    </row>
    <row r="68" spans="1:6" ht="3" customHeight="1">
      <c r="D68" s="126"/>
    </row>
    <row r="69" spans="1:6" s="128" customFormat="1" ht="10" customHeight="1">
      <c r="A69" s="387" t="s">
        <v>194</v>
      </c>
      <c r="D69" s="356"/>
    </row>
    <row r="70" spans="1:6" s="388" customFormat="1" ht="37.5" customHeight="1">
      <c r="A70" s="776" t="s">
        <v>195</v>
      </c>
      <c r="B70" s="776"/>
      <c r="C70" s="776"/>
      <c r="D70" s="776"/>
      <c r="E70" s="776"/>
      <c r="F70" s="776"/>
    </row>
    <row r="71" spans="1:6" s="388" customFormat="1" ht="9.75" customHeight="1">
      <c r="A71" s="777" t="s">
        <v>196</v>
      </c>
      <c r="B71" s="777"/>
      <c r="C71" s="777"/>
      <c r="D71" s="777"/>
      <c r="E71" s="777"/>
      <c r="F71" s="777"/>
    </row>
    <row r="72" spans="1:6" s="128" customFormat="1" ht="19.5" customHeight="1">
      <c r="A72" s="778" t="s">
        <v>197</v>
      </c>
      <c r="B72" s="778"/>
      <c r="C72" s="778"/>
      <c r="D72" s="778"/>
      <c r="E72" s="778"/>
      <c r="F72" s="778"/>
    </row>
    <row r="73" spans="1:6" s="128" customFormat="1" ht="19.5" customHeight="1">
      <c r="A73" s="779" t="s">
        <v>198</v>
      </c>
      <c r="B73" s="779"/>
      <c r="C73" s="779"/>
      <c r="D73" s="779"/>
      <c r="E73" s="779"/>
      <c r="F73" s="779"/>
    </row>
    <row r="74" spans="1:6" s="128" customFormat="1" ht="29.25" customHeight="1">
      <c r="A74" s="386"/>
      <c r="B74" s="126"/>
      <c r="C74" s="126"/>
      <c r="D74" s="348"/>
      <c r="E74" s="126"/>
      <c r="F74" s="126"/>
    </row>
    <row r="75" spans="1:6" s="128" customFormat="1" ht="10" customHeight="1">
      <c r="A75" s="386"/>
      <c r="B75" s="126"/>
      <c r="C75" s="126"/>
      <c r="D75" s="348"/>
      <c r="E75" s="126"/>
      <c r="F75" s="126"/>
    </row>
    <row r="76" spans="1:6" ht="11.5">
      <c r="A76" s="389"/>
      <c r="B76" s="390"/>
      <c r="C76" s="390"/>
      <c r="D76" s="391"/>
      <c r="E76" s="390"/>
      <c r="F76" s="390"/>
    </row>
    <row r="77" spans="1:6" ht="11.5">
      <c r="A77" s="389"/>
      <c r="B77" s="390"/>
      <c r="C77" s="390"/>
      <c r="D77" s="391"/>
      <c r="E77" s="390"/>
      <c r="F77" s="390"/>
    </row>
    <row r="78" spans="1:6" ht="14.5">
      <c r="A78" s="392"/>
      <c r="B78" s="390"/>
      <c r="C78" s="390"/>
      <c r="D78" s="391"/>
      <c r="E78" s="388"/>
    </row>
    <row r="79" spans="1:6" ht="11.5">
      <c r="A79" s="389"/>
      <c r="B79" s="390"/>
      <c r="C79" s="390"/>
      <c r="D79" s="391"/>
      <c r="E79" s="388"/>
    </row>
    <row r="80" spans="1:6" ht="11.5">
      <c r="A80" s="389"/>
      <c r="B80" s="390"/>
      <c r="C80" s="390"/>
      <c r="D80" s="391"/>
      <c r="E80" s="388"/>
    </row>
    <row r="81" spans="1:5" ht="11.5">
      <c r="A81" s="389"/>
      <c r="B81" s="390"/>
      <c r="C81" s="390"/>
      <c r="D81" s="391"/>
      <c r="E81" s="388"/>
    </row>
    <row r="82" spans="1:5" ht="11.5">
      <c r="A82" s="389"/>
      <c r="B82" s="390"/>
      <c r="C82" s="390"/>
      <c r="D82" s="391"/>
      <c r="E82" s="388"/>
    </row>
    <row r="83" spans="1:5">
      <c r="E83" s="360"/>
    </row>
    <row r="84" spans="1:5">
      <c r="E84" s="393"/>
    </row>
  </sheetData>
  <mergeCells count="11">
    <mergeCell ref="B37:F37"/>
    <mergeCell ref="A70:F70"/>
    <mergeCell ref="A71:F71"/>
    <mergeCell ref="A72:F72"/>
    <mergeCell ref="A73:F73"/>
    <mergeCell ref="B18:F18"/>
    <mergeCell ref="A5:F5"/>
    <mergeCell ref="A8:A9"/>
    <mergeCell ref="B8:C8"/>
    <mergeCell ref="E8:F8"/>
    <mergeCell ref="B16:F1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1"/>
  <sheetViews>
    <sheetView zoomScaleNormal="100" workbookViewId="0">
      <selection activeCell="A4" sqref="A4"/>
    </sheetView>
  </sheetViews>
  <sheetFormatPr defaultRowHeight="9"/>
  <cols>
    <col min="1" max="1" width="24.7265625" style="280" customWidth="1"/>
    <col min="2" max="3" width="12.7265625" style="126" customWidth="1"/>
    <col min="4" max="4" width="1" style="126" customWidth="1"/>
    <col min="5" max="6" width="12.7265625" style="126" customWidth="1"/>
    <col min="7" max="7" width="0.81640625" style="126" customWidth="1"/>
    <col min="8" max="9" width="12.7265625" style="126" customWidth="1"/>
    <col min="10" max="187" width="9.1796875" style="126"/>
    <col min="188" max="188" width="24.7265625" style="126" customWidth="1"/>
    <col min="189" max="190" width="12.7265625" style="126" customWidth="1"/>
    <col min="191" max="191" width="1" style="126" customWidth="1"/>
    <col min="192" max="193" width="12.7265625" style="126" customWidth="1"/>
    <col min="194" max="194" width="0.81640625" style="126" customWidth="1"/>
    <col min="195" max="196" width="12.7265625" style="126" customWidth="1"/>
    <col min="197" max="197" width="9.1796875" style="126"/>
    <col min="198" max="198" width="24.7265625" style="126" customWidth="1"/>
    <col min="199" max="210" width="8.7265625" style="126" customWidth="1"/>
    <col min="211" max="443" width="9.1796875" style="126"/>
    <col min="444" max="444" width="24.7265625" style="126" customWidth="1"/>
    <col min="445" max="446" width="12.7265625" style="126" customWidth="1"/>
    <col min="447" max="447" width="1" style="126" customWidth="1"/>
    <col min="448" max="449" width="12.7265625" style="126" customWidth="1"/>
    <col min="450" max="450" width="0.81640625" style="126" customWidth="1"/>
    <col min="451" max="452" width="12.7265625" style="126" customWidth="1"/>
    <col min="453" max="453" width="9.1796875" style="126"/>
    <col min="454" max="454" width="24.7265625" style="126" customWidth="1"/>
    <col min="455" max="466" width="8.7265625" style="126" customWidth="1"/>
    <col min="467" max="699" width="9.1796875" style="126"/>
    <col min="700" max="700" width="24.7265625" style="126" customWidth="1"/>
    <col min="701" max="702" width="12.7265625" style="126" customWidth="1"/>
    <col min="703" max="703" width="1" style="126" customWidth="1"/>
    <col min="704" max="705" width="12.7265625" style="126" customWidth="1"/>
    <col min="706" max="706" width="0.81640625" style="126" customWidth="1"/>
    <col min="707" max="708" width="12.7265625" style="126" customWidth="1"/>
    <col min="709" max="709" width="9.1796875" style="126"/>
    <col min="710" max="710" width="24.7265625" style="126" customWidth="1"/>
    <col min="711" max="722" width="8.7265625" style="126" customWidth="1"/>
    <col min="723" max="955" width="9.1796875" style="126"/>
    <col min="956" max="956" width="24.7265625" style="126" customWidth="1"/>
    <col min="957" max="958" width="12.7265625" style="126" customWidth="1"/>
    <col min="959" max="959" width="1" style="126" customWidth="1"/>
    <col min="960" max="961" width="12.7265625" style="126" customWidth="1"/>
    <col min="962" max="962" width="0.81640625" style="126" customWidth="1"/>
    <col min="963" max="964" width="12.7265625" style="126" customWidth="1"/>
    <col min="965" max="965" width="9.1796875" style="126"/>
    <col min="966" max="966" width="24.7265625" style="126" customWidth="1"/>
    <col min="967" max="978" width="8.7265625" style="126" customWidth="1"/>
    <col min="979" max="1211" width="9.1796875" style="126"/>
    <col min="1212" max="1212" width="24.7265625" style="126" customWidth="1"/>
    <col min="1213" max="1214" width="12.7265625" style="126" customWidth="1"/>
    <col min="1215" max="1215" width="1" style="126" customWidth="1"/>
    <col min="1216" max="1217" width="12.7265625" style="126" customWidth="1"/>
    <col min="1218" max="1218" width="0.81640625" style="126" customWidth="1"/>
    <col min="1219" max="1220" width="12.7265625" style="126" customWidth="1"/>
    <col min="1221" max="1221" width="9.1796875" style="126"/>
    <col min="1222" max="1222" width="24.7265625" style="126" customWidth="1"/>
    <col min="1223" max="1234" width="8.7265625" style="126" customWidth="1"/>
    <col min="1235" max="1467" width="9.1796875" style="126"/>
    <col min="1468" max="1468" width="24.7265625" style="126" customWidth="1"/>
    <col min="1469" max="1470" width="12.7265625" style="126" customWidth="1"/>
    <col min="1471" max="1471" width="1" style="126" customWidth="1"/>
    <col min="1472" max="1473" width="12.7265625" style="126" customWidth="1"/>
    <col min="1474" max="1474" width="0.81640625" style="126" customWidth="1"/>
    <col min="1475" max="1476" width="12.7265625" style="126" customWidth="1"/>
    <col min="1477" max="1477" width="9.1796875" style="126"/>
    <col min="1478" max="1478" width="24.7265625" style="126" customWidth="1"/>
    <col min="1479" max="1490" width="8.7265625" style="126" customWidth="1"/>
    <col min="1491" max="1723" width="9.1796875" style="126"/>
    <col min="1724" max="1724" width="24.7265625" style="126" customWidth="1"/>
    <col min="1725" max="1726" width="12.7265625" style="126" customWidth="1"/>
    <col min="1727" max="1727" width="1" style="126" customWidth="1"/>
    <col min="1728" max="1729" width="12.7265625" style="126" customWidth="1"/>
    <col min="1730" max="1730" width="0.81640625" style="126" customWidth="1"/>
    <col min="1731" max="1732" width="12.7265625" style="126" customWidth="1"/>
    <col min="1733" max="1733" width="9.1796875" style="126"/>
    <col min="1734" max="1734" width="24.7265625" style="126" customWidth="1"/>
    <col min="1735" max="1746" width="8.7265625" style="126" customWidth="1"/>
    <col min="1747" max="1979" width="9.1796875" style="126"/>
    <col min="1980" max="1980" width="24.7265625" style="126" customWidth="1"/>
    <col min="1981" max="1982" width="12.7265625" style="126" customWidth="1"/>
    <col min="1983" max="1983" width="1" style="126" customWidth="1"/>
    <col min="1984" max="1985" width="12.7265625" style="126" customWidth="1"/>
    <col min="1986" max="1986" width="0.81640625" style="126" customWidth="1"/>
    <col min="1987" max="1988" width="12.7265625" style="126" customWidth="1"/>
    <col min="1989" max="1989" width="9.1796875" style="126"/>
    <col min="1990" max="1990" width="24.7265625" style="126" customWidth="1"/>
    <col min="1991" max="2002" width="8.7265625" style="126" customWidth="1"/>
    <col min="2003" max="2235" width="9.1796875" style="126"/>
    <col min="2236" max="2236" width="24.7265625" style="126" customWidth="1"/>
    <col min="2237" max="2238" width="12.7265625" style="126" customWidth="1"/>
    <col min="2239" max="2239" width="1" style="126" customWidth="1"/>
    <col min="2240" max="2241" width="12.7265625" style="126" customWidth="1"/>
    <col min="2242" max="2242" width="0.81640625" style="126" customWidth="1"/>
    <col min="2243" max="2244" width="12.7265625" style="126" customWidth="1"/>
    <col min="2245" max="2245" width="9.1796875" style="126"/>
    <col min="2246" max="2246" width="24.7265625" style="126" customWidth="1"/>
    <col min="2247" max="2258" width="8.7265625" style="126" customWidth="1"/>
    <col min="2259" max="2491" width="9.1796875" style="126"/>
    <col min="2492" max="2492" width="24.7265625" style="126" customWidth="1"/>
    <col min="2493" max="2494" width="12.7265625" style="126" customWidth="1"/>
    <col min="2495" max="2495" width="1" style="126" customWidth="1"/>
    <col min="2496" max="2497" width="12.7265625" style="126" customWidth="1"/>
    <col min="2498" max="2498" width="0.81640625" style="126" customWidth="1"/>
    <col min="2499" max="2500" width="12.7265625" style="126" customWidth="1"/>
    <col min="2501" max="2501" width="9.1796875" style="126"/>
    <col min="2502" max="2502" width="24.7265625" style="126" customWidth="1"/>
    <col min="2503" max="2514" width="8.7265625" style="126" customWidth="1"/>
    <col min="2515" max="2747" width="9.1796875" style="126"/>
    <col min="2748" max="2748" width="24.7265625" style="126" customWidth="1"/>
    <col min="2749" max="2750" width="12.7265625" style="126" customWidth="1"/>
    <col min="2751" max="2751" width="1" style="126" customWidth="1"/>
    <col min="2752" max="2753" width="12.7265625" style="126" customWidth="1"/>
    <col min="2754" max="2754" width="0.81640625" style="126" customWidth="1"/>
    <col min="2755" max="2756" width="12.7265625" style="126" customWidth="1"/>
    <col min="2757" max="2757" width="9.1796875" style="126"/>
    <col min="2758" max="2758" width="24.7265625" style="126" customWidth="1"/>
    <col min="2759" max="2770" width="8.7265625" style="126" customWidth="1"/>
    <col min="2771" max="3003" width="9.1796875" style="126"/>
    <col min="3004" max="3004" width="24.7265625" style="126" customWidth="1"/>
    <col min="3005" max="3006" width="12.7265625" style="126" customWidth="1"/>
    <col min="3007" max="3007" width="1" style="126" customWidth="1"/>
    <col min="3008" max="3009" width="12.7265625" style="126" customWidth="1"/>
    <col min="3010" max="3010" width="0.81640625" style="126" customWidth="1"/>
    <col min="3011" max="3012" width="12.7265625" style="126" customWidth="1"/>
    <col min="3013" max="3013" width="9.1796875" style="126"/>
    <col min="3014" max="3014" width="24.7265625" style="126" customWidth="1"/>
    <col min="3015" max="3026" width="8.7265625" style="126" customWidth="1"/>
    <col min="3027" max="3259" width="9.1796875" style="126"/>
    <col min="3260" max="3260" width="24.7265625" style="126" customWidth="1"/>
    <col min="3261" max="3262" width="12.7265625" style="126" customWidth="1"/>
    <col min="3263" max="3263" width="1" style="126" customWidth="1"/>
    <col min="3264" max="3265" width="12.7265625" style="126" customWidth="1"/>
    <col min="3266" max="3266" width="0.81640625" style="126" customWidth="1"/>
    <col min="3267" max="3268" width="12.7265625" style="126" customWidth="1"/>
    <col min="3269" max="3269" width="9.1796875" style="126"/>
    <col min="3270" max="3270" width="24.7265625" style="126" customWidth="1"/>
    <col min="3271" max="3282" width="8.7265625" style="126" customWidth="1"/>
    <col min="3283" max="3515" width="9.1796875" style="126"/>
    <col min="3516" max="3516" width="24.7265625" style="126" customWidth="1"/>
    <col min="3517" max="3518" width="12.7265625" style="126" customWidth="1"/>
    <col min="3519" max="3519" width="1" style="126" customWidth="1"/>
    <col min="3520" max="3521" width="12.7265625" style="126" customWidth="1"/>
    <col min="3522" max="3522" width="0.81640625" style="126" customWidth="1"/>
    <col min="3523" max="3524" width="12.7265625" style="126" customWidth="1"/>
    <col min="3525" max="3525" width="9.1796875" style="126"/>
    <col min="3526" max="3526" width="24.7265625" style="126" customWidth="1"/>
    <col min="3527" max="3538" width="8.7265625" style="126" customWidth="1"/>
    <col min="3539" max="3771" width="9.1796875" style="126"/>
    <col min="3772" max="3772" width="24.7265625" style="126" customWidth="1"/>
    <col min="3773" max="3774" width="12.7265625" style="126" customWidth="1"/>
    <col min="3775" max="3775" width="1" style="126" customWidth="1"/>
    <col min="3776" max="3777" width="12.7265625" style="126" customWidth="1"/>
    <col min="3778" max="3778" width="0.81640625" style="126" customWidth="1"/>
    <col min="3779" max="3780" width="12.7265625" style="126" customWidth="1"/>
    <col min="3781" max="3781" width="9.1796875" style="126"/>
    <col min="3782" max="3782" width="24.7265625" style="126" customWidth="1"/>
    <col min="3783" max="3794" width="8.7265625" style="126" customWidth="1"/>
    <col min="3795" max="4027" width="9.1796875" style="126"/>
    <col min="4028" max="4028" width="24.7265625" style="126" customWidth="1"/>
    <col min="4029" max="4030" width="12.7265625" style="126" customWidth="1"/>
    <col min="4031" max="4031" width="1" style="126" customWidth="1"/>
    <col min="4032" max="4033" width="12.7265625" style="126" customWidth="1"/>
    <col min="4034" max="4034" width="0.81640625" style="126" customWidth="1"/>
    <col min="4035" max="4036" width="12.7265625" style="126" customWidth="1"/>
    <col min="4037" max="4037" width="9.1796875" style="126"/>
    <col min="4038" max="4038" width="24.7265625" style="126" customWidth="1"/>
    <col min="4039" max="4050" width="8.7265625" style="126" customWidth="1"/>
    <col min="4051" max="4283" width="9.1796875" style="126"/>
    <col min="4284" max="4284" width="24.7265625" style="126" customWidth="1"/>
    <col min="4285" max="4286" width="12.7265625" style="126" customWidth="1"/>
    <col min="4287" max="4287" width="1" style="126" customWidth="1"/>
    <col min="4288" max="4289" width="12.7265625" style="126" customWidth="1"/>
    <col min="4290" max="4290" width="0.81640625" style="126" customWidth="1"/>
    <col min="4291" max="4292" width="12.7265625" style="126" customWidth="1"/>
    <col min="4293" max="4293" width="9.1796875" style="126"/>
    <col min="4294" max="4294" width="24.7265625" style="126" customWidth="1"/>
    <col min="4295" max="4306" width="8.7265625" style="126" customWidth="1"/>
    <col min="4307" max="4539" width="9.1796875" style="126"/>
    <col min="4540" max="4540" width="24.7265625" style="126" customWidth="1"/>
    <col min="4541" max="4542" width="12.7265625" style="126" customWidth="1"/>
    <col min="4543" max="4543" width="1" style="126" customWidth="1"/>
    <col min="4544" max="4545" width="12.7265625" style="126" customWidth="1"/>
    <col min="4546" max="4546" width="0.81640625" style="126" customWidth="1"/>
    <col min="4547" max="4548" width="12.7265625" style="126" customWidth="1"/>
    <col min="4549" max="4549" width="9.1796875" style="126"/>
    <col min="4550" max="4550" width="24.7265625" style="126" customWidth="1"/>
    <col min="4551" max="4562" width="8.7265625" style="126" customWidth="1"/>
    <col min="4563" max="4795" width="9.1796875" style="126"/>
    <col min="4796" max="4796" width="24.7265625" style="126" customWidth="1"/>
    <col min="4797" max="4798" width="12.7265625" style="126" customWidth="1"/>
    <col min="4799" max="4799" width="1" style="126" customWidth="1"/>
    <col min="4800" max="4801" width="12.7265625" style="126" customWidth="1"/>
    <col min="4802" max="4802" width="0.81640625" style="126" customWidth="1"/>
    <col min="4803" max="4804" width="12.7265625" style="126" customWidth="1"/>
    <col min="4805" max="4805" width="9.1796875" style="126"/>
    <col min="4806" max="4806" width="24.7265625" style="126" customWidth="1"/>
    <col min="4807" max="4818" width="8.7265625" style="126" customWidth="1"/>
    <col min="4819" max="5051" width="9.1796875" style="126"/>
    <col min="5052" max="5052" width="24.7265625" style="126" customWidth="1"/>
    <col min="5053" max="5054" width="12.7265625" style="126" customWidth="1"/>
    <col min="5055" max="5055" width="1" style="126" customWidth="1"/>
    <col min="5056" max="5057" width="12.7265625" style="126" customWidth="1"/>
    <col min="5058" max="5058" width="0.81640625" style="126" customWidth="1"/>
    <col min="5059" max="5060" width="12.7265625" style="126" customWidth="1"/>
    <col min="5061" max="5061" width="9.1796875" style="126"/>
    <col min="5062" max="5062" width="24.7265625" style="126" customWidth="1"/>
    <col min="5063" max="5074" width="8.7265625" style="126" customWidth="1"/>
    <col min="5075" max="5307" width="9.1796875" style="126"/>
    <col min="5308" max="5308" width="24.7265625" style="126" customWidth="1"/>
    <col min="5309" max="5310" width="12.7265625" style="126" customWidth="1"/>
    <col min="5311" max="5311" width="1" style="126" customWidth="1"/>
    <col min="5312" max="5313" width="12.7265625" style="126" customWidth="1"/>
    <col min="5314" max="5314" width="0.81640625" style="126" customWidth="1"/>
    <col min="5315" max="5316" width="12.7265625" style="126" customWidth="1"/>
    <col min="5317" max="5317" width="9.1796875" style="126"/>
    <col min="5318" max="5318" width="24.7265625" style="126" customWidth="1"/>
    <col min="5319" max="5330" width="8.7265625" style="126" customWidth="1"/>
    <col min="5331" max="5563" width="9.1796875" style="126"/>
    <col min="5564" max="5564" width="24.7265625" style="126" customWidth="1"/>
    <col min="5565" max="5566" width="12.7265625" style="126" customWidth="1"/>
    <col min="5567" max="5567" width="1" style="126" customWidth="1"/>
    <col min="5568" max="5569" width="12.7265625" style="126" customWidth="1"/>
    <col min="5570" max="5570" width="0.81640625" style="126" customWidth="1"/>
    <col min="5571" max="5572" width="12.7265625" style="126" customWidth="1"/>
    <col min="5573" max="5573" width="9.1796875" style="126"/>
    <col min="5574" max="5574" width="24.7265625" style="126" customWidth="1"/>
    <col min="5575" max="5586" width="8.7265625" style="126" customWidth="1"/>
    <col min="5587" max="5819" width="9.1796875" style="126"/>
    <col min="5820" max="5820" width="24.7265625" style="126" customWidth="1"/>
    <col min="5821" max="5822" width="12.7265625" style="126" customWidth="1"/>
    <col min="5823" max="5823" width="1" style="126" customWidth="1"/>
    <col min="5824" max="5825" width="12.7265625" style="126" customWidth="1"/>
    <col min="5826" max="5826" width="0.81640625" style="126" customWidth="1"/>
    <col min="5827" max="5828" width="12.7265625" style="126" customWidth="1"/>
    <col min="5829" max="5829" width="9.1796875" style="126"/>
    <col min="5830" max="5830" width="24.7265625" style="126" customWidth="1"/>
    <col min="5831" max="5842" width="8.7265625" style="126" customWidth="1"/>
    <col min="5843" max="6075" width="9.1796875" style="126"/>
    <col min="6076" max="6076" width="24.7265625" style="126" customWidth="1"/>
    <col min="6077" max="6078" width="12.7265625" style="126" customWidth="1"/>
    <col min="6079" max="6079" width="1" style="126" customWidth="1"/>
    <col min="6080" max="6081" width="12.7265625" style="126" customWidth="1"/>
    <col min="6082" max="6082" width="0.81640625" style="126" customWidth="1"/>
    <col min="6083" max="6084" width="12.7265625" style="126" customWidth="1"/>
    <col min="6085" max="6085" width="9.1796875" style="126"/>
    <col min="6086" max="6086" width="24.7265625" style="126" customWidth="1"/>
    <col min="6087" max="6098" width="8.7265625" style="126" customWidth="1"/>
    <col min="6099" max="6331" width="9.1796875" style="126"/>
    <col min="6332" max="6332" width="24.7265625" style="126" customWidth="1"/>
    <col min="6333" max="6334" width="12.7265625" style="126" customWidth="1"/>
    <col min="6335" max="6335" width="1" style="126" customWidth="1"/>
    <col min="6336" max="6337" width="12.7265625" style="126" customWidth="1"/>
    <col min="6338" max="6338" width="0.81640625" style="126" customWidth="1"/>
    <col min="6339" max="6340" width="12.7265625" style="126" customWidth="1"/>
    <col min="6341" max="6341" width="9.1796875" style="126"/>
    <col min="6342" max="6342" width="24.7265625" style="126" customWidth="1"/>
    <col min="6343" max="6354" width="8.7265625" style="126" customWidth="1"/>
    <col min="6355" max="6587" width="9.1796875" style="126"/>
    <col min="6588" max="6588" width="24.7265625" style="126" customWidth="1"/>
    <col min="6589" max="6590" width="12.7265625" style="126" customWidth="1"/>
    <col min="6591" max="6591" width="1" style="126" customWidth="1"/>
    <col min="6592" max="6593" width="12.7265625" style="126" customWidth="1"/>
    <col min="6594" max="6594" width="0.81640625" style="126" customWidth="1"/>
    <col min="6595" max="6596" width="12.7265625" style="126" customWidth="1"/>
    <col min="6597" max="6597" width="9.1796875" style="126"/>
    <col min="6598" max="6598" width="24.7265625" style="126" customWidth="1"/>
    <col min="6599" max="6610" width="8.7265625" style="126" customWidth="1"/>
    <col min="6611" max="6843" width="9.1796875" style="126"/>
    <col min="6844" max="6844" width="24.7265625" style="126" customWidth="1"/>
    <col min="6845" max="6846" width="12.7265625" style="126" customWidth="1"/>
    <col min="6847" max="6847" width="1" style="126" customWidth="1"/>
    <col min="6848" max="6849" width="12.7265625" style="126" customWidth="1"/>
    <col min="6850" max="6850" width="0.81640625" style="126" customWidth="1"/>
    <col min="6851" max="6852" width="12.7265625" style="126" customWidth="1"/>
    <col min="6853" max="6853" width="9.1796875" style="126"/>
    <col min="6854" max="6854" width="24.7265625" style="126" customWidth="1"/>
    <col min="6855" max="6866" width="8.7265625" style="126" customWidth="1"/>
    <col min="6867" max="7099" width="9.1796875" style="126"/>
    <col min="7100" max="7100" width="24.7265625" style="126" customWidth="1"/>
    <col min="7101" max="7102" width="12.7265625" style="126" customWidth="1"/>
    <col min="7103" max="7103" width="1" style="126" customWidth="1"/>
    <col min="7104" max="7105" width="12.7265625" style="126" customWidth="1"/>
    <col min="7106" max="7106" width="0.81640625" style="126" customWidth="1"/>
    <col min="7107" max="7108" width="12.7265625" style="126" customWidth="1"/>
    <col min="7109" max="7109" width="9.1796875" style="126"/>
    <col min="7110" max="7110" width="24.7265625" style="126" customWidth="1"/>
    <col min="7111" max="7122" width="8.7265625" style="126" customWidth="1"/>
    <col min="7123" max="7355" width="9.1796875" style="126"/>
    <col min="7356" max="7356" width="24.7265625" style="126" customWidth="1"/>
    <col min="7357" max="7358" width="12.7265625" style="126" customWidth="1"/>
    <col min="7359" max="7359" width="1" style="126" customWidth="1"/>
    <col min="7360" max="7361" width="12.7265625" style="126" customWidth="1"/>
    <col min="7362" max="7362" width="0.81640625" style="126" customWidth="1"/>
    <col min="7363" max="7364" width="12.7265625" style="126" customWidth="1"/>
    <col min="7365" max="7365" width="9.1796875" style="126"/>
    <col min="7366" max="7366" width="24.7265625" style="126" customWidth="1"/>
    <col min="7367" max="7378" width="8.7265625" style="126" customWidth="1"/>
    <col min="7379" max="7611" width="9.1796875" style="126"/>
    <col min="7612" max="7612" width="24.7265625" style="126" customWidth="1"/>
    <col min="7613" max="7614" width="12.7265625" style="126" customWidth="1"/>
    <col min="7615" max="7615" width="1" style="126" customWidth="1"/>
    <col min="7616" max="7617" width="12.7265625" style="126" customWidth="1"/>
    <col min="7618" max="7618" width="0.81640625" style="126" customWidth="1"/>
    <col min="7619" max="7620" width="12.7265625" style="126" customWidth="1"/>
    <col min="7621" max="7621" width="9.1796875" style="126"/>
    <col min="7622" max="7622" width="24.7265625" style="126" customWidth="1"/>
    <col min="7623" max="7634" width="8.7265625" style="126" customWidth="1"/>
    <col min="7635" max="7867" width="9.1796875" style="126"/>
    <col min="7868" max="7868" width="24.7265625" style="126" customWidth="1"/>
    <col min="7869" max="7870" width="12.7265625" style="126" customWidth="1"/>
    <col min="7871" max="7871" width="1" style="126" customWidth="1"/>
    <col min="7872" max="7873" width="12.7265625" style="126" customWidth="1"/>
    <col min="7874" max="7874" width="0.81640625" style="126" customWidth="1"/>
    <col min="7875" max="7876" width="12.7265625" style="126" customWidth="1"/>
    <col min="7877" max="7877" width="9.1796875" style="126"/>
    <col min="7878" max="7878" width="24.7265625" style="126" customWidth="1"/>
    <col min="7879" max="7890" width="8.7265625" style="126" customWidth="1"/>
    <col min="7891" max="8123" width="9.1796875" style="126"/>
    <col min="8124" max="8124" width="24.7265625" style="126" customWidth="1"/>
    <col min="8125" max="8126" width="12.7265625" style="126" customWidth="1"/>
    <col min="8127" max="8127" width="1" style="126" customWidth="1"/>
    <col min="8128" max="8129" width="12.7265625" style="126" customWidth="1"/>
    <col min="8130" max="8130" width="0.81640625" style="126" customWidth="1"/>
    <col min="8131" max="8132" width="12.7265625" style="126" customWidth="1"/>
    <col min="8133" max="8133" width="9.1796875" style="126"/>
    <col min="8134" max="8134" width="24.7265625" style="126" customWidth="1"/>
    <col min="8135" max="8146" width="8.7265625" style="126" customWidth="1"/>
    <col min="8147" max="8379" width="9.1796875" style="126"/>
    <col min="8380" max="8380" width="24.7265625" style="126" customWidth="1"/>
    <col min="8381" max="8382" width="12.7265625" style="126" customWidth="1"/>
    <col min="8383" max="8383" width="1" style="126" customWidth="1"/>
    <col min="8384" max="8385" width="12.7265625" style="126" customWidth="1"/>
    <col min="8386" max="8386" width="0.81640625" style="126" customWidth="1"/>
    <col min="8387" max="8388" width="12.7265625" style="126" customWidth="1"/>
    <col min="8389" max="8389" width="9.1796875" style="126"/>
    <col min="8390" max="8390" width="24.7265625" style="126" customWidth="1"/>
    <col min="8391" max="8402" width="8.7265625" style="126" customWidth="1"/>
    <col min="8403" max="8635" width="9.1796875" style="126"/>
    <col min="8636" max="8636" width="24.7265625" style="126" customWidth="1"/>
    <col min="8637" max="8638" width="12.7265625" style="126" customWidth="1"/>
    <col min="8639" max="8639" width="1" style="126" customWidth="1"/>
    <col min="8640" max="8641" width="12.7265625" style="126" customWidth="1"/>
    <col min="8642" max="8642" width="0.81640625" style="126" customWidth="1"/>
    <col min="8643" max="8644" width="12.7265625" style="126" customWidth="1"/>
    <col min="8645" max="8645" width="9.1796875" style="126"/>
    <col min="8646" max="8646" width="24.7265625" style="126" customWidth="1"/>
    <col min="8647" max="8658" width="8.7265625" style="126" customWidth="1"/>
    <col min="8659" max="8891" width="9.1796875" style="126"/>
    <col min="8892" max="8892" width="24.7265625" style="126" customWidth="1"/>
    <col min="8893" max="8894" width="12.7265625" style="126" customWidth="1"/>
    <col min="8895" max="8895" width="1" style="126" customWidth="1"/>
    <col min="8896" max="8897" width="12.7265625" style="126" customWidth="1"/>
    <col min="8898" max="8898" width="0.81640625" style="126" customWidth="1"/>
    <col min="8899" max="8900" width="12.7265625" style="126" customWidth="1"/>
    <col min="8901" max="8901" width="9.1796875" style="126"/>
    <col min="8902" max="8902" width="24.7265625" style="126" customWidth="1"/>
    <col min="8903" max="8914" width="8.7265625" style="126" customWidth="1"/>
    <col min="8915" max="9147" width="9.1796875" style="126"/>
    <col min="9148" max="9148" width="24.7265625" style="126" customWidth="1"/>
    <col min="9149" max="9150" width="12.7265625" style="126" customWidth="1"/>
    <col min="9151" max="9151" width="1" style="126" customWidth="1"/>
    <col min="9152" max="9153" width="12.7265625" style="126" customWidth="1"/>
    <col min="9154" max="9154" width="0.81640625" style="126" customWidth="1"/>
    <col min="9155" max="9156" width="12.7265625" style="126" customWidth="1"/>
    <col min="9157" max="9157" width="9.1796875" style="126"/>
    <col min="9158" max="9158" width="24.7265625" style="126" customWidth="1"/>
    <col min="9159" max="9170" width="8.7265625" style="126" customWidth="1"/>
    <col min="9171" max="9403" width="9.1796875" style="126"/>
    <col min="9404" max="9404" width="24.7265625" style="126" customWidth="1"/>
    <col min="9405" max="9406" width="12.7265625" style="126" customWidth="1"/>
    <col min="9407" max="9407" width="1" style="126" customWidth="1"/>
    <col min="9408" max="9409" width="12.7265625" style="126" customWidth="1"/>
    <col min="9410" max="9410" width="0.81640625" style="126" customWidth="1"/>
    <col min="9411" max="9412" width="12.7265625" style="126" customWidth="1"/>
    <col min="9413" max="9413" width="9.1796875" style="126"/>
    <col min="9414" max="9414" width="24.7265625" style="126" customWidth="1"/>
    <col min="9415" max="9426" width="8.7265625" style="126" customWidth="1"/>
    <col min="9427" max="9659" width="9.1796875" style="126"/>
    <col min="9660" max="9660" width="24.7265625" style="126" customWidth="1"/>
    <col min="9661" max="9662" width="12.7265625" style="126" customWidth="1"/>
    <col min="9663" max="9663" width="1" style="126" customWidth="1"/>
    <col min="9664" max="9665" width="12.7265625" style="126" customWidth="1"/>
    <col min="9666" max="9666" width="0.81640625" style="126" customWidth="1"/>
    <col min="9667" max="9668" width="12.7265625" style="126" customWidth="1"/>
    <col min="9669" max="9669" width="9.1796875" style="126"/>
    <col min="9670" max="9670" width="24.7265625" style="126" customWidth="1"/>
    <col min="9671" max="9682" width="8.7265625" style="126" customWidth="1"/>
    <col min="9683" max="9915" width="9.1796875" style="126"/>
    <col min="9916" max="9916" width="24.7265625" style="126" customWidth="1"/>
    <col min="9917" max="9918" width="12.7265625" style="126" customWidth="1"/>
    <col min="9919" max="9919" width="1" style="126" customWidth="1"/>
    <col min="9920" max="9921" width="12.7265625" style="126" customWidth="1"/>
    <col min="9922" max="9922" width="0.81640625" style="126" customWidth="1"/>
    <col min="9923" max="9924" width="12.7265625" style="126" customWidth="1"/>
    <col min="9925" max="9925" width="9.1796875" style="126"/>
    <col min="9926" max="9926" width="24.7265625" style="126" customWidth="1"/>
    <col min="9927" max="9938" width="8.7265625" style="126" customWidth="1"/>
    <col min="9939" max="10171" width="9.1796875" style="126"/>
    <col min="10172" max="10172" width="24.7265625" style="126" customWidth="1"/>
    <col min="10173" max="10174" width="12.7265625" style="126" customWidth="1"/>
    <col min="10175" max="10175" width="1" style="126" customWidth="1"/>
    <col min="10176" max="10177" width="12.7265625" style="126" customWidth="1"/>
    <col min="10178" max="10178" width="0.81640625" style="126" customWidth="1"/>
    <col min="10179" max="10180" width="12.7265625" style="126" customWidth="1"/>
    <col min="10181" max="10181" width="9.1796875" style="126"/>
    <col min="10182" max="10182" width="24.7265625" style="126" customWidth="1"/>
    <col min="10183" max="10194" width="8.7265625" style="126" customWidth="1"/>
    <col min="10195" max="10427" width="9.1796875" style="126"/>
    <col min="10428" max="10428" width="24.7265625" style="126" customWidth="1"/>
    <col min="10429" max="10430" width="12.7265625" style="126" customWidth="1"/>
    <col min="10431" max="10431" width="1" style="126" customWidth="1"/>
    <col min="10432" max="10433" width="12.7265625" style="126" customWidth="1"/>
    <col min="10434" max="10434" width="0.81640625" style="126" customWidth="1"/>
    <col min="10435" max="10436" width="12.7265625" style="126" customWidth="1"/>
    <col min="10437" max="10437" width="9.1796875" style="126"/>
    <col min="10438" max="10438" width="24.7265625" style="126" customWidth="1"/>
    <col min="10439" max="10450" width="8.7265625" style="126" customWidth="1"/>
    <col min="10451" max="10683" width="9.1796875" style="126"/>
    <col min="10684" max="10684" width="24.7265625" style="126" customWidth="1"/>
    <col min="10685" max="10686" width="12.7265625" style="126" customWidth="1"/>
    <col min="10687" max="10687" width="1" style="126" customWidth="1"/>
    <col min="10688" max="10689" width="12.7265625" style="126" customWidth="1"/>
    <col min="10690" max="10690" width="0.81640625" style="126" customWidth="1"/>
    <col min="10691" max="10692" width="12.7265625" style="126" customWidth="1"/>
    <col min="10693" max="10693" width="9.1796875" style="126"/>
    <col min="10694" max="10694" width="24.7265625" style="126" customWidth="1"/>
    <col min="10695" max="10706" width="8.7265625" style="126" customWidth="1"/>
    <col min="10707" max="10939" width="9.1796875" style="126"/>
    <col min="10940" max="10940" width="24.7265625" style="126" customWidth="1"/>
    <col min="10941" max="10942" width="12.7265625" style="126" customWidth="1"/>
    <col min="10943" max="10943" width="1" style="126" customWidth="1"/>
    <col min="10944" max="10945" width="12.7265625" style="126" customWidth="1"/>
    <col min="10946" max="10946" width="0.81640625" style="126" customWidth="1"/>
    <col min="10947" max="10948" width="12.7265625" style="126" customWidth="1"/>
    <col min="10949" max="10949" width="9.1796875" style="126"/>
    <col min="10950" max="10950" width="24.7265625" style="126" customWidth="1"/>
    <col min="10951" max="10962" width="8.7265625" style="126" customWidth="1"/>
    <col min="10963" max="11195" width="9.1796875" style="126"/>
    <col min="11196" max="11196" width="24.7265625" style="126" customWidth="1"/>
    <col min="11197" max="11198" width="12.7265625" style="126" customWidth="1"/>
    <col min="11199" max="11199" width="1" style="126" customWidth="1"/>
    <col min="11200" max="11201" width="12.7265625" style="126" customWidth="1"/>
    <col min="11202" max="11202" width="0.81640625" style="126" customWidth="1"/>
    <col min="11203" max="11204" width="12.7265625" style="126" customWidth="1"/>
    <col min="11205" max="11205" width="9.1796875" style="126"/>
    <col min="11206" max="11206" width="24.7265625" style="126" customWidth="1"/>
    <col min="11207" max="11218" width="8.7265625" style="126" customWidth="1"/>
    <col min="11219" max="11451" width="9.1796875" style="126"/>
    <col min="11452" max="11452" width="24.7265625" style="126" customWidth="1"/>
    <col min="11453" max="11454" width="12.7265625" style="126" customWidth="1"/>
    <col min="11455" max="11455" width="1" style="126" customWidth="1"/>
    <col min="11456" max="11457" width="12.7265625" style="126" customWidth="1"/>
    <col min="11458" max="11458" width="0.81640625" style="126" customWidth="1"/>
    <col min="11459" max="11460" width="12.7265625" style="126" customWidth="1"/>
    <col min="11461" max="11461" width="9.1796875" style="126"/>
    <col min="11462" max="11462" width="24.7265625" style="126" customWidth="1"/>
    <col min="11463" max="11474" width="8.7265625" style="126" customWidth="1"/>
    <col min="11475" max="11707" width="9.1796875" style="126"/>
    <col min="11708" max="11708" width="24.7265625" style="126" customWidth="1"/>
    <col min="11709" max="11710" width="12.7265625" style="126" customWidth="1"/>
    <col min="11711" max="11711" width="1" style="126" customWidth="1"/>
    <col min="11712" max="11713" width="12.7265625" style="126" customWidth="1"/>
    <col min="11714" max="11714" width="0.81640625" style="126" customWidth="1"/>
    <col min="11715" max="11716" width="12.7265625" style="126" customWidth="1"/>
    <col min="11717" max="11717" width="9.1796875" style="126"/>
    <col min="11718" max="11718" width="24.7265625" style="126" customWidth="1"/>
    <col min="11719" max="11730" width="8.7265625" style="126" customWidth="1"/>
    <col min="11731" max="11963" width="9.1796875" style="126"/>
    <col min="11964" max="11964" width="24.7265625" style="126" customWidth="1"/>
    <col min="11965" max="11966" width="12.7265625" style="126" customWidth="1"/>
    <col min="11967" max="11967" width="1" style="126" customWidth="1"/>
    <col min="11968" max="11969" width="12.7265625" style="126" customWidth="1"/>
    <col min="11970" max="11970" width="0.81640625" style="126" customWidth="1"/>
    <col min="11971" max="11972" width="12.7265625" style="126" customWidth="1"/>
    <col min="11973" max="11973" width="9.1796875" style="126"/>
    <col min="11974" max="11974" width="24.7265625" style="126" customWidth="1"/>
    <col min="11975" max="11986" width="8.7265625" style="126" customWidth="1"/>
    <col min="11987" max="12219" width="9.1796875" style="126"/>
    <col min="12220" max="12220" width="24.7265625" style="126" customWidth="1"/>
    <col min="12221" max="12222" width="12.7265625" style="126" customWidth="1"/>
    <col min="12223" max="12223" width="1" style="126" customWidth="1"/>
    <col min="12224" max="12225" width="12.7265625" style="126" customWidth="1"/>
    <col min="12226" max="12226" width="0.81640625" style="126" customWidth="1"/>
    <col min="12227" max="12228" width="12.7265625" style="126" customWidth="1"/>
    <col min="12229" max="12229" width="9.1796875" style="126"/>
    <col min="12230" max="12230" width="24.7265625" style="126" customWidth="1"/>
    <col min="12231" max="12242" width="8.7265625" style="126" customWidth="1"/>
    <col min="12243" max="12475" width="9.1796875" style="126"/>
    <col min="12476" max="12476" width="24.7265625" style="126" customWidth="1"/>
    <col min="12477" max="12478" width="12.7265625" style="126" customWidth="1"/>
    <col min="12479" max="12479" width="1" style="126" customWidth="1"/>
    <col min="12480" max="12481" width="12.7265625" style="126" customWidth="1"/>
    <col min="12482" max="12482" width="0.81640625" style="126" customWidth="1"/>
    <col min="12483" max="12484" width="12.7265625" style="126" customWidth="1"/>
    <col min="12485" max="12485" width="9.1796875" style="126"/>
    <col min="12486" max="12486" width="24.7265625" style="126" customWidth="1"/>
    <col min="12487" max="12498" width="8.7265625" style="126" customWidth="1"/>
    <col min="12499" max="12731" width="9.1796875" style="126"/>
    <col min="12732" max="12732" width="24.7265625" style="126" customWidth="1"/>
    <col min="12733" max="12734" width="12.7265625" style="126" customWidth="1"/>
    <col min="12735" max="12735" width="1" style="126" customWidth="1"/>
    <col min="12736" max="12737" width="12.7265625" style="126" customWidth="1"/>
    <col min="12738" max="12738" width="0.81640625" style="126" customWidth="1"/>
    <col min="12739" max="12740" width="12.7265625" style="126" customWidth="1"/>
    <col min="12741" max="12741" width="9.1796875" style="126"/>
    <col min="12742" max="12742" width="24.7265625" style="126" customWidth="1"/>
    <col min="12743" max="12754" width="8.7265625" style="126" customWidth="1"/>
    <col min="12755" max="12987" width="9.1796875" style="126"/>
    <col min="12988" max="12988" width="24.7265625" style="126" customWidth="1"/>
    <col min="12989" max="12990" width="12.7265625" style="126" customWidth="1"/>
    <col min="12991" max="12991" width="1" style="126" customWidth="1"/>
    <col min="12992" max="12993" width="12.7265625" style="126" customWidth="1"/>
    <col min="12994" max="12994" width="0.81640625" style="126" customWidth="1"/>
    <col min="12995" max="12996" width="12.7265625" style="126" customWidth="1"/>
    <col min="12997" max="12997" width="9.1796875" style="126"/>
    <col min="12998" max="12998" width="24.7265625" style="126" customWidth="1"/>
    <col min="12999" max="13010" width="8.7265625" style="126" customWidth="1"/>
    <col min="13011" max="13243" width="9.1796875" style="126"/>
    <col min="13244" max="13244" width="24.7265625" style="126" customWidth="1"/>
    <col min="13245" max="13246" width="12.7265625" style="126" customWidth="1"/>
    <col min="13247" max="13247" width="1" style="126" customWidth="1"/>
    <col min="13248" max="13249" width="12.7265625" style="126" customWidth="1"/>
    <col min="13250" max="13250" width="0.81640625" style="126" customWidth="1"/>
    <col min="13251" max="13252" width="12.7265625" style="126" customWidth="1"/>
    <col min="13253" max="13253" width="9.1796875" style="126"/>
    <col min="13254" max="13254" width="24.7265625" style="126" customWidth="1"/>
    <col min="13255" max="13266" width="8.7265625" style="126" customWidth="1"/>
    <col min="13267" max="13499" width="9.1796875" style="126"/>
    <col min="13500" max="13500" width="24.7265625" style="126" customWidth="1"/>
    <col min="13501" max="13502" width="12.7265625" style="126" customWidth="1"/>
    <col min="13503" max="13503" width="1" style="126" customWidth="1"/>
    <col min="13504" max="13505" width="12.7265625" style="126" customWidth="1"/>
    <col min="13506" max="13506" width="0.81640625" style="126" customWidth="1"/>
    <col min="13507" max="13508" width="12.7265625" style="126" customWidth="1"/>
    <col min="13509" max="13509" width="9.1796875" style="126"/>
    <col min="13510" max="13510" width="24.7265625" style="126" customWidth="1"/>
    <col min="13511" max="13522" width="8.7265625" style="126" customWidth="1"/>
    <col min="13523" max="13755" width="9.1796875" style="126"/>
    <col min="13756" max="13756" width="24.7265625" style="126" customWidth="1"/>
    <col min="13757" max="13758" width="12.7265625" style="126" customWidth="1"/>
    <col min="13759" max="13759" width="1" style="126" customWidth="1"/>
    <col min="13760" max="13761" width="12.7265625" style="126" customWidth="1"/>
    <col min="13762" max="13762" width="0.81640625" style="126" customWidth="1"/>
    <col min="13763" max="13764" width="12.7265625" style="126" customWidth="1"/>
    <col min="13765" max="13765" width="9.1796875" style="126"/>
    <col min="13766" max="13766" width="24.7265625" style="126" customWidth="1"/>
    <col min="13767" max="13778" width="8.7265625" style="126" customWidth="1"/>
    <col min="13779" max="14011" width="9.1796875" style="126"/>
    <col min="14012" max="14012" width="24.7265625" style="126" customWidth="1"/>
    <col min="14013" max="14014" width="12.7265625" style="126" customWidth="1"/>
    <col min="14015" max="14015" width="1" style="126" customWidth="1"/>
    <col min="14016" max="14017" width="12.7265625" style="126" customWidth="1"/>
    <col min="14018" max="14018" width="0.81640625" style="126" customWidth="1"/>
    <col min="14019" max="14020" width="12.7265625" style="126" customWidth="1"/>
    <col min="14021" max="14021" width="9.1796875" style="126"/>
    <col min="14022" max="14022" width="24.7265625" style="126" customWidth="1"/>
    <col min="14023" max="14034" width="8.7265625" style="126" customWidth="1"/>
    <col min="14035" max="14267" width="9.1796875" style="126"/>
    <col min="14268" max="14268" width="24.7265625" style="126" customWidth="1"/>
    <col min="14269" max="14270" width="12.7265625" style="126" customWidth="1"/>
    <col min="14271" max="14271" width="1" style="126" customWidth="1"/>
    <col min="14272" max="14273" width="12.7265625" style="126" customWidth="1"/>
    <col min="14274" max="14274" width="0.81640625" style="126" customWidth="1"/>
    <col min="14275" max="14276" width="12.7265625" style="126" customWidth="1"/>
    <col min="14277" max="14277" width="9.1796875" style="126"/>
    <col min="14278" max="14278" width="24.7265625" style="126" customWidth="1"/>
    <col min="14279" max="14290" width="8.7265625" style="126" customWidth="1"/>
    <col min="14291" max="14523" width="9.1796875" style="126"/>
    <col min="14524" max="14524" width="24.7265625" style="126" customWidth="1"/>
    <col min="14525" max="14526" width="12.7265625" style="126" customWidth="1"/>
    <col min="14527" max="14527" width="1" style="126" customWidth="1"/>
    <col min="14528" max="14529" width="12.7265625" style="126" customWidth="1"/>
    <col min="14530" max="14530" width="0.81640625" style="126" customWidth="1"/>
    <col min="14531" max="14532" width="12.7265625" style="126" customWidth="1"/>
    <col min="14533" max="14533" width="9.1796875" style="126"/>
    <col min="14534" max="14534" width="24.7265625" style="126" customWidth="1"/>
    <col min="14535" max="14546" width="8.7265625" style="126" customWidth="1"/>
    <col min="14547" max="14779" width="9.1796875" style="126"/>
    <col min="14780" max="14780" width="24.7265625" style="126" customWidth="1"/>
    <col min="14781" max="14782" width="12.7265625" style="126" customWidth="1"/>
    <col min="14783" max="14783" width="1" style="126" customWidth="1"/>
    <col min="14784" max="14785" width="12.7265625" style="126" customWidth="1"/>
    <col min="14786" max="14786" width="0.81640625" style="126" customWidth="1"/>
    <col min="14787" max="14788" width="12.7265625" style="126" customWidth="1"/>
    <col min="14789" max="14789" width="9.1796875" style="126"/>
    <col min="14790" max="14790" width="24.7265625" style="126" customWidth="1"/>
    <col min="14791" max="14802" width="8.7265625" style="126" customWidth="1"/>
    <col min="14803" max="15035" width="9.1796875" style="126"/>
    <col min="15036" max="15036" width="24.7265625" style="126" customWidth="1"/>
    <col min="15037" max="15038" width="12.7265625" style="126" customWidth="1"/>
    <col min="15039" max="15039" width="1" style="126" customWidth="1"/>
    <col min="15040" max="15041" width="12.7265625" style="126" customWidth="1"/>
    <col min="15042" max="15042" width="0.81640625" style="126" customWidth="1"/>
    <col min="15043" max="15044" width="12.7265625" style="126" customWidth="1"/>
    <col min="15045" max="15045" width="9.1796875" style="126"/>
    <col min="15046" max="15046" width="24.7265625" style="126" customWidth="1"/>
    <col min="15047" max="15058" width="8.7265625" style="126" customWidth="1"/>
    <col min="15059" max="15291" width="9.1796875" style="126"/>
    <col min="15292" max="15292" width="24.7265625" style="126" customWidth="1"/>
    <col min="15293" max="15294" width="12.7265625" style="126" customWidth="1"/>
    <col min="15295" max="15295" width="1" style="126" customWidth="1"/>
    <col min="15296" max="15297" width="12.7265625" style="126" customWidth="1"/>
    <col min="15298" max="15298" width="0.81640625" style="126" customWidth="1"/>
    <col min="15299" max="15300" width="12.7265625" style="126" customWidth="1"/>
    <col min="15301" max="15301" width="9.1796875" style="126"/>
    <col min="15302" max="15302" width="24.7265625" style="126" customWidth="1"/>
    <col min="15303" max="15314" width="8.7265625" style="126" customWidth="1"/>
    <col min="15315" max="15547" width="9.1796875" style="126"/>
    <col min="15548" max="15548" width="24.7265625" style="126" customWidth="1"/>
    <col min="15549" max="15550" width="12.7265625" style="126" customWidth="1"/>
    <col min="15551" max="15551" width="1" style="126" customWidth="1"/>
    <col min="15552" max="15553" width="12.7265625" style="126" customWidth="1"/>
    <col min="15554" max="15554" width="0.81640625" style="126" customWidth="1"/>
    <col min="15555" max="15556" width="12.7265625" style="126" customWidth="1"/>
    <col min="15557" max="15557" width="9.1796875" style="126"/>
    <col min="15558" max="15558" width="24.7265625" style="126" customWidth="1"/>
    <col min="15559" max="15570" width="8.7265625" style="126" customWidth="1"/>
    <col min="15571" max="15803" width="9.1796875" style="126"/>
    <col min="15804" max="15804" width="24.7265625" style="126" customWidth="1"/>
    <col min="15805" max="15806" width="12.7265625" style="126" customWidth="1"/>
    <col min="15807" max="15807" width="1" style="126" customWidth="1"/>
    <col min="15808" max="15809" width="12.7265625" style="126" customWidth="1"/>
    <col min="15810" max="15810" width="0.81640625" style="126" customWidth="1"/>
    <col min="15811" max="15812" width="12.7265625" style="126" customWidth="1"/>
    <col min="15813" max="15813" width="9.1796875" style="126"/>
    <col min="15814" max="15814" width="24.7265625" style="126" customWidth="1"/>
    <col min="15815" max="15826" width="8.7265625" style="126" customWidth="1"/>
    <col min="15827" max="16059" width="9.1796875" style="126"/>
    <col min="16060" max="16060" width="24.7265625" style="126" customWidth="1"/>
    <col min="16061" max="16062" width="12.7265625" style="126" customWidth="1"/>
    <col min="16063" max="16063" width="1" style="126" customWidth="1"/>
    <col min="16064" max="16065" width="12.7265625" style="126" customWidth="1"/>
    <col min="16066" max="16066" width="0.81640625" style="126" customWidth="1"/>
    <col min="16067" max="16068" width="12.7265625" style="126" customWidth="1"/>
    <col min="16069" max="16069" width="9.1796875" style="126"/>
    <col min="16070" max="16070" width="24.7265625" style="126" customWidth="1"/>
    <col min="16071" max="16082" width="8.7265625" style="126" customWidth="1"/>
    <col min="16083" max="16384" width="9.1796875" style="126"/>
  </cols>
  <sheetData>
    <row r="1" spans="1:9" s="395" customFormat="1" ht="12.75" customHeight="1">
      <c r="A1" s="394"/>
      <c r="B1" s="394"/>
      <c r="C1" s="394"/>
      <c r="D1" s="394"/>
      <c r="E1" s="394"/>
      <c r="F1" s="394"/>
      <c r="G1" s="394"/>
      <c r="H1" s="394"/>
      <c r="I1" s="394"/>
    </row>
    <row r="2" spans="1:9" s="395" customFormat="1" ht="12.75" customHeight="1">
      <c r="A2" s="394"/>
      <c r="B2" s="394"/>
      <c r="C2" s="394"/>
      <c r="D2" s="394"/>
      <c r="E2" s="394"/>
      <c r="F2" s="394"/>
      <c r="G2" s="394"/>
      <c r="H2" s="394"/>
      <c r="I2" s="394"/>
    </row>
    <row r="3" spans="1:9" s="341" customFormat="1" ht="12.75" customHeight="1">
      <c r="A3" s="340"/>
      <c r="B3" s="340"/>
      <c r="C3" s="340"/>
      <c r="D3" s="340"/>
      <c r="E3" s="340"/>
      <c r="F3" s="340"/>
      <c r="G3" s="340"/>
      <c r="H3" s="340"/>
      <c r="I3" s="340"/>
    </row>
    <row r="4" spans="1:9" s="132" customFormat="1" ht="12" customHeight="1">
      <c r="A4" s="120" t="s">
        <v>88</v>
      </c>
      <c r="B4" s="121"/>
      <c r="C4" s="121"/>
      <c r="D4" s="121"/>
      <c r="E4" s="121"/>
      <c r="F4" s="121"/>
      <c r="G4" s="121"/>
      <c r="H4" s="121"/>
      <c r="I4" s="121"/>
    </row>
    <row r="5" spans="1:9" s="9" customFormat="1" ht="12" customHeight="1">
      <c r="A5" s="771" t="s">
        <v>199</v>
      </c>
      <c r="B5" s="771"/>
      <c r="C5" s="771"/>
      <c r="D5" s="771"/>
      <c r="E5" s="771"/>
      <c r="F5" s="771"/>
      <c r="G5" s="771"/>
      <c r="H5" s="771"/>
      <c r="I5" s="771"/>
    </row>
    <row r="6" spans="1:9" s="8" customFormat="1" ht="12" customHeight="1">
      <c r="A6" s="288" t="s">
        <v>170</v>
      </c>
      <c r="B6" s="396"/>
      <c r="C6" s="396"/>
      <c r="D6" s="396"/>
      <c r="E6" s="396"/>
      <c r="F6" s="396"/>
      <c r="G6" s="396"/>
      <c r="H6" s="396"/>
      <c r="I6" s="396"/>
    </row>
    <row r="7" spans="1:9" s="8" customFormat="1" ht="6" customHeight="1">
      <c r="A7" s="397"/>
      <c r="B7" s="398"/>
      <c r="C7" s="398"/>
      <c r="D7" s="397"/>
      <c r="E7" s="397"/>
      <c r="F7" s="397"/>
      <c r="G7" s="397"/>
      <c r="H7" s="397"/>
      <c r="I7" s="397"/>
    </row>
    <row r="8" spans="1:9" ht="12" customHeight="1">
      <c r="A8" s="772" t="s">
        <v>171</v>
      </c>
      <c r="B8" s="780" t="s">
        <v>172</v>
      </c>
      <c r="C8" s="780"/>
      <c r="D8" s="399"/>
      <c r="E8" s="780" t="s">
        <v>200</v>
      </c>
      <c r="F8" s="780"/>
      <c r="G8" s="400"/>
      <c r="H8" s="780" t="s">
        <v>173</v>
      </c>
      <c r="I8" s="780"/>
    </row>
    <row r="9" spans="1:9" s="403" customFormat="1" ht="30" customHeight="1">
      <c r="A9" s="773"/>
      <c r="B9" s="344" t="s">
        <v>174</v>
      </c>
      <c r="C9" s="401" t="s">
        <v>201</v>
      </c>
      <c r="D9" s="402"/>
      <c r="E9" s="344" t="s">
        <v>174</v>
      </c>
      <c r="F9" s="401" t="s">
        <v>201</v>
      </c>
      <c r="G9" s="402"/>
      <c r="H9" s="344" t="s">
        <v>174</v>
      </c>
      <c r="I9" s="401" t="s">
        <v>201</v>
      </c>
    </row>
    <row r="10" spans="1:9" ht="3" customHeight="1">
      <c r="A10" s="404"/>
      <c r="B10" s="127"/>
      <c r="C10" s="127"/>
      <c r="D10" s="127"/>
      <c r="E10" s="127"/>
      <c r="F10" s="127"/>
      <c r="G10" s="127"/>
      <c r="H10" s="127"/>
      <c r="I10" s="127"/>
    </row>
    <row r="11" spans="1:9" s="128" customFormat="1" ht="10" customHeight="1">
      <c r="A11" s="350" t="s">
        <v>85</v>
      </c>
      <c r="B11" s="405">
        <v>1048903</v>
      </c>
      <c r="C11" s="310">
        <v>53.05438157770547</v>
      </c>
      <c r="D11" s="133"/>
      <c r="E11" s="405">
        <v>316770</v>
      </c>
      <c r="F11" s="310">
        <v>53.980490576759166</v>
      </c>
      <c r="G11" s="133"/>
      <c r="H11" s="405">
        <v>313185</v>
      </c>
      <c r="I11" s="310">
        <v>64.074588502003607</v>
      </c>
    </row>
    <row r="12" spans="1:9" s="128" customFormat="1" ht="10" customHeight="1">
      <c r="A12" s="350" t="s">
        <v>101</v>
      </c>
      <c r="B12" s="405">
        <v>1066425</v>
      </c>
      <c r="C12" s="310">
        <v>53.130974986520386</v>
      </c>
      <c r="D12" s="310"/>
      <c r="E12" s="405">
        <v>334550</v>
      </c>
      <c r="F12" s="310">
        <v>54.046629801225535</v>
      </c>
      <c r="G12" s="310"/>
      <c r="H12" s="405">
        <v>305291</v>
      </c>
      <c r="I12" s="310">
        <v>64.738560914013192</v>
      </c>
    </row>
    <row r="13" spans="1:9" s="128" customFormat="1" ht="10" customHeight="1">
      <c r="A13" s="350" t="s">
        <v>109</v>
      </c>
      <c r="B13" s="128">
        <v>1093835</v>
      </c>
      <c r="C13" s="310">
        <v>53.2</v>
      </c>
      <c r="E13" s="128">
        <v>357852</v>
      </c>
      <c r="F13" s="310">
        <v>54.2</v>
      </c>
      <c r="H13" s="128">
        <v>299053</v>
      </c>
      <c r="I13" s="310">
        <v>65.5</v>
      </c>
    </row>
    <row r="14" spans="1:9" s="128" customFormat="1" ht="10" customHeight="1">
      <c r="A14" s="350" t="s">
        <v>119</v>
      </c>
      <c r="B14" s="128">
        <v>1129753</v>
      </c>
      <c r="C14" s="310">
        <v>53.7</v>
      </c>
      <c r="E14" s="128">
        <v>390235</v>
      </c>
      <c r="F14" s="310">
        <v>54.9</v>
      </c>
      <c r="H14" s="128">
        <v>295905</v>
      </c>
      <c r="I14" s="310">
        <v>66.3</v>
      </c>
    </row>
    <row r="15" spans="1:9" s="356" customFormat="1" ht="3" customHeight="1">
      <c r="A15" s="350"/>
      <c r="B15" s="357"/>
      <c r="C15" s="357"/>
      <c r="D15" s="357"/>
      <c r="E15" s="357"/>
      <c r="F15" s="357"/>
      <c r="G15" s="357"/>
      <c r="H15" s="357"/>
      <c r="I15" s="357"/>
    </row>
    <row r="16" spans="1:9" s="356" customFormat="1" ht="10" customHeight="1">
      <c r="A16" s="359"/>
      <c r="B16" s="770" t="s">
        <v>176</v>
      </c>
      <c r="C16" s="770"/>
      <c r="D16" s="770"/>
      <c r="E16" s="770"/>
      <c r="F16" s="770"/>
      <c r="G16" s="770"/>
      <c r="H16" s="770"/>
      <c r="I16" s="770"/>
    </row>
    <row r="17" spans="1:9" s="356" customFormat="1" ht="3" customHeight="1">
      <c r="A17" s="359"/>
      <c r="B17" s="359"/>
      <c r="C17" s="359"/>
      <c r="D17" s="359"/>
      <c r="E17" s="359"/>
      <c r="F17" s="359"/>
      <c r="G17" s="359"/>
      <c r="H17" s="359"/>
      <c r="I17" s="359"/>
    </row>
    <row r="18" spans="1:9" s="356" customFormat="1" ht="10" customHeight="1">
      <c r="A18" s="359"/>
      <c r="B18" s="770" t="s">
        <v>177</v>
      </c>
      <c r="C18" s="770"/>
      <c r="D18" s="770"/>
      <c r="E18" s="770"/>
      <c r="F18" s="770"/>
      <c r="G18" s="770"/>
      <c r="H18" s="770"/>
      <c r="I18" s="770"/>
    </row>
    <row r="19" spans="1:9" s="356" customFormat="1" ht="3" customHeight="1">
      <c r="A19" s="359"/>
      <c r="B19" s="359"/>
      <c r="C19" s="359"/>
      <c r="D19" s="359"/>
      <c r="E19" s="359"/>
      <c r="F19" s="359"/>
      <c r="G19" s="359"/>
      <c r="H19" s="359"/>
      <c r="I19" s="359"/>
    </row>
    <row r="20" spans="1:9" s="128" customFormat="1" ht="10" customHeight="1">
      <c r="A20" s="360" t="s">
        <v>178</v>
      </c>
      <c r="B20" s="128">
        <v>64105</v>
      </c>
      <c r="C20" s="310">
        <v>91.8</v>
      </c>
      <c r="D20" s="310"/>
      <c r="E20" s="128">
        <v>19719</v>
      </c>
      <c r="F20" s="310">
        <v>91.3</v>
      </c>
      <c r="G20" s="310"/>
      <c r="H20" s="128">
        <v>36195</v>
      </c>
      <c r="I20" s="310">
        <v>93.9</v>
      </c>
    </row>
    <row r="21" spans="1:9" s="128" customFormat="1" ht="10" customHeight="1">
      <c r="A21" s="360" t="s">
        <v>179</v>
      </c>
      <c r="B21" s="128">
        <v>47985</v>
      </c>
      <c r="C21" s="310">
        <v>68.900000000000006</v>
      </c>
      <c r="D21" s="310"/>
      <c r="E21" s="128">
        <v>14138</v>
      </c>
      <c r="F21" s="310">
        <v>71.8</v>
      </c>
      <c r="G21" s="310"/>
      <c r="H21" s="128" t="s">
        <v>24</v>
      </c>
      <c r="I21" s="310" t="s">
        <v>24</v>
      </c>
    </row>
    <row r="22" spans="1:9" s="128" customFormat="1" ht="10" customHeight="1">
      <c r="A22" s="360" t="s">
        <v>180</v>
      </c>
      <c r="B22" s="128">
        <v>62863</v>
      </c>
      <c r="C22" s="310">
        <v>61.3</v>
      </c>
      <c r="D22" s="310"/>
      <c r="E22" s="128">
        <v>27112</v>
      </c>
      <c r="F22" s="310">
        <v>62.9</v>
      </c>
      <c r="G22" s="310"/>
      <c r="H22" s="128">
        <v>542</v>
      </c>
      <c r="I22" s="310">
        <v>84.9</v>
      </c>
    </row>
    <row r="23" spans="1:9" s="128" customFormat="1" ht="10" customHeight="1">
      <c r="A23" s="360" t="s">
        <v>181</v>
      </c>
      <c r="B23" s="128">
        <v>78976</v>
      </c>
      <c r="C23" s="310">
        <v>81.099999999999994</v>
      </c>
      <c r="D23" s="310"/>
      <c r="E23" s="128">
        <v>28528</v>
      </c>
      <c r="F23" s="310">
        <v>85</v>
      </c>
      <c r="G23" s="310"/>
      <c r="H23" s="128" t="s">
        <v>24</v>
      </c>
      <c r="I23" s="310" t="s">
        <v>24</v>
      </c>
    </row>
    <row r="24" spans="1:9" s="128" customFormat="1" ht="10" customHeight="1">
      <c r="A24" s="360" t="s">
        <v>182</v>
      </c>
      <c r="B24" s="128">
        <v>111263</v>
      </c>
      <c r="C24" s="310">
        <v>60</v>
      </c>
      <c r="D24" s="310"/>
      <c r="E24" s="128">
        <v>38922</v>
      </c>
      <c r="F24" s="310">
        <v>65</v>
      </c>
      <c r="G24" s="310"/>
      <c r="H24" s="128" t="s">
        <v>24</v>
      </c>
      <c r="I24" s="310" t="s">
        <v>24</v>
      </c>
    </row>
    <row r="25" spans="1:9" s="128" customFormat="1" ht="10" customHeight="1">
      <c r="A25" s="360" t="s">
        <v>183</v>
      </c>
      <c r="B25" s="128">
        <v>55731</v>
      </c>
      <c r="C25" s="310">
        <v>77.3</v>
      </c>
      <c r="D25" s="310"/>
      <c r="E25" s="128">
        <v>25896</v>
      </c>
      <c r="F25" s="310">
        <v>80.599999999999994</v>
      </c>
      <c r="G25" s="310"/>
      <c r="H25" s="128" t="s">
        <v>24</v>
      </c>
      <c r="I25" s="310" t="s">
        <v>24</v>
      </c>
    </row>
    <row r="26" spans="1:9" s="128" customFormat="1" ht="10" customHeight="1">
      <c r="A26" s="360" t="s">
        <v>184</v>
      </c>
      <c r="B26" s="128">
        <v>194041</v>
      </c>
      <c r="C26" s="310">
        <v>44.4</v>
      </c>
      <c r="D26" s="310"/>
      <c r="E26" s="128">
        <v>68869</v>
      </c>
      <c r="F26" s="310">
        <v>49.7</v>
      </c>
      <c r="G26" s="310"/>
      <c r="H26" s="128" t="s">
        <v>24</v>
      </c>
      <c r="I26" s="310" t="s">
        <v>24</v>
      </c>
    </row>
    <row r="27" spans="1:9" s="128" customFormat="1" ht="10" customHeight="1">
      <c r="A27" s="360" t="s">
        <v>185</v>
      </c>
      <c r="B27" s="128">
        <v>36618</v>
      </c>
      <c r="C27" s="310">
        <v>50.8</v>
      </c>
      <c r="D27" s="310"/>
      <c r="E27" s="128">
        <v>984</v>
      </c>
      <c r="F27" s="310">
        <v>67.599999999999994</v>
      </c>
      <c r="G27" s="310"/>
      <c r="H27" s="128">
        <v>108230</v>
      </c>
      <c r="I27" s="310">
        <v>63.7</v>
      </c>
    </row>
    <row r="28" spans="1:9" s="128" customFormat="1" ht="10" customHeight="1">
      <c r="A28" s="360" t="s">
        <v>186</v>
      </c>
      <c r="B28" s="128">
        <v>110966</v>
      </c>
      <c r="C28" s="310">
        <v>57.2</v>
      </c>
      <c r="D28" s="310"/>
      <c r="E28" s="128">
        <v>46750</v>
      </c>
      <c r="F28" s="310">
        <v>58.4</v>
      </c>
      <c r="G28" s="310"/>
      <c r="H28" s="128" t="s">
        <v>24</v>
      </c>
      <c r="I28" s="310" t="s">
        <v>24</v>
      </c>
    </row>
    <row r="29" spans="1:9" s="128" customFormat="1" ht="10" customHeight="1">
      <c r="A29" s="360" t="s">
        <v>187</v>
      </c>
      <c r="B29" s="128">
        <v>32068</v>
      </c>
      <c r="C29" s="310">
        <v>13.3</v>
      </c>
      <c r="D29" s="310"/>
      <c r="E29" s="128">
        <v>7574</v>
      </c>
      <c r="F29" s="310">
        <v>20.7</v>
      </c>
      <c r="G29" s="310"/>
      <c r="H29" s="128" t="s">
        <v>24</v>
      </c>
      <c r="I29" s="310" t="s">
        <v>24</v>
      </c>
    </row>
    <row r="30" spans="1:9" s="128" customFormat="1" ht="10" customHeight="1">
      <c r="A30" s="360" t="s">
        <v>188</v>
      </c>
      <c r="B30" s="128">
        <v>36017</v>
      </c>
      <c r="C30" s="310">
        <v>38.4</v>
      </c>
      <c r="D30" s="310"/>
      <c r="E30" s="128">
        <v>20869</v>
      </c>
      <c r="F30" s="310">
        <v>45.8</v>
      </c>
      <c r="G30" s="310"/>
      <c r="H30" s="128">
        <v>16428</v>
      </c>
      <c r="I30" s="310">
        <v>58.7</v>
      </c>
    </row>
    <row r="31" spans="1:9" s="128" customFormat="1" ht="10" customHeight="1">
      <c r="A31" s="360" t="s">
        <v>189</v>
      </c>
      <c r="B31" s="128">
        <v>155415</v>
      </c>
      <c r="C31" s="310">
        <v>22.4</v>
      </c>
      <c r="D31" s="310"/>
      <c r="E31" s="128">
        <v>69332</v>
      </c>
      <c r="F31" s="310">
        <v>25.8</v>
      </c>
      <c r="G31" s="310"/>
      <c r="H31" s="128" t="s">
        <v>24</v>
      </c>
      <c r="I31" s="310" t="s">
        <v>24</v>
      </c>
    </row>
    <row r="32" spans="1:9" s="128" customFormat="1" ht="10" customHeight="1">
      <c r="A32" s="360" t="s">
        <v>190</v>
      </c>
      <c r="B32" s="128">
        <v>28633</v>
      </c>
      <c r="C32" s="310">
        <v>45.1</v>
      </c>
      <c r="D32" s="310"/>
      <c r="E32" s="128">
        <v>7788</v>
      </c>
      <c r="F32" s="310">
        <v>44.4</v>
      </c>
      <c r="G32" s="310"/>
      <c r="H32" s="128">
        <v>5490</v>
      </c>
      <c r="I32" s="310">
        <v>73.7</v>
      </c>
    </row>
    <row r="33" spans="1:9" s="128" customFormat="1" ht="10" customHeight="1">
      <c r="A33" s="360" t="s">
        <v>191</v>
      </c>
      <c r="B33" s="128">
        <v>94383</v>
      </c>
      <c r="C33" s="310">
        <v>74</v>
      </c>
      <c r="D33" s="310"/>
      <c r="E33" s="128">
        <v>19979</v>
      </c>
      <c r="F33" s="310">
        <v>62.3</v>
      </c>
      <c r="G33" s="310"/>
      <c r="H33" s="128">
        <v>131206</v>
      </c>
      <c r="I33" s="310">
        <v>62.8</v>
      </c>
    </row>
    <row r="34" spans="1:9" s="128" customFormat="1" ht="10" customHeight="1">
      <c r="A34" s="360" t="s">
        <v>192</v>
      </c>
      <c r="B34" s="128">
        <v>48469</v>
      </c>
      <c r="C34" s="310">
        <v>28.6</v>
      </c>
      <c r="D34" s="310"/>
      <c r="E34" s="128">
        <v>9404</v>
      </c>
      <c r="F34" s="310">
        <v>30.5</v>
      </c>
      <c r="G34" s="310"/>
      <c r="H34" s="128" t="s">
        <v>24</v>
      </c>
      <c r="I34" s="310" t="s">
        <v>24</v>
      </c>
    </row>
    <row r="35" spans="1:9" s="128" customFormat="1" ht="10" customHeight="1">
      <c r="A35" s="361" t="s">
        <v>27</v>
      </c>
      <c r="B35" s="129">
        <v>1157533</v>
      </c>
      <c r="C35" s="378">
        <v>53.7</v>
      </c>
      <c r="E35" s="129">
        <v>405864</v>
      </c>
      <c r="F35" s="378">
        <v>55.6</v>
      </c>
      <c r="H35" s="129">
        <v>298091</v>
      </c>
      <c r="I35" s="378">
        <v>66.900000000000006</v>
      </c>
    </row>
    <row r="36" spans="1:9" s="368" customFormat="1" ht="3" customHeight="1">
      <c r="A36" s="361"/>
      <c r="B36" s="366"/>
      <c r="C36" s="367"/>
      <c r="D36" s="367"/>
      <c r="E36" s="366"/>
      <c r="F36" s="367"/>
      <c r="G36" s="367"/>
      <c r="H36" s="366"/>
      <c r="I36" s="367"/>
    </row>
    <row r="37" spans="1:9" s="129" customFormat="1" ht="10" customHeight="1">
      <c r="A37" s="361"/>
      <c r="B37" s="770" t="s">
        <v>193</v>
      </c>
      <c r="C37" s="770"/>
      <c r="D37" s="770"/>
      <c r="E37" s="770"/>
      <c r="F37" s="770"/>
      <c r="G37" s="770"/>
      <c r="H37" s="770"/>
      <c r="I37" s="770"/>
    </row>
    <row r="38" spans="1:9" s="128" customFormat="1" ht="3" customHeight="1">
      <c r="B38" s="357"/>
      <c r="C38" s="357"/>
      <c r="D38" s="357"/>
      <c r="E38" s="357"/>
      <c r="F38" s="357"/>
      <c r="G38" s="357"/>
      <c r="H38" s="357"/>
      <c r="I38" s="357"/>
    </row>
    <row r="39" spans="1:9" s="128" customFormat="1" ht="10" customHeight="1">
      <c r="A39" s="388" t="s">
        <v>0</v>
      </c>
      <c r="B39" s="128">
        <v>76098</v>
      </c>
      <c r="C39" s="310">
        <v>51.8</v>
      </c>
      <c r="D39" s="310"/>
      <c r="E39" s="128">
        <v>32877</v>
      </c>
      <c r="F39" s="310">
        <v>48.7</v>
      </c>
      <c r="G39" s="310"/>
      <c r="H39" s="128">
        <v>14341</v>
      </c>
      <c r="I39" s="310">
        <v>70</v>
      </c>
    </row>
    <row r="40" spans="1:9" s="129" customFormat="1" ht="10" customHeight="1">
      <c r="A40" s="134" t="s">
        <v>22</v>
      </c>
      <c r="B40" s="128">
        <v>834</v>
      </c>
      <c r="C40" s="310">
        <v>71.7</v>
      </c>
      <c r="D40" s="310"/>
      <c r="E40" s="128">
        <v>109</v>
      </c>
      <c r="F40" s="310">
        <v>62.4</v>
      </c>
      <c r="G40" s="310"/>
      <c r="H40" s="128">
        <v>110</v>
      </c>
      <c r="I40" s="310">
        <v>87.3</v>
      </c>
    </row>
    <row r="41" spans="1:9" s="129" customFormat="1" ht="10" customHeight="1">
      <c r="A41" s="388" t="s">
        <v>4</v>
      </c>
      <c r="B41" s="128">
        <v>21039</v>
      </c>
      <c r="C41" s="310">
        <v>54.5</v>
      </c>
      <c r="D41" s="310"/>
      <c r="E41" s="128">
        <v>5960</v>
      </c>
      <c r="F41" s="310">
        <v>51.8</v>
      </c>
      <c r="G41" s="310"/>
      <c r="H41" s="128">
        <v>4615</v>
      </c>
      <c r="I41" s="310">
        <v>68.5</v>
      </c>
    </row>
    <row r="42" spans="1:9" s="129" customFormat="1" ht="10" customHeight="1">
      <c r="A42" s="388" t="s">
        <v>1</v>
      </c>
      <c r="B42" s="128">
        <v>193800</v>
      </c>
      <c r="C42" s="310">
        <v>52.9</v>
      </c>
      <c r="D42" s="310"/>
      <c r="E42" s="128">
        <v>76417</v>
      </c>
      <c r="F42" s="310">
        <v>53.4</v>
      </c>
      <c r="G42" s="310"/>
      <c r="H42" s="128">
        <v>42119</v>
      </c>
      <c r="I42" s="310">
        <v>67.8</v>
      </c>
    </row>
    <row r="43" spans="1:9" s="128" customFormat="1" ht="10" customHeight="1">
      <c r="A43" s="130" t="s">
        <v>23</v>
      </c>
      <c r="B43" s="128">
        <v>12208</v>
      </c>
      <c r="C43" s="310">
        <v>51.9</v>
      </c>
      <c r="D43" s="310"/>
      <c r="E43" s="128">
        <v>5010</v>
      </c>
      <c r="F43" s="310">
        <v>51.3</v>
      </c>
      <c r="G43" s="310"/>
      <c r="H43" s="128">
        <v>4473</v>
      </c>
      <c r="I43" s="310">
        <v>72.5</v>
      </c>
    </row>
    <row r="44" spans="1:9" s="128" customFormat="1" ht="10" customHeight="1">
      <c r="A44" s="371" t="s">
        <v>20</v>
      </c>
      <c r="B44" s="406">
        <v>2524</v>
      </c>
      <c r="C44" s="407">
        <v>66</v>
      </c>
      <c r="D44" s="407"/>
      <c r="E44" s="406">
        <v>923</v>
      </c>
      <c r="F44" s="407">
        <v>55.7</v>
      </c>
      <c r="G44" s="407"/>
      <c r="H44" s="406">
        <v>1161</v>
      </c>
      <c r="I44" s="407">
        <v>92.7</v>
      </c>
    </row>
    <row r="45" spans="1:9" s="128" customFormat="1" ht="10" customHeight="1">
      <c r="A45" s="376" t="s">
        <v>2</v>
      </c>
      <c r="B45" s="406">
        <v>9684</v>
      </c>
      <c r="C45" s="407">
        <v>48.3</v>
      </c>
      <c r="D45" s="407"/>
      <c r="E45" s="406">
        <v>4087</v>
      </c>
      <c r="F45" s="407">
        <v>50.3</v>
      </c>
      <c r="G45" s="407"/>
      <c r="H45" s="406">
        <v>3312</v>
      </c>
      <c r="I45" s="407">
        <v>65.5</v>
      </c>
    </row>
    <row r="46" spans="1:9" s="128" customFormat="1" ht="10" customHeight="1">
      <c r="A46" s="388" t="s">
        <v>3</v>
      </c>
      <c r="B46" s="128">
        <v>70724</v>
      </c>
      <c r="C46" s="310">
        <v>56.6</v>
      </c>
      <c r="D46" s="310"/>
      <c r="E46" s="128">
        <v>31779</v>
      </c>
      <c r="F46" s="310">
        <v>58.2</v>
      </c>
      <c r="G46" s="310"/>
      <c r="H46" s="128">
        <v>12241</v>
      </c>
      <c r="I46" s="310">
        <v>67.900000000000006</v>
      </c>
    </row>
    <row r="47" spans="1:9" s="128" customFormat="1" ht="10" customHeight="1">
      <c r="A47" s="388" t="s">
        <v>21</v>
      </c>
      <c r="B47" s="128">
        <v>18692</v>
      </c>
      <c r="C47" s="310">
        <v>51.7</v>
      </c>
      <c r="D47" s="310"/>
      <c r="E47" s="128">
        <v>5577</v>
      </c>
      <c r="F47" s="310">
        <v>49.4</v>
      </c>
      <c r="G47" s="310"/>
      <c r="H47" s="128">
        <v>5170</v>
      </c>
      <c r="I47" s="310">
        <v>69.8</v>
      </c>
    </row>
    <row r="48" spans="1:9" s="128" customFormat="1" ht="10" customHeight="1">
      <c r="A48" s="388" t="s">
        <v>5</v>
      </c>
      <c r="B48" s="128">
        <v>100415</v>
      </c>
      <c r="C48" s="310">
        <v>54.4</v>
      </c>
      <c r="D48" s="310"/>
      <c r="E48" s="128">
        <v>40469</v>
      </c>
      <c r="F48" s="310">
        <v>54.4</v>
      </c>
      <c r="G48" s="310"/>
      <c r="H48" s="128">
        <v>27722</v>
      </c>
      <c r="I48" s="310">
        <v>68.400000000000006</v>
      </c>
    </row>
    <row r="49" spans="1:9" s="128" customFormat="1" ht="10" customHeight="1">
      <c r="A49" s="388" t="s">
        <v>6</v>
      </c>
      <c r="B49" s="128">
        <v>71049</v>
      </c>
      <c r="C49" s="310">
        <v>54.7</v>
      </c>
      <c r="D49" s="310"/>
      <c r="E49" s="128">
        <v>24026</v>
      </c>
      <c r="F49" s="310">
        <v>55.3</v>
      </c>
      <c r="G49" s="310"/>
      <c r="H49" s="128">
        <v>19864</v>
      </c>
      <c r="I49" s="310">
        <v>67.900000000000006</v>
      </c>
    </row>
    <row r="50" spans="1:9" s="128" customFormat="1" ht="10" customHeight="1">
      <c r="A50" s="388" t="s">
        <v>7</v>
      </c>
      <c r="B50" s="128">
        <v>17820</v>
      </c>
      <c r="C50" s="310">
        <v>57.4</v>
      </c>
      <c r="D50" s="310"/>
      <c r="E50" s="128">
        <v>4755</v>
      </c>
      <c r="F50" s="310">
        <v>59.1</v>
      </c>
      <c r="G50" s="310"/>
      <c r="H50" s="128">
        <v>5631</v>
      </c>
      <c r="I50" s="310">
        <v>70.599999999999994</v>
      </c>
    </row>
    <row r="51" spans="1:9" s="128" customFormat="1" ht="10" customHeight="1">
      <c r="A51" s="388" t="s">
        <v>8</v>
      </c>
      <c r="B51" s="128">
        <v>27514</v>
      </c>
      <c r="C51" s="310">
        <v>54.6</v>
      </c>
      <c r="D51" s="310"/>
      <c r="E51" s="128">
        <v>8948</v>
      </c>
      <c r="F51" s="310">
        <v>59.1</v>
      </c>
      <c r="G51" s="310"/>
      <c r="H51" s="128">
        <v>8325</v>
      </c>
      <c r="I51" s="310">
        <v>71.8</v>
      </c>
    </row>
    <row r="52" spans="1:9" s="128" customFormat="1" ht="10" customHeight="1">
      <c r="A52" s="388" t="s">
        <v>9</v>
      </c>
      <c r="B52" s="128">
        <v>196565</v>
      </c>
      <c r="C52" s="310">
        <v>51.2</v>
      </c>
      <c r="D52" s="310"/>
      <c r="E52" s="128">
        <v>69332</v>
      </c>
      <c r="F52" s="310">
        <v>56.8</v>
      </c>
      <c r="G52" s="310"/>
      <c r="H52" s="128">
        <v>42600</v>
      </c>
      <c r="I52" s="310">
        <v>64.2</v>
      </c>
    </row>
    <row r="53" spans="1:9" s="128" customFormat="1" ht="10" customHeight="1">
      <c r="A53" s="388" t="s">
        <v>10</v>
      </c>
      <c r="B53" s="128">
        <v>26933</v>
      </c>
      <c r="C53" s="310">
        <v>57</v>
      </c>
      <c r="D53" s="310"/>
      <c r="E53" s="128">
        <v>7303</v>
      </c>
      <c r="F53" s="310">
        <v>61.7</v>
      </c>
      <c r="G53" s="310"/>
      <c r="H53" s="128">
        <v>8206</v>
      </c>
      <c r="I53" s="310">
        <v>66.2</v>
      </c>
    </row>
    <row r="54" spans="1:9" s="128" customFormat="1" ht="10" customHeight="1">
      <c r="A54" s="388" t="s">
        <v>11</v>
      </c>
      <c r="B54" s="128">
        <v>4263</v>
      </c>
      <c r="C54" s="310">
        <v>53.2</v>
      </c>
      <c r="D54" s="310"/>
      <c r="E54" s="128">
        <v>956</v>
      </c>
      <c r="F54" s="310">
        <v>55.9</v>
      </c>
      <c r="G54" s="310"/>
      <c r="H54" s="128">
        <v>2100</v>
      </c>
      <c r="I54" s="310">
        <v>76.2</v>
      </c>
    </row>
    <row r="55" spans="1:9" s="128" customFormat="1" ht="10" customHeight="1">
      <c r="A55" s="388" t="s">
        <v>12</v>
      </c>
      <c r="B55" s="128">
        <v>148772</v>
      </c>
      <c r="C55" s="310">
        <v>52.9</v>
      </c>
      <c r="D55" s="310"/>
      <c r="E55" s="128">
        <v>50138</v>
      </c>
      <c r="F55" s="310">
        <v>57.6</v>
      </c>
      <c r="G55" s="310"/>
      <c r="H55" s="128">
        <v>42156</v>
      </c>
      <c r="I55" s="310">
        <v>61.7</v>
      </c>
    </row>
    <row r="56" spans="1:9" s="128" customFormat="1" ht="10" customHeight="1">
      <c r="A56" s="388" t="s">
        <v>13</v>
      </c>
      <c r="B56" s="128">
        <v>53992</v>
      </c>
      <c r="C56" s="310">
        <v>56</v>
      </c>
      <c r="D56" s="310"/>
      <c r="E56" s="128">
        <v>12437</v>
      </c>
      <c r="F56" s="310">
        <v>59.7</v>
      </c>
      <c r="G56" s="310"/>
      <c r="H56" s="128">
        <v>14678</v>
      </c>
      <c r="I56" s="310">
        <v>66.599999999999994</v>
      </c>
    </row>
    <row r="57" spans="1:9" s="128" customFormat="1" ht="10" customHeight="1">
      <c r="A57" s="388" t="s">
        <v>14</v>
      </c>
      <c r="B57" s="128">
        <v>3988</v>
      </c>
      <c r="C57" s="310">
        <v>53.3</v>
      </c>
      <c r="D57" s="310"/>
      <c r="E57" s="128">
        <v>821</v>
      </c>
      <c r="F57" s="310">
        <v>52</v>
      </c>
      <c r="G57" s="310"/>
      <c r="H57" s="128">
        <v>1656</v>
      </c>
      <c r="I57" s="310">
        <v>79</v>
      </c>
    </row>
    <row r="58" spans="1:9" s="128" customFormat="1" ht="10" customHeight="1">
      <c r="A58" s="388" t="s">
        <v>15</v>
      </c>
      <c r="B58" s="128">
        <v>23017</v>
      </c>
      <c r="C58" s="310">
        <v>55</v>
      </c>
      <c r="D58" s="310"/>
      <c r="E58" s="128">
        <v>6188</v>
      </c>
      <c r="F58" s="310">
        <v>55.2</v>
      </c>
      <c r="G58" s="310"/>
      <c r="H58" s="128">
        <v>10291</v>
      </c>
      <c r="I58" s="310">
        <v>71.400000000000006</v>
      </c>
    </row>
    <row r="59" spans="1:9" s="128" customFormat="1" ht="10" customHeight="1">
      <c r="A59" s="388" t="s">
        <v>16</v>
      </c>
      <c r="B59" s="128">
        <v>66006</v>
      </c>
      <c r="C59" s="310">
        <v>56.9</v>
      </c>
      <c r="D59" s="310"/>
      <c r="E59" s="128">
        <v>17036</v>
      </c>
      <c r="F59" s="310">
        <v>61</v>
      </c>
      <c r="G59" s="310"/>
      <c r="H59" s="128">
        <v>24861</v>
      </c>
      <c r="I59" s="310">
        <v>66.5</v>
      </c>
    </row>
    <row r="60" spans="1:9" s="128" customFormat="1" ht="10" customHeight="1">
      <c r="A60" s="388" t="s">
        <v>17</v>
      </c>
      <c r="B60" s="128">
        <v>23804</v>
      </c>
      <c r="C60" s="310">
        <v>58.1</v>
      </c>
      <c r="D60" s="310"/>
      <c r="E60" s="128">
        <v>5726</v>
      </c>
      <c r="F60" s="310">
        <v>61</v>
      </c>
      <c r="G60" s="310"/>
      <c r="H60" s="128">
        <v>6932</v>
      </c>
      <c r="I60" s="310">
        <v>67.599999999999994</v>
      </c>
    </row>
    <row r="61" spans="1:9" s="381" customFormat="1" ht="10" customHeight="1">
      <c r="A61" s="377" t="s">
        <v>31</v>
      </c>
      <c r="B61" s="408">
        <v>291771</v>
      </c>
      <c r="C61" s="409">
        <v>52.7</v>
      </c>
      <c r="D61" s="410"/>
      <c r="E61" s="408">
        <v>115363</v>
      </c>
      <c r="F61" s="410">
        <v>52</v>
      </c>
      <c r="G61" s="410"/>
      <c r="H61" s="408">
        <v>61185</v>
      </c>
      <c r="I61" s="410">
        <v>68.400000000000006</v>
      </c>
    </row>
    <row r="62" spans="1:9" s="383" customFormat="1" ht="10" customHeight="1">
      <c r="A62" s="377" t="s">
        <v>30</v>
      </c>
      <c r="B62" s="408">
        <v>202039</v>
      </c>
      <c r="C62" s="409">
        <v>54.8</v>
      </c>
      <c r="D62" s="410"/>
      <c r="E62" s="408">
        <v>82835</v>
      </c>
      <c r="F62" s="410">
        <v>55.4</v>
      </c>
      <c r="G62" s="410"/>
      <c r="H62" s="408">
        <v>49606</v>
      </c>
      <c r="I62" s="410">
        <v>68.8</v>
      </c>
    </row>
    <row r="63" spans="1:9" s="383" customFormat="1" ht="10" customHeight="1">
      <c r="A63" s="377" t="s">
        <v>19</v>
      </c>
      <c r="B63" s="408">
        <v>312948</v>
      </c>
      <c r="C63" s="409">
        <v>52.6</v>
      </c>
      <c r="D63" s="410"/>
      <c r="E63" s="408">
        <v>107061</v>
      </c>
      <c r="F63" s="410">
        <v>56.8</v>
      </c>
      <c r="G63" s="410"/>
      <c r="H63" s="408">
        <v>76420</v>
      </c>
      <c r="I63" s="410">
        <v>66.400000000000006</v>
      </c>
    </row>
    <row r="64" spans="1:9" s="383" customFormat="1" ht="10" customHeight="1">
      <c r="A64" s="377" t="s">
        <v>29</v>
      </c>
      <c r="B64" s="408">
        <v>260965</v>
      </c>
      <c r="C64" s="409">
        <v>54.2</v>
      </c>
      <c r="D64" s="410"/>
      <c r="E64" s="408">
        <v>77843</v>
      </c>
      <c r="F64" s="410">
        <v>58</v>
      </c>
      <c r="G64" s="410"/>
      <c r="H64" s="408">
        <v>79087</v>
      </c>
      <c r="I64" s="410">
        <v>65.099999999999994</v>
      </c>
    </row>
    <row r="65" spans="1:9" s="383" customFormat="1" ht="10" customHeight="1">
      <c r="A65" s="384" t="s">
        <v>28</v>
      </c>
      <c r="B65" s="408">
        <v>89810</v>
      </c>
      <c r="C65" s="409">
        <v>57.2</v>
      </c>
      <c r="D65" s="410"/>
      <c r="E65" s="408">
        <v>22762</v>
      </c>
      <c r="F65" s="410">
        <v>61</v>
      </c>
      <c r="G65" s="410"/>
      <c r="H65" s="408">
        <v>31793</v>
      </c>
      <c r="I65" s="410">
        <v>66.8</v>
      </c>
    </row>
    <row r="66" spans="1:9" s="383" customFormat="1" ht="10" customHeight="1">
      <c r="A66" s="377" t="s">
        <v>18</v>
      </c>
      <c r="B66" s="408">
        <v>1157533</v>
      </c>
      <c r="C66" s="409">
        <v>53.7</v>
      </c>
      <c r="D66" s="410"/>
      <c r="E66" s="408">
        <v>405864</v>
      </c>
      <c r="F66" s="410">
        <v>55.6</v>
      </c>
      <c r="G66" s="410"/>
      <c r="H66" s="408">
        <v>298091</v>
      </c>
      <c r="I66" s="410">
        <v>66.900000000000006</v>
      </c>
    </row>
    <row r="67" spans="1:9" ht="3" customHeight="1">
      <c r="A67" s="131"/>
      <c r="B67" s="131"/>
      <c r="C67" s="131"/>
      <c r="D67" s="131"/>
      <c r="E67" s="131"/>
      <c r="F67" s="131"/>
      <c r="G67" s="131"/>
      <c r="H67" s="131"/>
      <c r="I67" s="131"/>
    </row>
    <row r="68" spans="1:9" ht="3" customHeight="1">
      <c r="A68" s="411"/>
      <c r="B68" s="412"/>
      <c r="C68" s="413"/>
      <c r="D68" s="413"/>
      <c r="E68" s="412"/>
      <c r="F68" s="413"/>
      <c r="G68" s="413"/>
      <c r="H68" s="412"/>
      <c r="I68" s="413"/>
    </row>
    <row r="69" spans="1:9" s="128" customFormat="1" ht="10" customHeight="1">
      <c r="A69" s="387" t="s">
        <v>194</v>
      </c>
    </row>
    <row r="70" spans="1:9" ht="11.25" customHeight="1">
      <c r="A70" s="387" t="s">
        <v>202</v>
      </c>
      <c r="B70" s="128"/>
      <c r="C70" s="128"/>
      <c r="D70" s="128"/>
      <c r="E70" s="128"/>
      <c r="F70" s="128"/>
      <c r="G70" s="128"/>
      <c r="H70" s="128"/>
      <c r="I70" s="128"/>
    </row>
    <row r="71" spans="1:9" s="388" customFormat="1" ht="9.75" customHeight="1">
      <c r="A71" s="777" t="s">
        <v>196</v>
      </c>
      <c r="B71" s="777"/>
      <c r="C71" s="777"/>
      <c r="D71" s="777"/>
      <c r="E71" s="777"/>
      <c r="F71" s="777"/>
    </row>
    <row r="72" spans="1:9" s="128" customFormat="1" ht="22.5" customHeight="1">
      <c r="A72" s="778" t="s">
        <v>203</v>
      </c>
      <c r="B72" s="778"/>
      <c r="C72" s="778"/>
      <c r="D72" s="778"/>
      <c r="E72" s="778"/>
      <c r="F72" s="778"/>
      <c r="G72" s="778"/>
      <c r="H72" s="778"/>
      <c r="I72" s="778"/>
    </row>
    <row r="73" spans="1:9" s="280" customFormat="1" ht="20.25" customHeight="1">
      <c r="A73" s="781" t="s">
        <v>198</v>
      </c>
      <c r="B73" s="781"/>
      <c r="C73" s="781"/>
      <c r="D73" s="781"/>
      <c r="E73" s="781"/>
      <c r="F73" s="781"/>
      <c r="G73" s="781"/>
      <c r="H73" s="781"/>
      <c r="I73" s="781"/>
    </row>
    <row r="75" spans="1:9" ht="11.5">
      <c r="B75" s="390"/>
      <c r="E75" s="390"/>
      <c r="H75" s="390"/>
    </row>
    <row r="76" spans="1:9" ht="11.5">
      <c r="B76" s="390"/>
      <c r="E76" s="390"/>
      <c r="H76" s="390"/>
    </row>
    <row r="77" spans="1:9" ht="11.5">
      <c r="B77" s="390"/>
      <c r="E77" s="390"/>
      <c r="H77" s="390"/>
    </row>
    <row r="78" spans="1:9" ht="11.5">
      <c r="B78" s="390"/>
      <c r="E78" s="390"/>
      <c r="H78" s="390"/>
    </row>
    <row r="79" spans="1:9" ht="11.5">
      <c r="B79" s="390"/>
      <c r="E79" s="390"/>
      <c r="H79" s="390"/>
    </row>
    <row r="80" spans="1:9" ht="11.5">
      <c r="B80" s="390"/>
      <c r="E80" s="390"/>
      <c r="H80" s="390"/>
    </row>
    <row r="81" spans="2:8" ht="11.5">
      <c r="B81" s="390"/>
      <c r="E81" s="390"/>
      <c r="H81" s="390"/>
    </row>
  </sheetData>
  <mergeCells count="11">
    <mergeCell ref="B18:I18"/>
    <mergeCell ref="B37:I37"/>
    <mergeCell ref="A71:F71"/>
    <mergeCell ref="A72:I72"/>
    <mergeCell ref="A73:I73"/>
    <mergeCell ref="B16:I16"/>
    <mergeCell ref="A5:I5"/>
    <mergeCell ref="A8:A9"/>
    <mergeCell ref="B8:C8"/>
    <mergeCell ref="E8:F8"/>
    <mergeCell ref="H8:I8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6"/>
  <sheetViews>
    <sheetView zoomScaleNormal="100" workbookViewId="0">
      <selection activeCell="A4" sqref="A4"/>
    </sheetView>
  </sheetViews>
  <sheetFormatPr defaultRowHeight="9"/>
  <cols>
    <col min="1" max="1" width="24.7265625" style="280" customWidth="1"/>
    <col min="2" max="3" width="12.54296875" style="126" customWidth="1"/>
    <col min="4" max="4" width="0.81640625" style="348" customWidth="1"/>
    <col min="5" max="6" width="12.54296875" style="126" customWidth="1"/>
    <col min="7" max="7" width="0.81640625" style="126" customWidth="1"/>
    <col min="8" max="9" width="12.54296875" style="126" customWidth="1"/>
    <col min="10" max="210" width="9.1796875" style="126"/>
    <col min="211" max="211" width="24.7265625" style="126" customWidth="1"/>
    <col min="212" max="213" width="10.7265625" style="126" customWidth="1"/>
    <col min="214" max="214" width="0.81640625" style="126" customWidth="1"/>
    <col min="215" max="216" width="10.7265625" style="126" customWidth="1"/>
    <col min="217" max="217" width="0.81640625" style="126" customWidth="1"/>
    <col min="218" max="219" width="10.7265625" style="126" customWidth="1"/>
    <col min="220" max="220" width="9.1796875" style="126"/>
    <col min="221" max="221" width="24.7265625" style="126" customWidth="1"/>
    <col min="222" max="223" width="10.7265625" style="126" customWidth="1"/>
    <col min="224" max="224" width="0.81640625" style="126" customWidth="1"/>
    <col min="225" max="226" width="10.7265625" style="126" customWidth="1"/>
    <col min="227" max="227" width="0.81640625" style="126" customWidth="1"/>
    <col min="228" max="230" width="10.7265625" style="126" customWidth="1"/>
    <col min="231" max="466" width="9.1796875" style="126"/>
    <col min="467" max="467" width="24.7265625" style="126" customWidth="1"/>
    <col min="468" max="469" width="10.7265625" style="126" customWidth="1"/>
    <col min="470" max="470" width="0.81640625" style="126" customWidth="1"/>
    <col min="471" max="472" width="10.7265625" style="126" customWidth="1"/>
    <col min="473" max="473" width="0.81640625" style="126" customWidth="1"/>
    <col min="474" max="475" width="10.7265625" style="126" customWidth="1"/>
    <col min="476" max="476" width="9.1796875" style="126"/>
    <col min="477" max="477" width="24.7265625" style="126" customWidth="1"/>
    <col min="478" max="479" width="10.7265625" style="126" customWidth="1"/>
    <col min="480" max="480" width="0.81640625" style="126" customWidth="1"/>
    <col min="481" max="482" width="10.7265625" style="126" customWidth="1"/>
    <col min="483" max="483" width="0.81640625" style="126" customWidth="1"/>
    <col min="484" max="486" width="10.7265625" style="126" customWidth="1"/>
    <col min="487" max="722" width="9.1796875" style="126"/>
    <col min="723" max="723" width="24.7265625" style="126" customWidth="1"/>
    <col min="724" max="725" width="10.7265625" style="126" customWidth="1"/>
    <col min="726" max="726" width="0.81640625" style="126" customWidth="1"/>
    <col min="727" max="728" width="10.7265625" style="126" customWidth="1"/>
    <col min="729" max="729" width="0.81640625" style="126" customWidth="1"/>
    <col min="730" max="731" width="10.7265625" style="126" customWidth="1"/>
    <col min="732" max="732" width="9.1796875" style="126"/>
    <col min="733" max="733" width="24.7265625" style="126" customWidth="1"/>
    <col min="734" max="735" width="10.7265625" style="126" customWidth="1"/>
    <col min="736" max="736" width="0.81640625" style="126" customWidth="1"/>
    <col min="737" max="738" width="10.7265625" style="126" customWidth="1"/>
    <col min="739" max="739" width="0.81640625" style="126" customWidth="1"/>
    <col min="740" max="742" width="10.7265625" style="126" customWidth="1"/>
    <col min="743" max="978" width="9.1796875" style="126"/>
    <col min="979" max="979" width="24.7265625" style="126" customWidth="1"/>
    <col min="980" max="981" width="10.7265625" style="126" customWidth="1"/>
    <col min="982" max="982" width="0.81640625" style="126" customWidth="1"/>
    <col min="983" max="984" width="10.7265625" style="126" customWidth="1"/>
    <col min="985" max="985" width="0.81640625" style="126" customWidth="1"/>
    <col min="986" max="987" width="10.7265625" style="126" customWidth="1"/>
    <col min="988" max="988" width="9.1796875" style="126"/>
    <col min="989" max="989" width="24.7265625" style="126" customWidth="1"/>
    <col min="990" max="991" width="10.7265625" style="126" customWidth="1"/>
    <col min="992" max="992" width="0.81640625" style="126" customWidth="1"/>
    <col min="993" max="994" width="10.7265625" style="126" customWidth="1"/>
    <col min="995" max="995" width="0.81640625" style="126" customWidth="1"/>
    <col min="996" max="998" width="10.7265625" style="126" customWidth="1"/>
    <col min="999" max="1234" width="9.1796875" style="126"/>
    <col min="1235" max="1235" width="24.7265625" style="126" customWidth="1"/>
    <col min="1236" max="1237" width="10.7265625" style="126" customWidth="1"/>
    <col min="1238" max="1238" width="0.81640625" style="126" customWidth="1"/>
    <col min="1239" max="1240" width="10.7265625" style="126" customWidth="1"/>
    <col min="1241" max="1241" width="0.81640625" style="126" customWidth="1"/>
    <col min="1242" max="1243" width="10.7265625" style="126" customWidth="1"/>
    <col min="1244" max="1244" width="9.1796875" style="126"/>
    <col min="1245" max="1245" width="24.7265625" style="126" customWidth="1"/>
    <col min="1246" max="1247" width="10.7265625" style="126" customWidth="1"/>
    <col min="1248" max="1248" width="0.81640625" style="126" customWidth="1"/>
    <col min="1249" max="1250" width="10.7265625" style="126" customWidth="1"/>
    <col min="1251" max="1251" width="0.81640625" style="126" customWidth="1"/>
    <col min="1252" max="1254" width="10.7265625" style="126" customWidth="1"/>
    <col min="1255" max="1490" width="9.1796875" style="126"/>
    <col min="1491" max="1491" width="24.7265625" style="126" customWidth="1"/>
    <col min="1492" max="1493" width="10.7265625" style="126" customWidth="1"/>
    <col min="1494" max="1494" width="0.81640625" style="126" customWidth="1"/>
    <col min="1495" max="1496" width="10.7265625" style="126" customWidth="1"/>
    <col min="1497" max="1497" width="0.81640625" style="126" customWidth="1"/>
    <col min="1498" max="1499" width="10.7265625" style="126" customWidth="1"/>
    <col min="1500" max="1500" width="9.1796875" style="126"/>
    <col min="1501" max="1501" width="24.7265625" style="126" customWidth="1"/>
    <col min="1502" max="1503" width="10.7265625" style="126" customWidth="1"/>
    <col min="1504" max="1504" width="0.81640625" style="126" customWidth="1"/>
    <col min="1505" max="1506" width="10.7265625" style="126" customWidth="1"/>
    <col min="1507" max="1507" width="0.81640625" style="126" customWidth="1"/>
    <col min="1508" max="1510" width="10.7265625" style="126" customWidth="1"/>
    <col min="1511" max="1746" width="9.1796875" style="126"/>
    <col min="1747" max="1747" width="24.7265625" style="126" customWidth="1"/>
    <col min="1748" max="1749" width="10.7265625" style="126" customWidth="1"/>
    <col min="1750" max="1750" width="0.81640625" style="126" customWidth="1"/>
    <col min="1751" max="1752" width="10.7265625" style="126" customWidth="1"/>
    <col min="1753" max="1753" width="0.81640625" style="126" customWidth="1"/>
    <col min="1754" max="1755" width="10.7265625" style="126" customWidth="1"/>
    <col min="1756" max="1756" width="9.1796875" style="126"/>
    <col min="1757" max="1757" width="24.7265625" style="126" customWidth="1"/>
    <col min="1758" max="1759" width="10.7265625" style="126" customWidth="1"/>
    <col min="1760" max="1760" width="0.81640625" style="126" customWidth="1"/>
    <col min="1761" max="1762" width="10.7265625" style="126" customWidth="1"/>
    <col min="1763" max="1763" width="0.81640625" style="126" customWidth="1"/>
    <col min="1764" max="1766" width="10.7265625" style="126" customWidth="1"/>
    <col min="1767" max="2002" width="9.1796875" style="126"/>
    <col min="2003" max="2003" width="24.7265625" style="126" customWidth="1"/>
    <col min="2004" max="2005" width="10.7265625" style="126" customWidth="1"/>
    <col min="2006" max="2006" width="0.81640625" style="126" customWidth="1"/>
    <col min="2007" max="2008" width="10.7265625" style="126" customWidth="1"/>
    <col min="2009" max="2009" width="0.81640625" style="126" customWidth="1"/>
    <col min="2010" max="2011" width="10.7265625" style="126" customWidth="1"/>
    <col min="2012" max="2012" width="9.1796875" style="126"/>
    <col min="2013" max="2013" width="24.7265625" style="126" customWidth="1"/>
    <col min="2014" max="2015" width="10.7265625" style="126" customWidth="1"/>
    <col min="2016" max="2016" width="0.81640625" style="126" customWidth="1"/>
    <col min="2017" max="2018" width="10.7265625" style="126" customWidth="1"/>
    <col min="2019" max="2019" width="0.81640625" style="126" customWidth="1"/>
    <col min="2020" max="2022" width="10.7265625" style="126" customWidth="1"/>
    <col min="2023" max="2258" width="9.1796875" style="126"/>
    <col min="2259" max="2259" width="24.7265625" style="126" customWidth="1"/>
    <col min="2260" max="2261" width="10.7265625" style="126" customWidth="1"/>
    <col min="2262" max="2262" width="0.81640625" style="126" customWidth="1"/>
    <col min="2263" max="2264" width="10.7265625" style="126" customWidth="1"/>
    <col min="2265" max="2265" width="0.81640625" style="126" customWidth="1"/>
    <col min="2266" max="2267" width="10.7265625" style="126" customWidth="1"/>
    <col min="2268" max="2268" width="9.1796875" style="126"/>
    <col min="2269" max="2269" width="24.7265625" style="126" customWidth="1"/>
    <col min="2270" max="2271" width="10.7265625" style="126" customWidth="1"/>
    <col min="2272" max="2272" width="0.81640625" style="126" customWidth="1"/>
    <col min="2273" max="2274" width="10.7265625" style="126" customWidth="1"/>
    <col min="2275" max="2275" width="0.81640625" style="126" customWidth="1"/>
    <col min="2276" max="2278" width="10.7265625" style="126" customWidth="1"/>
    <col min="2279" max="2514" width="9.1796875" style="126"/>
    <col min="2515" max="2515" width="24.7265625" style="126" customWidth="1"/>
    <col min="2516" max="2517" width="10.7265625" style="126" customWidth="1"/>
    <col min="2518" max="2518" width="0.81640625" style="126" customWidth="1"/>
    <col min="2519" max="2520" width="10.7265625" style="126" customWidth="1"/>
    <col min="2521" max="2521" width="0.81640625" style="126" customWidth="1"/>
    <col min="2522" max="2523" width="10.7265625" style="126" customWidth="1"/>
    <col min="2524" max="2524" width="9.1796875" style="126"/>
    <col min="2525" max="2525" width="24.7265625" style="126" customWidth="1"/>
    <col min="2526" max="2527" width="10.7265625" style="126" customWidth="1"/>
    <col min="2528" max="2528" width="0.81640625" style="126" customWidth="1"/>
    <col min="2529" max="2530" width="10.7265625" style="126" customWidth="1"/>
    <col min="2531" max="2531" width="0.81640625" style="126" customWidth="1"/>
    <col min="2532" max="2534" width="10.7265625" style="126" customWidth="1"/>
    <col min="2535" max="2770" width="9.1796875" style="126"/>
    <col min="2771" max="2771" width="24.7265625" style="126" customWidth="1"/>
    <col min="2772" max="2773" width="10.7265625" style="126" customWidth="1"/>
    <col min="2774" max="2774" width="0.81640625" style="126" customWidth="1"/>
    <col min="2775" max="2776" width="10.7265625" style="126" customWidth="1"/>
    <col min="2777" max="2777" width="0.81640625" style="126" customWidth="1"/>
    <col min="2778" max="2779" width="10.7265625" style="126" customWidth="1"/>
    <col min="2780" max="2780" width="9.1796875" style="126"/>
    <col min="2781" max="2781" width="24.7265625" style="126" customWidth="1"/>
    <col min="2782" max="2783" width="10.7265625" style="126" customWidth="1"/>
    <col min="2784" max="2784" width="0.81640625" style="126" customWidth="1"/>
    <col min="2785" max="2786" width="10.7265625" style="126" customWidth="1"/>
    <col min="2787" max="2787" width="0.81640625" style="126" customWidth="1"/>
    <col min="2788" max="2790" width="10.7265625" style="126" customWidth="1"/>
    <col min="2791" max="3026" width="9.1796875" style="126"/>
    <col min="3027" max="3027" width="24.7265625" style="126" customWidth="1"/>
    <col min="3028" max="3029" width="10.7265625" style="126" customWidth="1"/>
    <col min="3030" max="3030" width="0.81640625" style="126" customWidth="1"/>
    <col min="3031" max="3032" width="10.7265625" style="126" customWidth="1"/>
    <col min="3033" max="3033" width="0.81640625" style="126" customWidth="1"/>
    <col min="3034" max="3035" width="10.7265625" style="126" customWidth="1"/>
    <col min="3036" max="3036" width="9.1796875" style="126"/>
    <col min="3037" max="3037" width="24.7265625" style="126" customWidth="1"/>
    <col min="3038" max="3039" width="10.7265625" style="126" customWidth="1"/>
    <col min="3040" max="3040" width="0.81640625" style="126" customWidth="1"/>
    <col min="3041" max="3042" width="10.7265625" style="126" customWidth="1"/>
    <col min="3043" max="3043" width="0.81640625" style="126" customWidth="1"/>
    <col min="3044" max="3046" width="10.7265625" style="126" customWidth="1"/>
    <col min="3047" max="3282" width="9.1796875" style="126"/>
    <col min="3283" max="3283" width="24.7265625" style="126" customWidth="1"/>
    <col min="3284" max="3285" width="10.7265625" style="126" customWidth="1"/>
    <col min="3286" max="3286" width="0.81640625" style="126" customWidth="1"/>
    <col min="3287" max="3288" width="10.7265625" style="126" customWidth="1"/>
    <col min="3289" max="3289" width="0.81640625" style="126" customWidth="1"/>
    <col min="3290" max="3291" width="10.7265625" style="126" customWidth="1"/>
    <col min="3292" max="3292" width="9.1796875" style="126"/>
    <col min="3293" max="3293" width="24.7265625" style="126" customWidth="1"/>
    <col min="3294" max="3295" width="10.7265625" style="126" customWidth="1"/>
    <col min="3296" max="3296" width="0.81640625" style="126" customWidth="1"/>
    <col min="3297" max="3298" width="10.7265625" style="126" customWidth="1"/>
    <col min="3299" max="3299" width="0.81640625" style="126" customWidth="1"/>
    <col min="3300" max="3302" width="10.7265625" style="126" customWidth="1"/>
    <col min="3303" max="3538" width="9.1796875" style="126"/>
    <col min="3539" max="3539" width="24.7265625" style="126" customWidth="1"/>
    <col min="3540" max="3541" width="10.7265625" style="126" customWidth="1"/>
    <col min="3542" max="3542" width="0.81640625" style="126" customWidth="1"/>
    <col min="3543" max="3544" width="10.7265625" style="126" customWidth="1"/>
    <col min="3545" max="3545" width="0.81640625" style="126" customWidth="1"/>
    <col min="3546" max="3547" width="10.7265625" style="126" customWidth="1"/>
    <col min="3548" max="3548" width="9.1796875" style="126"/>
    <col min="3549" max="3549" width="24.7265625" style="126" customWidth="1"/>
    <col min="3550" max="3551" width="10.7265625" style="126" customWidth="1"/>
    <col min="3552" max="3552" width="0.81640625" style="126" customWidth="1"/>
    <col min="3553" max="3554" width="10.7265625" style="126" customWidth="1"/>
    <col min="3555" max="3555" width="0.81640625" style="126" customWidth="1"/>
    <col min="3556" max="3558" width="10.7265625" style="126" customWidth="1"/>
    <col min="3559" max="3794" width="9.1796875" style="126"/>
    <col min="3795" max="3795" width="24.7265625" style="126" customWidth="1"/>
    <col min="3796" max="3797" width="10.7265625" style="126" customWidth="1"/>
    <col min="3798" max="3798" width="0.81640625" style="126" customWidth="1"/>
    <col min="3799" max="3800" width="10.7265625" style="126" customWidth="1"/>
    <col min="3801" max="3801" width="0.81640625" style="126" customWidth="1"/>
    <col min="3802" max="3803" width="10.7265625" style="126" customWidth="1"/>
    <col min="3804" max="3804" width="9.1796875" style="126"/>
    <col min="3805" max="3805" width="24.7265625" style="126" customWidth="1"/>
    <col min="3806" max="3807" width="10.7265625" style="126" customWidth="1"/>
    <col min="3808" max="3808" width="0.81640625" style="126" customWidth="1"/>
    <col min="3809" max="3810" width="10.7265625" style="126" customWidth="1"/>
    <col min="3811" max="3811" width="0.81640625" style="126" customWidth="1"/>
    <col min="3812" max="3814" width="10.7265625" style="126" customWidth="1"/>
    <col min="3815" max="4050" width="9.1796875" style="126"/>
    <col min="4051" max="4051" width="24.7265625" style="126" customWidth="1"/>
    <col min="4052" max="4053" width="10.7265625" style="126" customWidth="1"/>
    <col min="4054" max="4054" width="0.81640625" style="126" customWidth="1"/>
    <col min="4055" max="4056" width="10.7265625" style="126" customWidth="1"/>
    <col min="4057" max="4057" width="0.81640625" style="126" customWidth="1"/>
    <col min="4058" max="4059" width="10.7265625" style="126" customWidth="1"/>
    <col min="4060" max="4060" width="9.1796875" style="126"/>
    <col min="4061" max="4061" width="24.7265625" style="126" customWidth="1"/>
    <col min="4062" max="4063" width="10.7265625" style="126" customWidth="1"/>
    <col min="4064" max="4064" width="0.81640625" style="126" customWidth="1"/>
    <col min="4065" max="4066" width="10.7265625" style="126" customWidth="1"/>
    <col min="4067" max="4067" width="0.81640625" style="126" customWidth="1"/>
    <col min="4068" max="4070" width="10.7265625" style="126" customWidth="1"/>
    <col min="4071" max="4306" width="9.1796875" style="126"/>
    <col min="4307" max="4307" width="24.7265625" style="126" customWidth="1"/>
    <col min="4308" max="4309" width="10.7265625" style="126" customWidth="1"/>
    <col min="4310" max="4310" width="0.81640625" style="126" customWidth="1"/>
    <col min="4311" max="4312" width="10.7265625" style="126" customWidth="1"/>
    <col min="4313" max="4313" width="0.81640625" style="126" customWidth="1"/>
    <col min="4314" max="4315" width="10.7265625" style="126" customWidth="1"/>
    <col min="4316" max="4316" width="9.1796875" style="126"/>
    <col min="4317" max="4317" width="24.7265625" style="126" customWidth="1"/>
    <col min="4318" max="4319" width="10.7265625" style="126" customWidth="1"/>
    <col min="4320" max="4320" width="0.81640625" style="126" customWidth="1"/>
    <col min="4321" max="4322" width="10.7265625" style="126" customWidth="1"/>
    <col min="4323" max="4323" width="0.81640625" style="126" customWidth="1"/>
    <col min="4324" max="4326" width="10.7265625" style="126" customWidth="1"/>
    <col min="4327" max="4562" width="9.1796875" style="126"/>
    <col min="4563" max="4563" width="24.7265625" style="126" customWidth="1"/>
    <col min="4564" max="4565" width="10.7265625" style="126" customWidth="1"/>
    <col min="4566" max="4566" width="0.81640625" style="126" customWidth="1"/>
    <col min="4567" max="4568" width="10.7265625" style="126" customWidth="1"/>
    <col min="4569" max="4569" width="0.81640625" style="126" customWidth="1"/>
    <col min="4570" max="4571" width="10.7265625" style="126" customWidth="1"/>
    <col min="4572" max="4572" width="9.1796875" style="126"/>
    <col min="4573" max="4573" width="24.7265625" style="126" customWidth="1"/>
    <col min="4574" max="4575" width="10.7265625" style="126" customWidth="1"/>
    <col min="4576" max="4576" width="0.81640625" style="126" customWidth="1"/>
    <col min="4577" max="4578" width="10.7265625" style="126" customWidth="1"/>
    <col min="4579" max="4579" width="0.81640625" style="126" customWidth="1"/>
    <col min="4580" max="4582" width="10.7265625" style="126" customWidth="1"/>
    <col min="4583" max="4818" width="9.1796875" style="126"/>
    <col min="4819" max="4819" width="24.7265625" style="126" customWidth="1"/>
    <col min="4820" max="4821" width="10.7265625" style="126" customWidth="1"/>
    <col min="4822" max="4822" width="0.81640625" style="126" customWidth="1"/>
    <col min="4823" max="4824" width="10.7265625" style="126" customWidth="1"/>
    <col min="4825" max="4825" width="0.81640625" style="126" customWidth="1"/>
    <col min="4826" max="4827" width="10.7265625" style="126" customWidth="1"/>
    <col min="4828" max="4828" width="9.1796875" style="126"/>
    <col min="4829" max="4829" width="24.7265625" style="126" customWidth="1"/>
    <col min="4830" max="4831" width="10.7265625" style="126" customWidth="1"/>
    <col min="4832" max="4832" width="0.81640625" style="126" customWidth="1"/>
    <col min="4833" max="4834" width="10.7265625" style="126" customWidth="1"/>
    <col min="4835" max="4835" width="0.81640625" style="126" customWidth="1"/>
    <col min="4836" max="4838" width="10.7265625" style="126" customWidth="1"/>
    <col min="4839" max="5074" width="9.1796875" style="126"/>
    <col min="5075" max="5075" width="24.7265625" style="126" customWidth="1"/>
    <col min="5076" max="5077" width="10.7265625" style="126" customWidth="1"/>
    <col min="5078" max="5078" width="0.81640625" style="126" customWidth="1"/>
    <col min="5079" max="5080" width="10.7265625" style="126" customWidth="1"/>
    <col min="5081" max="5081" width="0.81640625" style="126" customWidth="1"/>
    <col min="5082" max="5083" width="10.7265625" style="126" customWidth="1"/>
    <col min="5084" max="5084" width="9.1796875" style="126"/>
    <col min="5085" max="5085" width="24.7265625" style="126" customWidth="1"/>
    <col min="5086" max="5087" width="10.7265625" style="126" customWidth="1"/>
    <col min="5088" max="5088" width="0.81640625" style="126" customWidth="1"/>
    <col min="5089" max="5090" width="10.7265625" style="126" customWidth="1"/>
    <col min="5091" max="5091" width="0.81640625" style="126" customWidth="1"/>
    <col min="5092" max="5094" width="10.7265625" style="126" customWidth="1"/>
    <col min="5095" max="5330" width="9.1796875" style="126"/>
    <col min="5331" max="5331" width="24.7265625" style="126" customWidth="1"/>
    <col min="5332" max="5333" width="10.7265625" style="126" customWidth="1"/>
    <col min="5334" max="5334" width="0.81640625" style="126" customWidth="1"/>
    <col min="5335" max="5336" width="10.7265625" style="126" customWidth="1"/>
    <col min="5337" max="5337" width="0.81640625" style="126" customWidth="1"/>
    <col min="5338" max="5339" width="10.7265625" style="126" customWidth="1"/>
    <col min="5340" max="5340" width="9.1796875" style="126"/>
    <col min="5341" max="5341" width="24.7265625" style="126" customWidth="1"/>
    <col min="5342" max="5343" width="10.7265625" style="126" customWidth="1"/>
    <col min="5344" max="5344" width="0.81640625" style="126" customWidth="1"/>
    <col min="5345" max="5346" width="10.7265625" style="126" customWidth="1"/>
    <col min="5347" max="5347" width="0.81640625" style="126" customWidth="1"/>
    <col min="5348" max="5350" width="10.7265625" style="126" customWidth="1"/>
    <col min="5351" max="5586" width="9.1796875" style="126"/>
    <col min="5587" max="5587" width="24.7265625" style="126" customWidth="1"/>
    <col min="5588" max="5589" width="10.7265625" style="126" customWidth="1"/>
    <col min="5590" max="5590" width="0.81640625" style="126" customWidth="1"/>
    <col min="5591" max="5592" width="10.7265625" style="126" customWidth="1"/>
    <col min="5593" max="5593" width="0.81640625" style="126" customWidth="1"/>
    <col min="5594" max="5595" width="10.7265625" style="126" customWidth="1"/>
    <col min="5596" max="5596" width="9.1796875" style="126"/>
    <col min="5597" max="5597" width="24.7265625" style="126" customWidth="1"/>
    <col min="5598" max="5599" width="10.7265625" style="126" customWidth="1"/>
    <col min="5600" max="5600" width="0.81640625" style="126" customWidth="1"/>
    <col min="5601" max="5602" width="10.7265625" style="126" customWidth="1"/>
    <col min="5603" max="5603" width="0.81640625" style="126" customWidth="1"/>
    <col min="5604" max="5606" width="10.7265625" style="126" customWidth="1"/>
    <col min="5607" max="5842" width="9.1796875" style="126"/>
    <col min="5843" max="5843" width="24.7265625" style="126" customWidth="1"/>
    <col min="5844" max="5845" width="10.7265625" style="126" customWidth="1"/>
    <col min="5846" max="5846" width="0.81640625" style="126" customWidth="1"/>
    <col min="5847" max="5848" width="10.7265625" style="126" customWidth="1"/>
    <col min="5849" max="5849" width="0.81640625" style="126" customWidth="1"/>
    <col min="5850" max="5851" width="10.7265625" style="126" customWidth="1"/>
    <col min="5852" max="5852" width="9.1796875" style="126"/>
    <col min="5853" max="5853" width="24.7265625" style="126" customWidth="1"/>
    <col min="5854" max="5855" width="10.7265625" style="126" customWidth="1"/>
    <col min="5856" max="5856" width="0.81640625" style="126" customWidth="1"/>
    <col min="5857" max="5858" width="10.7265625" style="126" customWidth="1"/>
    <col min="5859" max="5859" width="0.81640625" style="126" customWidth="1"/>
    <col min="5860" max="5862" width="10.7265625" style="126" customWidth="1"/>
    <col min="5863" max="6098" width="9.1796875" style="126"/>
    <col min="6099" max="6099" width="24.7265625" style="126" customWidth="1"/>
    <col min="6100" max="6101" width="10.7265625" style="126" customWidth="1"/>
    <col min="6102" max="6102" width="0.81640625" style="126" customWidth="1"/>
    <col min="6103" max="6104" width="10.7265625" style="126" customWidth="1"/>
    <col min="6105" max="6105" width="0.81640625" style="126" customWidth="1"/>
    <col min="6106" max="6107" width="10.7265625" style="126" customWidth="1"/>
    <col min="6108" max="6108" width="9.1796875" style="126"/>
    <col min="6109" max="6109" width="24.7265625" style="126" customWidth="1"/>
    <col min="6110" max="6111" width="10.7265625" style="126" customWidth="1"/>
    <col min="6112" max="6112" width="0.81640625" style="126" customWidth="1"/>
    <col min="6113" max="6114" width="10.7265625" style="126" customWidth="1"/>
    <col min="6115" max="6115" width="0.81640625" style="126" customWidth="1"/>
    <col min="6116" max="6118" width="10.7265625" style="126" customWidth="1"/>
    <col min="6119" max="6354" width="9.1796875" style="126"/>
    <col min="6355" max="6355" width="24.7265625" style="126" customWidth="1"/>
    <col min="6356" max="6357" width="10.7265625" style="126" customWidth="1"/>
    <col min="6358" max="6358" width="0.81640625" style="126" customWidth="1"/>
    <col min="6359" max="6360" width="10.7265625" style="126" customWidth="1"/>
    <col min="6361" max="6361" width="0.81640625" style="126" customWidth="1"/>
    <col min="6362" max="6363" width="10.7265625" style="126" customWidth="1"/>
    <col min="6364" max="6364" width="9.1796875" style="126"/>
    <col min="6365" max="6365" width="24.7265625" style="126" customWidth="1"/>
    <col min="6366" max="6367" width="10.7265625" style="126" customWidth="1"/>
    <col min="6368" max="6368" width="0.81640625" style="126" customWidth="1"/>
    <col min="6369" max="6370" width="10.7265625" style="126" customWidth="1"/>
    <col min="6371" max="6371" width="0.81640625" style="126" customWidth="1"/>
    <col min="6372" max="6374" width="10.7265625" style="126" customWidth="1"/>
    <col min="6375" max="6610" width="9.1796875" style="126"/>
    <col min="6611" max="6611" width="24.7265625" style="126" customWidth="1"/>
    <col min="6612" max="6613" width="10.7265625" style="126" customWidth="1"/>
    <col min="6614" max="6614" width="0.81640625" style="126" customWidth="1"/>
    <col min="6615" max="6616" width="10.7265625" style="126" customWidth="1"/>
    <col min="6617" max="6617" width="0.81640625" style="126" customWidth="1"/>
    <col min="6618" max="6619" width="10.7265625" style="126" customWidth="1"/>
    <col min="6620" max="6620" width="9.1796875" style="126"/>
    <col min="6621" max="6621" width="24.7265625" style="126" customWidth="1"/>
    <col min="6622" max="6623" width="10.7265625" style="126" customWidth="1"/>
    <col min="6624" max="6624" width="0.81640625" style="126" customWidth="1"/>
    <col min="6625" max="6626" width="10.7265625" style="126" customWidth="1"/>
    <col min="6627" max="6627" width="0.81640625" style="126" customWidth="1"/>
    <col min="6628" max="6630" width="10.7265625" style="126" customWidth="1"/>
    <col min="6631" max="6866" width="9.1796875" style="126"/>
    <col min="6867" max="6867" width="24.7265625" style="126" customWidth="1"/>
    <col min="6868" max="6869" width="10.7265625" style="126" customWidth="1"/>
    <col min="6870" max="6870" width="0.81640625" style="126" customWidth="1"/>
    <col min="6871" max="6872" width="10.7265625" style="126" customWidth="1"/>
    <col min="6873" max="6873" width="0.81640625" style="126" customWidth="1"/>
    <col min="6874" max="6875" width="10.7265625" style="126" customWidth="1"/>
    <col min="6876" max="6876" width="9.1796875" style="126"/>
    <col min="6877" max="6877" width="24.7265625" style="126" customWidth="1"/>
    <col min="6878" max="6879" width="10.7265625" style="126" customWidth="1"/>
    <col min="6880" max="6880" width="0.81640625" style="126" customWidth="1"/>
    <col min="6881" max="6882" width="10.7265625" style="126" customWidth="1"/>
    <col min="6883" max="6883" width="0.81640625" style="126" customWidth="1"/>
    <col min="6884" max="6886" width="10.7265625" style="126" customWidth="1"/>
    <col min="6887" max="7122" width="9.1796875" style="126"/>
    <col min="7123" max="7123" width="24.7265625" style="126" customWidth="1"/>
    <col min="7124" max="7125" width="10.7265625" style="126" customWidth="1"/>
    <col min="7126" max="7126" width="0.81640625" style="126" customWidth="1"/>
    <col min="7127" max="7128" width="10.7265625" style="126" customWidth="1"/>
    <col min="7129" max="7129" width="0.81640625" style="126" customWidth="1"/>
    <col min="7130" max="7131" width="10.7265625" style="126" customWidth="1"/>
    <col min="7132" max="7132" width="9.1796875" style="126"/>
    <col min="7133" max="7133" width="24.7265625" style="126" customWidth="1"/>
    <col min="7134" max="7135" width="10.7265625" style="126" customWidth="1"/>
    <col min="7136" max="7136" width="0.81640625" style="126" customWidth="1"/>
    <col min="7137" max="7138" width="10.7265625" style="126" customWidth="1"/>
    <col min="7139" max="7139" width="0.81640625" style="126" customWidth="1"/>
    <col min="7140" max="7142" width="10.7265625" style="126" customWidth="1"/>
    <col min="7143" max="7378" width="9.1796875" style="126"/>
    <col min="7379" max="7379" width="24.7265625" style="126" customWidth="1"/>
    <col min="7380" max="7381" width="10.7265625" style="126" customWidth="1"/>
    <col min="7382" max="7382" width="0.81640625" style="126" customWidth="1"/>
    <col min="7383" max="7384" width="10.7265625" style="126" customWidth="1"/>
    <col min="7385" max="7385" width="0.81640625" style="126" customWidth="1"/>
    <col min="7386" max="7387" width="10.7265625" style="126" customWidth="1"/>
    <col min="7388" max="7388" width="9.1796875" style="126"/>
    <col min="7389" max="7389" width="24.7265625" style="126" customWidth="1"/>
    <col min="7390" max="7391" width="10.7265625" style="126" customWidth="1"/>
    <col min="7392" max="7392" width="0.81640625" style="126" customWidth="1"/>
    <col min="7393" max="7394" width="10.7265625" style="126" customWidth="1"/>
    <col min="7395" max="7395" width="0.81640625" style="126" customWidth="1"/>
    <col min="7396" max="7398" width="10.7265625" style="126" customWidth="1"/>
    <col min="7399" max="7634" width="9.1796875" style="126"/>
    <col min="7635" max="7635" width="24.7265625" style="126" customWidth="1"/>
    <col min="7636" max="7637" width="10.7265625" style="126" customWidth="1"/>
    <col min="7638" max="7638" width="0.81640625" style="126" customWidth="1"/>
    <col min="7639" max="7640" width="10.7265625" style="126" customWidth="1"/>
    <col min="7641" max="7641" width="0.81640625" style="126" customWidth="1"/>
    <col min="7642" max="7643" width="10.7265625" style="126" customWidth="1"/>
    <col min="7644" max="7644" width="9.1796875" style="126"/>
    <col min="7645" max="7645" width="24.7265625" style="126" customWidth="1"/>
    <col min="7646" max="7647" width="10.7265625" style="126" customWidth="1"/>
    <col min="7648" max="7648" width="0.81640625" style="126" customWidth="1"/>
    <col min="7649" max="7650" width="10.7265625" style="126" customWidth="1"/>
    <col min="7651" max="7651" width="0.81640625" style="126" customWidth="1"/>
    <col min="7652" max="7654" width="10.7265625" style="126" customWidth="1"/>
    <col min="7655" max="7890" width="9.1796875" style="126"/>
    <col min="7891" max="7891" width="24.7265625" style="126" customWidth="1"/>
    <col min="7892" max="7893" width="10.7265625" style="126" customWidth="1"/>
    <col min="7894" max="7894" width="0.81640625" style="126" customWidth="1"/>
    <col min="7895" max="7896" width="10.7265625" style="126" customWidth="1"/>
    <col min="7897" max="7897" width="0.81640625" style="126" customWidth="1"/>
    <col min="7898" max="7899" width="10.7265625" style="126" customWidth="1"/>
    <col min="7900" max="7900" width="9.1796875" style="126"/>
    <col min="7901" max="7901" width="24.7265625" style="126" customWidth="1"/>
    <col min="7902" max="7903" width="10.7265625" style="126" customWidth="1"/>
    <col min="7904" max="7904" width="0.81640625" style="126" customWidth="1"/>
    <col min="7905" max="7906" width="10.7265625" style="126" customWidth="1"/>
    <col min="7907" max="7907" width="0.81640625" style="126" customWidth="1"/>
    <col min="7908" max="7910" width="10.7265625" style="126" customWidth="1"/>
    <col min="7911" max="8146" width="9.1796875" style="126"/>
    <col min="8147" max="8147" width="24.7265625" style="126" customWidth="1"/>
    <col min="8148" max="8149" width="10.7265625" style="126" customWidth="1"/>
    <col min="8150" max="8150" width="0.81640625" style="126" customWidth="1"/>
    <col min="8151" max="8152" width="10.7265625" style="126" customWidth="1"/>
    <col min="8153" max="8153" width="0.81640625" style="126" customWidth="1"/>
    <col min="8154" max="8155" width="10.7265625" style="126" customWidth="1"/>
    <col min="8156" max="8156" width="9.1796875" style="126"/>
    <col min="8157" max="8157" width="24.7265625" style="126" customWidth="1"/>
    <col min="8158" max="8159" width="10.7265625" style="126" customWidth="1"/>
    <col min="8160" max="8160" width="0.81640625" style="126" customWidth="1"/>
    <col min="8161" max="8162" width="10.7265625" style="126" customWidth="1"/>
    <col min="8163" max="8163" width="0.81640625" style="126" customWidth="1"/>
    <col min="8164" max="8166" width="10.7265625" style="126" customWidth="1"/>
    <col min="8167" max="8402" width="9.1796875" style="126"/>
    <col min="8403" max="8403" width="24.7265625" style="126" customWidth="1"/>
    <col min="8404" max="8405" width="10.7265625" style="126" customWidth="1"/>
    <col min="8406" max="8406" width="0.81640625" style="126" customWidth="1"/>
    <col min="8407" max="8408" width="10.7265625" style="126" customWidth="1"/>
    <col min="8409" max="8409" width="0.81640625" style="126" customWidth="1"/>
    <col min="8410" max="8411" width="10.7265625" style="126" customWidth="1"/>
    <col min="8412" max="8412" width="9.1796875" style="126"/>
    <col min="8413" max="8413" width="24.7265625" style="126" customWidth="1"/>
    <col min="8414" max="8415" width="10.7265625" style="126" customWidth="1"/>
    <col min="8416" max="8416" width="0.81640625" style="126" customWidth="1"/>
    <col min="8417" max="8418" width="10.7265625" style="126" customWidth="1"/>
    <col min="8419" max="8419" width="0.81640625" style="126" customWidth="1"/>
    <col min="8420" max="8422" width="10.7265625" style="126" customWidth="1"/>
    <col min="8423" max="8658" width="9.1796875" style="126"/>
    <col min="8659" max="8659" width="24.7265625" style="126" customWidth="1"/>
    <col min="8660" max="8661" width="10.7265625" style="126" customWidth="1"/>
    <col min="8662" max="8662" width="0.81640625" style="126" customWidth="1"/>
    <col min="8663" max="8664" width="10.7265625" style="126" customWidth="1"/>
    <col min="8665" max="8665" width="0.81640625" style="126" customWidth="1"/>
    <col min="8666" max="8667" width="10.7265625" style="126" customWidth="1"/>
    <col min="8668" max="8668" width="9.1796875" style="126"/>
    <col min="8669" max="8669" width="24.7265625" style="126" customWidth="1"/>
    <col min="8670" max="8671" width="10.7265625" style="126" customWidth="1"/>
    <col min="8672" max="8672" width="0.81640625" style="126" customWidth="1"/>
    <col min="8673" max="8674" width="10.7265625" style="126" customWidth="1"/>
    <col min="8675" max="8675" width="0.81640625" style="126" customWidth="1"/>
    <col min="8676" max="8678" width="10.7265625" style="126" customWidth="1"/>
    <col min="8679" max="8914" width="9.1796875" style="126"/>
    <col min="8915" max="8915" width="24.7265625" style="126" customWidth="1"/>
    <col min="8916" max="8917" width="10.7265625" style="126" customWidth="1"/>
    <col min="8918" max="8918" width="0.81640625" style="126" customWidth="1"/>
    <col min="8919" max="8920" width="10.7265625" style="126" customWidth="1"/>
    <col min="8921" max="8921" width="0.81640625" style="126" customWidth="1"/>
    <col min="8922" max="8923" width="10.7265625" style="126" customWidth="1"/>
    <col min="8924" max="8924" width="9.1796875" style="126"/>
    <col min="8925" max="8925" width="24.7265625" style="126" customWidth="1"/>
    <col min="8926" max="8927" width="10.7265625" style="126" customWidth="1"/>
    <col min="8928" max="8928" width="0.81640625" style="126" customWidth="1"/>
    <col min="8929" max="8930" width="10.7265625" style="126" customWidth="1"/>
    <col min="8931" max="8931" width="0.81640625" style="126" customWidth="1"/>
    <col min="8932" max="8934" width="10.7265625" style="126" customWidth="1"/>
    <col min="8935" max="9170" width="9.1796875" style="126"/>
    <col min="9171" max="9171" width="24.7265625" style="126" customWidth="1"/>
    <col min="9172" max="9173" width="10.7265625" style="126" customWidth="1"/>
    <col min="9174" max="9174" width="0.81640625" style="126" customWidth="1"/>
    <col min="9175" max="9176" width="10.7265625" style="126" customWidth="1"/>
    <col min="9177" max="9177" width="0.81640625" style="126" customWidth="1"/>
    <col min="9178" max="9179" width="10.7265625" style="126" customWidth="1"/>
    <col min="9180" max="9180" width="9.1796875" style="126"/>
    <col min="9181" max="9181" width="24.7265625" style="126" customWidth="1"/>
    <col min="9182" max="9183" width="10.7265625" style="126" customWidth="1"/>
    <col min="9184" max="9184" width="0.81640625" style="126" customWidth="1"/>
    <col min="9185" max="9186" width="10.7265625" style="126" customWidth="1"/>
    <col min="9187" max="9187" width="0.81640625" style="126" customWidth="1"/>
    <col min="9188" max="9190" width="10.7265625" style="126" customWidth="1"/>
    <col min="9191" max="9426" width="9.1796875" style="126"/>
    <col min="9427" max="9427" width="24.7265625" style="126" customWidth="1"/>
    <col min="9428" max="9429" width="10.7265625" style="126" customWidth="1"/>
    <col min="9430" max="9430" width="0.81640625" style="126" customWidth="1"/>
    <col min="9431" max="9432" width="10.7265625" style="126" customWidth="1"/>
    <col min="9433" max="9433" width="0.81640625" style="126" customWidth="1"/>
    <col min="9434" max="9435" width="10.7265625" style="126" customWidth="1"/>
    <col min="9436" max="9436" width="9.1796875" style="126"/>
    <col min="9437" max="9437" width="24.7265625" style="126" customWidth="1"/>
    <col min="9438" max="9439" width="10.7265625" style="126" customWidth="1"/>
    <col min="9440" max="9440" width="0.81640625" style="126" customWidth="1"/>
    <col min="9441" max="9442" width="10.7265625" style="126" customWidth="1"/>
    <col min="9443" max="9443" width="0.81640625" style="126" customWidth="1"/>
    <col min="9444" max="9446" width="10.7265625" style="126" customWidth="1"/>
    <col min="9447" max="9682" width="9.1796875" style="126"/>
    <col min="9683" max="9683" width="24.7265625" style="126" customWidth="1"/>
    <col min="9684" max="9685" width="10.7265625" style="126" customWidth="1"/>
    <col min="9686" max="9686" width="0.81640625" style="126" customWidth="1"/>
    <col min="9687" max="9688" width="10.7265625" style="126" customWidth="1"/>
    <col min="9689" max="9689" width="0.81640625" style="126" customWidth="1"/>
    <col min="9690" max="9691" width="10.7265625" style="126" customWidth="1"/>
    <col min="9692" max="9692" width="9.1796875" style="126"/>
    <col min="9693" max="9693" width="24.7265625" style="126" customWidth="1"/>
    <col min="9694" max="9695" width="10.7265625" style="126" customWidth="1"/>
    <col min="9696" max="9696" width="0.81640625" style="126" customWidth="1"/>
    <col min="9697" max="9698" width="10.7265625" style="126" customWidth="1"/>
    <col min="9699" max="9699" width="0.81640625" style="126" customWidth="1"/>
    <col min="9700" max="9702" width="10.7265625" style="126" customWidth="1"/>
    <col min="9703" max="9938" width="9.1796875" style="126"/>
    <col min="9939" max="9939" width="24.7265625" style="126" customWidth="1"/>
    <col min="9940" max="9941" width="10.7265625" style="126" customWidth="1"/>
    <col min="9942" max="9942" width="0.81640625" style="126" customWidth="1"/>
    <col min="9943" max="9944" width="10.7265625" style="126" customWidth="1"/>
    <col min="9945" max="9945" width="0.81640625" style="126" customWidth="1"/>
    <col min="9946" max="9947" width="10.7265625" style="126" customWidth="1"/>
    <col min="9948" max="9948" width="9.1796875" style="126"/>
    <col min="9949" max="9949" width="24.7265625" style="126" customWidth="1"/>
    <col min="9950" max="9951" width="10.7265625" style="126" customWidth="1"/>
    <col min="9952" max="9952" width="0.81640625" style="126" customWidth="1"/>
    <col min="9953" max="9954" width="10.7265625" style="126" customWidth="1"/>
    <col min="9955" max="9955" width="0.81640625" style="126" customWidth="1"/>
    <col min="9956" max="9958" width="10.7265625" style="126" customWidth="1"/>
    <col min="9959" max="10194" width="9.1796875" style="126"/>
    <col min="10195" max="10195" width="24.7265625" style="126" customWidth="1"/>
    <col min="10196" max="10197" width="10.7265625" style="126" customWidth="1"/>
    <col min="10198" max="10198" width="0.81640625" style="126" customWidth="1"/>
    <col min="10199" max="10200" width="10.7265625" style="126" customWidth="1"/>
    <col min="10201" max="10201" width="0.81640625" style="126" customWidth="1"/>
    <col min="10202" max="10203" width="10.7265625" style="126" customWidth="1"/>
    <col min="10204" max="10204" width="9.1796875" style="126"/>
    <col min="10205" max="10205" width="24.7265625" style="126" customWidth="1"/>
    <col min="10206" max="10207" width="10.7265625" style="126" customWidth="1"/>
    <col min="10208" max="10208" width="0.81640625" style="126" customWidth="1"/>
    <col min="10209" max="10210" width="10.7265625" style="126" customWidth="1"/>
    <col min="10211" max="10211" width="0.81640625" style="126" customWidth="1"/>
    <col min="10212" max="10214" width="10.7265625" style="126" customWidth="1"/>
    <col min="10215" max="10450" width="9.1796875" style="126"/>
    <col min="10451" max="10451" width="24.7265625" style="126" customWidth="1"/>
    <col min="10452" max="10453" width="10.7265625" style="126" customWidth="1"/>
    <col min="10454" max="10454" width="0.81640625" style="126" customWidth="1"/>
    <col min="10455" max="10456" width="10.7265625" style="126" customWidth="1"/>
    <col min="10457" max="10457" width="0.81640625" style="126" customWidth="1"/>
    <col min="10458" max="10459" width="10.7265625" style="126" customWidth="1"/>
    <col min="10460" max="10460" width="9.1796875" style="126"/>
    <col min="10461" max="10461" width="24.7265625" style="126" customWidth="1"/>
    <col min="10462" max="10463" width="10.7265625" style="126" customWidth="1"/>
    <col min="10464" max="10464" width="0.81640625" style="126" customWidth="1"/>
    <col min="10465" max="10466" width="10.7265625" style="126" customWidth="1"/>
    <col min="10467" max="10467" width="0.81640625" style="126" customWidth="1"/>
    <col min="10468" max="10470" width="10.7265625" style="126" customWidth="1"/>
    <col min="10471" max="10706" width="9.1796875" style="126"/>
    <col min="10707" max="10707" width="24.7265625" style="126" customWidth="1"/>
    <col min="10708" max="10709" width="10.7265625" style="126" customWidth="1"/>
    <col min="10710" max="10710" width="0.81640625" style="126" customWidth="1"/>
    <col min="10711" max="10712" width="10.7265625" style="126" customWidth="1"/>
    <col min="10713" max="10713" width="0.81640625" style="126" customWidth="1"/>
    <col min="10714" max="10715" width="10.7265625" style="126" customWidth="1"/>
    <col min="10716" max="10716" width="9.1796875" style="126"/>
    <col min="10717" max="10717" width="24.7265625" style="126" customWidth="1"/>
    <col min="10718" max="10719" width="10.7265625" style="126" customWidth="1"/>
    <col min="10720" max="10720" width="0.81640625" style="126" customWidth="1"/>
    <col min="10721" max="10722" width="10.7265625" style="126" customWidth="1"/>
    <col min="10723" max="10723" width="0.81640625" style="126" customWidth="1"/>
    <col min="10724" max="10726" width="10.7265625" style="126" customWidth="1"/>
    <col min="10727" max="10962" width="9.1796875" style="126"/>
    <col min="10963" max="10963" width="24.7265625" style="126" customWidth="1"/>
    <col min="10964" max="10965" width="10.7265625" style="126" customWidth="1"/>
    <col min="10966" max="10966" width="0.81640625" style="126" customWidth="1"/>
    <col min="10967" max="10968" width="10.7265625" style="126" customWidth="1"/>
    <col min="10969" max="10969" width="0.81640625" style="126" customWidth="1"/>
    <col min="10970" max="10971" width="10.7265625" style="126" customWidth="1"/>
    <col min="10972" max="10972" width="9.1796875" style="126"/>
    <col min="10973" max="10973" width="24.7265625" style="126" customWidth="1"/>
    <col min="10974" max="10975" width="10.7265625" style="126" customWidth="1"/>
    <col min="10976" max="10976" width="0.81640625" style="126" customWidth="1"/>
    <col min="10977" max="10978" width="10.7265625" style="126" customWidth="1"/>
    <col min="10979" max="10979" width="0.81640625" style="126" customWidth="1"/>
    <col min="10980" max="10982" width="10.7265625" style="126" customWidth="1"/>
    <col min="10983" max="11218" width="9.1796875" style="126"/>
    <col min="11219" max="11219" width="24.7265625" style="126" customWidth="1"/>
    <col min="11220" max="11221" width="10.7265625" style="126" customWidth="1"/>
    <col min="11222" max="11222" width="0.81640625" style="126" customWidth="1"/>
    <col min="11223" max="11224" width="10.7265625" style="126" customWidth="1"/>
    <col min="11225" max="11225" width="0.81640625" style="126" customWidth="1"/>
    <col min="11226" max="11227" width="10.7265625" style="126" customWidth="1"/>
    <col min="11228" max="11228" width="9.1796875" style="126"/>
    <col min="11229" max="11229" width="24.7265625" style="126" customWidth="1"/>
    <col min="11230" max="11231" width="10.7265625" style="126" customWidth="1"/>
    <col min="11232" max="11232" width="0.81640625" style="126" customWidth="1"/>
    <col min="11233" max="11234" width="10.7265625" style="126" customWidth="1"/>
    <col min="11235" max="11235" width="0.81640625" style="126" customWidth="1"/>
    <col min="11236" max="11238" width="10.7265625" style="126" customWidth="1"/>
    <col min="11239" max="11474" width="9.1796875" style="126"/>
    <col min="11475" max="11475" width="24.7265625" style="126" customWidth="1"/>
    <col min="11476" max="11477" width="10.7265625" style="126" customWidth="1"/>
    <col min="11478" max="11478" width="0.81640625" style="126" customWidth="1"/>
    <col min="11479" max="11480" width="10.7265625" style="126" customWidth="1"/>
    <col min="11481" max="11481" width="0.81640625" style="126" customWidth="1"/>
    <col min="11482" max="11483" width="10.7265625" style="126" customWidth="1"/>
    <col min="11484" max="11484" width="9.1796875" style="126"/>
    <col min="11485" max="11485" width="24.7265625" style="126" customWidth="1"/>
    <col min="11486" max="11487" width="10.7265625" style="126" customWidth="1"/>
    <col min="11488" max="11488" width="0.81640625" style="126" customWidth="1"/>
    <col min="11489" max="11490" width="10.7265625" style="126" customWidth="1"/>
    <col min="11491" max="11491" width="0.81640625" style="126" customWidth="1"/>
    <col min="11492" max="11494" width="10.7265625" style="126" customWidth="1"/>
    <col min="11495" max="11730" width="9.1796875" style="126"/>
    <col min="11731" max="11731" width="24.7265625" style="126" customWidth="1"/>
    <col min="11732" max="11733" width="10.7265625" style="126" customWidth="1"/>
    <col min="11734" max="11734" width="0.81640625" style="126" customWidth="1"/>
    <col min="11735" max="11736" width="10.7265625" style="126" customWidth="1"/>
    <col min="11737" max="11737" width="0.81640625" style="126" customWidth="1"/>
    <col min="11738" max="11739" width="10.7265625" style="126" customWidth="1"/>
    <col min="11740" max="11740" width="9.1796875" style="126"/>
    <col min="11741" max="11741" width="24.7265625" style="126" customWidth="1"/>
    <col min="11742" max="11743" width="10.7265625" style="126" customWidth="1"/>
    <col min="11744" max="11744" width="0.81640625" style="126" customWidth="1"/>
    <col min="11745" max="11746" width="10.7265625" style="126" customWidth="1"/>
    <col min="11747" max="11747" width="0.81640625" style="126" customWidth="1"/>
    <col min="11748" max="11750" width="10.7265625" style="126" customWidth="1"/>
    <col min="11751" max="11986" width="9.1796875" style="126"/>
    <col min="11987" max="11987" width="24.7265625" style="126" customWidth="1"/>
    <col min="11988" max="11989" width="10.7265625" style="126" customWidth="1"/>
    <col min="11990" max="11990" width="0.81640625" style="126" customWidth="1"/>
    <col min="11991" max="11992" width="10.7265625" style="126" customWidth="1"/>
    <col min="11993" max="11993" width="0.81640625" style="126" customWidth="1"/>
    <col min="11994" max="11995" width="10.7265625" style="126" customWidth="1"/>
    <col min="11996" max="11996" width="9.1796875" style="126"/>
    <col min="11997" max="11997" width="24.7265625" style="126" customWidth="1"/>
    <col min="11998" max="11999" width="10.7265625" style="126" customWidth="1"/>
    <col min="12000" max="12000" width="0.81640625" style="126" customWidth="1"/>
    <col min="12001" max="12002" width="10.7265625" style="126" customWidth="1"/>
    <col min="12003" max="12003" width="0.81640625" style="126" customWidth="1"/>
    <col min="12004" max="12006" width="10.7265625" style="126" customWidth="1"/>
    <col min="12007" max="12242" width="9.1796875" style="126"/>
    <col min="12243" max="12243" width="24.7265625" style="126" customWidth="1"/>
    <col min="12244" max="12245" width="10.7265625" style="126" customWidth="1"/>
    <col min="12246" max="12246" width="0.81640625" style="126" customWidth="1"/>
    <col min="12247" max="12248" width="10.7265625" style="126" customWidth="1"/>
    <col min="12249" max="12249" width="0.81640625" style="126" customWidth="1"/>
    <col min="12250" max="12251" width="10.7265625" style="126" customWidth="1"/>
    <col min="12252" max="12252" width="9.1796875" style="126"/>
    <col min="12253" max="12253" width="24.7265625" style="126" customWidth="1"/>
    <col min="12254" max="12255" width="10.7265625" style="126" customWidth="1"/>
    <col min="12256" max="12256" width="0.81640625" style="126" customWidth="1"/>
    <col min="12257" max="12258" width="10.7265625" style="126" customWidth="1"/>
    <col min="12259" max="12259" width="0.81640625" style="126" customWidth="1"/>
    <col min="12260" max="12262" width="10.7265625" style="126" customWidth="1"/>
    <col min="12263" max="12498" width="9.1796875" style="126"/>
    <col min="12499" max="12499" width="24.7265625" style="126" customWidth="1"/>
    <col min="12500" max="12501" width="10.7265625" style="126" customWidth="1"/>
    <col min="12502" max="12502" width="0.81640625" style="126" customWidth="1"/>
    <col min="12503" max="12504" width="10.7265625" style="126" customWidth="1"/>
    <col min="12505" max="12505" width="0.81640625" style="126" customWidth="1"/>
    <col min="12506" max="12507" width="10.7265625" style="126" customWidth="1"/>
    <col min="12508" max="12508" width="9.1796875" style="126"/>
    <col min="12509" max="12509" width="24.7265625" style="126" customWidth="1"/>
    <col min="12510" max="12511" width="10.7265625" style="126" customWidth="1"/>
    <col min="12512" max="12512" width="0.81640625" style="126" customWidth="1"/>
    <col min="12513" max="12514" width="10.7265625" style="126" customWidth="1"/>
    <col min="12515" max="12515" width="0.81640625" style="126" customWidth="1"/>
    <col min="12516" max="12518" width="10.7265625" style="126" customWidth="1"/>
    <col min="12519" max="12754" width="9.1796875" style="126"/>
    <col min="12755" max="12755" width="24.7265625" style="126" customWidth="1"/>
    <col min="12756" max="12757" width="10.7265625" style="126" customWidth="1"/>
    <col min="12758" max="12758" width="0.81640625" style="126" customWidth="1"/>
    <col min="12759" max="12760" width="10.7265625" style="126" customWidth="1"/>
    <col min="12761" max="12761" width="0.81640625" style="126" customWidth="1"/>
    <col min="12762" max="12763" width="10.7265625" style="126" customWidth="1"/>
    <col min="12764" max="12764" width="9.1796875" style="126"/>
    <col min="12765" max="12765" width="24.7265625" style="126" customWidth="1"/>
    <col min="12766" max="12767" width="10.7265625" style="126" customWidth="1"/>
    <col min="12768" max="12768" width="0.81640625" style="126" customWidth="1"/>
    <col min="12769" max="12770" width="10.7265625" style="126" customWidth="1"/>
    <col min="12771" max="12771" width="0.81640625" style="126" customWidth="1"/>
    <col min="12772" max="12774" width="10.7265625" style="126" customWidth="1"/>
    <col min="12775" max="13010" width="9.1796875" style="126"/>
    <col min="13011" max="13011" width="24.7265625" style="126" customWidth="1"/>
    <col min="13012" max="13013" width="10.7265625" style="126" customWidth="1"/>
    <col min="13014" max="13014" width="0.81640625" style="126" customWidth="1"/>
    <col min="13015" max="13016" width="10.7265625" style="126" customWidth="1"/>
    <col min="13017" max="13017" width="0.81640625" style="126" customWidth="1"/>
    <col min="13018" max="13019" width="10.7265625" style="126" customWidth="1"/>
    <col min="13020" max="13020" width="9.1796875" style="126"/>
    <col min="13021" max="13021" width="24.7265625" style="126" customWidth="1"/>
    <col min="13022" max="13023" width="10.7265625" style="126" customWidth="1"/>
    <col min="13024" max="13024" width="0.81640625" style="126" customWidth="1"/>
    <col min="13025" max="13026" width="10.7265625" style="126" customWidth="1"/>
    <col min="13027" max="13027" width="0.81640625" style="126" customWidth="1"/>
    <col min="13028" max="13030" width="10.7265625" style="126" customWidth="1"/>
    <col min="13031" max="13266" width="9.1796875" style="126"/>
    <col min="13267" max="13267" width="24.7265625" style="126" customWidth="1"/>
    <col min="13268" max="13269" width="10.7265625" style="126" customWidth="1"/>
    <col min="13270" max="13270" width="0.81640625" style="126" customWidth="1"/>
    <col min="13271" max="13272" width="10.7265625" style="126" customWidth="1"/>
    <col min="13273" max="13273" width="0.81640625" style="126" customWidth="1"/>
    <col min="13274" max="13275" width="10.7265625" style="126" customWidth="1"/>
    <col min="13276" max="13276" width="9.1796875" style="126"/>
    <col min="13277" max="13277" width="24.7265625" style="126" customWidth="1"/>
    <col min="13278" max="13279" width="10.7265625" style="126" customWidth="1"/>
    <col min="13280" max="13280" width="0.81640625" style="126" customWidth="1"/>
    <col min="13281" max="13282" width="10.7265625" style="126" customWidth="1"/>
    <col min="13283" max="13283" width="0.81640625" style="126" customWidth="1"/>
    <col min="13284" max="13286" width="10.7265625" style="126" customWidth="1"/>
    <col min="13287" max="13522" width="9.1796875" style="126"/>
    <col min="13523" max="13523" width="24.7265625" style="126" customWidth="1"/>
    <col min="13524" max="13525" width="10.7265625" style="126" customWidth="1"/>
    <col min="13526" max="13526" width="0.81640625" style="126" customWidth="1"/>
    <col min="13527" max="13528" width="10.7265625" style="126" customWidth="1"/>
    <col min="13529" max="13529" width="0.81640625" style="126" customWidth="1"/>
    <col min="13530" max="13531" width="10.7265625" style="126" customWidth="1"/>
    <col min="13532" max="13532" width="9.1796875" style="126"/>
    <col min="13533" max="13533" width="24.7265625" style="126" customWidth="1"/>
    <col min="13534" max="13535" width="10.7265625" style="126" customWidth="1"/>
    <col min="13536" max="13536" width="0.81640625" style="126" customWidth="1"/>
    <col min="13537" max="13538" width="10.7265625" style="126" customWidth="1"/>
    <col min="13539" max="13539" width="0.81640625" style="126" customWidth="1"/>
    <col min="13540" max="13542" width="10.7265625" style="126" customWidth="1"/>
    <col min="13543" max="13778" width="9.1796875" style="126"/>
    <col min="13779" max="13779" width="24.7265625" style="126" customWidth="1"/>
    <col min="13780" max="13781" width="10.7265625" style="126" customWidth="1"/>
    <col min="13782" max="13782" width="0.81640625" style="126" customWidth="1"/>
    <col min="13783" max="13784" width="10.7265625" style="126" customWidth="1"/>
    <col min="13785" max="13785" width="0.81640625" style="126" customWidth="1"/>
    <col min="13786" max="13787" width="10.7265625" style="126" customWidth="1"/>
    <col min="13788" max="13788" width="9.1796875" style="126"/>
    <col min="13789" max="13789" width="24.7265625" style="126" customWidth="1"/>
    <col min="13790" max="13791" width="10.7265625" style="126" customWidth="1"/>
    <col min="13792" max="13792" width="0.81640625" style="126" customWidth="1"/>
    <col min="13793" max="13794" width="10.7265625" style="126" customWidth="1"/>
    <col min="13795" max="13795" width="0.81640625" style="126" customWidth="1"/>
    <col min="13796" max="13798" width="10.7265625" style="126" customWidth="1"/>
    <col min="13799" max="14034" width="9.1796875" style="126"/>
    <col min="14035" max="14035" width="24.7265625" style="126" customWidth="1"/>
    <col min="14036" max="14037" width="10.7265625" style="126" customWidth="1"/>
    <col min="14038" max="14038" width="0.81640625" style="126" customWidth="1"/>
    <col min="14039" max="14040" width="10.7265625" style="126" customWidth="1"/>
    <col min="14041" max="14041" width="0.81640625" style="126" customWidth="1"/>
    <col min="14042" max="14043" width="10.7265625" style="126" customWidth="1"/>
    <col min="14044" max="14044" width="9.1796875" style="126"/>
    <col min="14045" max="14045" width="24.7265625" style="126" customWidth="1"/>
    <col min="14046" max="14047" width="10.7265625" style="126" customWidth="1"/>
    <col min="14048" max="14048" width="0.81640625" style="126" customWidth="1"/>
    <col min="14049" max="14050" width="10.7265625" style="126" customWidth="1"/>
    <col min="14051" max="14051" width="0.81640625" style="126" customWidth="1"/>
    <col min="14052" max="14054" width="10.7265625" style="126" customWidth="1"/>
    <col min="14055" max="14290" width="9.1796875" style="126"/>
    <col min="14291" max="14291" width="24.7265625" style="126" customWidth="1"/>
    <col min="14292" max="14293" width="10.7265625" style="126" customWidth="1"/>
    <col min="14294" max="14294" width="0.81640625" style="126" customWidth="1"/>
    <col min="14295" max="14296" width="10.7265625" style="126" customWidth="1"/>
    <col min="14297" max="14297" width="0.81640625" style="126" customWidth="1"/>
    <col min="14298" max="14299" width="10.7265625" style="126" customWidth="1"/>
    <col min="14300" max="14300" width="9.1796875" style="126"/>
    <col min="14301" max="14301" width="24.7265625" style="126" customWidth="1"/>
    <col min="14302" max="14303" width="10.7265625" style="126" customWidth="1"/>
    <col min="14304" max="14304" width="0.81640625" style="126" customWidth="1"/>
    <col min="14305" max="14306" width="10.7265625" style="126" customWidth="1"/>
    <col min="14307" max="14307" width="0.81640625" style="126" customWidth="1"/>
    <col min="14308" max="14310" width="10.7265625" style="126" customWidth="1"/>
    <col min="14311" max="14546" width="9.1796875" style="126"/>
    <col min="14547" max="14547" width="24.7265625" style="126" customWidth="1"/>
    <col min="14548" max="14549" width="10.7265625" style="126" customWidth="1"/>
    <col min="14550" max="14550" width="0.81640625" style="126" customWidth="1"/>
    <col min="14551" max="14552" width="10.7265625" style="126" customWidth="1"/>
    <col min="14553" max="14553" width="0.81640625" style="126" customWidth="1"/>
    <col min="14554" max="14555" width="10.7265625" style="126" customWidth="1"/>
    <col min="14556" max="14556" width="9.1796875" style="126"/>
    <col min="14557" max="14557" width="24.7265625" style="126" customWidth="1"/>
    <col min="14558" max="14559" width="10.7265625" style="126" customWidth="1"/>
    <col min="14560" max="14560" width="0.81640625" style="126" customWidth="1"/>
    <col min="14561" max="14562" width="10.7265625" style="126" customWidth="1"/>
    <col min="14563" max="14563" width="0.81640625" style="126" customWidth="1"/>
    <col min="14564" max="14566" width="10.7265625" style="126" customWidth="1"/>
    <col min="14567" max="14802" width="9.1796875" style="126"/>
    <col min="14803" max="14803" width="24.7265625" style="126" customWidth="1"/>
    <col min="14804" max="14805" width="10.7265625" style="126" customWidth="1"/>
    <col min="14806" max="14806" width="0.81640625" style="126" customWidth="1"/>
    <col min="14807" max="14808" width="10.7265625" style="126" customWidth="1"/>
    <col min="14809" max="14809" width="0.81640625" style="126" customWidth="1"/>
    <col min="14810" max="14811" width="10.7265625" style="126" customWidth="1"/>
    <col min="14812" max="14812" width="9.1796875" style="126"/>
    <col min="14813" max="14813" width="24.7265625" style="126" customWidth="1"/>
    <col min="14814" max="14815" width="10.7265625" style="126" customWidth="1"/>
    <col min="14816" max="14816" width="0.81640625" style="126" customWidth="1"/>
    <col min="14817" max="14818" width="10.7265625" style="126" customWidth="1"/>
    <col min="14819" max="14819" width="0.81640625" style="126" customWidth="1"/>
    <col min="14820" max="14822" width="10.7265625" style="126" customWidth="1"/>
    <col min="14823" max="15058" width="9.1796875" style="126"/>
    <col min="15059" max="15059" width="24.7265625" style="126" customWidth="1"/>
    <col min="15060" max="15061" width="10.7265625" style="126" customWidth="1"/>
    <col min="15062" max="15062" width="0.81640625" style="126" customWidth="1"/>
    <col min="15063" max="15064" width="10.7265625" style="126" customWidth="1"/>
    <col min="15065" max="15065" width="0.81640625" style="126" customWidth="1"/>
    <col min="15066" max="15067" width="10.7265625" style="126" customWidth="1"/>
    <col min="15068" max="15068" width="9.1796875" style="126"/>
    <col min="15069" max="15069" width="24.7265625" style="126" customWidth="1"/>
    <col min="15070" max="15071" width="10.7265625" style="126" customWidth="1"/>
    <col min="15072" max="15072" width="0.81640625" style="126" customWidth="1"/>
    <col min="15073" max="15074" width="10.7265625" style="126" customWidth="1"/>
    <col min="15075" max="15075" width="0.81640625" style="126" customWidth="1"/>
    <col min="15076" max="15078" width="10.7265625" style="126" customWidth="1"/>
    <col min="15079" max="15314" width="9.1796875" style="126"/>
    <col min="15315" max="15315" width="24.7265625" style="126" customWidth="1"/>
    <col min="15316" max="15317" width="10.7265625" style="126" customWidth="1"/>
    <col min="15318" max="15318" width="0.81640625" style="126" customWidth="1"/>
    <col min="15319" max="15320" width="10.7265625" style="126" customWidth="1"/>
    <col min="15321" max="15321" width="0.81640625" style="126" customWidth="1"/>
    <col min="15322" max="15323" width="10.7265625" style="126" customWidth="1"/>
    <col min="15324" max="15324" width="9.1796875" style="126"/>
    <col min="15325" max="15325" width="24.7265625" style="126" customWidth="1"/>
    <col min="15326" max="15327" width="10.7265625" style="126" customWidth="1"/>
    <col min="15328" max="15328" width="0.81640625" style="126" customWidth="1"/>
    <col min="15329" max="15330" width="10.7265625" style="126" customWidth="1"/>
    <col min="15331" max="15331" width="0.81640625" style="126" customWidth="1"/>
    <col min="15332" max="15334" width="10.7265625" style="126" customWidth="1"/>
    <col min="15335" max="15570" width="9.1796875" style="126"/>
    <col min="15571" max="15571" width="24.7265625" style="126" customWidth="1"/>
    <col min="15572" max="15573" width="10.7265625" style="126" customWidth="1"/>
    <col min="15574" max="15574" width="0.81640625" style="126" customWidth="1"/>
    <col min="15575" max="15576" width="10.7265625" style="126" customWidth="1"/>
    <col min="15577" max="15577" width="0.81640625" style="126" customWidth="1"/>
    <col min="15578" max="15579" width="10.7265625" style="126" customWidth="1"/>
    <col min="15580" max="15580" width="9.1796875" style="126"/>
    <col min="15581" max="15581" width="24.7265625" style="126" customWidth="1"/>
    <col min="15582" max="15583" width="10.7265625" style="126" customWidth="1"/>
    <col min="15584" max="15584" width="0.81640625" style="126" customWidth="1"/>
    <col min="15585" max="15586" width="10.7265625" style="126" customWidth="1"/>
    <col min="15587" max="15587" width="0.81640625" style="126" customWidth="1"/>
    <col min="15588" max="15590" width="10.7265625" style="126" customWidth="1"/>
    <col min="15591" max="15826" width="9.1796875" style="126"/>
    <col min="15827" max="15827" width="24.7265625" style="126" customWidth="1"/>
    <col min="15828" max="15829" width="10.7265625" style="126" customWidth="1"/>
    <col min="15830" max="15830" width="0.81640625" style="126" customWidth="1"/>
    <col min="15831" max="15832" width="10.7265625" style="126" customWidth="1"/>
    <col min="15833" max="15833" width="0.81640625" style="126" customWidth="1"/>
    <col min="15834" max="15835" width="10.7265625" style="126" customWidth="1"/>
    <col min="15836" max="15836" width="9.1796875" style="126"/>
    <col min="15837" max="15837" width="24.7265625" style="126" customWidth="1"/>
    <col min="15838" max="15839" width="10.7265625" style="126" customWidth="1"/>
    <col min="15840" max="15840" width="0.81640625" style="126" customWidth="1"/>
    <col min="15841" max="15842" width="10.7265625" style="126" customWidth="1"/>
    <col min="15843" max="15843" width="0.81640625" style="126" customWidth="1"/>
    <col min="15844" max="15846" width="10.7265625" style="126" customWidth="1"/>
    <col min="15847" max="16082" width="9.1796875" style="126"/>
    <col min="16083" max="16083" width="24.7265625" style="126" customWidth="1"/>
    <col min="16084" max="16085" width="10.7265625" style="126" customWidth="1"/>
    <col min="16086" max="16086" width="0.81640625" style="126" customWidth="1"/>
    <col min="16087" max="16088" width="10.7265625" style="126" customWidth="1"/>
    <col min="16089" max="16089" width="0.81640625" style="126" customWidth="1"/>
    <col min="16090" max="16091" width="10.7265625" style="126" customWidth="1"/>
    <col min="16092" max="16092" width="9.1796875" style="126"/>
    <col min="16093" max="16093" width="24.7265625" style="126" customWidth="1"/>
    <col min="16094" max="16095" width="10.7265625" style="126" customWidth="1"/>
    <col min="16096" max="16096" width="0.81640625" style="126" customWidth="1"/>
    <col min="16097" max="16098" width="10.7265625" style="126" customWidth="1"/>
    <col min="16099" max="16099" width="0.81640625" style="126" customWidth="1"/>
    <col min="16100" max="16102" width="10.7265625" style="126" customWidth="1"/>
    <col min="16103" max="16384" width="9.1796875" style="126"/>
  </cols>
  <sheetData>
    <row r="1" spans="1:9" s="395" customFormat="1" ht="12.75" customHeight="1">
      <c r="A1" s="394"/>
      <c r="B1" s="394"/>
      <c r="C1" s="394"/>
      <c r="D1" s="394"/>
      <c r="E1" s="394"/>
      <c r="F1" s="394"/>
      <c r="G1" s="394"/>
      <c r="H1" s="394"/>
      <c r="I1" s="394"/>
    </row>
    <row r="2" spans="1:9" s="395" customFormat="1" ht="12.75" customHeight="1">
      <c r="A2" s="394"/>
      <c r="B2" s="394"/>
      <c r="C2" s="394"/>
      <c r="D2" s="394"/>
      <c r="E2" s="394"/>
      <c r="F2" s="394"/>
      <c r="G2" s="394"/>
      <c r="H2" s="394"/>
      <c r="I2" s="394"/>
    </row>
    <row r="3" spans="1:9" s="341" customFormat="1" ht="12.75" customHeight="1">
      <c r="A3" s="340"/>
      <c r="B3" s="340"/>
      <c r="C3" s="340"/>
      <c r="D3" s="340"/>
      <c r="E3" s="340"/>
      <c r="F3" s="340"/>
      <c r="G3" s="340"/>
      <c r="H3" s="340"/>
      <c r="I3" s="340"/>
    </row>
    <row r="4" spans="1:9" s="132" customFormat="1" ht="12" customHeight="1">
      <c r="A4" s="120" t="s">
        <v>89</v>
      </c>
      <c r="B4" s="121"/>
      <c r="C4" s="121"/>
      <c r="D4" s="121"/>
      <c r="E4" s="121"/>
      <c r="F4" s="121"/>
      <c r="G4" s="121"/>
      <c r="H4" s="121"/>
      <c r="I4" s="121"/>
    </row>
    <row r="5" spans="1:9" s="9" customFormat="1" ht="12" customHeight="1">
      <c r="A5" s="782" t="s">
        <v>204</v>
      </c>
      <c r="B5" s="782"/>
      <c r="C5" s="782"/>
      <c r="D5" s="782"/>
      <c r="E5" s="782"/>
      <c r="F5" s="782"/>
      <c r="G5" s="782"/>
      <c r="H5" s="782"/>
      <c r="I5" s="782"/>
    </row>
    <row r="6" spans="1:9" s="8" customFormat="1" ht="12" customHeight="1">
      <c r="A6" s="288" t="s">
        <v>170</v>
      </c>
      <c r="B6" s="124"/>
      <c r="C6" s="124"/>
      <c r="D6" s="125"/>
      <c r="E6" s="125"/>
      <c r="F6" s="125"/>
      <c r="G6" s="124"/>
      <c r="H6" s="124"/>
      <c r="I6" s="124"/>
    </row>
    <row r="7" spans="1:9" s="8" customFormat="1" ht="6" customHeight="1">
      <c r="A7" s="14"/>
      <c r="B7" s="14"/>
      <c r="C7" s="14"/>
      <c r="D7" s="15"/>
      <c r="E7" s="14"/>
      <c r="F7" s="14"/>
      <c r="G7" s="14"/>
      <c r="H7" s="14"/>
      <c r="I7" s="14"/>
    </row>
    <row r="8" spans="1:9" ht="12" customHeight="1">
      <c r="A8" s="772" t="s">
        <v>171</v>
      </c>
      <c r="B8" s="780" t="s">
        <v>205</v>
      </c>
      <c r="C8" s="780"/>
      <c r="D8" s="399"/>
      <c r="E8" s="780" t="s">
        <v>206</v>
      </c>
      <c r="F8" s="780"/>
      <c r="G8" s="400"/>
      <c r="H8" s="780" t="s">
        <v>207</v>
      </c>
      <c r="I8" s="780"/>
    </row>
    <row r="9" spans="1:9" s="403" customFormat="1" ht="30" customHeight="1">
      <c r="A9" s="773"/>
      <c r="B9" s="414" t="s">
        <v>174</v>
      </c>
      <c r="C9" s="414" t="s">
        <v>208</v>
      </c>
      <c r="D9" s="415"/>
      <c r="E9" s="414" t="s">
        <v>174</v>
      </c>
      <c r="F9" s="414" t="s">
        <v>208</v>
      </c>
      <c r="G9" s="131"/>
      <c r="H9" s="414" t="s">
        <v>174</v>
      </c>
      <c r="I9" s="414" t="s">
        <v>208</v>
      </c>
    </row>
    <row r="10" spans="1:9" s="128" customFormat="1" ht="3" customHeight="1">
      <c r="A10" s="416"/>
      <c r="B10" s="349"/>
      <c r="C10" s="349"/>
      <c r="D10" s="356"/>
      <c r="E10" s="349"/>
      <c r="F10" s="349"/>
      <c r="G10" s="349"/>
      <c r="H10" s="349"/>
      <c r="I10" s="349"/>
    </row>
    <row r="11" spans="1:9" s="128" customFormat="1" ht="10" customHeight="1">
      <c r="A11" s="350" t="s">
        <v>85</v>
      </c>
      <c r="B11" s="352">
        <v>180996</v>
      </c>
      <c r="C11" s="310">
        <v>57.188556653185707</v>
      </c>
      <c r="D11" s="417"/>
      <c r="E11" s="405">
        <v>94850</v>
      </c>
      <c r="F11" s="310">
        <v>56.059040590405907</v>
      </c>
      <c r="G11" s="418"/>
      <c r="H11" s="352">
        <v>40230</v>
      </c>
      <c r="I11" s="369">
        <v>62.570221227939349</v>
      </c>
    </row>
    <row r="12" spans="1:9" s="128" customFormat="1" ht="10" customHeight="1">
      <c r="A12" s="350" t="s">
        <v>101</v>
      </c>
      <c r="B12" s="128">
        <v>185928</v>
      </c>
      <c r="C12" s="310">
        <v>56.77843036013941</v>
      </c>
      <c r="D12" s="405"/>
      <c r="E12" s="128">
        <v>98927</v>
      </c>
      <c r="F12" s="419">
        <v>54.891991064117981</v>
      </c>
      <c r="G12" s="405"/>
      <c r="H12" s="128">
        <v>41080</v>
      </c>
      <c r="I12" s="310">
        <v>63.035540408958134</v>
      </c>
    </row>
    <row r="13" spans="1:9" s="128" customFormat="1" ht="10" customHeight="1">
      <c r="A13" s="350" t="s">
        <v>109</v>
      </c>
      <c r="B13" s="128">
        <v>193316</v>
      </c>
      <c r="C13" s="310">
        <v>56.4</v>
      </c>
      <c r="E13" s="128">
        <v>105758</v>
      </c>
      <c r="F13" s="310">
        <v>54.8</v>
      </c>
      <c r="H13" s="128">
        <v>40000</v>
      </c>
      <c r="I13" s="310">
        <v>63.9</v>
      </c>
    </row>
    <row r="14" spans="1:9" s="128" customFormat="1" ht="10" customHeight="1">
      <c r="A14" s="350" t="s">
        <v>119</v>
      </c>
      <c r="B14" s="128">
        <v>198181</v>
      </c>
      <c r="C14" s="310">
        <v>56.1</v>
      </c>
      <c r="E14" s="128">
        <v>110180</v>
      </c>
      <c r="F14" s="310">
        <v>55.2</v>
      </c>
      <c r="H14" s="128">
        <v>40259</v>
      </c>
      <c r="I14" s="310">
        <v>64.400000000000006</v>
      </c>
    </row>
    <row r="15" spans="1:9" s="356" customFormat="1" ht="3" customHeight="1">
      <c r="A15" s="350"/>
      <c r="B15" s="357"/>
      <c r="C15" s="357"/>
      <c r="D15" s="357"/>
      <c r="E15" s="357"/>
      <c r="F15" s="357"/>
      <c r="G15" s="357"/>
      <c r="H15" s="357"/>
      <c r="I15" s="357"/>
    </row>
    <row r="16" spans="1:9" s="356" customFormat="1" ht="10" customHeight="1">
      <c r="A16" s="359"/>
      <c r="B16" s="770" t="s">
        <v>176</v>
      </c>
      <c r="C16" s="770"/>
      <c r="D16" s="770"/>
      <c r="E16" s="770"/>
      <c r="F16" s="770"/>
      <c r="G16" s="770"/>
      <c r="H16" s="770"/>
      <c r="I16" s="770"/>
    </row>
    <row r="17" spans="1:9" s="356" customFormat="1" ht="3" customHeight="1">
      <c r="A17" s="359"/>
      <c r="B17" s="359"/>
      <c r="C17" s="359"/>
      <c r="D17" s="359"/>
      <c r="E17" s="359"/>
      <c r="F17" s="359"/>
      <c r="G17" s="359"/>
      <c r="H17" s="359"/>
      <c r="I17" s="359"/>
    </row>
    <row r="18" spans="1:9" s="356" customFormat="1" ht="10" customHeight="1">
      <c r="A18" s="359"/>
      <c r="B18" s="770" t="s">
        <v>177</v>
      </c>
      <c r="C18" s="770"/>
      <c r="D18" s="770"/>
      <c r="E18" s="770"/>
      <c r="F18" s="770"/>
      <c r="G18" s="770"/>
      <c r="H18" s="770"/>
      <c r="I18" s="770"/>
    </row>
    <row r="19" spans="1:9" s="356" customFormat="1" ht="3" customHeight="1">
      <c r="A19" s="359"/>
      <c r="B19" s="359"/>
      <c r="C19" s="359"/>
      <c r="D19" s="359"/>
      <c r="E19" s="359"/>
      <c r="F19" s="359"/>
      <c r="G19" s="359"/>
      <c r="H19" s="359"/>
      <c r="I19" s="359"/>
    </row>
    <row r="20" spans="1:9" s="128" customFormat="1" ht="10" customHeight="1">
      <c r="A20" s="360" t="s">
        <v>178</v>
      </c>
      <c r="B20" s="128">
        <v>12617</v>
      </c>
      <c r="C20" s="310">
        <v>91.5</v>
      </c>
      <c r="D20" s="351"/>
      <c r="E20" s="128">
        <v>5782</v>
      </c>
      <c r="F20" s="419">
        <v>91.8</v>
      </c>
      <c r="H20" s="128">
        <v>4628</v>
      </c>
      <c r="I20" s="310">
        <v>95.8</v>
      </c>
    </row>
    <row r="21" spans="1:9" s="128" customFormat="1" ht="10" customHeight="1">
      <c r="A21" s="360" t="s">
        <v>179</v>
      </c>
      <c r="B21" s="128">
        <v>7804</v>
      </c>
      <c r="C21" s="310">
        <v>70.400000000000006</v>
      </c>
      <c r="D21" s="351"/>
      <c r="E21" s="128">
        <v>3625</v>
      </c>
      <c r="F21" s="419">
        <v>72.900000000000006</v>
      </c>
      <c r="H21" s="128" t="s">
        <v>24</v>
      </c>
      <c r="I21" s="310" t="s">
        <v>24</v>
      </c>
    </row>
    <row r="22" spans="1:9" s="128" customFormat="1" ht="10" customHeight="1">
      <c r="A22" s="360" t="s">
        <v>180</v>
      </c>
      <c r="B22" s="128">
        <v>9466</v>
      </c>
      <c r="C22" s="310">
        <v>64.599999999999994</v>
      </c>
      <c r="D22" s="351"/>
      <c r="E22" s="128">
        <v>7224</v>
      </c>
      <c r="F22" s="419">
        <v>64.099999999999994</v>
      </c>
      <c r="H22" s="128">
        <v>70</v>
      </c>
      <c r="I22" s="310">
        <v>97.1</v>
      </c>
    </row>
    <row r="23" spans="1:9" s="128" customFormat="1" ht="10" customHeight="1">
      <c r="A23" s="360" t="s">
        <v>181</v>
      </c>
      <c r="B23" s="128">
        <v>15680</v>
      </c>
      <c r="C23" s="310">
        <v>85.1</v>
      </c>
      <c r="D23" s="351"/>
      <c r="E23" s="128">
        <v>7245</v>
      </c>
      <c r="F23" s="419">
        <v>86.2</v>
      </c>
      <c r="H23" s="128" t="s">
        <v>24</v>
      </c>
      <c r="I23" s="310" t="s">
        <v>24</v>
      </c>
    </row>
    <row r="24" spans="1:9" s="128" customFormat="1" ht="10" customHeight="1">
      <c r="A24" s="360" t="s">
        <v>182</v>
      </c>
      <c r="B24" s="128">
        <v>21657</v>
      </c>
      <c r="C24" s="310">
        <v>59.1</v>
      </c>
      <c r="D24" s="351"/>
      <c r="E24" s="128">
        <v>10899</v>
      </c>
      <c r="F24" s="419">
        <v>64.099999999999994</v>
      </c>
      <c r="H24" s="128" t="s">
        <v>24</v>
      </c>
      <c r="I24" s="310" t="s">
        <v>24</v>
      </c>
    </row>
    <row r="25" spans="1:9" s="128" customFormat="1" ht="10" customHeight="1">
      <c r="A25" s="360" t="s">
        <v>183</v>
      </c>
      <c r="B25" s="128">
        <v>9550</v>
      </c>
      <c r="C25" s="310">
        <v>80.8</v>
      </c>
      <c r="D25" s="351"/>
      <c r="E25" s="128">
        <v>7988</v>
      </c>
      <c r="F25" s="419">
        <v>80.7</v>
      </c>
      <c r="H25" s="128" t="s">
        <v>24</v>
      </c>
      <c r="I25" s="310" t="s">
        <v>24</v>
      </c>
    </row>
    <row r="26" spans="1:9" s="128" customFormat="1" ht="10" customHeight="1">
      <c r="A26" s="360" t="s">
        <v>184</v>
      </c>
      <c r="B26" s="128">
        <v>38667</v>
      </c>
      <c r="C26" s="310">
        <v>47</v>
      </c>
      <c r="D26" s="351"/>
      <c r="E26" s="128">
        <v>25012</v>
      </c>
      <c r="F26" s="419">
        <v>49.2</v>
      </c>
      <c r="H26" s="128" t="s">
        <v>24</v>
      </c>
      <c r="I26" s="310" t="s">
        <v>24</v>
      </c>
    </row>
    <row r="27" spans="1:9" s="128" customFormat="1" ht="10" customHeight="1">
      <c r="A27" s="360" t="s">
        <v>185</v>
      </c>
      <c r="B27" s="128">
        <v>4861</v>
      </c>
      <c r="C27" s="310">
        <v>50.6</v>
      </c>
      <c r="D27" s="351"/>
      <c r="E27" s="128">
        <v>48</v>
      </c>
      <c r="F27" s="419">
        <v>62.5</v>
      </c>
      <c r="H27" s="128">
        <v>15762</v>
      </c>
      <c r="I27" s="310">
        <v>59.1</v>
      </c>
    </row>
    <row r="28" spans="1:9" s="128" customFormat="1" ht="10" customHeight="1">
      <c r="A28" s="360" t="s">
        <v>186</v>
      </c>
      <c r="B28" s="128">
        <v>17517</v>
      </c>
      <c r="C28" s="310">
        <v>58.8</v>
      </c>
      <c r="D28" s="351"/>
      <c r="E28" s="128">
        <v>13827</v>
      </c>
      <c r="F28" s="419">
        <v>59.2</v>
      </c>
      <c r="H28" s="128" t="s">
        <v>24</v>
      </c>
      <c r="I28" s="310" t="s">
        <v>24</v>
      </c>
    </row>
    <row r="29" spans="1:9" s="128" customFormat="1" ht="10" customHeight="1">
      <c r="A29" s="360" t="s">
        <v>187</v>
      </c>
      <c r="B29" s="128">
        <v>3485</v>
      </c>
      <c r="C29" s="310">
        <v>13.8</v>
      </c>
      <c r="D29" s="351"/>
      <c r="E29" s="128">
        <v>1558</v>
      </c>
      <c r="F29" s="419">
        <v>18.7</v>
      </c>
      <c r="H29" s="128" t="s">
        <v>24</v>
      </c>
      <c r="I29" s="310" t="s">
        <v>24</v>
      </c>
    </row>
    <row r="30" spans="1:9" s="128" customFormat="1" ht="10" customHeight="1">
      <c r="A30" s="360" t="s">
        <v>188</v>
      </c>
      <c r="B30" s="128">
        <v>6639</v>
      </c>
      <c r="C30" s="310">
        <v>40.200000000000003</v>
      </c>
      <c r="D30" s="351"/>
      <c r="E30" s="128">
        <v>6992</v>
      </c>
      <c r="F30" s="419">
        <v>45.4</v>
      </c>
      <c r="H30" s="128">
        <v>2649</v>
      </c>
      <c r="I30" s="310">
        <v>60.9</v>
      </c>
    </row>
    <row r="31" spans="1:9" s="128" customFormat="1" ht="10" customHeight="1">
      <c r="A31" s="360" t="s">
        <v>189</v>
      </c>
      <c r="B31" s="128">
        <v>25345</v>
      </c>
      <c r="C31" s="310">
        <v>25.5</v>
      </c>
      <c r="D31" s="351"/>
      <c r="E31" s="128">
        <v>20636</v>
      </c>
      <c r="F31" s="419">
        <v>26</v>
      </c>
      <c r="H31" s="128" t="s">
        <v>24</v>
      </c>
      <c r="I31" s="310" t="s">
        <v>24</v>
      </c>
    </row>
    <row r="32" spans="1:9" s="128" customFormat="1" ht="10" customHeight="1">
      <c r="A32" s="360" t="s">
        <v>190</v>
      </c>
      <c r="B32" s="128">
        <v>5269</v>
      </c>
      <c r="C32" s="310">
        <v>46.8</v>
      </c>
      <c r="D32" s="351"/>
      <c r="E32" s="128">
        <v>2861</v>
      </c>
      <c r="F32" s="419">
        <v>47.7</v>
      </c>
      <c r="H32" s="128">
        <v>672</v>
      </c>
      <c r="I32" s="310">
        <v>71.3</v>
      </c>
    </row>
    <row r="33" spans="1:9" s="128" customFormat="1" ht="10" customHeight="1">
      <c r="A33" s="360" t="s">
        <v>191</v>
      </c>
      <c r="B33" s="128">
        <v>20681</v>
      </c>
      <c r="C33" s="310">
        <v>75.7</v>
      </c>
      <c r="D33" s="351"/>
      <c r="E33" s="128">
        <v>6099</v>
      </c>
      <c r="F33" s="419">
        <v>62.5</v>
      </c>
      <c r="H33" s="128">
        <v>16226</v>
      </c>
      <c r="I33" s="310">
        <v>61.5</v>
      </c>
    </row>
    <row r="34" spans="1:9" s="128" customFormat="1" ht="10" customHeight="1">
      <c r="A34" s="360" t="s">
        <v>192</v>
      </c>
      <c r="B34" s="128">
        <v>9778</v>
      </c>
      <c r="C34" s="310">
        <v>31.7</v>
      </c>
      <c r="D34" s="351"/>
      <c r="E34" s="128">
        <v>2666</v>
      </c>
      <c r="F34" s="419">
        <v>29.4</v>
      </c>
      <c r="H34" s="128" t="s">
        <v>24</v>
      </c>
      <c r="I34" s="310" t="s">
        <v>24</v>
      </c>
    </row>
    <row r="35" spans="1:9" s="128" customFormat="1" ht="10" customHeight="1">
      <c r="A35" s="361" t="s">
        <v>27</v>
      </c>
      <c r="B35" s="129">
        <v>209016</v>
      </c>
      <c r="C35" s="378">
        <v>56.8</v>
      </c>
      <c r="D35" s="129"/>
      <c r="E35" s="129">
        <v>122462</v>
      </c>
      <c r="F35" s="378">
        <v>55.2</v>
      </c>
      <c r="G35" s="129"/>
      <c r="H35" s="129">
        <v>40007</v>
      </c>
      <c r="I35" s="378">
        <v>64.7</v>
      </c>
    </row>
    <row r="36" spans="1:9" s="129" customFormat="1" ht="3" customHeight="1">
      <c r="A36" s="361"/>
      <c r="B36" s="366"/>
      <c r="C36" s="367"/>
      <c r="D36" s="366"/>
      <c r="E36" s="366"/>
      <c r="F36" s="367"/>
      <c r="G36" s="366"/>
      <c r="H36" s="366"/>
      <c r="I36" s="367"/>
    </row>
    <row r="37" spans="1:9" s="129" customFormat="1" ht="10" customHeight="1">
      <c r="A37" s="361"/>
      <c r="B37" s="770" t="s">
        <v>193</v>
      </c>
      <c r="C37" s="770"/>
      <c r="D37" s="770"/>
      <c r="E37" s="770"/>
      <c r="F37" s="770"/>
      <c r="G37" s="770"/>
      <c r="H37" s="770"/>
      <c r="I37" s="770"/>
    </row>
    <row r="38" spans="1:9" s="128" customFormat="1" ht="3" customHeight="1">
      <c r="B38" s="357"/>
      <c r="C38" s="357"/>
      <c r="D38" s="357"/>
      <c r="E38" s="357"/>
      <c r="F38" s="357"/>
      <c r="G38" s="357"/>
      <c r="H38" s="357"/>
      <c r="I38" s="357"/>
    </row>
    <row r="39" spans="1:9" s="128" customFormat="1" ht="10" customHeight="1">
      <c r="A39" s="388" t="s">
        <v>0</v>
      </c>
      <c r="B39" s="352">
        <v>14466</v>
      </c>
      <c r="C39" s="369">
        <v>53</v>
      </c>
      <c r="D39" s="417"/>
      <c r="E39" s="352">
        <v>9932</v>
      </c>
      <c r="F39" s="369">
        <v>46.6</v>
      </c>
      <c r="G39" s="420"/>
      <c r="H39" s="128">
        <v>1781</v>
      </c>
      <c r="I39" s="421">
        <v>68.7</v>
      </c>
    </row>
    <row r="40" spans="1:9" s="129" customFormat="1" ht="10" customHeight="1">
      <c r="A40" s="134" t="s">
        <v>22</v>
      </c>
      <c r="B40" s="370">
        <v>184</v>
      </c>
      <c r="C40" s="369">
        <v>73.400000000000006</v>
      </c>
      <c r="D40" s="422"/>
      <c r="E40" s="352">
        <v>43</v>
      </c>
      <c r="F40" s="369">
        <v>72.099999999999994</v>
      </c>
      <c r="G40" s="423"/>
      <c r="H40" s="128">
        <v>8</v>
      </c>
      <c r="I40" s="421">
        <v>100</v>
      </c>
    </row>
    <row r="41" spans="1:9" s="129" customFormat="1" ht="10" customHeight="1">
      <c r="A41" s="388" t="s">
        <v>4</v>
      </c>
      <c r="B41" s="352">
        <v>3423</v>
      </c>
      <c r="C41" s="369">
        <v>60.4</v>
      </c>
      <c r="D41" s="417"/>
      <c r="E41" s="352">
        <v>1692</v>
      </c>
      <c r="F41" s="369">
        <v>52.3</v>
      </c>
      <c r="G41" s="420"/>
      <c r="H41" s="128">
        <v>723</v>
      </c>
      <c r="I41" s="421">
        <v>65.8</v>
      </c>
    </row>
    <row r="42" spans="1:9" s="129" customFormat="1" ht="10" customHeight="1">
      <c r="A42" s="388" t="s">
        <v>1</v>
      </c>
      <c r="B42" s="352">
        <v>40589</v>
      </c>
      <c r="C42" s="369">
        <v>55.5</v>
      </c>
      <c r="D42" s="417"/>
      <c r="E42" s="352">
        <v>25505</v>
      </c>
      <c r="F42" s="369">
        <v>53.9</v>
      </c>
      <c r="G42" s="420"/>
      <c r="H42" s="128">
        <v>5598</v>
      </c>
      <c r="I42" s="421">
        <v>65.599999999999994</v>
      </c>
    </row>
    <row r="43" spans="1:9" s="128" customFormat="1" ht="10" customHeight="1">
      <c r="A43" s="130" t="s">
        <v>23</v>
      </c>
      <c r="B43" s="352">
        <v>2811</v>
      </c>
      <c r="C43" s="369">
        <v>57.1</v>
      </c>
      <c r="D43" s="417"/>
      <c r="E43" s="352">
        <v>1670</v>
      </c>
      <c r="F43" s="369">
        <v>50.8</v>
      </c>
      <c r="G43" s="420"/>
      <c r="H43" s="128">
        <v>578</v>
      </c>
      <c r="I43" s="421">
        <v>73.5</v>
      </c>
    </row>
    <row r="44" spans="1:9" s="372" customFormat="1" ht="10" customHeight="1">
      <c r="A44" s="371" t="s">
        <v>20</v>
      </c>
      <c r="B44" s="374">
        <v>586</v>
      </c>
      <c r="C44" s="375">
        <v>74.2</v>
      </c>
      <c r="D44" s="424"/>
      <c r="E44" s="374">
        <v>196</v>
      </c>
      <c r="F44" s="375">
        <v>57.7</v>
      </c>
      <c r="G44" s="425"/>
      <c r="H44" s="372">
        <v>180</v>
      </c>
      <c r="I44" s="426">
        <v>91.1</v>
      </c>
    </row>
    <row r="45" spans="1:9" s="372" customFormat="1" ht="10" customHeight="1">
      <c r="A45" s="376" t="s">
        <v>2</v>
      </c>
      <c r="B45" s="374">
        <v>2225</v>
      </c>
      <c r="C45" s="375">
        <v>52.6</v>
      </c>
      <c r="D45" s="424"/>
      <c r="E45" s="374">
        <v>1474</v>
      </c>
      <c r="F45" s="375">
        <v>49.9</v>
      </c>
      <c r="G45" s="425"/>
      <c r="H45" s="372">
        <v>398</v>
      </c>
      <c r="I45" s="426">
        <v>65.599999999999994</v>
      </c>
    </row>
    <row r="46" spans="1:9" s="128" customFormat="1" ht="10" customHeight="1">
      <c r="A46" s="388" t="s">
        <v>3</v>
      </c>
      <c r="B46" s="352">
        <v>14698</v>
      </c>
      <c r="C46" s="369">
        <v>61.2</v>
      </c>
      <c r="D46" s="417"/>
      <c r="E46" s="352">
        <v>9026</v>
      </c>
      <c r="F46" s="369">
        <v>58.1</v>
      </c>
      <c r="G46" s="420"/>
      <c r="H46" s="128">
        <v>1611</v>
      </c>
      <c r="I46" s="421">
        <v>67.5</v>
      </c>
    </row>
    <row r="47" spans="1:9" s="128" customFormat="1" ht="10" customHeight="1">
      <c r="A47" s="388" t="s">
        <v>21</v>
      </c>
      <c r="B47" s="352">
        <v>3499</v>
      </c>
      <c r="C47" s="369">
        <v>56.4</v>
      </c>
      <c r="D47" s="417"/>
      <c r="E47" s="352">
        <v>1779</v>
      </c>
      <c r="F47" s="369">
        <v>52.7</v>
      </c>
      <c r="G47" s="420"/>
      <c r="H47" s="128">
        <v>678</v>
      </c>
      <c r="I47" s="421">
        <v>67.8</v>
      </c>
    </row>
    <row r="48" spans="1:9" s="128" customFormat="1" ht="10" customHeight="1">
      <c r="A48" s="388" t="s">
        <v>5</v>
      </c>
      <c r="B48" s="352">
        <v>20232</v>
      </c>
      <c r="C48" s="369">
        <v>57.9</v>
      </c>
      <c r="D48" s="417"/>
      <c r="E48" s="352">
        <v>12807</v>
      </c>
      <c r="F48" s="369">
        <v>53.8</v>
      </c>
      <c r="G48" s="420"/>
      <c r="H48" s="128">
        <v>3572</v>
      </c>
      <c r="I48" s="421">
        <v>68.5</v>
      </c>
    </row>
    <row r="49" spans="1:9" s="128" customFormat="1" ht="10" customHeight="1">
      <c r="A49" s="388" t="s">
        <v>6</v>
      </c>
      <c r="B49" s="352">
        <v>12113</v>
      </c>
      <c r="C49" s="369">
        <v>57.1</v>
      </c>
      <c r="D49" s="417"/>
      <c r="E49" s="352">
        <v>6691</v>
      </c>
      <c r="F49" s="369">
        <v>54.9</v>
      </c>
      <c r="G49" s="420"/>
      <c r="H49" s="128">
        <v>2468</v>
      </c>
      <c r="I49" s="421">
        <v>67.5</v>
      </c>
    </row>
    <row r="50" spans="1:9" s="128" customFormat="1" ht="10" customHeight="1">
      <c r="A50" s="388" t="s">
        <v>7</v>
      </c>
      <c r="B50" s="352">
        <v>2578</v>
      </c>
      <c r="C50" s="369">
        <v>59.8</v>
      </c>
      <c r="D50" s="417"/>
      <c r="E50" s="352">
        <v>1350</v>
      </c>
      <c r="F50" s="369">
        <v>60.1</v>
      </c>
      <c r="G50" s="420"/>
      <c r="H50" s="128">
        <v>623</v>
      </c>
      <c r="I50" s="421">
        <v>64.2</v>
      </c>
    </row>
    <row r="51" spans="1:9" s="128" customFormat="1" ht="10" customHeight="1">
      <c r="A51" s="388" t="s">
        <v>8</v>
      </c>
      <c r="B51" s="352">
        <v>4926</v>
      </c>
      <c r="C51" s="369">
        <v>59.6</v>
      </c>
      <c r="D51" s="417"/>
      <c r="E51" s="352">
        <v>2549</v>
      </c>
      <c r="F51" s="369">
        <v>58.2</v>
      </c>
      <c r="G51" s="420"/>
      <c r="H51" s="128">
        <v>1132</v>
      </c>
      <c r="I51" s="421">
        <v>74.599999999999994</v>
      </c>
    </row>
    <row r="52" spans="1:9" s="128" customFormat="1" ht="10" customHeight="1">
      <c r="A52" s="388" t="s">
        <v>9</v>
      </c>
      <c r="B52" s="352">
        <v>29296</v>
      </c>
      <c r="C52" s="369">
        <v>54.8</v>
      </c>
      <c r="D52" s="417"/>
      <c r="E52" s="352">
        <v>19324</v>
      </c>
      <c r="F52" s="369">
        <v>56.4</v>
      </c>
      <c r="G52" s="420"/>
      <c r="H52" s="128">
        <v>5835</v>
      </c>
      <c r="I52" s="421">
        <v>61.7</v>
      </c>
    </row>
    <row r="53" spans="1:9" s="128" customFormat="1" ht="10" customHeight="1">
      <c r="A53" s="388" t="s">
        <v>10</v>
      </c>
      <c r="B53" s="352">
        <v>5212</v>
      </c>
      <c r="C53" s="369">
        <v>59.1</v>
      </c>
      <c r="D53" s="417"/>
      <c r="E53" s="352">
        <v>2084</v>
      </c>
      <c r="F53" s="369">
        <v>65.099999999999994</v>
      </c>
      <c r="G53" s="420"/>
      <c r="H53" s="128">
        <v>1114</v>
      </c>
      <c r="I53" s="421">
        <v>68.5</v>
      </c>
    </row>
    <row r="54" spans="1:9" s="128" customFormat="1" ht="10" customHeight="1">
      <c r="A54" s="388" t="s">
        <v>11</v>
      </c>
      <c r="B54" s="352">
        <v>828</v>
      </c>
      <c r="C54" s="369">
        <v>58.2</v>
      </c>
      <c r="D54" s="417"/>
      <c r="E54" s="352">
        <v>371</v>
      </c>
      <c r="F54" s="369">
        <v>59.6</v>
      </c>
      <c r="G54" s="420"/>
      <c r="H54" s="128">
        <v>215</v>
      </c>
      <c r="I54" s="421">
        <v>75.8</v>
      </c>
    </row>
    <row r="55" spans="1:9" s="128" customFormat="1" ht="10" customHeight="1">
      <c r="A55" s="388" t="s">
        <v>12</v>
      </c>
      <c r="B55" s="352">
        <v>27512</v>
      </c>
      <c r="C55" s="369">
        <v>54.2</v>
      </c>
      <c r="D55" s="417"/>
      <c r="E55" s="352">
        <v>14958</v>
      </c>
      <c r="F55" s="369">
        <v>54.8</v>
      </c>
      <c r="G55" s="420"/>
      <c r="H55" s="128">
        <v>6629</v>
      </c>
      <c r="I55" s="421">
        <v>55.6</v>
      </c>
    </row>
    <row r="56" spans="1:9" s="128" customFormat="1" ht="10" customHeight="1">
      <c r="A56" s="388" t="s">
        <v>13</v>
      </c>
      <c r="B56" s="352">
        <v>8948</v>
      </c>
      <c r="C56" s="369">
        <v>60.7</v>
      </c>
      <c r="D56" s="417"/>
      <c r="E56" s="352">
        <v>4057</v>
      </c>
      <c r="F56" s="369">
        <v>61.2</v>
      </c>
      <c r="G56" s="420"/>
      <c r="H56" s="128">
        <v>1853</v>
      </c>
      <c r="I56" s="421">
        <v>65.599999999999994</v>
      </c>
    </row>
    <row r="57" spans="1:9" s="128" customFormat="1" ht="10" customHeight="1">
      <c r="A57" s="388" t="s">
        <v>14</v>
      </c>
      <c r="B57" s="352">
        <v>582</v>
      </c>
      <c r="C57" s="369">
        <v>52.6</v>
      </c>
      <c r="D57" s="417"/>
      <c r="E57" s="352">
        <v>225</v>
      </c>
      <c r="F57" s="369">
        <v>61.3</v>
      </c>
      <c r="G57" s="420"/>
      <c r="H57" s="128">
        <v>206</v>
      </c>
      <c r="I57" s="421">
        <v>86.4</v>
      </c>
    </row>
    <row r="58" spans="1:9" s="128" customFormat="1" ht="10" customHeight="1">
      <c r="A58" s="388" t="s">
        <v>15</v>
      </c>
      <c r="B58" s="352">
        <v>3587</v>
      </c>
      <c r="C58" s="369">
        <v>59</v>
      </c>
      <c r="D58" s="417"/>
      <c r="E58" s="352">
        <v>1772</v>
      </c>
      <c r="F58" s="369">
        <v>59.3</v>
      </c>
      <c r="G58" s="420"/>
      <c r="H58" s="128">
        <v>1172</v>
      </c>
      <c r="I58" s="421">
        <v>69.599999999999994</v>
      </c>
    </row>
    <row r="59" spans="1:9" s="128" customFormat="1" ht="10" customHeight="1">
      <c r="A59" s="388" t="s">
        <v>16</v>
      </c>
      <c r="B59" s="352">
        <v>9847</v>
      </c>
      <c r="C59" s="369">
        <v>60.7</v>
      </c>
      <c r="D59" s="417"/>
      <c r="E59" s="352">
        <v>5098</v>
      </c>
      <c r="F59" s="369">
        <v>60.9</v>
      </c>
      <c r="G59" s="420"/>
      <c r="H59" s="128">
        <v>3463</v>
      </c>
      <c r="I59" s="421">
        <v>65.8</v>
      </c>
    </row>
    <row r="60" spans="1:9" s="128" customFormat="1" ht="10" customHeight="1">
      <c r="A60" s="388" t="s">
        <v>17</v>
      </c>
      <c r="B60" s="352">
        <v>3685</v>
      </c>
      <c r="C60" s="369">
        <v>63.7</v>
      </c>
      <c r="D60" s="417"/>
      <c r="E60" s="352">
        <v>1529</v>
      </c>
      <c r="F60" s="369">
        <v>62.2</v>
      </c>
      <c r="G60" s="420"/>
      <c r="H60" s="128">
        <v>748</v>
      </c>
      <c r="I60" s="421">
        <v>65.599999999999994</v>
      </c>
    </row>
    <row r="61" spans="1:9" s="381" customFormat="1" ht="10" customHeight="1">
      <c r="A61" s="377" t="s">
        <v>31</v>
      </c>
      <c r="B61" s="366">
        <v>58662</v>
      </c>
      <c r="C61" s="380">
        <v>55.2</v>
      </c>
      <c r="D61" s="382"/>
      <c r="E61" s="366">
        <v>37172</v>
      </c>
      <c r="F61" s="380">
        <v>51.9</v>
      </c>
      <c r="G61" s="382"/>
      <c r="H61" s="366">
        <v>8110</v>
      </c>
      <c r="I61" s="380">
        <v>66.3</v>
      </c>
    </row>
    <row r="62" spans="1:9" s="383" customFormat="1" ht="10" customHeight="1">
      <c r="A62" s="377" t="s">
        <v>30</v>
      </c>
      <c r="B62" s="366">
        <v>41240</v>
      </c>
      <c r="C62" s="380">
        <v>58.9</v>
      </c>
      <c r="D62" s="382"/>
      <c r="E62" s="366">
        <v>25282</v>
      </c>
      <c r="F62" s="380">
        <v>55.1</v>
      </c>
      <c r="G62" s="382"/>
      <c r="H62" s="366">
        <v>6439</v>
      </c>
      <c r="I62" s="380">
        <v>68.599999999999994</v>
      </c>
    </row>
    <row r="63" spans="1:9" s="383" customFormat="1" ht="10" customHeight="1">
      <c r="A63" s="377" t="s">
        <v>19</v>
      </c>
      <c r="B63" s="366">
        <v>48913</v>
      </c>
      <c r="C63" s="380">
        <v>56.1</v>
      </c>
      <c r="D63" s="382"/>
      <c r="E63" s="366">
        <v>29914</v>
      </c>
      <c r="F63" s="380">
        <v>56.4</v>
      </c>
      <c r="G63" s="382"/>
      <c r="H63" s="366">
        <v>10058</v>
      </c>
      <c r="I63" s="380">
        <v>64.7</v>
      </c>
    </row>
    <row r="64" spans="1:9" s="383" customFormat="1" ht="10" customHeight="1">
      <c r="A64" s="377" t="s">
        <v>29</v>
      </c>
      <c r="B64" s="366">
        <v>46669</v>
      </c>
      <c r="C64" s="380">
        <v>56.4</v>
      </c>
      <c r="D64" s="382"/>
      <c r="E64" s="366">
        <v>23467</v>
      </c>
      <c r="F64" s="380">
        <v>57.3</v>
      </c>
      <c r="G64" s="382"/>
      <c r="H64" s="366">
        <v>11189</v>
      </c>
      <c r="I64" s="380">
        <v>61</v>
      </c>
    </row>
    <row r="65" spans="1:9" s="383" customFormat="1" ht="10" customHeight="1">
      <c r="A65" s="384" t="s">
        <v>28</v>
      </c>
      <c r="B65" s="366">
        <v>13532</v>
      </c>
      <c r="C65" s="380">
        <v>61.5</v>
      </c>
      <c r="D65" s="382"/>
      <c r="E65" s="366">
        <v>6627</v>
      </c>
      <c r="F65" s="380">
        <v>61.2</v>
      </c>
      <c r="G65" s="382"/>
      <c r="H65" s="366">
        <v>4211</v>
      </c>
      <c r="I65" s="380">
        <v>65.8</v>
      </c>
    </row>
    <row r="66" spans="1:9" s="383" customFormat="1" ht="10" customHeight="1">
      <c r="A66" s="377" t="s">
        <v>18</v>
      </c>
      <c r="B66" s="366">
        <v>209016</v>
      </c>
      <c r="C66" s="380">
        <v>56.8</v>
      </c>
      <c r="D66" s="382"/>
      <c r="E66" s="366">
        <v>122462</v>
      </c>
      <c r="F66" s="380">
        <v>55.2</v>
      </c>
      <c r="G66" s="382"/>
      <c r="H66" s="366">
        <v>40007</v>
      </c>
      <c r="I66" s="380">
        <v>64.7</v>
      </c>
    </row>
    <row r="67" spans="1:9" s="128" customFormat="1" ht="3" customHeight="1">
      <c r="A67" s="427"/>
      <c r="B67" s="427"/>
      <c r="C67" s="427"/>
      <c r="D67" s="427"/>
      <c r="E67" s="427"/>
      <c r="F67" s="427"/>
      <c r="G67" s="427"/>
      <c r="H67" s="427"/>
      <c r="I67" s="427"/>
    </row>
    <row r="68" spans="1:9" s="128" customFormat="1" ht="3" customHeight="1">
      <c r="A68" s="393"/>
      <c r="B68" s="428"/>
      <c r="C68" s="428"/>
      <c r="D68" s="428"/>
      <c r="E68" s="428"/>
      <c r="F68" s="429"/>
      <c r="G68" s="428"/>
      <c r="H68" s="428"/>
      <c r="I68" s="429"/>
    </row>
    <row r="69" spans="1:9" s="128" customFormat="1" ht="10" customHeight="1">
      <c r="A69" s="387" t="s">
        <v>194</v>
      </c>
      <c r="D69" s="356"/>
    </row>
    <row r="70" spans="1:9" ht="12.75" customHeight="1">
      <c r="A70" s="430" t="s">
        <v>209</v>
      </c>
      <c r="B70" s="431"/>
      <c r="C70" s="431"/>
      <c r="D70" s="432"/>
      <c r="E70" s="431"/>
      <c r="F70" s="431"/>
      <c r="G70" s="431"/>
      <c r="H70" s="431"/>
      <c r="I70" s="431"/>
    </row>
    <row r="71" spans="1:9" s="388" customFormat="1">
      <c r="A71" s="777" t="s">
        <v>210</v>
      </c>
      <c r="B71" s="777"/>
      <c r="C71" s="777"/>
      <c r="D71" s="777"/>
      <c r="E71" s="777"/>
      <c r="F71" s="777"/>
    </row>
    <row r="72" spans="1:9" ht="24" customHeight="1">
      <c r="A72" s="778" t="s">
        <v>203</v>
      </c>
      <c r="B72" s="778"/>
      <c r="C72" s="778"/>
      <c r="D72" s="778"/>
      <c r="E72" s="778"/>
      <c r="F72" s="778"/>
      <c r="G72" s="778"/>
      <c r="H72" s="778"/>
      <c r="I72" s="778"/>
    </row>
    <row r="73" spans="1:9" s="128" customFormat="1" ht="21.75" customHeight="1">
      <c r="A73" s="781" t="s">
        <v>198</v>
      </c>
      <c r="B73" s="781"/>
      <c r="C73" s="781"/>
      <c r="D73" s="781"/>
      <c r="E73" s="781"/>
      <c r="F73" s="781"/>
      <c r="G73" s="781"/>
      <c r="H73" s="781"/>
      <c r="I73" s="781"/>
    </row>
    <row r="74" spans="1:9" ht="10" customHeight="1">
      <c r="A74" s="126"/>
      <c r="B74" s="433"/>
      <c r="C74" s="433"/>
      <c r="D74" s="434"/>
      <c r="E74" s="433"/>
      <c r="F74" s="433"/>
      <c r="G74" s="433"/>
      <c r="H74" s="433"/>
      <c r="I74" s="433"/>
    </row>
    <row r="75" spans="1:9" ht="11.5">
      <c r="C75" s="130"/>
      <c r="D75" s="126"/>
      <c r="E75" s="390"/>
    </row>
    <row r="76" spans="1:9" ht="11.5">
      <c r="C76" s="435"/>
      <c r="F76" s="390"/>
    </row>
  </sheetData>
  <mergeCells count="11">
    <mergeCell ref="B18:I18"/>
    <mergeCell ref="B37:I37"/>
    <mergeCell ref="A71:F71"/>
    <mergeCell ref="A72:I72"/>
    <mergeCell ref="A73:I73"/>
    <mergeCell ref="B16:I16"/>
    <mergeCell ref="A5:I5"/>
    <mergeCell ref="A8:A9"/>
    <mergeCell ref="B8:C8"/>
    <mergeCell ref="E8:F8"/>
    <mergeCell ref="H8:I8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6"/>
  <sheetViews>
    <sheetView zoomScaleNormal="100" workbookViewId="0">
      <selection activeCell="A4" sqref="A4"/>
    </sheetView>
  </sheetViews>
  <sheetFormatPr defaultRowHeight="14.5"/>
  <cols>
    <col min="1" max="1" width="17.7265625" style="439" customWidth="1"/>
    <col min="2" max="4" width="6.54296875" style="439" customWidth="1"/>
    <col min="5" max="5" width="0.81640625" style="439" customWidth="1"/>
    <col min="6" max="8" width="6.54296875" style="439" customWidth="1"/>
    <col min="9" max="9" width="0.81640625" style="439" customWidth="1"/>
    <col min="10" max="12" width="6.54296875" style="439" customWidth="1"/>
    <col min="13" max="13" width="0.81640625" style="439" customWidth="1"/>
    <col min="14" max="16" width="6.54296875" style="439" customWidth="1"/>
    <col min="17" max="17" width="12.81640625" style="439" customWidth="1"/>
    <col min="18" max="185" width="9.1796875" style="439"/>
    <col min="186" max="186" width="17.7265625" style="439" customWidth="1"/>
    <col min="187" max="187" width="5.1796875" style="439" customWidth="1"/>
    <col min="188" max="188" width="6.453125" style="439" customWidth="1"/>
    <col min="189" max="189" width="6" style="439" customWidth="1"/>
    <col min="190" max="190" width="0.81640625" style="439" customWidth="1"/>
    <col min="191" max="192" width="6.1796875" style="439" customWidth="1"/>
    <col min="193" max="193" width="6" style="439" customWidth="1"/>
    <col min="194" max="194" width="0.81640625" style="439" customWidth="1"/>
    <col min="195" max="195" width="5.7265625" style="439" customWidth="1"/>
    <col min="196" max="197" width="6.1796875" style="439" customWidth="1"/>
    <col min="198" max="198" width="0.81640625" style="439" customWidth="1"/>
    <col min="199" max="199" width="5.7265625" style="439" customWidth="1"/>
    <col min="200" max="200" width="6.1796875" style="439" customWidth="1"/>
    <col min="201" max="201" width="6" style="439" customWidth="1"/>
    <col min="202" max="202" width="9.1796875" style="439"/>
    <col min="203" max="203" width="17.7265625" style="439" customWidth="1"/>
    <col min="204" max="204" width="5.1796875" style="439" customWidth="1"/>
    <col min="205" max="205" width="6.453125" style="439" customWidth="1"/>
    <col min="206" max="206" width="6" style="439" customWidth="1"/>
    <col min="207" max="207" width="0.81640625" style="439" customWidth="1"/>
    <col min="208" max="209" width="6.1796875" style="439" customWidth="1"/>
    <col min="210" max="210" width="6" style="439" customWidth="1"/>
    <col min="211" max="211" width="0.81640625" style="439" customWidth="1"/>
    <col min="212" max="212" width="5.7265625" style="439" customWidth="1"/>
    <col min="213" max="214" width="6.1796875" style="439" customWidth="1"/>
    <col min="215" max="215" width="0.81640625" style="439" customWidth="1"/>
    <col min="216" max="216" width="5.7265625" style="439" customWidth="1"/>
    <col min="217" max="217" width="6.1796875" style="439" customWidth="1"/>
    <col min="218" max="218" width="6" style="439" customWidth="1"/>
    <col min="219" max="441" width="9.1796875" style="439"/>
    <col min="442" max="442" width="17.7265625" style="439" customWidth="1"/>
    <col min="443" max="443" width="5.1796875" style="439" customWidth="1"/>
    <col min="444" max="444" width="6.453125" style="439" customWidth="1"/>
    <col min="445" max="445" width="6" style="439" customWidth="1"/>
    <col min="446" max="446" width="0.81640625" style="439" customWidth="1"/>
    <col min="447" max="448" width="6.1796875" style="439" customWidth="1"/>
    <col min="449" max="449" width="6" style="439" customWidth="1"/>
    <col min="450" max="450" width="0.81640625" style="439" customWidth="1"/>
    <col min="451" max="451" width="5.7265625" style="439" customWidth="1"/>
    <col min="452" max="453" width="6.1796875" style="439" customWidth="1"/>
    <col min="454" max="454" width="0.81640625" style="439" customWidth="1"/>
    <col min="455" max="455" width="5.7265625" style="439" customWidth="1"/>
    <col min="456" max="456" width="6.1796875" style="439" customWidth="1"/>
    <col min="457" max="457" width="6" style="439" customWidth="1"/>
    <col min="458" max="458" width="9.1796875" style="439"/>
    <col min="459" max="459" width="17.7265625" style="439" customWidth="1"/>
    <col min="460" max="460" width="5.1796875" style="439" customWidth="1"/>
    <col min="461" max="461" width="6.453125" style="439" customWidth="1"/>
    <col min="462" max="462" width="6" style="439" customWidth="1"/>
    <col min="463" max="463" width="0.81640625" style="439" customWidth="1"/>
    <col min="464" max="465" width="6.1796875" style="439" customWidth="1"/>
    <col min="466" max="466" width="6" style="439" customWidth="1"/>
    <col min="467" max="467" width="0.81640625" style="439" customWidth="1"/>
    <col min="468" max="468" width="5.7265625" style="439" customWidth="1"/>
    <col min="469" max="470" width="6.1796875" style="439" customWidth="1"/>
    <col min="471" max="471" width="0.81640625" style="439" customWidth="1"/>
    <col min="472" max="472" width="5.7265625" style="439" customWidth="1"/>
    <col min="473" max="473" width="6.1796875" style="439" customWidth="1"/>
    <col min="474" max="474" width="6" style="439" customWidth="1"/>
    <col min="475" max="697" width="9.1796875" style="439"/>
    <col min="698" max="698" width="17.7265625" style="439" customWidth="1"/>
    <col min="699" max="699" width="5.1796875" style="439" customWidth="1"/>
    <col min="700" max="700" width="6.453125" style="439" customWidth="1"/>
    <col min="701" max="701" width="6" style="439" customWidth="1"/>
    <col min="702" max="702" width="0.81640625" style="439" customWidth="1"/>
    <col min="703" max="704" width="6.1796875" style="439" customWidth="1"/>
    <col min="705" max="705" width="6" style="439" customWidth="1"/>
    <col min="706" max="706" width="0.81640625" style="439" customWidth="1"/>
    <col min="707" max="707" width="5.7265625" style="439" customWidth="1"/>
    <col min="708" max="709" width="6.1796875" style="439" customWidth="1"/>
    <col min="710" max="710" width="0.81640625" style="439" customWidth="1"/>
    <col min="711" max="711" width="5.7265625" style="439" customWidth="1"/>
    <col min="712" max="712" width="6.1796875" style="439" customWidth="1"/>
    <col min="713" max="713" width="6" style="439" customWidth="1"/>
    <col min="714" max="714" width="9.1796875" style="439"/>
    <col min="715" max="715" width="17.7265625" style="439" customWidth="1"/>
    <col min="716" max="716" width="5.1796875" style="439" customWidth="1"/>
    <col min="717" max="717" width="6.453125" style="439" customWidth="1"/>
    <col min="718" max="718" width="6" style="439" customWidth="1"/>
    <col min="719" max="719" width="0.81640625" style="439" customWidth="1"/>
    <col min="720" max="721" width="6.1796875" style="439" customWidth="1"/>
    <col min="722" max="722" width="6" style="439" customWidth="1"/>
    <col min="723" max="723" width="0.81640625" style="439" customWidth="1"/>
    <col min="724" max="724" width="5.7265625" style="439" customWidth="1"/>
    <col min="725" max="726" width="6.1796875" style="439" customWidth="1"/>
    <col min="727" max="727" width="0.81640625" style="439" customWidth="1"/>
    <col min="728" max="728" width="5.7265625" style="439" customWidth="1"/>
    <col min="729" max="729" width="6.1796875" style="439" customWidth="1"/>
    <col min="730" max="730" width="6" style="439" customWidth="1"/>
    <col min="731" max="953" width="9.1796875" style="439"/>
    <col min="954" max="954" width="17.7265625" style="439" customWidth="1"/>
    <col min="955" max="955" width="5.1796875" style="439" customWidth="1"/>
    <col min="956" max="956" width="6.453125" style="439" customWidth="1"/>
    <col min="957" max="957" width="6" style="439" customWidth="1"/>
    <col min="958" max="958" width="0.81640625" style="439" customWidth="1"/>
    <col min="959" max="960" width="6.1796875" style="439" customWidth="1"/>
    <col min="961" max="961" width="6" style="439" customWidth="1"/>
    <col min="962" max="962" width="0.81640625" style="439" customWidth="1"/>
    <col min="963" max="963" width="5.7265625" style="439" customWidth="1"/>
    <col min="964" max="965" width="6.1796875" style="439" customWidth="1"/>
    <col min="966" max="966" width="0.81640625" style="439" customWidth="1"/>
    <col min="967" max="967" width="5.7265625" style="439" customWidth="1"/>
    <col min="968" max="968" width="6.1796875" style="439" customWidth="1"/>
    <col min="969" max="969" width="6" style="439" customWidth="1"/>
    <col min="970" max="970" width="9.1796875" style="439"/>
    <col min="971" max="971" width="17.7265625" style="439" customWidth="1"/>
    <col min="972" max="972" width="5.1796875" style="439" customWidth="1"/>
    <col min="973" max="973" width="6.453125" style="439" customWidth="1"/>
    <col min="974" max="974" width="6" style="439" customWidth="1"/>
    <col min="975" max="975" width="0.81640625" style="439" customWidth="1"/>
    <col min="976" max="977" width="6.1796875" style="439" customWidth="1"/>
    <col min="978" max="978" width="6" style="439" customWidth="1"/>
    <col min="979" max="979" width="0.81640625" style="439" customWidth="1"/>
    <col min="980" max="980" width="5.7265625" style="439" customWidth="1"/>
    <col min="981" max="982" width="6.1796875" style="439" customWidth="1"/>
    <col min="983" max="983" width="0.81640625" style="439" customWidth="1"/>
    <col min="984" max="984" width="5.7265625" style="439" customWidth="1"/>
    <col min="985" max="985" width="6.1796875" style="439" customWidth="1"/>
    <col min="986" max="986" width="6" style="439" customWidth="1"/>
    <col min="987" max="1209" width="9.1796875" style="439"/>
    <col min="1210" max="1210" width="17.7265625" style="439" customWidth="1"/>
    <col min="1211" max="1211" width="5.1796875" style="439" customWidth="1"/>
    <col min="1212" max="1212" width="6.453125" style="439" customWidth="1"/>
    <col min="1213" max="1213" width="6" style="439" customWidth="1"/>
    <col min="1214" max="1214" width="0.81640625" style="439" customWidth="1"/>
    <col min="1215" max="1216" width="6.1796875" style="439" customWidth="1"/>
    <col min="1217" max="1217" width="6" style="439" customWidth="1"/>
    <col min="1218" max="1218" width="0.81640625" style="439" customWidth="1"/>
    <col min="1219" max="1219" width="5.7265625" style="439" customWidth="1"/>
    <col min="1220" max="1221" width="6.1796875" style="439" customWidth="1"/>
    <col min="1222" max="1222" width="0.81640625" style="439" customWidth="1"/>
    <col min="1223" max="1223" width="5.7265625" style="439" customWidth="1"/>
    <col min="1224" max="1224" width="6.1796875" style="439" customWidth="1"/>
    <col min="1225" max="1225" width="6" style="439" customWidth="1"/>
    <col min="1226" max="1226" width="9.1796875" style="439"/>
    <col min="1227" max="1227" width="17.7265625" style="439" customWidth="1"/>
    <col min="1228" max="1228" width="5.1796875" style="439" customWidth="1"/>
    <col min="1229" max="1229" width="6.453125" style="439" customWidth="1"/>
    <col min="1230" max="1230" width="6" style="439" customWidth="1"/>
    <col min="1231" max="1231" width="0.81640625" style="439" customWidth="1"/>
    <col min="1232" max="1233" width="6.1796875" style="439" customWidth="1"/>
    <col min="1234" max="1234" width="6" style="439" customWidth="1"/>
    <col min="1235" max="1235" width="0.81640625" style="439" customWidth="1"/>
    <col min="1236" max="1236" width="5.7265625" style="439" customWidth="1"/>
    <col min="1237" max="1238" width="6.1796875" style="439" customWidth="1"/>
    <col min="1239" max="1239" width="0.81640625" style="439" customWidth="1"/>
    <col min="1240" max="1240" width="5.7265625" style="439" customWidth="1"/>
    <col min="1241" max="1241" width="6.1796875" style="439" customWidth="1"/>
    <col min="1242" max="1242" width="6" style="439" customWidth="1"/>
    <col min="1243" max="1465" width="9.1796875" style="439"/>
    <col min="1466" max="1466" width="17.7265625" style="439" customWidth="1"/>
    <col min="1467" max="1467" width="5.1796875" style="439" customWidth="1"/>
    <col min="1468" max="1468" width="6.453125" style="439" customWidth="1"/>
    <col min="1469" max="1469" width="6" style="439" customWidth="1"/>
    <col min="1470" max="1470" width="0.81640625" style="439" customWidth="1"/>
    <col min="1471" max="1472" width="6.1796875" style="439" customWidth="1"/>
    <col min="1473" max="1473" width="6" style="439" customWidth="1"/>
    <col min="1474" max="1474" width="0.81640625" style="439" customWidth="1"/>
    <col min="1475" max="1475" width="5.7265625" style="439" customWidth="1"/>
    <col min="1476" max="1477" width="6.1796875" style="439" customWidth="1"/>
    <col min="1478" max="1478" width="0.81640625" style="439" customWidth="1"/>
    <col min="1479" max="1479" width="5.7265625" style="439" customWidth="1"/>
    <col min="1480" max="1480" width="6.1796875" style="439" customWidth="1"/>
    <col min="1481" max="1481" width="6" style="439" customWidth="1"/>
    <col min="1482" max="1482" width="9.1796875" style="439"/>
    <col min="1483" max="1483" width="17.7265625" style="439" customWidth="1"/>
    <col min="1484" max="1484" width="5.1796875" style="439" customWidth="1"/>
    <col min="1485" max="1485" width="6.453125" style="439" customWidth="1"/>
    <col min="1486" max="1486" width="6" style="439" customWidth="1"/>
    <col min="1487" max="1487" width="0.81640625" style="439" customWidth="1"/>
    <col min="1488" max="1489" width="6.1796875" style="439" customWidth="1"/>
    <col min="1490" max="1490" width="6" style="439" customWidth="1"/>
    <col min="1491" max="1491" width="0.81640625" style="439" customWidth="1"/>
    <col min="1492" max="1492" width="5.7265625" style="439" customWidth="1"/>
    <col min="1493" max="1494" width="6.1796875" style="439" customWidth="1"/>
    <col min="1495" max="1495" width="0.81640625" style="439" customWidth="1"/>
    <col min="1496" max="1496" width="5.7265625" style="439" customWidth="1"/>
    <col min="1497" max="1497" width="6.1796875" style="439" customWidth="1"/>
    <col min="1498" max="1498" width="6" style="439" customWidth="1"/>
    <col min="1499" max="1721" width="9.1796875" style="439"/>
    <col min="1722" max="1722" width="17.7265625" style="439" customWidth="1"/>
    <col min="1723" max="1723" width="5.1796875" style="439" customWidth="1"/>
    <col min="1724" max="1724" width="6.453125" style="439" customWidth="1"/>
    <col min="1725" max="1725" width="6" style="439" customWidth="1"/>
    <col min="1726" max="1726" width="0.81640625" style="439" customWidth="1"/>
    <col min="1727" max="1728" width="6.1796875" style="439" customWidth="1"/>
    <col min="1729" max="1729" width="6" style="439" customWidth="1"/>
    <col min="1730" max="1730" width="0.81640625" style="439" customWidth="1"/>
    <col min="1731" max="1731" width="5.7265625" style="439" customWidth="1"/>
    <col min="1732" max="1733" width="6.1796875" style="439" customWidth="1"/>
    <col min="1734" max="1734" width="0.81640625" style="439" customWidth="1"/>
    <col min="1735" max="1735" width="5.7265625" style="439" customWidth="1"/>
    <col min="1736" max="1736" width="6.1796875" style="439" customWidth="1"/>
    <col min="1737" max="1737" width="6" style="439" customWidth="1"/>
    <col min="1738" max="1738" width="9.1796875" style="439"/>
    <col min="1739" max="1739" width="17.7265625" style="439" customWidth="1"/>
    <col min="1740" max="1740" width="5.1796875" style="439" customWidth="1"/>
    <col min="1741" max="1741" width="6.453125" style="439" customWidth="1"/>
    <col min="1742" max="1742" width="6" style="439" customWidth="1"/>
    <col min="1743" max="1743" width="0.81640625" style="439" customWidth="1"/>
    <col min="1744" max="1745" width="6.1796875" style="439" customWidth="1"/>
    <col min="1746" max="1746" width="6" style="439" customWidth="1"/>
    <col min="1747" max="1747" width="0.81640625" style="439" customWidth="1"/>
    <col min="1748" max="1748" width="5.7265625" style="439" customWidth="1"/>
    <col min="1749" max="1750" width="6.1796875" style="439" customWidth="1"/>
    <col min="1751" max="1751" width="0.81640625" style="439" customWidth="1"/>
    <col min="1752" max="1752" width="5.7265625" style="439" customWidth="1"/>
    <col min="1753" max="1753" width="6.1796875" style="439" customWidth="1"/>
    <col min="1754" max="1754" width="6" style="439" customWidth="1"/>
    <col min="1755" max="1977" width="9.1796875" style="439"/>
    <col min="1978" max="1978" width="17.7265625" style="439" customWidth="1"/>
    <col min="1979" max="1979" width="5.1796875" style="439" customWidth="1"/>
    <col min="1980" max="1980" width="6.453125" style="439" customWidth="1"/>
    <col min="1981" max="1981" width="6" style="439" customWidth="1"/>
    <col min="1982" max="1982" width="0.81640625" style="439" customWidth="1"/>
    <col min="1983" max="1984" width="6.1796875" style="439" customWidth="1"/>
    <col min="1985" max="1985" width="6" style="439" customWidth="1"/>
    <col min="1986" max="1986" width="0.81640625" style="439" customWidth="1"/>
    <col min="1987" max="1987" width="5.7265625" style="439" customWidth="1"/>
    <col min="1988" max="1989" width="6.1796875" style="439" customWidth="1"/>
    <col min="1990" max="1990" width="0.81640625" style="439" customWidth="1"/>
    <col min="1991" max="1991" width="5.7265625" style="439" customWidth="1"/>
    <col min="1992" max="1992" width="6.1796875" style="439" customWidth="1"/>
    <col min="1993" max="1993" width="6" style="439" customWidth="1"/>
    <col min="1994" max="1994" width="9.1796875" style="439"/>
    <col min="1995" max="1995" width="17.7265625" style="439" customWidth="1"/>
    <col min="1996" max="1996" width="5.1796875" style="439" customWidth="1"/>
    <col min="1997" max="1997" width="6.453125" style="439" customWidth="1"/>
    <col min="1998" max="1998" width="6" style="439" customWidth="1"/>
    <col min="1999" max="1999" width="0.81640625" style="439" customWidth="1"/>
    <col min="2000" max="2001" width="6.1796875" style="439" customWidth="1"/>
    <col min="2002" max="2002" width="6" style="439" customWidth="1"/>
    <col min="2003" max="2003" width="0.81640625" style="439" customWidth="1"/>
    <col min="2004" max="2004" width="5.7265625" style="439" customWidth="1"/>
    <col min="2005" max="2006" width="6.1796875" style="439" customWidth="1"/>
    <col min="2007" max="2007" width="0.81640625" style="439" customWidth="1"/>
    <col min="2008" max="2008" width="5.7265625" style="439" customWidth="1"/>
    <col min="2009" max="2009" width="6.1796875" style="439" customWidth="1"/>
    <col min="2010" max="2010" width="6" style="439" customWidth="1"/>
    <col min="2011" max="2233" width="9.1796875" style="439"/>
    <col min="2234" max="2234" width="17.7265625" style="439" customWidth="1"/>
    <col min="2235" max="2235" width="5.1796875" style="439" customWidth="1"/>
    <col min="2236" max="2236" width="6.453125" style="439" customWidth="1"/>
    <col min="2237" max="2237" width="6" style="439" customWidth="1"/>
    <col min="2238" max="2238" width="0.81640625" style="439" customWidth="1"/>
    <col min="2239" max="2240" width="6.1796875" style="439" customWidth="1"/>
    <col min="2241" max="2241" width="6" style="439" customWidth="1"/>
    <col min="2242" max="2242" width="0.81640625" style="439" customWidth="1"/>
    <col min="2243" max="2243" width="5.7265625" style="439" customWidth="1"/>
    <col min="2244" max="2245" width="6.1796875" style="439" customWidth="1"/>
    <col min="2246" max="2246" width="0.81640625" style="439" customWidth="1"/>
    <col min="2247" max="2247" width="5.7265625" style="439" customWidth="1"/>
    <col min="2248" max="2248" width="6.1796875" style="439" customWidth="1"/>
    <col min="2249" max="2249" width="6" style="439" customWidth="1"/>
    <col min="2250" max="2250" width="9.1796875" style="439"/>
    <col min="2251" max="2251" width="17.7265625" style="439" customWidth="1"/>
    <col min="2252" max="2252" width="5.1796875" style="439" customWidth="1"/>
    <col min="2253" max="2253" width="6.453125" style="439" customWidth="1"/>
    <col min="2254" max="2254" width="6" style="439" customWidth="1"/>
    <col min="2255" max="2255" width="0.81640625" style="439" customWidth="1"/>
    <col min="2256" max="2257" width="6.1796875" style="439" customWidth="1"/>
    <col min="2258" max="2258" width="6" style="439" customWidth="1"/>
    <col min="2259" max="2259" width="0.81640625" style="439" customWidth="1"/>
    <col min="2260" max="2260" width="5.7265625" style="439" customWidth="1"/>
    <col min="2261" max="2262" width="6.1796875" style="439" customWidth="1"/>
    <col min="2263" max="2263" width="0.81640625" style="439" customWidth="1"/>
    <col min="2264" max="2264" width="5.7265625" style="439" customWidth="1"/>
    <col min="2265" max="2265" width="6.1796875" style="439" customWidth="1"/>
    <col min="2266" max="2266" width="6" style="439" customWidth="1"/>
    <col min="2267" max="2489" width="9.1796875" style="439"/>
    <col min="2490" max="2490" width="17.7265625" style="439" customWidth="1"/>
    <col min="2491" max="2491" width="5.1796875" style="439" customWidth="1"/>
    <col min="2492" max="2492" width="6.453125" style="439" customWidth="1"/>
    <col min="2493" max="2493" width="6" style="439" customWidth="1"/>
    <col min="2494" max="2494" width="0.81640625" style="439" customWidth="1"/>
    <col min="2495" max="2496" width="6.1796875" style="439" customWidth="1"/>
    <col min="2497" max="2497" width="6" style="439" customWidth="1"/>
    <col min="2498" max="2498" width="0.81640625" style="439" customWidth="1"/>
    <col min="2499" max="2499" width="5.7265625" style="439" customWidth="1"/>
    <col min="2500" max="2501" width="6.1796875" style="439" customWidth="1"/>
    <col min="2502" max="2502" width="0.81640625" style="439" customWidth="1"/>
    <col min="2503" max="2503" width="5.7265625" style="439" customWidth="1"/>
    <col min="2504" max="2504" width="6.1796875" style="439" customWidth="1"/>
    <col min="2505" max="2505" width="6" style="439" customWidth="1"/>
    <col min="2506" max="2506" width="9.1796875" style="439"/>
    <col min="2507" max="2507" width="17.7265625" style="439" customWidth="1"/>
    <col min="2508" max="2508" width="5.1796875" style="439" customWidth="1"/>
    <col min="2509" max="2509" width="6.453125" style="439" customWidth="1"/>
    <col min="2510" max="2510" width="6" style="439" customWidth="1"/>
    <col min="2511" max="2511" width="0.81640625" style="439" customWidth="1"/>
    <col min="2512" max="2513" width="6.1796875" style="439" customWidth="1"/>
    <col min="2514" max="2514" width="6" style="439" customWidth="1"/>
    <col min="2515" max="2515" width="0.81640625" style="439" customWidth="1"/>
    <col min="2516" max="2516" width="5.7265625" style="439" customWidth="1"/>
    <col min="2517" max="2518" width="6.1796875" style="439" customWidth="1"/>
    <col min="2519" max="2519" width="0.81640625" style="439" customWidth="1"/>
    <col min="2520" max="2520" width="5.7265625" style="439" customWidth="1"/>
    <col min="2521" max="2521" width="6.1796875" style="439" customWidth="1"/>
    <col min="2522" max="2522" width="6" style="439" customWidth="1"/>
    <col min="2523" max="2745" width="9.1796875" style="439"/>
    <col min="2746" max="2746" width="17.7265625" style="439" customWidth="1"/>
    <col min="2747" max="2747" width="5.1796875" style="439" customWidth="1"/>
    <col min="2748" max="2748" width="6.453125" style="439" customWidth="1"/>
    <col min="2749" max="2749" width="6" style="439" customWidth="1"/>
    <col min="2750" max="2750" width="0.81640625" style="439" customWidth="1"/>
    <col min="2751" max="2752" width="6.1796875" style="439" customWidth="1"/>
    <col min="2753" max="2753" width="6" style="439" customWidth="1"/>
    <col min="2754" max="2754" width="0.81640625" style="439" customWidth="1"/>
    <col min="2755" max="2755" width="5.7265625" style="439" customWidth="1"/>
    <col min="2756" max="2757" width="6.1796875" style="439" customWidth="1"/>
    <col min="2758" max="2758" width="0.81640625" style="439" customWidth="1"/>
    <col min="2759" max="2759" width="5.7265625" style="439" customWidth="1"/>
    <col min="2760" max="2760" width="6.1796875" style="439" customWidth="1"/>
    <col min="2761" max="2761" width="6" style="439" customWidth="1"/>
    <col min="2762" max="2762" width="9.1796875" style="439"/>
    <col min="2763" max="2763" width="17.7265625" style="439" customWidth="1"/>
    <col min="2764" max="2764" width="5.1796875" style="439" customWidth="1"/>
    <col min="2765" max="2765" width="6.453125" style="439" customWidth="1"/>
    <col min="2766" max="2766" width="6" style="439" customWidth="1"/>
    <col min="2767" max="2767" width="0.81640625" style="439" customWidth="1"/>
    <col min="2768" max="2769" width="6.1796875" style="439" customWidth="1"/>
    <col min="2770" max="2770" width="6" style="439" customWidth="1"/>
    <col min="2771" max="2771" width="0.81640625" style="439" customWidth="1"/>
    <col min="2772" max="2772" width="5.7265625" style="439" customWidth="1"/>
    <col min="2773" max="2774" width="6.1796875" style="439" customWidth="1"/>
    <col min="2775" max="2775" width="0.81640625" style="439" customWidth="1"/>
    <col min="2776" max="2776" width="5.7265625" style="439" customWidth="1"/>
    <col min="2777" max="2777" width="6.1796875" style="439" customWidth="1"/>
    <col min="2778" max="2778" width="6" style="439" customWidth="1"/>
    <col min="2779" max="3001" width="9.1796875" style="439"/>
    <col min="3002" max="3002" width="17.7265625" style="439" customWidth="1"/>
    <col min="3003" max="3003" width="5.1796875" style="439" customWidth="1"/>
    <col min="3004" max="3004" width="6.453125" style="439" customWidth="1"/>
    <col min="3005" max="3005" width="6" style="439" customWidth="1"/>
    <col min="3006" max="3006" width="0.81640625" style="439" customWidth="1"/>
    <col min="3007" max="3008" width="6.1796875" style="439" customWidth="1"/>
    <col min="3009" max="3009" width="6" style="439" customWidth="1"/>
    <col min="3010" max="3010" width="0.81640625" style="439" customWidth="1"/>
    <col min="3011" max="3011" width="5.7265625" style="439" customWidth="1"/>
    <col min="3012" max="3013" width="6.1796875" style="439" customWidth="1"/>
    <col min="3014" max="3014" width="0.81640625" style="439" customWidth="1"/>
    <col min="3015" max="3015" width="5.7265625" style="439" customWidth="1"/>
    <col min="3016" max="3016" width="6.1796875" style="439" customWidth="1"/>
    <col min="3017" max="3017" width="6" style="439" customWidth="1"/>
    <col min="3018" max="3018" width="9.1796875" style="439"/>
    <col min="3019" max="3019" width="17.7265625" style="439" customWidth="1"/>
    <col min="3020" max="3020" width="5.1796875" style="439" customWidth="1"/>
    <col min="3021" max="3021" width="6.453125" style="439" customWidth="1"/>
    <col min="3022" max="3022" width="6" style="439" customWidth="1"/>
    <col min="3023" max="3023" width="0.81640625" style="439" customWidth="1"/>
    <col min="3024" max="3025" width="6.1796875" style="439" customWidth="1"/>
    <col min="3026" max="3026" width="6" style="439" customWidth="1"/>
    <col min="3027" max="3027" width="0.81640625" style="439" customWidth="1"/>
    <col min="3028" max="3028" width="5.7265625" style="439" customWidth="1"/>
    <col min="3029" max="3030" width="6.1796875" style="439" customWidth="1"/>
    <col min="3031" max="3031" width="0.81640625" style="439" customWidth="1"/>
    <col min="3032" max="3032" width="5.7265625" style="439" customWidth="1"/>
    <col min="3033" max="3033" width="6.1796875" style="439" customWidth="1"/>
    <col min="3034" max="3034" width="6" style="439" customWidth="1"/>
    <col min="3035" max="3257" width="9.1796875" style="439"/>
    <col min="3258" max="3258" width="17.7265625" style="439" customWidth="1"/>
    <col min="3259" max="3259" width="5.1796875" style="439" customWidth="1"/>
    <col min="3260" max="3260" width="6.453125" style="439" customWidth="1"/>
    <col min="3261" max="3261" width="6" style="439" customWidth="1"/>
    <col min="3262" max="3262" width="0.81640625" style="439" customWidth="1"/>
    <col min="3263" max="3264" width="6.1796875" style="439" customWidth="1"/>
    <col min="3265" max="3265" width="6" style="439" customWidth="1"/>
    <col min="3266" max="3266" width="0.81640625" style="439" customWidth="1"/>
    <col min="3267" max="3267" width="5.7265625" style="439" customWidth="1"/>
    <col min="3268" max="3269" width="6.1796875" style="439" customWidth="1"/>
    <col min="3270" max="3270" width="0.81640625" style="439" customWidth="1"/>
    <col min="3271" max="3271" width="5.7265625" style="439" customWidth="1"/>
    <col min="3272" max="3272" width="6.1796875" style="439" customWidth="1"/>
    <col min="3273" max="3273" width="6" style="439" customWidth="1"/>
    <col min="3274" max="3274" width="9.1796875" style="439"/>
    <col min="3275" max="3275" width="17.7265625" style="439" customWidth="1"/>
    <col min="3276" max="3276" width="5.1796875" style="439" customWidth="1"/>
    <col min="3277" max="3277" width="6.453125" style="439" customWidth="1"/>
    <col min="3278" max="3278" width="6" style="439" customWidth="1"/>
    <col min="3279" max="3279" width="0.81640625" style="439" customWidth="1"/>
    <col min="3280" max="3281" width="6.1796875" style="439" customWidth="1"/>
    <col min="3282" max="3282" width="6" style="439" customWidth="1"/>
    <col min="3283" max="3283" width="0.81640625" style="439" customWidth="1"/>
    <col min="3284" max="3284" width="5.7265625" style="439" customWidth="1"/>
    <col min="3285" max="3286" width="6.1796875" style="439" customWidth="1"/>
    <col min="3287" max="3287" width="0.81640625" style="439" customWidth="1"/>
    <col min="3288" max="3288" width="5.7265625" style="439" customWidth="1"/>
    <col min="3289" max="3289" width="6.1796875" style="439" customWidth="1"/>
    <col min="3290" max="3290" width="6" style="439" customWidth="1"/>
    <col min="3291" max="3513" width="9.1796875" style="439"/>
    <col min="3514" max="3514" width="17.7265625" style="439" customWidth="1"/>
    <col min="3515" max="3515" width="5.1796875" style="439" customWidth="1"/>
    <col min="3516" max="3516" width="6.453125" style="439" customWidth="1"/>
    <col min="3517" max="3517" width="6" style="439" customWidth="1"/>
    <col min="3518" max="3518" width="0.81640625" style="439" customWidth="1"/>
    <col min="3519" max="3520" width="6.1796875" style="439" customWidth="1"/>
    <col min="3521" max="3521" width="6" style="439" customWidth="1"/>
    <col min="3522" max="3522" width="0.81640625" style="439" customWidth="1"/>
    <col min="3523" max="3523" width="5.7265625" style="439" customWidth="1"/>
    <col min="3524" max="3525" width="6.1796875" style="439" customWidth="1"/>
    <col min="3526" max="3526" width="0.81640625" style="439" customWidth="1"/>
    <col min="3527" max="3527" width="5.7265625" style="439" customWidth="1"/>
    <col min="3528" max="3528" width="6.1796875" style="439" customWidth="1"/>
    <col min="3529" max="3529" width="6" style="439" customWidth="1"/>
    <col min="3530" max="3530" width="9.1796875" style="439"/>
    <col min="3531" max="3531" width="17.7265625" style="439" customWidth="1"/>
    <col min="3532" max="3532" width="5.1796875" style="439" customWidth="1"/>
    <col min="3533" max="3533" width="6.453125" style="439" customWidth="1"/>
    <col min="3534" max="3534" width="6" style="439" customWidth="1"/>
    <col min="3535" max="3535" width="0.81640625" style="439" customWidth="1"/>
    <col min="3536" max="3537" width="6.1796875" style="439" customWidth="1"/>
    <col min="3538" max="3538" width="6" style="439" customWidth="1"/>
    <col min="3539" max="3539" width="0.81640625" style="439" customWidth="1"/>
    <col min="3540" max="3540" width="5.7265625" style="439" customWidth="1"/>
    <col min="3541" max="3542" width="6.1796875" style="439" customWidth="1"/>
    <col min="3543" max="3543" width="0.81640625" style="439" customWidth="1"/>
    <col min="3544" max="3544" width="5.7265625" style="439" customWidth="1"/>
    <col min="3545" max="3545" width="6.1796875" style="439" customWidth="1"/>
    <col min="3546" max="3546" width="6" style="439" customWidth="1"/>
    <col min="3547" max="3769" width="9.1796875" style="439"/>
    <col min="3770" max="3770" width="17.7265625" style="439" customWidth="1"/>
    <col min="3771" max="3771" width="5.1796875" style="439" customWidth="1"/>
    <col min="3772" max="3772" width="6.453125" style="439" customWidth="1"/>
    <col min="3773" max="3773" width="6" style="439" customWidth="1"/>
    <col min="3774" max="3774" width="0.81640625" style="439" customWidth="1"/>
    <col min="3775" max="3776" width="6.1796875" style="439" customWidth="1"/>
    <col min="3777" max="3777" width="6" style="439" customWidth="1"/>
    <col min="3778" max="3778" width="0.81640625" style="439" customWidth="1"/>
    <col min="3779" max="3779" width="5.7265625" style="439" customWidth="1"/>
    <col min="3780" max="3781" width="6.1796875" style="439" customWidth="1"/>
    <col min="3782" max="3782" width="0.81640625" style="439" customWidth="1"/>
    <col min="3783" max="3783" width="5.7265625" style="439" customWidth="1"/>
    <col min="3784" max="3784" width="6.1796875" style="439" customWidth="1"/>
    <col min="3785" max="3785" width="6" style="439" customWidth="1"/>
    <col min="3786" max="3786" width="9.1796875" style="439"/>
    <col min="3787" max="3787" width="17.7265625" style="439" customWidth="1"/>
    <col min="3788" max="3788" width="5.1796875" style="439" customWidth="1"/>
    <col min="3789" max="3789" width="6.453125" style="439" customWidth="1"/>
    <col min="3790" max="3790" width="6" style="439" customWidth="1"/>
    <col min="3791" max="3791" width="0.81640625" style="439" customWidth="1"/>
    <col min="3792" max="3793" width="6.1796875" style="439" customWidth="1"/>
    <col min="3794" max="3794" width="6" style="439" customWidth="1"/>
    <col min="3795" max="3795" width="0.81640625" style="439" customWidth="1"/>
    <col min="3796" max="3796" width="5.7265625" style="439" customWidth="1"/>
    <col min="3797" max="3798" width="6.1796875" style="439" customWidth="1"/>
    <col min="3799" max="3799" width="0.81640625" style="439" customWidth="1"/>
    <col min="3800" max="3800" width="5.7265625" style="439" customWidth="1"/>
    <col min="3801" max="3801" width="6.1796875" style="439" customWidth="1"/>
    <col min="3802" max="3802" width="6" style="439" customWidth="1"/>
    <col min="3803" max="4025" width="9.1796875" style="439"/>
    <col min="4026" max="4026" width="17.7265625" style="439" customWidth="1"/>
    <col min="4027" max="4027" width="5.1796875" style="439" customWidth="1"/>
    <col min="4028" max="4028" width="6.453125" style="439" customWidth="1"/>
    <col min="4029" max="4029" width="6" style="439" customWidth="1"/>
    <col min="4030" max="4030" width="0.81640625" style="439" customWidth="1"/>
    <col min="4031" max="4032" width="6.1796875" style="439" customWidth="1"/>
    <col min="4033" max="4033" width="6" style="439" customWidth="1"/>
    <col min="4034" max="4034" width="0.81640625" style="439" customWidth="1"/>
    <col min="4035" max="4035" width="5.7265625" style="439" customWidth="1"/>
    <col min="4036" max="4037" width="6.1796875" style="439" customWidth="1"/>
    <col min="4038" max="4038" width="0.81640625" style="439" customWidth="1"/>
    <col min="4039" max="4039" width="5.7265625" style="439" customWidth="1"/>
    <col min="4040" max="4040" width="6.1796875" style="439" customWidth="1"/>
    <col min="4041" max="4041" width="6" style="439" customWidth="1"/>
    <col min="4042" max="4042" width="9.1796875" style="439"/>
    <col min="4043" max="4043" width="17.7265625" style="439" customWidth="1"/>
    <col min="4044" max="4044" width="5.1796875" style="439" customWidth="1"/>
    <col min="4045" max="4045" width="6.453125" style="439" customWidth="1"/>
    <col min="4046" max="4046" width="6" style="439" customWidth="1"/>
    <col min="4047" max="4047" width="0.81640625" style="439" customWidth="1"/>
    <col min="4048" max="4049" width="6.1796875" style="439" customWidth="1"/>
    <col min="4050" max="4050" width="6" style="439" customWidth="1"/>
    <col min="4051" max="4051" width="0.81640625" style="439" customWidth="1"/>
    <col min="4052" max="4052" width="5.7265625" style="439" customWidth="1"/>
    <col min="4053" max="4054" width="6.1796875" style="439" customWidth="1"/>
    <col min="4055" max="4055" width="0.81640625" style="439" customWidth="1"/>
    <col min="4056" max="4056" width="5.7265625" style="439" customWidth="1"/>
    <col min="4057" max="4057" width="6.1796875" style="439" customWidth="1"/>
    <col min="4058" max="4058" width="6" style="439" customWidth="1"/>
    <col min="4059" max="4281" width="9.1796875" style="439"/>
    <col min="4282" max="4282" width="17.7265625" style="439" customWidth="1"/>
    <col min="4283" max="4283" width="5.1796875" style="439" customWidth="1"/>
    <col min="4284" max="4284" width="6.453125" style="439" customWidth="1"/>
    <col min="4285" max="4285" width="6" style="439" customWidth="1"/>
    <col min="4286" max="4286" width="0.81640625" style="439" customWidth="1"/>
    <col min="4287" max="4288" width="6.1796875" style="439" customWidth="1"/>
    <col min="4289" max="4289" width="6" style="439" customWidth="1"/>
    <col min="4290" max="4290" width="0.81640625" style="439" customWidth="1"/>
    <col min="4291" max="4291" width="5.7265625" style="439" customWidth="1"/>
    <col min="4292" max="4293" width="6.1796875" style="439" customWidth="1"/>
    <col min="4294" max="4294" width="0.81640625" style="439" customWidth="1"/>
    <col min="4295" max="4295" width="5.7265625" style="439" customWidth="1"/>
    <col min="4296" max="4296" width="6.1796875" style="439" customWidth="1"/>
    <col min="4297" max="4297" width="6" style="439" customWidth="1"/>
    <col min="4298" max="4298" width="9.1796875" style="439"/>
    <col min="4299" max="4299" width="17.7265625" style="439" customWidth="1"/>
    <col min="4300" max="4300" width="5.1796875" style="439" customWidth="1"/>
    <col min="4301" max="4301" width="6.453125" style="439" customWidth="1"/>
    <col min="4302" max="4302" width="6" style="439" customWidth="1"/>
    <col min="4303" max="4303" width="0.81640625" style="439" customWidth="1"/>
    <col min="4304" max="4305" width="6.1796875" style="439" customWidth="1"/>
    <col min="4306" max="4306" width="6" style="439" customWidth="1"/>
    <col min="4307" max="4307" width="0.81640625" style="439" customWidth="1"/>
    <col min="4308" max="4308" width="5.7265625" style="439" customWidth="1"/>
    <col min="4309" max="4310" width="6.1796875" style="439" customWidth="1"/>
    <col min="4311" max="4311" width="0.81640625" style="439" customWidth="1"/>
    <col min="4312" max="4312" width="5.7265625" style="439" customWidth="1"/>
    <col min="4313" max="4313" width="6.1796875" style="439" customWidth="1"/>
    <col min="4314" max="4314" width="6" style="439" customWidth="1"/>
    <col min="4315" max="4537" width="9.1796875" style="439"/>
    <col min="4538" max="4538" width="17.7265625" style="439" customWidth="1"/>
    <col min="4539" max="4539" width="5.1796875" style="439" customWidth="1"/>
    <col min="4540" max="4540" width="6.453125" style="439" customWidth="1"/>
    <col min="4541" max="4541" width="6" style="439" customWidth="1"/>
    <col min="4542" max="4542" width="0.81640625" style="439" customWidth="1"/>
    <col min="4543" max="4544" width="6.1796875" style="439" customWidth="1"/>
    <col min="4545" max="4545" width="6" style="439" customWidth="1"/>
    <col min="4546" max="4546" width="0.81640625" style="439" customWidth="1"/>
    <col min="4547" max="4547" width="5.7265625" style="439" customWidth="1"/>
    <col min="4548" max="4549" width="6.1796875" style="439" customWidth="1"/>
    <col min="4550" max="4550" width="0.81640625" style="439" customWidth="1"/>
    <col min="4551" max="4551" width="5.7265625" style="439" customWidth="1"/>
    <col min="4552" max="4552" width="6.1796875" style="439" customWidth="1"/>
    <col min="4553" max="4553" width="6" style="439" customWidth="1"/>
    <col min="4554" max="4554" width="9.1796875" style="439"/>
    <col min="4555" max="4555" width="17.7265625" style="439" customWidth="1"/>
    <col min="4556" max="4556" width="5.1796875" style="439" customWidth="1"/>
    <col min="4557" max="4557" width="6.453125" style="439" customWidth="1"/>
    <col min="4558" max="4558" width="6" style="439" customWidth="1"/>
    <col min="4559" max="4559" width="0.81640625" style="439" customWidth="1"/>
    <col min="4560" max="4561" width="6.1796875" style="439" customWidth="1"/>
    <col min="4562" max="4562" width="6" style="439" customWidth="1"/>
    <col min="4563" max="4563" width="0.81640625" style="439" customWidth="1"/>
    <col min="4564" max="4564" width="5.7265625" style="439" customWidth="1"/>
    <col min="4565" max="4566" width="6.1796875" style="439" customWidth="1"/>
    <col min="4567" max="4567" width="0.81640625" style="439" customWidth="1"/>
    <col min="4568" max="4568" width="5.7265625" style="439" customWidth="1"/>
    <col min="4569" max="4569" width="6.1796875" style="439" customWidth="1"/>
    <col min="4570" max="4570" width="6" style="439" customWidth="1"/>
    <col min="4571" max="4793" width="9.1796875" style="439"/>
    <col min="4794" max="4794" width="17.7265625" style="439" customWidth="1"/>
    <col min="4795" max="4795" width="5.1796875" style="439" customWidth="1"/>
    <col min="4796" max="4796" width="6.453125" style="439" customWidth="1"/>
    <col min="4797" max="4797" width="6" style="439" customWidth="1"/>
    <col min="4798" max="4798" width="0.81640625" style="439" customWidth="1"/>
    <col min="4799" max="4800" width="6.1796875" style="439" customWidth="1"/>
    <col min="4801" max="4801" width="6" style="439" customWidth="1"/>
    <col min="4802" max="4802" width="0.81640625" style="439" customWidth="1"/>
    <col min="4803" max="4803" width="5.7265625" style="439" customWidth="1"/>
    <col min="4804" max="4805" width="6.1796875" style="439" customWidth="1"/>
    <col min="4806" max="4806" width="0.81640625" style="439" customWidth="1"/>
    <col min="4807" max="4807" width="5.7265625" style="439" customWidth="1"/>
    <col min="4808" max="4808" width="6.1796875" style="439" customWidth="1"/>
    <col min="4809" max="4809" width="6" style="439" customWidth="1"/>
    <col min="4810" max="4810" width="9.1796875" style="439"/>
    <col min="4811" max="4811" width="17.7265625" style="439" customWidth="1"/>
    <col min="4812" max="4812" width="5.1796875" style="439" customWidth="1"/>
    <col min="4813" max="4813" width="6.453125" style="439" customWidth="1"/>
    <col min="4814" max="4814" width="6" style="439" customWidth="1"/>
    <col min="4815" max="4815" width="0.81640625" style="439" customWidth="1"/>
    <col min="4816" max="4817" width="6.1796875" style="439" customWidth="1"/>
    <col min="4818" max="4818" width="6" style="439" customWidth="1"/>
    <col min="4819" max="4819" width="0.81640625" style="439" customWidth="1"/>
    <col min="4820" max="4820" width="5.7265625" style="439" customWidth="1"/>
    <col min="4821" max="4822" width="6.1796875" style="439" customWidth="1"/>
    <col min="4823" max="4823" width="0.81640625" style="439" customWidth="1"/>
    <col min="4824" max="4824" width="5.7265625" style="439" customWidth="1"/>
    <col min="4825" max="4825" width="6.1796875" style="439" customWidth="1"/>
    <col min="4826" max="4826" width="6" style="439" customWidth="1"/>
    <col min="4827" max="5049" width="9.1796875" style="439"/>
    <col min="5050" max="5050" width="17.7265625" style="439" customWidth="1"/>
    <col min="5051" max="5051" width="5.1796875" style="439" customWidth="1"/>
    <col min="5052" max="5052" width="6.453125" style="439" customWidth="1"/>
    <col min="5053" max="5053" width="6" style="439" customWidth="1"/>
    <col min="5054" max="5054" width="0.81640625" style="439" customWidth="1"/>
    <col min="5055" max="5056" width="6.1796875" style="439" customWidth="1"/>
    <col min="5057" max="5057" width="6" style="439" customWidth="1"/>
    <col min="5058" max="5058" width="0.81640625" style="439" customWidth="1"/>
    <col min="5059" max="5059" width="5.7265625" style="439" customWidth="1"/>
    <col min="5060" max="5061" width="6.1796875" style="439" customWidth="1"/>
    <col min="5062" max="5062" width="0.81640625" style="439" customWidth="1"/>
    <col min="5063" max="5063" width="5.7265625" style="439" customWidth="1"/>
    <col min="5064" max="5064" width="6.1796875" style="439" customWidth="1"/>
    <col min="5065" max="5065" width="6" style="439" customWidth="1"/>
    <col min="5066" max="5066" width="9.1796875" style="439"/>
    <col min="5067" max="5067" width="17.7265625" style="439" customWidth="1"/>
    <col min="5068" max="5068" width="5.1796875" style="439" customWidth="1"/>
    <col min="5069" max="5069" width="6.453125" style="439" customWidth="1"/>
    <col min="5070" max="5070" width="6" style="439" customWidth="1"/>
    <col min="5071" max="5071" width="0.81640625" style="439" customWidth="1"/>
    <col min="5072" max="5073" width="6.1796875" style="439" customWidth="1"/>
    <col min="5074" max="5074" width="6" style="439" customWidth="1"/>
    <col min="5075" max="5075" width="0.81640625" style="439" customWidth="1"/>
    <col min="5076" max="5076" width="5.7265625" style="439" customWidth="1"/>
    <col min="5077" max="5078" width="6.1796875" style="439" customWidth="1"/>
    <col min="5079" max="5079" width="0.81640625" style="439" customWidth="1"/>
    <col min="5080" max="5080" width="5.7265625" style="439" customWidth="1"/>
    <col min="5081" max="5081" width="6.1796875" style="439" customWidth="1"/>
    <col min="5082" max="5082" width="6" style="439" customWidth="1"/>
    <col min="5083" max="5305" width="9.1796875" style="439"/>
    <col min="5306" max="5306" width="17.7265625" style="439" customWidth="1"/>
    <col min="5307" max="5307" width="5.1796875" style="439" customWidth="1"/>
    <col min="5308" max="5308" width="6.453125" style="439" customWidth="1"/>
    <col min="5309" max="5309" width="6" style="439" customWidth="1"/>
    <col min="5310" max="5310" width="0.81640625" style="439" customWidth="1"/>
    <col min="5311" max="5312" width="6.1796875" style="439" customWidth="1"/>
    <col min="5313" max="5313" width="6" style="439" customWidth="1"/>
    <col min="5314" max="5314" width="0.81640625" style="439" customWidth="1"/>
    <col min="5315" max="5315" width="5.7265625" style="439" customWidth="1"/>
    <col min="5316" max="5317" width="6.1796875" style="439" customWidth="1"/>
    <col min="5318" max="5318" width="0.81640625" style="439" customWidth="1"/>
    <col min="5319" max="5319" width="5.7265625" style="439" customWidth="1"/>
    <col min="5320" max="5320" width="6.1796875" style="439" customWidth="1"/>
    <col min="5321" max="5321" width="6" style="439" customWidth="1"/>
    <col min="5322" max="5322" width="9.1796875" style="439"/>
    <col min="5323" max="5323" width="17.7265625" style="439" customWidth="1"/>
    <col min="5324" max="5324" width="5.1796875" style="439" customWidth="1"/>
    <col min="5325" max="5325" width="6.453125" style="439" customWidth="1"/>
    <col min="5326" max="5326" width="6" style="439" customWidth="1"/>
    <col min="5327" max="5327" width="0.81640625" style="439" customWidth="1"/>
    <col min="5328" max="5329" width="6.1796875" style="439" customWidth="1"/>
    <col min="5330" max="5330" width="6" style="439" customWidth="1"/>
    <col min="5331" max="5331" width="0.81640625" style="439" customWidth="1"/>
    <col min="5332" max="5332" width="5.7265625" style="439" customWidth="1"/>
    <col min="5333" max="5334" width="6.1796875" style="439" customWidth="1"/>
    <col min="5335" max="5335" width="0.81640625" style="439" customWidth="1"/>
    <col min="5336" max="5336" width="5.7265625" style="439" customWidth="1"/>
    <col min="5337" max="5337" width="6.1796875" style="439" customWidth="1"/>
    <col min="5338" max="5338" width="6" style="439" customWidth="1"/>
    <col min="5339" max="5561" width="9.1796875" style="439"/>
    <col min="5562" max="5562" width="17.7265625" style="439" customWidth="1"/>
    <col min="5563" max="5563" width="5.1796875" style="439" customWidth="1"/>
    <col min="5564" max="5564" width="6.453125" style="439" customWidth="1"/>
    <col min="5565" max="5565" width="6" style="439" customWidth="1"/>
    <col min="5566" max="5566" width="0.81640625" style="439" customWidth="1"/>
    <col min="5567" max="5568" width="6.1796875" style="439" customWidth="1"/>
    <col min="5569" max="5569" width="6" style="439" customWidth="1"/>
    <col min="5570" max="5570" width="0.81640625" style="439" customWidth="1"/>
    <col min="5571" max="5571" width="5.7265625" style="439" customWidth="1"/>
    <col min="5572" max="5573" width="6.1796875" style="439" customWidth="1"/>
    <col min="5574" max="5574" width="0.81640625" style="439" customWidth="1"/>
    <col min="5575" max="5575" width="5.7265625" style="439" customWidth="1"/>
    <col min="5576" max="5576" width="6.1796875" style="439" customWidth="1"/>
    <col min="5577" max="5577" width="6" style="439" customWidth="1"/>
    <col min="5578" max="5578" width="9.1796875" style="439"/>
    <col min="5579" max="5579" width="17.7265625" style="439" customWidth="1"/>
    <col min="5580" max="5580" width="5.1796875" style="439" customWidth="1"/>
    <col min="5581" max="5581" width="6.453125" style="439" customWidth="1"/>
    <col min="5582" max="5582" width="6" style="439" customWidth="1"/>
    <col min="5583" max="5583" width="0.81640625" style="439" customWidth="1"/>
    <col min="5584" max="5585" width="6.1796875" style="439" customWidth="1"/>
    <col min="5586" max="5586" width="6" style="439" customWidth="1"/>
    <col min="5587" max="5587" width="0.81640625" style="439" customWidth="1"/>
    <col min="5588" max="5588" width="5.7265625" style="439" customWidth="1"/>
    <col min="5589" max="5590" width="6.1796875" style="439" customWidth="1"/>
    <col min="5591" max="5591" width="0.81640625" style="439" customWidth="1"/>
    <col min="5592" max="5592" width="5.7265625" style="439" customWidth="1"/>
    <col min="5593" max="5593" width="6.1796875" style="439" customWidth="1"/>
    <col min="5594" max="5594" width="6" style="439" customWidth="1"/>
    <col min="5595" max="5817" width="9.1796875" style="439"/>
    <col min="5818" max="5818" width="17.7265625" style="439" customWidth="1"/>
    <col min="5819" max="5819" width="5.1796875" style="439" customWidth="1"/>
    <col min="5820" max="5820" width="6.453125" style="439" customWidth="1"/>
    <col min="5821" max="5821" width="6" style="439" customWidth="1"/>
    <col min="5822" max="5822" width="0.81640625" style="439" customWidth="1"/>
    <col min="5823" max="5824" width="6.1796875" style="439" customWidth="1"/>
    <col min="5825" max="5825" width="6" style="439" customWidth="1"/>
    <col min="5826" max="5826" width="0.81640625" style="439" customWidth="1"/>
    <col min="5827" max="5827" width="5.7265625" style="439" customWidth="1"/>
    <col min="5828" max="5829" width="6.1796875" style="439" customWidth="1"/>
    <col min="5830" max="5830" width="0.81640625" style="439" customWidth="1"/>
    <col min="5831" max="5831" width="5.7265625" style="439" customWidth="1"/>
    <col min="5832" max="5832" width="6.1796875" style="439" customWidth="1"/>
    <col min="5833" max="5833" width="6" style="439" customWidth="1"/>
    <col min="5834" max="5834" width="9.1796875" style="439"/>
    <col min="5835" max="5835" width="17.7265625" style="439" customWidth="1"/>
    <col min="5836" max="5836" width="5.1796875" style="439" customWidth="1"/>
    <col min="5837" max="5837" width="6.453125" style="439" customWidth="1"/>
    <col min="5838" max="5838" width="6" style="439" customWidth="1"/>
    <col min="5839" max="5839" width="0.81640625" style="439" customWidth="1"/>
    <col min="5840" max="5841" width="6.1796875" style="439" customWidth="1"/>
    <col min="5842" max="5842" width="6" style="439" customWidth="1"/>
    <col min="5843" max="5843" width="0.81640625" style="439" customWidth="1"/>
    <col min="5844" max="5844" width="5.7265625" style="439" customWidth="1"/>
    <col min="5845" max="5846" width="6.1796875" style="439" customWidth="1"/>
    <col min="5847" max="5847" width="0.81640625" style="439" customWidth="1"/>
    <col min="5848" max="5848" width="5.7265625" style="439" customWidth="1"/>
    <col min="5849" max="5849" width="6.1796875" style="439" customWidth="1"/>
    <col min="5850" max="5850" width="6" style="439" customWidth="1"/>
    <col min="5851" max="6073" width="9.1796875" style="439"/>
    <col min="6074" max="6074" width="17.7265625" style="439" customWidth="1"/>
    <col min="6075" max="6075" width="5.1796875" style="439" customWidth="1"/>
    <col min="6076" max="6076" width="6.453125" style="439" customWidth="1"/>
    <col min="6077" max="6077" width="6" style="439" customWidth="1"/>
    <col min="6078" max="6078" width="0.81640625" style="439" customWidth="1"/>
    <col min="6079" max="6080" width="6.1796875" style="439" customWidth="1"/>
    <col min="6081" max="6081" width="6" style="439" customWidth="1"/>
    <col min="6082" max="6082" width="0.81640625" style="439" customWidth="1"/>
    <col min="6083" max="6083" width="5.7265625" style="439" customWidth="1"/>
    <col min="6084" max="6085" width="6.1796875" style="439" customWidth="1"/>
    <col min="6086" max="6086" width="0.81640625" style="439" customWidth="1"/>
    <col min="6087" max="6087" width="5.7265625" style="439" customWidth="1"/>
    <col min="6088" max="6088" width="6.1796875" style="439" customWidth="1"/>
    <col min="6089" max="6089" width="6" style="439" customWidth="1"/>
    <col min="6090" max="6090" width="9.1796875" style="439"/>
    <col min="6091" max="6091" width="17.7265625" style="439" customWidth="1"/>
    <col min="6092" max="6092" width="5.1796875" style="439" customWidth="1"/>
    <col min="6093" max="6093" width="6.453125" style="439" customWidth="1"/>
    <col min="6094" max="6094" width="6" style="439" customWidth="1"/>
    <col min="6095" max="6095" width="0.81640625" style="439" customWidth="1"/>
    <col min="6096" max="6097" width="6.1796875" style="439" customWidth="1"/>
    <col min="6098" max="6098" width="6" style="439" customWidth="1"/>
    <col min="6099" max="6099" width="0.81640625" style="439" customWidth="1"/>
    <col min="6100" max="6100" width="5.7265625" style="439" customWidth="1"/>
    <col min="6101" max="6102" width="6.1796875" style="439" customWidth="1"/>
    <col min="6103" max="6103" width="0.81640625" style="439" customWidth="1"/>
    <col min="6104" max="6104" width="5.7265625" style="439" customWidth="1"/>
    <col min="6105" max="6105" width="6.1796875" style="439" customWidth="1"/>
    <col min="6106" max="6106" width="6" style="439" customWidth="1"/>
    <col min="6107" max="6329" width="9.1796875" style="439"/>
    <col min="6330" max="6330" width="17.7265625" style="439" customWidth="1"/>
    <col min="6331" max="6331" width="5.1796875" style="439" customWidth="1"/>
    <col min="6332" max="6332" width="6.453125" style="439" customWidth="1"/>
    <col min="6333" max="6333" width="6" style="439" customWidth="1"/>
    <col min="6334" max="6334" width="0.81640625" style="439" customWidth="1"/>
    <col min="6335" max="6336" width="6.1796875" style="439" customWidth="1"/>
    <col min="6337" max="6337" width="6" style="439" customWidth="1"/>
    <col min="6338" max="6338" width="0.81640625" style="439" customWidth="1"/>
    <col min="6339" max="6339" width="5.7265625" style="439" customWidth="1"/>
    <col min="6340" max="6341" width="6.1796875" style="439" customWidth="1"/>
    <col min="6342" max="6342" width="0.81640625" style="439" customWidth="1"/>
    <col min="6343" max="6343" width="5.7265625" style="439" customWidth="1"/>
    <col min="6344" max="6344" width="6.1796875" style="439" customWidth="1"/>
    <col min="6345" max="6345" width="6" style="439" customWidth="1"/>
    <col min="6346" max="6346" width="9.1796875" style="439"/>
    <col min="6347" max="6347" width="17.7265625" style="439" customWidth="1"/>
    <col min="6348" max="6348" width="5.1796875" style="439" customWidth="1"/>
    <col min="6349" max="6349" width="6.453125" style="439" customWidth="1"/>
    <col min="6350" max="6350" width="6" style="439" customWidth="1"/>
    <col min="6351" max="6351" width="0.81640625" style="439" customWidth="1"/>
    <col min="6352" max="6353" width="6.1796875" style="439" customWidth="1"/>
    <col min="6354" max="6354" width="6" style="439" customWidth="1"/>
    <col min="6355" max="6355" width="0.81640625" style="439" customWidth="1"/>
    <col min="6356" max="6356" width="5.7265625" style="439" customWidth="1"/>
    <col min="6357" max="6358" width="6.1796875" style="439" customWidth="1"/>
    <col min="6359" max="6359" width="0.81640625" style="439" customWidth="1"/>
    <col min="6360" max="6360" width="5.7265625" style="439" customWidth="1"/>
    <col min="6361" max="6361" width="6.1796875" style="439" customWidth="1"/>
    <col min="6362" max="6362" width="6" style="439" customWidth="1"/>
    <col min="6363" max="6585" width="9.1796875" style="439"/>
    <col min="6586" max="6586" width="17.7265625" style="439" customWidth="1"/>
    <col min="6587" max="6587" width="5.1796875" style="439" customWidth="1"/>
    <col min="6588" max="6588" width="6.453125" style="439" customWidth="1"/>
    <col min="6589" max="6589" width="6" style="439" customWidth="1"/>
    <col min="6590" max="6590" width="0.81640625" style="439" customWidth="1"/>
    <col min="6591" max="6592" width="6.1796875" style="439" customWidth="1"/>
    <col min="6593" max="6593" width="6" style="439" customWidth="1"/>
    <col min="6594" max="6594" width="0.81640625" style="439" customWidth="1"/>
    <col min="6595" max="6595" width="5.7265625" style="439" customWidth="1"/>
    <col min="6596" max="6597" width="6.1796875" style="439" customWidth="1"/>
    <col min="6598" max="6598" width="0.81640625" style="439" customWidth="1"/>
    <col min="6599" max="6599" width="5.7265625" style="439" customWidth="1"/>
    <col min="6600" max="6600" width="6.1796875" style="439" customWidth="1"/>
    <col min="6601" max="6601" width="6" style="439" customWidth="1"/>
    <col min="6602" max="6602" width="9.1796875" style="439"/>
    <col min="6603" max="6603" width="17.7265625" style="439" customWidth="1"/>
    <col min="6604" max="6604" width="5.1796875" style="439" customWidth="1"/>
    <col min="6605" max="6605" width="6.453125" style="439" customWidth="1"/>
    <col min="6606" max="6606" width="6" style="439" customWidth="1"/>
    <col min="6607" max="6607" width="0.81640625" style="439" customWidth="1"/>
    <col min="6608" max="6609" width="6.1796875" style="439" customWidth="1"/>
    <col min="6610" max="6610" width="6" style="439" customWidth="1"/>
    <col min="6611" max="6611" width="0.81640625" style="439" customWidth="1"/>
    <col min="6612" max="6612" width="5.7265625" style="439" customWidth="1"/>
    <col min="6613" max="6614" width="6.1796875" style="439" customWidth="1"/>
    <col min="6615" max="6615" width="0.81640625" style="439" customWidth="1"/>
    <col min="6616" max="6616" width="5.7265625" style="439" customWidth="1"/>
    <col min="6617" max="6617" width="6.1796875" style="439" customWidth="1"/>
    <col min="6618" max="6618" width="6" style="439" customWidth="1"/>
    <col min="6619" max="6841" width="9.1796875" style="439"/>
    <col min="6842" max="6842" width="17.7265625" style="439" customWidth="1"/>
    <col min="6843" max="6843" width="5.1796875" style="439" customWidth="1"/>
    <col min="6844" max="6844" width="6.453125" style="439" customWidth="1"/>
    <col min="6845" max="6845" width="6" style="439" customWidth="1"/>
    <col min="6846" max="6846" width="0.81640625" style="439" customWidth="1"/>
    <col min="6847" max="6848" width="6.1796875" style="439" customWidth="1"/>
    <col min="6849" max="6849" width="6" style="439" customWidth="1"/>
    <col min="6850" max="6850" width="0.81640625" style="439" customWidth="1"/>
    <col min="6851" max="6851" width="5.7265625" style="439" customWidth="1"/>
    <col min="6852" max="6853" width="6.1796875" style="439" customWidth="1"/>
    <col min="6854" max="6854" width="0.81640625" style="439" customWidth="1"/>
    <col min="6855" max="6855" width="5.7265625" style="439" customWidth="1"/>
    <col min="6856" max="6856" width="6.1796875" style="439" customWidth="1"/>
    <col min="6857" max="6857" width="6" style="439" customWidth="1"/>
    <col min="6858" max="6858" width="9.1796875" style="439"/>
    <col min="6859" max="6859" width="17.7265625" style="439" customWidth="1"/>
    <col min="6860" max="6860" width="5.1796875" style="439" customWidth="1"/>
    <col min="6861" max="6861" width="6.453125" style="439" customWidth="1"/>
    <col min="6862" max="6862" width="6" style="439" customWidth="1"/>
    <col min="6863" max="6863" width="0.81640625" style="439" customWidth="1"/>
    <col min="6864" max="6865" width="6.1796875" style="439" customWidth="1"/>
    <col min="6866" max="6866" width="6" style="439" customWidth="1"/>
    <col min="6867" max="6867" width="0.81640625" style="439" customWidth="1"/>
    <col min="6868" max="6868" width="5.7265625" style="439" customWidth="1"/>
    <col min="6869" max="6870" width="6.1796875" style="439" customWidth="1"/>
    <col min="6871" max="6871" width="0.81640625" style="439" customWidth="1"/>
    <col min="6872" max="6872" width="5.7265625" style="439" customWidth="1"/>
    <col min="6873" max="6873" width="6.1796875" style="439" customWidth="1"/>
    <col min="6874" max="6874" width="6" style="439" customWidth="1"/>
    <col min="6875" max="7097" width="9.1796875" style="439"/>
    <col min="7098" max="7098" width="17.7265625" style="439" customWidth="1"/>
    <col min="7099" max="7099" width="5.1796875" style="439" customWidth="1"/>
    <col min="7100" max="7100" width="6.453125" style="439" customWidth="1"/>
    <col min="7101" max="7101" width="6" style="439" customWidth="1"/>
    <col min="7102" max="7102" width="0.81640625" style="439" customWidth="1"/>
    <col min="7103" max="7104" width="6.1796875" style="439" customWidth="1"/>
    <col min="7105" max="7105" width="6" style="439" customWidth="1"/>
    <col min="7106" max="7106" width="0.81640625" style="439" customWidth="1"/>
    <col min="7107" max="7107" width="5.7265625" style="439" customWidth="1"/>
    <col min="7108" max="7109" width="6.1796875" style="439" customWidth="1"/>
    <col min="7110" max="7110" width="0.81640625" style="439" customWidth="1"/>
    <col min="7111" max="7111" width="5.7265625" style="439" customWidth="1"/>
    <col min="7112" max="7112" width="6.1796875" style="439" customWidth="1"/>
    <col min="7113" max="7113" width="6" style="439" customWidth="1"/>
    <col min="7114" max="7114" width="9.1796875" style="439"/>
    <col min="7115" max="7115" width="17.7265625" style="439" customWidth="1"/>
    <col min="7116" max="7116" width="5.1796875" style="439" customWidth="1"/>
    <col min="7117" max="7117" width="6.453125" style="439" customWidth="1"/>
    <col min="7118" max="7118" width="6" style="439" customWidth="1"/>
    <col min="7119" max="7119" width="0.81640625" style="439" customWidth="1"/>
    <col min="7120" max="7121" width="6.1796875" style="439" customWidth="1"/>
    <col min="7122" max="7122" width="6" style="439" customWidth="1"/>
    <col min="7123" max="7123" width="0.81640625" style="439" customWidth="1"/>
    <col min="7124" max="7124" width="5.7265625" style="439" customWidth="1"/>
    <col min="7125" max="7126" width="6.1796875" style="439" customWidth="1"/>
    <col min="7127" max="7127" width="0.81640625" style="439" customWidth="1"/>
    <col min="7128" max="7128" width="5.7265625" style="439" customWidth="1"/>
    <col min="7129" max="7129" width="6.1796875" style="439" customWidth="1"/>
    <col min="7130" max="7130" width="6" style="439" customWidth="1"/>
    <col min="7131" max="7353" width="9.1796875" style="439"/>
    <col min="7354" max="7354" width="17.7265625" style="439" customWidth="1"/>
    <col min="7355" max="7355" width="5.1796875" style="439" customWidth="1"/>
    <col min="7356" max="7356" width="6.453125" style="439" customWidth="1"/>
    <col min="7357" max="7357" width="6" style="439" customWidth="1"/>
    <col min="7358" max="7358" width="0.81640625" style="439" customWidth="1"/>
    <col min="7359" max="7360" width="6.1796875" style="439" customWidth="1"/>
    <col min="7361" max="7361" width="6" style="439" customWidth="1"/>
    <col min="7362" max="7362" width="0.81640625" style="439" customWidth="1"/>
    <col min="7363" max="7363" width="5.7265625" style="439" customWidth="1"/>
    <col min="7364" max="7365" width="6.1796875" style="439" customWidth="1"/>
    <col min="7366" max="7366" width="0.81640625" style="439" customWidth="1"/>
    <col min="7367" max="7367" width="5.7265625" style="439" customWidth="1"/>
    <col min="7368" max="7368" width="6.1796875" style="439" customWidth="1"/>
    <col min="7369" max="7369" width="6" style="439" customWidth="1"/>
    <col min="7370" max="7370" width="9.1796875" style="439"/>
    <col min="7371" max="7371" width="17.7265625" style="439" customWidth="1"/>
    <col min="7372" max="7372" width="5.1796875" style="439" customWidth="1"/>
    <col min="7373" max="7373" width="6.453125" style="439" customWidth="1"/>
    <col min="7374" max="7374" width="6" style="439" customWidth="1"/>
    <col min="7375" max="7375" width="0.81640625" style="439" customWidth="1"/>
    <col min="7376" max="7377" width="6.1796875" style="439" customWidth="1"/>
    <col min="7378" max="7378" width="6" style="439" customWidth="1"/>
    <col min="7379" max="7379" width="0.81640625" style="439" customWidth="1"/>
    <col min="7380" max="7380" width="5.7265625" style="439" customWidth="1"/>
    <col min="7381" max="7382" width="6.1796875" style="439" customWidth="1"/>
    <col min="7383" max="7383" width="0.81640625" style="439" customWidth="1"/>
    <col min="7384" max="7384" width="5.7265625" style="439" customWidth="1"/>
    <col min="7385" max="7385" width="6.1796875" style="439" customWidth="1"/>
    <col min="7386" max="7386" width="6" style="439" customWidth="1"/>
    <col min="7387" max="7609" width="9.1796875" style="439"/>
    <col min="7610" max="7610" width="17.7265625" style="439" customWidth="1"/>
    <col min="7611" max="7611" width="5.1796875" style="439" customWidth="1"/>
    <col min="7612" max="7612" width="6.453125" style="439" customWidth="1"/>
    <col min="7613" max="7613" width="6" style="439" customWidth="1"/>
    <col min="7614" max="7614" width="0.81640625" style="439" customWidth="1"/>
    <col min="7615" max="7616" width="6.1796875" style="439" customWidth="1"/>
    <col min="7617" max="7617" width="6" style="439" customWidth="1"/>
    <col min="7618" max="7618" width="0.81640625" style="439" customWidth="1"/>
    <col min="7619" max="7619" width="5.7265625" style="439" customWidth="1"/>
    <col min="7620" max="7621" width="6.1796875" style="439" customWidth="1"/>
    <col min="7622" max="7622" width="0.81640625" style="439" customWidth="1"/>
    <col min="7623" max="7623" width="5.7265625" style="439" customWidth="1"/>
    <col min="7624" max="7624" width="6.1796875" style="439" customWidth="1"/>
    <col min="7625" max="7625" width="6" style="439" customWidth="1"/>
    <col min="7626" max="7626" width="9.1796875" style="439"/>
    <col min="7627" max="7627" width="17.7265625" style="439" customWidth="1"/>
    <col min="7628" max="7628" width="5.1796875" style="439" customWidth="1"/>
    <col min="7629" max="7629" width="6.453125" style="439" customWidth="1"/>
    <col min="7630" max="7630" width="6" style="439" customWidth="1"/>
    <col min="7631" max="7631" width="0.81640625" style="439" customWidth="1"/>
    <col min="7632" max="7633" width="6.1796875" style="439" customWidth="1"/>
    <col min="7634" max="7634" width="6" style="439" customWidth="1"/>
    <col min="7635" max="7635" width="0.81640625" style="439" customWidth="1"/>
    <col min="7636" max="7636" width="5.7265625" style="439" customWidth="1"/>
    <col min="7637" max="7638" width="6.1796875" style="439" customWidth="1"/>
    <col min="7639" max="7639" width="0.81640625" style="439" customWidth="1"/>
    <col min="7640" max="7640" width="5.7265625" style="439" customWidth="1"/>
    <col min="7641" max="7641" width="6.1796875" style="439" customWidth="1"/>
    <col min="7642" max="7642" width="6" style="439" customWidth="1"/>
    <col min="7643" max="7865" width="9.1796875" style="439"/>
    <col min="7866" max="7866" width="17.7265625" style="439" customWidth="1"/>
    <col min="7867" max="7867" width="5.1796875" style="439" customWidth="1"/>
    <col min="7868" max="7868" width="6.453125" style="439" customWidth="1"/>
    <col min="7869" max="7869" width="6" style="439" customWidth="1"/>
    <col min="7870" max="7870" width="0.81640625" style="439" customWidth="1"/>
    <col min="7871" max="7872" width="6.1796875" style="439" customWidth="1"/>
    <col min="7873" max="7873" width="6" style="439" customWidth="1"/>
    <col min="7874" max="7874" width="0.81640625" style="439" customWidth="1"/>
    <col min="7875" max="7875" width="5.7265625" style="439" customWidth="1"/>
    <col min="7876" max="7877" width="6.1796875" style="439" customWidth="1"/>
    <col min="7878" max="7878" width="0.81640625" style="439" customWidth="1"/>
    <col min="7879" max="7879" width="5.7265625" style="439" customWidth="1"/>
    <col min="7880" max="7880" width="6.1796875" style="439" customWidth="1"/>
    <col min="7881" max="7881" width="6" style="439" customWidth="1"/>
    <col min="7882" max="7882" width="9.1796875" style="439"/>
    <col min="7883" max="7883" width="17.7265625" style="439" customWidth="1"/>
    <col min="7884" max="7884" width="5.1796875" style="439" customWidth="1"/>
    <col min="7885" max="7885" width="6.453125" style="439" customWidth="1"/>
    <col min="7886" max="7886" width="6" style="439" customWidth="1"/>
    <col min="7887" max="7887" width="0.81640625" style="439" customWidth="1"/>
    <col min="7888" max="7889" width="6.1796875" style="439" customWidth="1"/>
    <col min="7890" max="7890" width="6" style="439" customWidth="1"/>
    <col min="7891" max="7891" width="0.81640625" style="439" customWidth="1"/>
    <col min="7892" max="7892" width="5.7265625" style="439" customWidth="1"/>
    <col min="7893" max="7894" width="6.1796875" style="439" customWidth="1"/>
    <col min="7895" max="7895" width="0.81640625" style="439" customWidth="1"/>
    <col min="7896" max="7896" width="5.7265625" style="439" customWidth="1"/>
    <col min="7897" max="7897" width="6.1796875" style="439" customWidth="1"/>
    <col min="7898" max="7898" width="6" style="439" customWidth="1"/>
    <col min="7899" max="8121" width="9.1796875" style="439"/>
    <col min="8122" max="8122" width="17.7265625" style="439" customWidth="1"/>
    <col min="8123" max="8123" width="5.1796875" style="439" customWidth="1"/>
    <col min="8124" max="8124" width="6.453125" style="439" customWidth="1"/>
    <col min="8125" max="8125" width="6" style="439" customWidth="1"/>
    <col min="8126" max="8126" width="0.81640625" style="439" customWidth="1"/>
    <col min="8127" max="8128" width="6.1796875" style="439" customWidth="1"/>
    <col min="8129" max="8129" width="6" style="439" customWidth="1"/>
    <col min="8130" max="8130" width="0.81640625" style="439" customWidth="1"/>
    <col min="8131" max="8131" width="5.7265625" style="439" customWidth="1"/>
    <col min="8132" max="8133" width="6.1796875" style="439" customWidth="1"/>
    <col min="8134" max="8134" width="0.81640625" style="439" customWidth="1"/>
    <col min="8135" max="8135" width="5.7265625" style="439" customWidth="1"/>
    <col min="8136" max="8136" width="6.1796875" style="439" customWidth="1"/>
    <col min="8137" max="8137" width="6" style="439" customWidth="1"/>
    <col min="8138" max="8138" width="9.1796875" style="439"/>
    <col min="8139" max="8139" width="17.7265625" style="439" customWidth="1"/>
    <col min="8140" max="8140" width="5.1796875" style="439" customWidth="1"/>
    <col min="8141" max="8141" width="6.453125" style="439" customWidth="1"/>
    <col min="8142" max="8142" width="6" style="439" customWidth="1"/>
    <col min="8143" max="8143" width="0.81640625" style="439" customWidth="1"/>
    <col min="8144" max="8145" width="6.1796875" style="439" customWidth="1"/>
    <col min="8146" max="8146" width="6" style="439" customWidth="1"/>
    <col min="8147" max="8147" width="0.81640625" style="439" customWidth="1"/>
    <col min="8148" max="8148" width="5.7265625" style="439" customWidth="1"/>
    <col min="8149" max="8150" width="6.1796875" style="439" customWidth="1"/>
    <col min="8151" max="8151" width="0.81640625" style="439" customWidth="1"/>
    <col min="8152" max="8152" width="5.7265625" style="439" customWidth="1"/>
    <col min="8153" max="8153" width="6.1796875" style="439" customWidth="1"/>
    <col min="8154" max="8154" width="6" style="439" customWidth="1"/>
    <col min="8155" max="8377" width="9.1796875" style="439"/>
    <col min="8378" max="8378" width="17.7265625" style="439" customWidth="1"/>
    <col min="8379" max="8379" width="5.1796875" style="439" customWidth="1"/>
    <col min="8380" max="8380" width="6.453125" style="439" customWidth="1"/>
    <col min="8381" max="8381" width="6" style="439" customWidth="1"/>
    <col min="8382" max="8382" width="0.81640625" style="439" customWidth="1"/>
    <col min="8383" max="8384" width="6.1796875" style="439" customWidth="1"/>
    <col min="8385" max="8385" width="6" style="439" customWidth="1"/>
    <col min="8386" max="8386" width="0.81640625" style="439" customWidth="1"/>
    <col min="8387" max="8387" width="5.7265625" style="439" customWidth="1"/>
    <col min="8388" max="8389" width="6.1796875" style="439" customWidth="1"/>
    <col min="8390" max="8390" width="0.81640625" style="439" customWidth="1"/>
    <col min="8391" max="8391" width="5.7265625" style="439" customWidth="1"/>
    <col min="8392" max="8392" width="6.1796875" style="439" customWidth="1"/>
    <col min="8393" max="8393" width="6" style="439" customWidth="1"/>
    <col min="8394" max="8394" width="9.1796875" style="439"/>
    <col min="8395" max="8395" width="17.7265625" style="439" customWidth="1"/>
    <col min="8396" max="8396" width="5.1796875" style="439" customWidth="1"/>
    <col min="8397" max="8397" width="6.453125" style="439" customWidth="1"/>
    <col min="8398" max="8398" width="6" style="439" customWidth="1"/>
    <col min="8399" max="8399" width="0.81640625" style="439" customWidth="1"/>
    <col min="8400" max="8401" width="6.1796875" style="439" customWidth="1"/>
    <col min="8402" max="8402" width="6" style="439" customWidth="1"/>
    <col min="8403" max="8403" width="0.81640625" style="439" customWidth="1"/>
    <col min="8404" max="8404" width="5.7265625" style="439" customWidth="1"/>
    <col min="8405" max="8406" width="6.1796875" style="439" customWidth="1"/>
    <col min="8407" max="8407" width="0.81640625" style="439" customWidth="1"/>
    <col min="8408" max="8408" width="5.7265625" style="439" customWidth="1"/>
    <col min="8409" max="8409" width="6.1796875" style="439" customWidth="1"/>
    <col min="8410" max="8410" width="6" style="439" customWidth="1"/>
    <col min="8411" max="8633" width="9.1796875" style="439"/>
    <col min="8634" max="8634" width="17.7265625" style="439" customWidth="1"/>
    <col min="8635" max="8635" width="5.1796875" style="439" customWidth="1"/>
    <col min="8636" max="8636" width="6.453125" style="439" customWidth="1"/>
    <col min="8637" max="8637" width="6" style="439" customWidth="1"/>
    <col min="8638" max="8638" width="0.81640625" style="439" customWidth="1"/>
    <col min="8639" max="8640" width="6.1796875" style="439" customWidth="1"/>
    <col min="8641" max="8641" width="6" style="439" customWidth="1"/>
    <col min="8642" max="8642" width="0.81640625" style="439" customWidth="1"/>
    <col min="8643" max="8643" width="5.7265625" style="439" customWidth="1"/>
    <col min="8644" max="8645" width="6.1796875" style="439" customWidth="1"/>
    <col min="8646" max="8646" width="0.81640625" style="439" customWidth="1"/>
    <col min="8647" max="8647" width="5.7265625" style="439" customWidth="1"/>
    <col min="8648" max="8648" width="6.1796875" style="439" customWidth="1"/>
    <col min="8649" max="8649" width="6" style="439" customWidth="1"/>
    <col min="8650" max="8650" width="9.1796875" style="439"/>
    <col min="8651" max="8651" width="17.7265625" style="439" customWidth="1"/>
    <col min="8652" max="8652" width="5.1796875" style="439" customWidth="1"/>
    <col min="8653" max="8653" width="6.453125" style="439" customWidth="1"/>
    <col min="8654" max="8654" width="6" style="439" customWidth="1"/>
    <col min="8655" max="8655" width="0.81640625" style="439" customWidth="1"/>
    <col min="8656" max="8657" width="6.1796875" style="439" customWidth="1"/>
    <col min="8658" max="8658" width="6" style="439" customWidth="1"/>
    <col min="8659" max="8659" width="0.81640625" style="439" customWidth="1"/>
    <col min="8660" max="8660" width="5.7265625" style="439" customWidth="1"/>
    <col min="8661" max="8662" width="6.1796875" style="439" customWidth="1"/>
    <col min="8663" max="8663" width="0.81640625" style="439" customWidth="1"/>
    <col min="8664" max="8664" width="5.7265625" style="439" customWidth="1"/>
    <col min="8665" max="8665" width="6.1796875" style="439" customWidth="1"/>
    <col min="8666" max="8666" width="6" style="439" customWidth="1"/>
    <col min="8667" max="8889" width="9.1796875" style="439"/>
    <col min="8890" max="8890" width="17.7265625" style="439" customWidth="1"/>
    <col min="8891" max="8891" width="5.1796875" style="439" customWidth="1"/>
    <col min="8892" max="8892" width="6.453125" style="439" customWidth="1"/>
    <col min="8893" max="8893" width="6" style="439" customWidth="1"/>
    <col min="8894" max="8894" width="0.81640625" style="439" customWidth="1"/>
    <col min="8895" max="8896" width="6.1796875" style="439" customWidth="1"/>
    <col min="8897" max="8897" width="6" style="439" customWidth="1"/>
    <col min="8898" max="8898" width="0.81640625" style="439" customWidth="1"/>
    <col min="8899" max="8899" width="5.7265625" style="439" customWidth="1"/>
    <col min="8900" max="8901" width="6.1796875" style="439" customWidth="1"/>
    <col min="8902" max="8902" width="0.81640625" style="439" customWidth="1"/>
    <col min="8903" max="8903" width="5.7265625" style="439" customWidth="1"/>
    <col min="8904" max="8904" width="6.1796875" style="439" customWidth="1"/>
    <col min="8905" max="8905" width="6" style="439" customWidth="1"/>
    <col min="8906" max="8906" width="9.1796875" style="439"/>
    <col min="8907" max="8907" width="17.7265625" style="439" customWidth="1"/>
    <col min="8908" max="8908" width="5.1796875" style="439" customWidth="1"/>
    <col min="8909" max="8909" width="6.453125" style="439" customWidth="1"/>
    <col min="8910" max="8910" width="6" style="439" customWidth="1"/>
    <col min="8911" max="8911" width="0.81640625" style="439" customWidth="1"/>
    <col min="8912" max="8913" width="6.1796875" style="439" customWidth="1"/>
    <col min="8914" max="8914" width="6" style="439" customWidth="1"/>
    <col min="8915" max="8915" width="0.81640625" style="439" customWidth="1"/>
    <col min="8916" max="8916" width="5.7265625" style="439" customWidth="1"/>
    <col min="8917" max="8918" width="6.1796875" style="439" customWidth="1"/>
    <col min="8919" max="8919" width="0.81640625" style="439" customWidth="1"/>
    <col min="8920" max="8920" width="5.7265625" style="439" customWidth="1"/>
    <col min="8921" max="8921" width="6.1796875" style="439" customWidth="1"/>
    <col min="8922" max="8922" width="6" style="439" customWidth="1"/>
    <col min="8923" max="9145" width="9.1796875" style="439"/>
    <col min="9146" max="9146" width="17.7265625" style="439" customWidth="1"/>
    <col min="9147" max="9147" width="5.1796875" style="439" customWidth="1"/>
    <col min="9148" max="9148" width="6.453125" style="439" customWidth="1"/>
    <col min="9149" max="9149" width="6" style="439" customWidth="1"/>
    <col min="9150" max="9150" width="0.81640625" style="439" customWidth="1"/>
    <col min="9151" max="9152" width="6.1796875" style="439" customWidth="1"/>
    <col min="9153" max="9153" width="6" style="439" customWidth="1"/>
    <col min="9154" max="9154" width="0.81640625" style="439" customWidth="1"/>
    <col min="9155" max="9155" width="5.7265625" style="439" customWidth="1"/>
    <col min="9156" max="9157" width="6.1796875" style="439" customWidth="1"/>
    <col min="9158" max="9158" width="0.81640625" style="439" customWidth="1"/>
    <col min="9159" max="9159" width="5.7265625" style="439" customWidth="1"/>
    <col min="9160" max="9160" width="6.1796875" style="439" customWidth="1"/>
    <col min="9161" max="9161" width="6" style="439" customWidth="1"/>
    <col min="9162" max="9162" width="9.1796875" style="439"/>
    <col min="9163" max="9163" width="17.7265625" style="439" customWidth="1"/>
    <col min="9164" max="9164" width="5.1796875" style="439" customWidth="1"/>
    <col min="9165" max="9165" width="6.453125" style="439" customWidth="1"/>
    <col min="9166" max="9166" width="6" style="439" customWidth="1"/>
    <col min="9167" max="9167" width="0.81640625" style="439" customWidth="1"/>
    <col min="9168" max="9169" width="6.1796875" style="439" customWidth="1"/>
    <col min="9170" max="9170" width="6" style="439" customWidth="1"/>
    <col min="9171" max="9171" width="0.81640625" style="439" customWidth="1"/>
    <col min="9172" max="9172" width="5.7265625" style="439" customWidth="1"/>
    <col min="9173" max="9174" width="6.1796875" style="439" customWidth="1"/>
    <col min="9175" max="9175" width="0.81640625" style="439" customWidth="1"/>
    <col min="9176" max="9176" width="5.7265625" style="439" customWidth="1"/>
    <col min="9177" max="9177" width="6.1796875" style="439" customWidth="1"/>
    <col min="9178" max="9178" width="6" style="439" customWidth="1"/>
    <col min="9179" max="9401" width="9.1796875" style="439"/>
    <col min="9402" max="9402" width="17.7265625" style="439" customWidth="1"/>
    <col min="9403" max="9403" width="5.1796875" style="439" customWidth="1"/>
    <col min="9404" max="9404" width="6.453125" style="439" customWidth="1"/>
    <col min="9405" max="9405" width="6" style="439" customWidth="1"/>
    <col min="9406" max="9406" width="0.81640625" style="439" customWidth="1"/>
    <col min="9407" max="9408" width="6.1796875" style="439" customWidth="1"/>
    <col min="9409" max="9409" width="6" style="439" customWidth="1"/>
    <col min="9410" max="9410" width="0.81640625" style="439" customWidth="1"/>
    <col min="9411" max="9411" width="5.7265625" style="439" customWidth="1"/>
    <col min="9412" max="9413" width="6.1796875" style="439" customWidth="1"/>
    <col min="9414" max="9414" width="0.81640625" style="439" customWidth="1"/>
    <col min="9415" max="9415" width="5.7265625" style="439" customWidth="1"/>
    <col min="9416" max="9416" width="6.1796875" style="439" customWidth="1"/>
    <col min="9417" max="9417" width="6" style="439" customWidth="1"/>
    <col min="9418" max="9418" width="9.1796875" style="439"/>
    <col min="9419" max="9419" width="17.7265625" style="439" customWidth="1"/>
    <col min="9420" max="9420" width="5.1796875" style="439" customWidth="1"/>
    <col min="9421" max="9421" width="6.453125" style="439" customWidth="1"/>
    <col min="9422" max="9422" width="6" style="439" customWidth="1"/>
    <col min="9423" max="9423" width="0.81640625" style="439" customWidth="1"/>
    <col min="9424" max="9425" width="6.1796875" style="439" customWidth="1"/>
    <col min="9426" max="9426" width="6" style="439" customWidth="1"/>
    <col min="9427" max="9427" width="0.81640625" style="439" customWidth="1"/>
    <col min="9428" max="9428" width="5.7265625" style="439" customWidth="1"/>
    <col min="9429" max="9430" width="6.1796875" style="439" customWidth="1"/>
    <col min="9431" max="9431" width="0.81640625" style="439" customWidth="1"/>
    <col min="9432" max="9432" width="5.7265625" style="439" customWidth="1"/>
    <col min="9433" max="9433" width="6.1796875" style="439" customWidth="1"/>
    <col min="9434" max="9434" width="6" style="439" customWidth="1"/>
    <col min="9435" max="9657" width="9.1796875" style="439"/>
    <col min="9658" max="9658" width="17.7265625" style="439" customWidth="1"/>
    <col min="9659" max="9659" width="5.1796875" style="439" customWidth="1"/>
    <col min="9660" max="9660" width="6.453125" style="439" customWidth="1"/>
    <col min="9661" max="9661" width="6" style="439" customWidth="1"/>
    <col min="9662" max="9662" width="0.81640625" style="439" customWidth="1"/>
    <col min="9663" max="9664" width="6.1796875" style="439" customWidth="1"/>
    <col min="9665" max="9665" width="6" style="439" customWidth="1"/>
    <col min="9666" max="9666" width="0.81640625" style="439" customWidth="1"/>
    <col min="9667" max="9667" width="5.7265625" style="439" customWidth="1"/>
    <col min="9668" max="9669" width="6.1796875" style="439" customWidth="1"/>
    <col min="9670" max="9670" width="0.81640625" style="439" customWidth="1"/>
    <col min="9671" max="9671" width="5.7265625" style="439" customWidth="1"/>
    <col min="9672" max="9672" width="6.1796875" style="439" customWidth="1"/>
    <col min="9673" max="9673" width="6" style="439" customWidth="1"/>
    <col min="9674" max="9674" width="9.1796875" style="439"/>
    <col min="9675" max="9675" width="17.7265625" style="439" customWidth="1"/>
    <col min="9676" max="9676" width="5.1796875" style="439" customWidth="1"/>
    <col min="9677" max="9677" width="6.453125" style="439" customWidth="1"/>
    <col min="9678" max="9678" width="6" style="439" customWidth="1"/>
    <col min="9679" max="9679" width="0.81640625" style="439" customWidth="1"/>
    <col min="9680" max="9681" width="6.1796875" style="439" customWidth="1"/>
    <col min="9682" max="9682" width="6" style="439" customWidth="1"/>
    <col min="9683" max="9683" width="0.81640625" style="439" customWidth="1"/>
    <col min="9684" max="9684" width="5.7265625" style="439" customWidth="1"/>
    <col min="9685" max="9686" width="6.1796875" style="439" customWidth="1"/>
    <col min="9687" max="9687" width="0.81640625" style="439" customWidth="1"/>
    <col min="9688" max="9688" width="5.7265625" style="439" customWidth="1"/>
    <col min="9689" max="9689" width="6.1796875" style="439" customWidth="1"/>
    <col min="9690" max="9690" width="6" style="439" customWidth="1"/>
    <col min="9691" max="9913" width="9.1796875" style="439"/>
    <col min="9914" max="9914" width="17.7265625" style="439" customWidth="1"/>
    <col min="9915" max="9915" width="5.1796875" style="439" customWidth="1"/>
    <col min="9916" max="9916" width="6.453125" style="439" customWidth="1"/>
    <col min="9917" max="9917" width="6" style="439" customWidth="1"/>
    <col min="9918" max="9918" width="0.81640625" style="439" customWidth="1"/>
    <col min="9919" max="9920" width="6.1796875" style="439" customWidth="1"/>
    <col min="9921" max="9921" width="6" style="439" customWidth="1"/>
    <col min="9922" max="9922" width="0.81640625" style="439" customWidth="1"/>
    <col min="9923" max="9923" width="5.7265625" style="439" customWidth="1"/>
    <col min="9924" max="9925" width="6.1796875" style="439" customWidth="1"/>
    <col min="9926" max="9926" width="0.81640625" style="439" customWidth="1"/>
    <col min="9927" max="9927" width="5.7265625" style="439" customWidth="1"/>
    <col min="9928" max="9928" width="6.1796875" style="439" customWidth="1"/>
    <col min="9929" max="9929" width="6" style="439" customWidth="1"/>
    <col min="9930" max="9930" width="9.1796875" style="439"/>
    <col min="9931" max="9931" width="17.7265625" style="439" customWidth="1"/>
    <col min="9932" max="9932" width="5.1796875" style="439" customWidth="1"/>
    <col min="9933" max="9933" width="6.453125" style="439" customWidth="1"/>
    <col min="9934" max="9934" width="6" style="439" customWidth="1"/>
    <col min="9935" max="9935" width="0.81640625" style="439" customWidth="1"/>
    <col min="9936" max="9937" width="6.1796875" style="439" customWidth="1"/>
    <col min="9938" max="9938" width="6" style="439" customWidth="1"/>
    <col min="9939" max="9939" width="0.81640625" style="439" customWidth="1"/>
    <col min="9940" max="9940" width="5.7265625" style="439" customWidth="1"/>
    <col min="9941" max="9942" width="6.1796875" style="439" customWidth="1"/>
    <col min="9943" max="9943" width="0.81640625" style="439" customWidth="1"/>
    <col min="9944" max="9944" width="5.7265625" style="439" customWidth="1"/>
    <col min="9945" max="9945" width="6.1796875" style="439" customWidth="1"/>
    <col min="9946" max="9946" width="6" style="439" customWidth="1"/>
    <col min="9947" max="10169" width="9.1796875" style="439"/>
    <col min="10170" max="10170" width="17.7265625" style="439" customWidth="1"/>
    <col min="10171" max="10171" width="5.1796875" style="439" customWidth="1"/>
    <col min="10172" max="10172" width="6.453125" style="439" customWidth="1"/>
    <col min="10173" max="10173" width="6" style="439" customWidth="1"/>
    <col min="10174" max="10174" width="0.81640625" style="439" customWidth="1"/>
    <col min="10175" max="10176" width="6.1796875" style="439" customWidth="1"/>
    <col min="10177" max="10177" width="6" style="439" customWidth="1"/>
    <col min="10178" max="10178" width="0.81640625" style="439" customWidth="1"/>
    <col min="10179" max="10179" width="5.7265625" style="439" customWidth="1"/>
    <col min="10180" max="10181" width="6.1796875" style="439" customWidth="1"/>
    <col min="10182" max="10182" width="0.81640625" style="439" customWidth="1"/>
    <col min="10183" max="10183" width="5.7265625" style="439" customWidth="1"/>
    <col min="10184" max="10184" width="6.1796875" style="439" customWidth="1"/>
    <col min="10185" max="10185" width="6" style="439" customWidth="1"/>
    <col min="10186" max="10186" width="9.1796875" style="439"/>
    <col min="10187" max="10187" width="17.7265625" style="439" customWidth="1"/>
    <col min="10188" max="10188" width="5.1796875" style="439" customWidth="1"/>
    <col min="10189" max="10189" width="6.453125" style="439" customWidth="1"/>
    <col min="10190" max="10190" width="6" style="439" customWidth="1"/>
    <col min="10191" max="10191" width="0.81640625" style="439" customWidth="1"/>
    <col min="10192" max="10193" width="6.1796875" style="439" customWidth="1"/>
    <col min="10194" max="10194" width="6" style="439" customWidth="1"/>
    <col min="10195" max="10195" width="0.81640625" style="439" customWidth="1"/>
    <col min="10196" max="10196" width="5.7265625" style="439" customWidth="1"/>
    <col min="10197" max="10198" width="6.1796875" style="439" customWidth="1"/>
    <col min="10199" max="10199" width="0.81640625" style="439" customWidth="1"/>
    <col min="10200" max="10200" width="5.7265625" style="439" customWidth="1"/>
    <col min="10201" max="10201" width="6.1796875" style="439" customWidth="1"/>
    <col min="10202" max="10202" width="6" style="439" customWidth="1"/>
    <col min="10203" max="10425" width="9.1796875" style="439"/>
    <col min="10426" max="10426" width="17.7265625" style="439" customWidth="1"/>
    <col min="10427" max="10427" width="5.1796875" style="439" customWidth="1"/>
    <col min="10428" max="10428" width="6.453125" style="439" customWidth="1"/>
    <col min="10429" max="10429" width="6" style="439" customWidth="1"/>
    <col min="10430" max="10430" width="0.81640625" style="439" customWidth="1"/>
    <col min="10431" max="10432" width="6.1796875" style="439" customWidth="1"/>
    <col min="10433" max="10433" width="6" style="439" customWidth="1"/>
    <col min="10434" max="10434" width="0.81640625" style="439" customWidth="1"/>
    <col min="10435" max="10435" width="5.7265625" style="439" customWidth="1"/>
    <col min="10436" max="10437" width="6.1796875" style="439" customWidth="1"/>
    <col min="10438" max="10438" width="0.81640625" style="439" customWidth="1"/>
    <col min="10439" max="10439" width="5.7265625" style="439" customWidth="1"/>
    <col min="10440" max="10440" width="6.1796875" style="439" customWidth="1"/>
    <col min="10441" max="10441" width="6" style="439" customWidth="1"/>
    <col min="10442" max="10442" width="9.1796875" style="439"/>
    <col min="10443" max="10443" width="17.7265625" style="439" customWidth="1"/>
    <col min="10444" max="10444" width="5.1796875" style="439" customWidth="1"/>
    <col min="10445" max="10445" width="6.453125" style="439" customWidth="1"/>
    <col min="10446" max="10446" width="6" style="439" customWidth="1"/>
    <col min="10447" max="10447" width="0.81640625" style="439" customWidth="1"/>
    <col min="10448" max="10449" width="6.1796875" style="439" customWidth="1"/>
    <col min="10450" max="10450" width="6" style="439" customWidth="1"/>
    <col min="10451" max="10451" width="0.81640625" style="439" customWidth="1"/>
    <col min="10452" max="10452" width="5.7265625" style="439" customWidth="1"/>
    <col min="10453" max="10454" width="6.1796875" style="439" customWidth="1"/>
    <col min="10455" max="10455" width="0.81640625" style="439" customWidth="1"/>
    <col min="10456" max="10456" width="5.7265625" style="439" customWidth="1"/>
    <col min="10457" max="10457" width="6.1796875" style="439" customWidth="1"/>
    <col min="10458" max="10458" width="6" style="439" customWidth="1"/>
    <col min="10459" max="10681" width="9.1796875" style="439"/>
    <col min="10682" max="10682" width="17.7265625" style="439" customWidth="1"/>
    <col min="10683" max="10683" width="5.1796875" style="439" customWidth="1"/>
    <col min="10684" max="10684" width="6.453125" style="439" customWidth="1"/>
    <col min="10685" max="10685" width="6" style="439" customWidth="1"/>
    <col min="10686" max="10686" width="0.81640625" style="439" customWidth="1"/>
    <col min="10687" max="10688" width="6.1796875" style="439" customWidth="1"/>
    <col min="10689" max="10689" width="6" style="439" customWidth="1"/>
    <col min="10690" max="10690" width="0.81640625" style="439" customWidth="1"/>
    <col min="10691" max="10691" width="5.7265625" style="439" customWidth="1"/>
    <col min="10692" max="10693" width="6.1796875" style="439" customWidth="1"/>
    <col min="10694" max="10694" width="0.81640625" style="439" customWidth="1"/>
    <col min="10695" max="10695" width="5.7265625" style="439" customWidth="1"/>
    <col min="10696" max="10696" width="6.1796875" style="439" customWidth="1"/>
    <col min="10697" max="10697" width="6" style="439" customWidth="1"/>
    <col min="10698" max="10698" width="9.1796875" style="439"/>
    <col min="10699" max="10699" width="17.7265625" style="439" customWidth="1"/>
    <col min="10700" max="10700" width="5.1796875" style="439" customWidth="1"/>
    <col min="10701" max="10701" width="6.453125" style="439" customWidth="1"/>
    <col min="10702" max="10702" width="6" style="439" customWidth="1"/>
    <col min="10703" max="10703" width="0.81640625" style="439" customWidth="1"/>
    <col min="10704" max="10705" width="6.1796875" style="439" customWidth="1"/>
    <col min="10706" max="10706" width="6" style="439" customWidth="1"/>
    <col min="10707" max="10707" width="0.81640625" style="439" customWidth="1"/>
    <col min="10708" max="10708" width="5.7265625" style="439" customWidth="1"/>
    <col min="10709" max="10710" width="6.1796875" style="439" customWidth="1"/>
    <col min="10711" max="10711" width="0.81640625" style="439" customWidth="1"/>
    <col min="10712" max="10712" width="5.7265625" style="439" customWidth="1"/>
    <col min="10713" max="10713" width="6.1796875" style="439" customWidth="1"/>
    <col min="10714" max="10714" width="6" style="439" customWidth="1"/>
    <col min="10715" max="10937" width="9.1796875" style="439"/>
    <col min="10938" max="10938" width="17.7265625" style="439" customWidth="1"/>
    <col min="10939" max="10939" width="5.1796875" style="439" customWidth="1"/>
    <col min="10940" max="10940" width="6.453125" style="439" customWidth="1"/>
    <col min="10941" max="10941" width="6" style="439" customWidth="1"/>
    <col min="10942" max="10942" width="0.81640625" style="439" customWidth="1"/>
    <col min="10943" max="10944" width="6.1796875" style="439" customWidth="1"/>
    <col min="10945" max="10945" width="6" style="439" customWidth="1"/>
    <col min="10946" max="10946" width="0.81640625" style="439" customWidth="1"/>
    <col min="10947" max="10947" width="5.7265625" style="439" customWidth="1"/>
    <col min="10948" max="10949" width="6.1796875" style="439" customWidth="1"/>
    <col min="10950" max="10950" width="0.81640625" style="439" customWidth="1"/>
    <col min="10951" max="10951" width="5.7265625" style="439" customWidth="1"/>
    <col min="10952" max="10952" width="6.1796875" style="439" customWidth="1"/>
    <col min="10953" max="10953" width="6" style="439" customWidth="1"/>
    <col min="10954" max="10954" width="9.1796875" style="439"/>
    <col min="10955" max="10955" width="17.7265625" style="439" customWidth="1"/>
    <col min="10956" max="10956" width="5.1796875" style="439" customWidth="1"/>
    <col min="10957" max="10957" width="6.453125" style="439" customWidth="1"/>
    <col min="10958" max="10958" width="6" style="439" customWidth="1"/>
    <col min="10959" max="10959" width="0.81640625" style="439" customWidth="1"/>
    <col min="10960" max="10961" width="6.1796875" style="439" customWidth="1"/>
    <col min="10962" max="10962" width="6" style="439" customWidth="1"/>
    <col min="10963" max="10963" width="0.81640625" style="439" customWidth="1"/>
    <col min="10964" max="10964" width="5.7265625" style="439" customWidth="1"/>
    <col min="10965" max="10966" width="6.1796875" style="439" customWidth="1"/>
    <col min="10967" max="10967" width="0.81640625" style="439" customWidth="1"/>
    <col min="10968" max="10968" width="5.7265625" style="439" customWidth="1"/>
    <col min="10969" max="10969" width="6.1796875" style="439" customWidth="1"/>
    <col min="10970" max="10970" width="6" style="439" customWidth="1"/>
    <col min="10971" max="11193" width="9.1796875" style="439"/>
    <col min="11194" max="11194" width="17.7265625" style="439" customWidth="1"/>
    <col min="11195" max="11195" width="5.1796875" style="439" customWidth="1"/>
    <col min="11196" max="11196" width="6.453125" style="439" customWidth="1"/>
    <col min="11197" max="11197" width="6" style="439" customWidth="1"/>
    <col min="11198" max="11198" width="0.81640625" style="439" customWidth="1"/>
    <col min="11199" max="11200" width="6.1796875" style="439" customWidth="1"/>
    <col min="11201" max="11201" width="6" style="439" customWidth="1"/>
    <col min="11202" max="11202" width="0.81640625" style="439" customWidth="1"/>
    <col min="11203" max="11203" width="5.7265625" style="439" customWidth="1"/>
    <col min="11204" max="11205" width="6.1796875" style="439" customWidth="1"/>
    <col min="11206" max="11206" width="0.81640625" style="439" customWidth="1"/>
    <col min="11207" max="11207" width="5.7265625" style="439" customWidth="1"/>
    <col min="11208" max="11208" width="6.1796875" style="439" customWidth="1"/>
    <col min="11209" max="11209" width="6" style="439" customWidth="1"/>
    <col min="11210" max="11210" width="9.1796875" style="439"/>
    <col min="11211" max="11211" width="17.7265625" style="439" customWidth="1"/>
    <col min="11212" max="11212" width="5.1796875" style="439" customWidth="1"/>
    <col min="11213" max="11213" width="6.453125" style="439" customWidth="1"/>
    <col min="11214" max="11214" width="6" style="439" customWidth="1"/>
    <col min="11215" max="11215" width="0.81640625" style="439" customWidth="1"/>
    <col min="11216" max="11217" width="6.1796875" style="439" customWidth="1"/>
    <col min="11218" max="11218" width="6" style="439" customWidth="1"/>
    <col min="11219" max="11219" width="0.81640625" style="439" customWidth="1"/>
    <col min="11220" max="11220" width="5.7265625" style="439" customWidth="1"/>
    <col min="11221" max="11222" width="6.1796875" style="439" customWidth="1"/>
    <col min="11223" max="11223" width="0.81640625" style="439" customWidth="1"/>
    <col min="11224" max="11224" width="5.7265625" style="439" customWidth="1"/>
    <col min="11225" max="11225" width="6.1796875" style="439" customWidth="1"/>
    <col min="11226" max="11226" width="6" style="439" customWidth="1"/>
    <col min="11227" max="11449" width="9.1796875" style="439"/>
    <col min="11450" max="11450" width="17.7265625" style="439" customWidth="1"/>
    <col min="11451" max="11451" width="5.1796875" style="439" customWidth="1"/>
    <col min="11452" max="11452" width="6.453125" style="439" customWidth="1"/>
    <col min="11453" max="11453" width="6" style="439" customWidth="1"/>
    <col min="11454" max="11454" width="0.81640625" style="439" customWidth="1"/>
    <col min="11455" max="11456" width="6.1796875" style="439" customWidth="1"/>
    <col min="11457" max="11457" width="6" style="439" customWidth="1"/>
    <col min="11458" max="11458" width="0.81640625" style="439" customWidth="1"/>
    <col min="11459" max="11459" width="5.7265625" style="439" customWidth="1"/>
    <col min="11460" max="11461" width="6.1796875" style="439" customWidth="1"/>
    <col min="11462" max="11462" width="0.81640625" style="439" customWidth="1"/>
    <col min="11463" max="11463" width="5.7265625" style="439" customWidth="1"/>
    <col min="11464" max="11464" width="6.1796875" style="439" customWidth="1"/>
    <col min="11465" max="11465" width="6" style="439" customWidth="1"/>
    <col min="11466" max="11466" width="9.1796875" style="439"/>
    <col min="11467" max="11467" width="17.7265625" style="439" customWidth="1"/>
    <col min="11468" max="11468" width="5.1796875" style="439" customWidth="1"/>
    <col min="11469" max="11469" width="6.453125" style="439" customWidth="1"/>
    <col min="11470" max="11470" width="6" style="439" customWidth="1"/>
    <col min="11471" max="11471" width="0.81640625" style="439" customWidth="1"/>
    <col min="11472" max="11473" width="6.1796875" style="439" customWidth="1"/>
    <col min="11474" max="11474" width="6" style="439" customWidth="1"/>
    <col min="11475" max="11475" width="0.81640625" style="439" customWidth="1"/>
    <col min="11476" max="11476" width="5.7265625" style="439" customWidth="1"/>
    <col min="11477" max="11478" width="6.1796875" style="439" customWidth="1"/>
    <col min="11479" max="11479" width="0.81640625" style="439" customWidth="1"/>
    <col min="11480" max="11480" width="5.7265625" style="439" customWidth="1"/>
    <col min="11481" max="11481" width="6.1796875" style="439" customWidth="1"/>
    <col min="11482" max="11482" width="6" style="439" customWidth="1"/>
    <col min="11483" max="11705" width="9.1796875" style="439"/>
    <col min="11706" max="11706" width="17.7265625" style="439" customWidth="1"/>
    <col min="11707" max="11707" width="5.1796875" style="439" customWidth="1"/>
    <col min="11708" max="11708" width="6.453125" style="439" customWidth="1"/>
    <col min="11709" max="11709" width="6" style="439" customWidth="1"/>
    <col min="11710" max="11710" width="0.81640625" style="439" customWidth="1"/>
    <col min="11711" max="11712" width="6.1796875" style="439" customWidth="1"/>
    <col min="11713" max="11713" width="6" style="439" customWidth="1"/>
    <col min="11714" max="11714" width="0.81640625" style="439" customWidth="1"/>
    <col min="11715" max="11715" width="5.7265625" style="439" customWidth="1"/>
    <col min="11716" max="11717" width="6.1796875" style="439" customWidth="1"/>
    <col min="11718" max="11718" width="0.81640625" style="439" customWidth="1"/>
    <col min="11719" max="11719" width="5.7265625" style="439" customWidth="1"/>
    <col min="11720" max="11720" width="6.1796875" style="439" customWidth="1"/>
    <col min="11721" max="11721" width="6" style="439" customWidth="1"/>
    <col min="11722" max="11722" width="9.1796875" style="439"/>
    <col min="11723" max="11723" width="17.7265625" style="439" customWidth="1"/>
    <col min="11724" max="11724" width="5.1796875" style="439" customWidth="1"/>
    <col min="11725" max="11725" width="6.453125" style="439" customWidth="1"/>
    <col min="11726" max="11726" width="6" style="439" customWidth="1"/>
    <col min="11727" max="11727" width="0.81640625" style="439" customWidth="1"/>
    <col min="11728" max="11729" width="6.1796875" style="439" customWidth="1"/>
    <col min="11730" max="11730" width="6" style="439" customWidth="1"/>
    <col min="11731" max="11731" width="0.81640625" style="439" customWidth="1"/>
    <col min="11732" max="11732" width="5.7265625" style="439" customWidth="1"/>
    <col min="11733" max="11734" width="6.1796875" style="439" customWidth="1"/>
    <col min="11735" max="11735" width="0.81640625" style="439" customWidth="1"/>
    <col min="11736" max="11736" width="5.7265625" style="439" customWidth="1"/>
    <col min="11737" max="11737" width="6.1796875" style="439" customWidth="1"/>
    <col min="11738" max="11738" width="6" style="439" customWidth="1"/>
    <col min="11739" max="11961" width="9.1796875" style="439"/>
    <col min="11962" max="11962" width="17.7265625" style="439" customWidth="1"/>
    <col min="11963" max="11963" width="5.1796875" style="439" customWidth="1"/>
    <col min="11964" max="11964" width="6.453125" style="439" customWidth="1"/>
    <col min="11965" max="11965" width="6" style="439" customWidth="1"/>
    <col min="11966" max="11966" width="0.81640625" style="439" customWidth="1"/>
    <col min="11967" max="11968" width="6.1796875" style="439" customWidth="1"/>
    <col min="11969" max="11969" width="6" style="439" customWidth="1"/>
    <col min="11970" max="11970" width="0.81640625" style="439" customWidth="1"/>
    <col min="11971" max="11971" width="5.7265625" style="439" customWidth="1"/>
    <col min="11972" max="11973" width="6.1796875" style="439" customWidth="1"/>
    <col min="11974" max="11974" width="0.81640625" style="439" customWidth="1"/>
    <col min="11975" max="11975" width="5.7265625" style="439" customWidth="1"/>
    <col min="11976" max="11976" width="6.1796875" style="439" customWidth="1"/>
    <col min="11977" max="11977" width="6" style="439" customWidth="1"/>
    <col min="11978" max="11978" width="9.1796875" style="439"/>
    <col min="11979" max="11979" width="17.7265625" style="439" customWidth="1"/>
    <col min="11980" max="11980" width="5.1796875" style="439" customWidth="1"/>
    <col min="11981" max="11981" width="6.453125" style="439" customWidth="1"/>
    <col min="11982" max="11982" width="6" style="439" customWidth="1"/>
    <col min="11983" max="11983" width="0.81640625" style="439" customWidth="1"/>
    <col min="11984" max="11985" width="6.1796875" style="439" customWidth="1"/>
    <col min="11986" max="11986" width="6" style="439" customWidth="1"/>
    <col min="11987" max="11987" width="0.81640625" style="439" customWidth="1"/>
    <col min="11988" max="11988" width="5.7265625" style="439" customWidth="1"/>
    <col min="11989" max="11990" width="6.1796875" style="439" customWidth="1"/>
    <col min="11991" max="11991" width="0.81640625" style="439" customWidth="1"/>
    <col min="11992" max="11992" width="5.7265625" style="439" customWidth="1"/>
    <col min="11993" max="11993" width="6.1796875" style="439" customWidth="1"/>
    <col min="11994" max="11994" width="6" style="439" customWidth="1"/>
    <col min="11995" max="12217" width="9.1796875" style="439"/>
    <col min="12218" max="12218" width="17.7265625" style="439" customWidth="1"/>
    <col min="12219" max="12219" width="5.1796875" style="439" customWidth="1"/>
    <col min="12220" max="12220" width="6.453125" style="439" customWidth="1"/>
    <col min="12221" max="12221" width="6" style="439" customWidth="1"/>
    <col min="12222" max="12222" width="0.81640625" style="439" customWidth="1"/>
    <col min="12223" max="12224" width="6.1796875" style="439" customWidth="1"/>
    <col min="12225" max="12225" width="6" style="439" customWidth="1"/>
    <col min="12226" max="12226" width="0.81640625" style="439" customWidth="1"/>
    <col min="12227" max="12227" width="5.7265625" style="439" customWidth="1"/>
    <col min="12228" max="12229" width="6.1796875" style="439" customWidth="1"/>
    <col min="12230" max="12230" width="0.81640625" style="439" customWidth="1"/>
    <col min="12231" max="12231" width="5.7265625" style="439" customWidth="1"/>
    <col min="12232" max="12232" width="6.1796875" style="439" customWidth="1"/>
    <col min="12233" max="12233" width="6" style="439" customWidth="1"/>
    <col min="12234" max="12234" width="9.1796875" style="439"/>
    <col min="12235" max="12235" width="17.7265625" style="439" customWidth="1"/>
    <col min="12236" max="12236" width="5.1796875" style="439" customWidth="1"/>
    <col min="12237" max="12237" width="6.453125" style="439" customWidth="1"/>
    <col min="12238" max="12238" width="6" style="439" customWidth="1"/>
    <col min="12239" max="12239" width="0.81640625" style="439" customWidth="1"/>
    <col min="12240" max="12241" width="6.1796875" style="439" customWidth="1"/>
    <col min="12242" max="12242" width="6" style="439" customWidth="1"/>
    <col min="12243" max="12243" width="0.81640625" style="439" customWidth="1"/>
    <col min="12244" max="12244" width="5.7265625" style="439" customWidth="1"/>
    <col min="12245" max="12246" width="6.1796875" style="439" customWidth="1"/>
    <col min="12247" max="12247" width="0.81640625" style="439" customWidth="1"/>
    <col min="12248" max="12248" width="5.7265625" style="439" customWidth="1"/>
    <col min="12249" max="12249" width="6.1796875" style="439" customWidth="1"/>
    <col min="12250" max="12250" width="6" style="439" customWidth="1"/>
    <col min="12251" max="12473" width="9.1796875" style="439"/>
    <col min="12474" max="12474" width="17.7265625" style="439" customWidth="1"/>
    <col min="12475" max="12475" width="5.1796875" style="439" customWidth="1"/>
    <col min="12476" max="12476" width="6.453125" style="439" customWidth="1"/>
    <col min="12477" max="12477" width="6" style="439" customWidth="1"/>
    <col min="12478" max="12478" width="0.81640625" style="439" customWidth="1"/>
    <col min="12479" max="12480" width="6.1796875" style="439" customWidth="1"/>
    <col min="12481" max="12481" width="6" style="439" customWidth="1"/>
    <col min="12482" max="12482" width="0.81640625" style="439" customWidth="1"/>
    <col min="12483" max="12483" width="5.7265625" style="439" customWidth="1"/>
    <col min="12484" max="12485" width="6.1796875" style="439" customWidth="1"/>
    <col min="12486" max="12486" width="0.81640625" style="439" customWidth="1"/>
    <col min="12487" max="12487" width="5.7265625" style="439" customWidth="1"/>
    <col min="12488" max="12488" width="6.1796875" style="439" customWidth="1"/>
    <col min="12489" max="12489" width="6" style="439" customWidth="1"/>
    <col min="12490" max="12490" width="9.1796875" style="439"/>
    <col min="12491" max="12491" width="17.7265625" style="439" customWidth="1"/>
    <col min="12492" max="12492" width="5.1796875" style="439" customWidth="1"/>
    <col min="12493" max="12493" width="6.453125" style="439" customWidth="1"/>
    <col min="12494" max="12494" width="6" style="439" customWidth="1"/>
    <col min="12495" max="12495" width="0.81640625" style="439" customWidth="1"/>
    <col min="12496" max="12497" width="6.1796875" style="439" customWidth="1"/>
    <col min="12498" max="12498" width="6" style="439" customWidth="1"/>
    <col min="12499" max="12499" width="0.81640625" style="439" customWidth="1"/>
    <col min="12500" max="12500" width="5.7265625" style="439" customWidth="1"/>
    <col min="12501" max="12502" width="6.1796875" style="439" customWidth="1"/>
    <col min="12503" max="12503" width="0.81640625" style="439" customWidth="1"/>
    <col min="12504" max="12504" width="5.7265625" style="439" customWidth="1"/>
    <col min="12505" max="12505" width="6.1796875" style="439" customWidth="1"/>
    <col min="12506" max="12506" width="6" style="439" customWidth="1"/>
    <col min="12507" max="12729" width="9.1796875" style="439"/>
    <col min="12730" max="12730" width="17.7265625" style="439" customWidth="1"/>
    <col min="12731" max="12731" width="5.1796875" style="439" customWidth="1"/>
    <col min="12732" max="12732" width="6.453125" style="439" customWidth="1"/>
    <col min="12733" max="12733" width="6" style="439" customWidth="1"/>
    <col min="12734" max="12734" width="0.81640625" style="439" customWidth="1"/>
    <col min="12735" max="12736" width="6.1796875" style="439" customWidth="1"/>
    <col min="12737" max="12737" width="6" style="439" customWidth="1"/>
    <col min="12738" max="12738" width="0.81640625" style="439" customWidth="1"/>
    <col min="12739" max="12739" width="5.7265625" style="439" customWidth="1"/>
    <col min="12740" max="12741" width="6.1796875" style="439" customWidth="1"/>
    <col min="12742" max="12742" width="0.81640625" style="439" customWidth="1"/>
    <col min="12743" max="12743" width="5.7265625" style="439" customWidth="1"/>
    <col min="12744" max="12744" width="6.1796875" style="439" customWidth="1"/>
    <col min="12745" max="12745" width="6" style="439" customWidth="1"/>
    <col min="12746" max="12746" width="9.1796875" style="439"/>
    <col min="12747" max="12747" width="17.7265625" style="439" customWidth="1"/>
    <col min="12748" max="12748" width="5.1796875" style="439" customWidth="1"/>
    <col min="12749" max="12749" width="6.453125" style="439" customWidth="1"/>
    <col min="12750" max="12750" width="6" style="439" customWidth="1"/>
    <col min="12751" max="12751" width="0.81640625" style="439" customWidth="1"/>
    <col min="12752" max="12753" width="6.1796875" style="439" customWidth="1"/>
    <col min="12754" max="12754" width="6" style="439" customWidth="1"/>
    <col min="12755" max="12755" width="0.81640625" style="439" customWidth="1"/>
    <col min="12756" max="12756" width="5.7265625" style="439" customWidth="1"/>
    <col min="12757" max="12758" width="6.1796875" style="439" customWidth="1"/>
    <col min="12759" max="12759" width="0.81640625" style="439" customWidth="1"/>
    <col min="12760" max="12760" width="5.7265625" style="439" customWidth="1"/>
    <col min="12761" max="12761" width="6.1796875" style="439" customWidth="1"/>
    <col min="12762" max="12762" width="6" style="439" customWidth="1"/>
    <col min="12763" max="12985" width="9.1796875" style="439"/>
    <col min="12986" max="12986" width="17.7265625" style="439" customWidth="1"/>
    <col min="12987" max="12987" width="5.1796875" style="439" customWidth="1"/>
    <col min="12988" max="12988" width="6.453125" style="439" customWidth="1"/>
    <col min="12989" max="12989" width="6" style="439" customWidth="1"/>
    <col min="12990" max="12990" width="0.81640625" style="439" customWidth="1"/>
    <col min="12991" max="12992" width="6.1796875" style="439" customWidth="1"/>
    <col min="12993" max="12993" width="6" style="439" customWidth="1"/>
    <col min="12994" max="12994" width="0.81640625" style="439" customWidth="1"/>
    <col min="12995" max="12995" width="5.7265625" style="439" customWidth="1"/>
    <col min="12996" max="12997" width="6.1796875" style="439" customWidth="1"/>
    <col min="12998" max="12998" width="0.81640625" style="439" customWidth="1"/>
    <col min="12999" max="12999" width="5.7265625" style="439" customWidth="1"/>
    <col min="13000" max="13000" width="6.1796875" style="439" customWidth="1"/>
    <col min="13001" max="13001" width="6" style="439" customWidth="1"/>
    <col min="13002" max="13002" width="9.1796875" style="439"/>
    <col min="13003" max="13003" width="17.7265625" style="439" customWidth="1"/>
    <col min="13004" max="13004" width="5.1796875" style="439" customWidth="1"/>
    <col min="13005" max="13005" width="6.453125" style="439" customWidth="1"/>
    <col min="13006" max="13006" width="6" style="439" customWidth="1"/>
    <col min="13007" max="13007" width="0.81640625" style="439" customWidth="1"/>
    <col min="13008" max="13009" width="6.1796875" style="439" customWidth="1"/>
    <col min="13010" max="13010" width="6" style="439" customWidth="1"/>
    <col min="13011" max="13011" width="0.81640625" style="439" customWidth="1"/>
    <col min="13012" max="13012" width="5.7265625" style="439" customWidth="1"/>
    <col min="13013" max="13014" width="6.1796875" style="439" customWidth="1"/>
    <col min="13015" max="13015" width="0.81640625" style="439" customWidth="1"/>
    <col min="13016" max="13016" width="5.7265625" style="439" customWidth="1"/>
    <col min="13017" max="13017" width="6.1796875" style="439" customWidth="1"/>
    <col min="13018" max="13018" width="6" style="439" customWidth="1"/>
    <col min="13019" max="13241" width="9.1796875" style="439"/>
    <col min="13242" max="13242" width="17.7265625" style="439" customWidth="1"/>
    <col min="13243" max="13243" width="5.1796875" style="439" customWidth="1"/>
    <col min="13244" max="13244" width="6.453125" style="439" customWidth="1"/>
    <col min="13245" max="13245" width="6" style="439" customWidth="1"/>
    <col min="13246" max="13246" width="0.81640625" style="439" customWidth="1"/>
    <col min="13247" max="13248" width="6.1796875" style="439" customWidth="1"/>
    <col min="13249" max="13249" width="6" style="439" customWidth="1"/>
    <col min="13250" max="13250" width="0.81640625" style="439" customWidth="1"/>
    <col min="13251" max="13251" width="5.7265625" style="439" customWidth="1"/>
    <col min="13252" max="13253" width="6.1796875" style="439" customWidth="1"/>
    <col min="13254" max="13254" width="0.81640625" style="439" customWidth="1"/>
    <col min="13255" max="13255" width="5.7265625" style="439" customWidth="1"/>
    <col min="13256" max="13256" width="6.1796875" style="439" customWidth="1"/>
    <col min="13257" max="13257" width="6" style="439" customWidth="1"/>
    <col min="13258" max="13258" width="9.1796875" style="439"/>
    <col min="13259" max="13259" width="17.7265625" style="439" customWidth="1"/>
    <col min="13260" max="13260" width="5.1796875" style="439" customWidth="1"/>
    <col min="13261" max="13261" width="6.453125" style="439" customWidth="1"/>
    <col min="13262" max="13262" width="6" style="439" customWidth="1"/>
    <col min="13263" max="13263" width="0.81640625" style="439" customWidth="1"/>
    <col min="13264" max="13265" width="6.1796875" style="439" customWidth="1"/>
    <col min="13266" max="13266" width="6" style="439" customWidth="1"/>
    <col min="13267" max="13267" width="0.81640625" style="439" customWidth="1"/>
    <col min="13268" max="13268" width="5.7265625" style="439" customWidth="1"/>
    <col min="13269" max="13270" width="6.1796875" style="439" customWidth="1"/>
    <col min="13271" max="13271" width="0.81640625" style="439" customWidth="1"/>
    <col min="13272" max="13272" width="5.7265625" style="439" customWidth="1"/>
    <col min="13273" max="13273" width="6.1796875" style="439" customWidth="1"/>
    <col min="13274" max="13274" width="6" style="439" customWidth="1"/>
    <col min="13275" max="13497" width="9.1796875" style="439"/>
    <col min="13498" max="13498" width="17.7265625" style="439" customWidth="1"/>
    <col min="13499" max="13499" width="5.1796875" style="439" customWidth="1"/>
    <col min="13500" max="13500" width="6.453125" style="439" customWidth="1"/>
    <col min="13501" max="13501" width="6" style="439" customWidth="1"/>
    <col min="13502" max="13502" width="0.81640625" style="439" customWidth="1"/>
    <col min="13503" max="13504" width="6.1796875" style="439" customWidth="1"/>
    <col min="13505" max="13505" width="6" style="439" customWidth="1"/>
    <col min="13506" max="13506" width="0.81640625" style="439" customWidth="1"/>
    <col min="13507" max="13507" width="5.7265625" style="439" customWidth="1"/>
    <col min="13508" max="13509" width="6.1796875" style="439" customWidth="1"/>
    <col min="13510" max="13510" width="0.81640625" style="439" customWidth="1"/>
    <col min="13511" max="13511" width="5.7265625" style="439" customWidth="1"/>
    <col min="13512" max="13512" width="6.1796875" style="439" customWidth="1"/>
    <col min="13513" max="13513" width="6" style="439" customWidth="1"/>
    <col min="13514" max="13514" width="9.1796875" style="439"/>
    <col min="13515" max="13515" width="17.7265625" style="439" customWidth="1"/>
    <col min="13516" max="13516" width="5.1796875" style="439" customWidth="1"/>
    <col min="13517" max="13517" width="6.453125" style="439" customWidth="1"/>
    <col min="13518" max="13518" width="6" style="439" customWidth="1"/>
    <col min="13519" max="13519" width="0.81640625" style="439" customWidth="1"/>
    <col min="13520" max="13521" width="6.1796875" style="439" customWidth="1"/>
    <col min="13522" max="13522" width="6" style="439" customWidth="1"/>
    <col min="13523" max="13523" width="0.81640625" style="439" customWidth="1"/>
    <col min="13524" max="13524" width="5.7265625" style="439" customWidth="1"/>
    <col min="13525" max="13526" width="6.1796875" style="439" customWidth="1"/>
    <col min="13527" max="13527" width="0.81640625" style="439" customWidth="1"/>
    <col min="13528" max="13528" width="5.7265625" style="439" customWidth="1"/>
    <col min="13529" max="13529" width="6.1796875" style="439" customWidth="1"/>
    <col min="13530" max="13530" width="6" style="439" customWidth="1"/>
    <col min="13531" max="13753" width="9.1796875" style="439"/>
    <col min="13754" max="13754" width="17.7265625" style="439" customWidth="1"/>
    <col min="13755" max="13755" width="5.1796875" style="439" customWidth="1"/>
    <col min="13756" max="13756" width="6.453125" style="439" customWidth="1"/>
    <col min="13757" max="13757" width="6" style="439" customWidth="1"/>
    <col min="13758" max="13758" width="0.81640625" style="439" customWidth="1"/>
    <col min="13759" max="13760" width="6.1796875" style="439" customWidth="1"/>
    <col min="13761" max="13761" width="6" style="439" customWidth="1"/>
    <col min="13762" max="13762" width="0.81640625" style="439" customWidth="1"/>
    <col min="13763" max="13763" width="5.7265625" style="439" customWidth="1"/>
    <col min="13764" max="13765" width="6.1796875" style="439" customWidth="1"/>
    <col min="13766" max="13766" width="0.81640625" style="439" customWidth="1"/>
    <col min="13767" max="13767" width="5.7265625" style="439" customWidth="1"/>
    <col min="13768" max="13768" width="6.1796875" style="439" customWidth="1"/>
    <col min="13769" max="13769" width="6" style="439" customWidth="1"/>
    <col min="13770" max="13770" width="9.1796875" style="439"/>
    <col min="13771" max="13771" width="17.7265625" style="439" customWidth="1"/>
    <col min="13772" max="13772" width="5.1796875" style="439" customWidth="1"/>
    <col min="13773" max="13773" width="6.453125" style="439" customWidth="1"/>
    <col min="13774" max="13774" width="6" style="439" customWidth="1"/>
    <col min="13775" max="13775" width="0.81640625" style="439" customWidth="1"/>
    <col min="13776" max="13777" width="6.1796875" style="439" customWidth="1"/>
    <col min="13778" max="13778" width="6" style="439" customWidth="1"/>
    <col min="13779" max="13779" width="0.81640625" style="439" customWidth="1"/>
    <col min="13780" max="13780" width="5.7265625" style="439" customWidth="1"/>
    <col min="13781" max="13782" width="6.1796875" style="439" customWidth="1"/>
    <col min="13783" max="13783" width="0.81640625" style="439" customWidth="1"/>
    <col min="13784" max="13784" width="5.7265625" style="439" customWidth="1"/>
    <col min="13785" max="13785" width="6.1796875" style="439" customWidth="1"/>
    <col min="13786" max="13786" width="6" style="439" customWidth="1"/>
    <col min="13787" max="14009" width="9.1796875" style="439"/>
    <col min="14010" max="14010" width="17.7265625" style="439" customWidth="1"/>
    <col min="14011" max="14011" width="5.1796875" style="439" customWidth="1"/>
    <col min="14012" max="14012" width="6.453125" style="439" customWidth="1"/>
    <col min="14013" max="14013" width="6" style="439" customWidth="1"/>
    <col min="14014" max="14014" width="0.81640625" style="439" customWidth="1"/>
    <col min="14015" max="14016" width="6.1796875" style="439" customWidth="1"/>
    <col min="14017" max="14017" width="6" style="439" customWidth="1"/>
    <col min="14018" max="14018" width="0.81640625" style="439" customWidth="1"/>
    <col min="14019" max="14019" width="5.7265625" style="439" customWidth="1"/>
    <col min="14020" max="14021" width="6.1796875" style="439" customWidth="1"/>
    <col min="14022" max="14022" width="0.81640625" style="439" customWidth="1"/>
    <col min="14023" max="14023" width="5.7265625" style="439" customWidth="1"/>
    <col min="14024" max="14024" width="6.1796875" style="439" customWidth="1"/>
    <col min="14025" max="14025" width="6" style="439" customWidth="1"/>
    <col min="14026" max="14026" width="9.1796875" style="439"/>
    <col min="14027" max="14027" width="17.7265625" style="439" customWidth="1"/>
    <col min="14028" max="14028" width="5.1796875" style="439" customWidth="1"/>
    <col min="14029" max="14029" width="6.453125" style="439" customWidth="1"/>
    <col min="14030" max="14030" width="6" style="439" customWidth="1"/>
    <col min="14031" max="14031" width="0.81640625" style="439" customWidth="1"/>
    <col min="14032" max="14033" width="6.1796875" style="439" customWidth="1"/>
    <col min="14034" max="14034" width="6" style="439" customWidth="1"/>
    <col min="14035" max="14035" width="0.81640625" style="439" customWidth="1"/>
    <col min="14036" max="14036" width="5.7265625" style="439" customWidth="1"/>
    <col min="14037" max="14038" width="6.1796875" style="439" customWidth="1"/>
    <col min="14039" max="14039" width="0.81640625" style="439" customWidth="1"/>
    <col min="14040" max="14040" width="5.7265625" style="439" customWidth="1"/>
    <col min="14041" max="14041" width="6.1796875" style="439" customWidth="1"/>
    <col min="14042" max="14042" width="6" style="439" customWidth="1"/>
    <col min="14043" max="14265" width="9.1796875" style="439"/>
    <col min="14266" max="14266" width="17.7265625" style="439" customWidth="1"/>
    <col min="14267" max="14267" width="5.1796875" style="439" customWidth="1"/>
    <col min="14268" max="14268" width="6.453125" style="439" customWidth="1"/>
    <col min="14269" max="14269" width="6" style="439" customWidth="1"/>
    <col min="14270" max="14270" width="0.81640625" style="439" customWidth="1"/>
    <col min="14271" max="14272" width="6.1796875" style="439" customWidth="1"/>
    <col min="14273" max="14273" width="6" style="439" customWidth="1"/>
    <col min="14274" max="14274" width="0.81640625" style="439" customWidth="1"/>
    <col min="14275" max="14275" width="5.7265625" style="439" customWidth="1"/>
    <col min="14276" max="14277" width="6.1796875" style="439" customWidth="1"/>
    <col min="14278" max="14278" width="0.81640625" style="439" customWidth="1"/>
    <col min="14279" max="14279" width="5.7265625" style="439" customWidth="1"/>
    <col min="14280" max="14280" width="6.1796875" style="439" customWidth="1"/>
    <col min="14281" max="14281" width="6" style="439" customWidth="1"/>
    <col min="14282" max="14282" width="9.1796875" style="439"/>
    <col min="14283" max="14283" width="17.7265625" style="439" customWidth="1"/>
    <col min="14284" max="14284" width="5.1796875" style="439" customWidth="1"/>
    <col min="14285" max="14285" width="6.453125" style="439" customWidth="1"/>
    <col min="14286" max="14286" width="6" style="439" customWidth="1"/>
    <col min="14287" max="14287" width="0.81640625" style="439" customWidth="1"/>
    <col min="14288" max="14289" width="6.1796875" style="439" customWidth="1"/>
    <col min="14290" max="14290" width="6" style="439" customWidth="1"/>
    <col min="14291" max="14291" width="0.81640625" style="439" customWidth="1"/>
    <col min="14292" max="14292" width="5.7265625" style="439" customWidth="1"/>
    <col min="14293" max="14294" width="6.1796875" style="439" customWidth="1"/>
    <col min="14295" max="14295" width="0.81640625" style="439" customWidth="1"/>
    <col min="14296" max="14296" width="5.7265625" style="439" customWidth="1"/>
    <col min="14297" max="14297" width="6.1796875" style="439" customWidth="1"/>
    <col min="14298" max="14298" width="6" style="439" customWidth="1"/>
    <col min="14299" max="14521" width="9.1796875" style="439"/>
    <col min="14522" max="14522" width="17.7265625" style="439" customWidth="1"/>
    <col min="14523" max="14523" width="5.1796875" style="439" customWidth="1"/>
    <col min="14524" max="14524" width="6.453125" style="439" customWidth="1"/>
    <col min="14525" max="14525" width="6" style="439" customWidth="1"/>
    <col min="14526" max="14526" width="0.81640625" style="439" customWidth="1"/>
    <col min="14527" max="14528" width="6.1796875" style="439" customWidth="1"/>
    <col min="14529" max="14529" width="6" style="439" customWidth="1"/>
    <col min="14530" max="14530" width="0.81640625" style="439" customWidth="1"/>
    <col min="14531" max="14531" width="5.7265625" style="439" customWidth="1"/>
    <col min="14532" max="14533" width="6.1796875" style="439" customWidth="1"/>
    <col min="14534" max="14534" width="0.81640625" style="439" customWidth="1"/>
    <col min="14535" max="14535" width="5.7265625" style="439" customWidth="1"/>
    <col min="14536" max="14536" width="6.1796875" style="439" customWidth="1"/>
    <col min="14537" max="14537" width="6" style="439" customWidth="1"/>
    <col min="14538" max="14538" width="9.1796875" style="439"/>
    <col min="14539" max="14539" width="17.7265625" style="439" customWidth="1"/>
    <col min="14540" max="14540" width="5.1796875" style="439" customWidth="1"/>
    <col min="14541" max="14541" width="6.453125" style="439" customWidth="1"/>
    <col min="14542" max="14542" width="6" style="439" customWidth="1"/>
    <col min="14543" max="14543" width="0.81640625" style="439" customWidth="1"/>
    <col min="14544" max="14545" width="6.1796875" style="439" customWidth="1"/>
    <col min="14546" max="14546" width="6" style="439" customWidth="1"/>
    <col min="14547" max="14547" width="0.81640625" style="439" customWidth="1"/>
    <col min="14548" max="14548" width="5.7265625" style="439" customWidth="1"/>
    <col min="14549" max="14550" width="6.1796875" style="439" customWidth="1"/>
    <col min="14551" max="14551" width="0.81640625" style="439" customWidth="1"/>
    <col min="14552" max="14552" width="5.7265625" style="439" customWidth="1"/>
    <col min="14553" max="14553" width="6.1796875" style="439" customWidth="1"/>
    <col min="14554" max="14554" width="6" style="439" customWidth="1"/>
    <col min="14555" max="14777" width="9.1796875" style="439"/>
    <col min="14778" max="14778" width="17.7265625" style="439" customWidth="1"/>
    <col min="14779" max="14779" width="5.1796875" style="439" customWidth="1"/>
    <col min="14780" max="14780" width="6.453125" style="439" customWidth="1"/>
    <col min="14781" max="14781" width="6" style="439" customWidth="1"/>
    <col min="14782" max="14782" width="0.81640625" style="439" customWidth="1"/>
    <col min="14783" max="14784" width="6.1796875" style="439" customWidth="1"/>
    <col min="14785" max="14785" width="6" style="439" customWidth="1"/>
    <col min="14786" max="14786" width="0.81640625" style="439" customWidth="1"/>
    <col min="14787" max="14787" width="5.7265625" style="439" customWidth="1"/>
    <col min="14788" max="14789" width="6.1796875" style="439" customWidth="1"/>
    <col min="14790" max="14790" width="0.81640625" style="439" customWidth="1"/>
    <col min="14791" max="14791" width="5.7265625" style="439" customWidth="1"/>
    <col min="14792" max="14792" width="6.1796875" style="439" customWidth="1"/>
    <col min="14793" max="14793" width="6" style="439" customWidth="1"/>
    <col min="14794" max="14794" width="9.1796875" style="439"/>
    <col min="14795" max="14795" width="17.7265625" style="439" customWidth="1"/>
    <col min="14796" max="14796" width="5.1796875" style="439" customWidth="1"/>
    <col min="14797" max="14797" width="6.453125" style="439" customWidth="1"/>
    <col min="14798" max="14798" width="6" style="439" customWidth="1"/>
    <col min="14799" max="14799" width="0.81640625" style="439" customWidth="1"/>
    <col min="14800" max="14801" width="6.1796875" style="439" customWidth="1"/>
    <col min="14802" max="14802" width="6" style="439" customWidth="1"/>
    <col min="14803" max="14803" width="0.81640625" style="439" customWidth="1"/>
    <col min="14804" max="14804" width="5.7265625" style="439" customWidth="1"/>
    <col min="14805" max="14806" width="6.1796875" style="439" customWidth="1"/>
    <col min="14807" max="14807" width="0.81640625" style="439" customWidth="1"/>
    <col min="14808" max="14808" width="5.7265625" style="439" customWidth="1"/>
    <col min="14809" max="14809" width="6.1796875" style="439" customWidth="1"/>
    <col min="14810" max="14810" width="6" style="439" customWidth="1"/>
    <col min="14811" max="15033" width="9.1796875" style="439"/>
    <col min="15034" max="15034" width="17.7265625" style="439" customWidth="1"/>
    <col min="15035" max="15035" width="5.1796875" style="439" customWidth="1"/>
    <col min="15036" max="15036" width="6.453125" style="439" customWidth="1"/>
    <col min="15037" max="15037" width="6" style="439" customWidth="1"/>
    <col min="15038" max="15038" width="0.81640625" style="439" customWidth="1"/>
    <col min="15039" max="15040" width="6.1796875" style="439" customWidth="1"/>
    <col min="15041" max="15041" width="6" style="439" customWidth="1"/>
    <col min="15042" max="15042" width="0.81640625" style="439" customWidth="1"/>
    <col min="15043" max="15043" width="5.7265625" style="439" customWidth="1"/>
    <col min="15044" max="15045" width="6.1796875" style="439" customWidth="1"/>
    <col min="15046" max="15046" width="0.81640625" style="439" customWidth="1"/>
    <col min="15047" max="15047" width="5.7265625" style="439" customWidth="1"/>
    <col min="15048" max="15048" width="6.1796875" style="439" customWidth="1"/>
    <col min="15049" max="15049" width="6" style="439" customWidth="1"/>
    <col min="15050" max="15050" width="9.1796875" style="439"/>
    <col min="15051" max="15051" width="17.7265625" style="439" customWidth="1"/>
    <col min="15052" max="15052" width="5.1796875" style="439" customWidth="1"/>
    <col min="15053" max="15053" width="6.453125" style="439" customWidth="1"/>
    <col min="15054" max="15054" width="6" style="439" customWidth="1"/>
    <col min="15055" max="15055" width="0.81640625" style="439" customWidth="1"/>
    <col min="15056" max="15057" width="6.1796875" style="439" customWidth="1"/>
    <col min="15058" max="15058" width="6" style="439" customWidth="1"/>
    <col min="15059" max="15059" width="0.81640625" style="439" customWidth="1"/>
    <col min="15060" max="15060" width="5.7265625" style="439" customWidth="1"/>
    <col min="15061" max="15062" width="6.1796875" style="439" customWidth="1"/>
    <col min="15063" max="15063" width="0.81640625" style="439" customWidth="1"/>
    <col min="15064" max="15064" width="5.7265625" style="439" customWidth="1"/>
    <col min="15065" max="15065" width="6.1796875" style="439" customWidth="1"/>
    <col min="15066" max="15066" width="6" style="439" customWidth="1"/>
    <col min="15067" max="15289" width="9.1796875" style="439"/>
    <col min="15290" max="15290" width="17.7265625" style="439" customWidth="1"/>
    <col min="15291" max="15291" width="5.1796875" style="439" customWidth="1"/>
    <col min="15292" max="15292" width="6.453125" style="439" customWidth="1"/>
    <col min="15293" max="15293" width="6" style="439" customWidth="1"/>
    <col min="15294" max="15294" width="0.81640625" style="439" customWidth="1"/>
    <col min="15295" max="15296" width="6.1796875" style="439" customWidth="1"/>
    <col min="15297" max="15297" width="6" style="439" customWidth="1"/>
    <col min="15298" max="15298" width="0.81640625" style="439" customWidth="1"/>
    <col min="15299" max="15299" width="5.7265625" style="439" customWidth="1"/>
    <col min="15300" max="15301" width="6.1796875" style="439" customWidth="1"/>
    <col min="15302" max="15302" width="0.81640625" style="439" customWidth="1"/>
    <col min="15303" max="15303" width="5.7265625" style="439" customWidth="1"/>
    <col min="15304" max="15304" width="6.1796875" style="439" customWidth="1"/>
    <col min="15305" max="15305" width="6" style="439" customWidth="1"/>
    <col min="15306" max="15306" width="9.1796875" style="439"/>
    <col min="15307" max="15307" width="17.7265625" style="439" customWidth="1"/>
    <col min="15308" max="15308" width="5.1796875" style="439" customWidth="1"/>
    <col min="15309" max="15309" width="6.453125" style="439" customWidth="1"/>
    <col min="15310" max="15310" width="6" style="439" customWidth="1"/>
    <col min="15311" max="15311" width="0.81640625" style="439" customWidth="1"/>
    <col min="15312" max="15313" width="6.1796875" style="439" customWidth="1"/>
    <col min="15314" max="15314" width="6" style="439" customWidth="1"/>
    <col min="15315" max="15315" width="0.81640625" style="439" customWidth="1"/>
    <col min="15316" max="15316" width="5.7265625" style="439" customWidth="1"/>
    <col min="15317" max="15318" width="6.1796875" style="439" customWidth="1"/>
    <col min="15319" max="15319" width="0.81640625" style="439" customWidth="1"/>
    <col min="15320" max="15320" width="5.7265625" style="439" customWidth="1"/>
    <col min="15321" max="15321" width="6.1796875" style="439" customWidth="1"/>
    <col min="15322" max="15322" width="6" style="439" customWidth="1"/>
    <col min="15323" max="15545" width="9.1796875" style="439"/>
    <col min="15546" max="15546" width="17.7265625" style="439" customWidth="1"/>
    <col min="15547" max="15547" width="5.1796875" style="439" customWidth="1"/>
    <col min="15548" max="15548" width="6.453125" style="439" customWidth="1"/>
    <col min="15549" max="15549" width="6" style="439" customWidth="1"/>
    <col min="15550" max="15550" width="0.81640625" style="439" customWidth="1"/>
    <col min="15551" max="15552" width="6.1796875" style="439" customWidth="1"/>
    <col min="15553" max="15553" width="6" style="439" customWidth="1"/>
    <col min="15554" max="15554" width="0.81640625" style="439" customWidth="1"/>
    <col min="15555" max="15555" width="5.7265625" style="439" customWidth="1"/>
    <col min="15556" max="15557" width="6.1796875" style="439" customWidth="1"/>
    <col min="15558" max="15558" width="0.81640625" style="439" customWidth="1"/>
    <col min="15559" max="15559" width="5.7265625" style="439" customWidth="1"/>
    <col min="15560" max="15560" width="6.1796875" style="439" customWidth="1"/>
    <col min="15561" max="15561" width="6" style="439" customWidth="1"/>
    <col min="15562" max="15562" width="9.1796875" style="439"/>
    <col min="15563" max="15563" width="17.7265625" style="439" customWidth="1"/>
    <col min="15564" max="15564" width="5.1796875" style="439" customWidth="1"/>
    <col min="15565" max="15565" width="6.453125" style="439" customWidth="1"/>
    <col min="15566" max="15566" width="6" style="439" customWidth="1"/>
    <col min="15567" max="15567" width="0.81640625" style="439" customWidth="1"/>
    <col min="15568" max="15569" width="6.1796875" style="439" customWidth="1"/>
    <col min="15570" max="15570" width="6" style="439" customWidth="1"/>
    <col min="15571" max="15571" width="0.81640625" style="439" customWidth="1"/>
    <col min="15572" max="15572" width="5.7265625" style="439" customWidth="1"/>
    <col min="15573" max="15574" width="6.1796875" style="439" customWidth="1"/>
    <col min="15575" max="15575" width="0.81640625" style="439" customWidth="1"/>
    <col min="15576" max="15576" width="5.7265625" style="439" customWidth="1"/>
    <col min="15577" max="15577" width="6.1796875" style="439" customWidth="1"/>
    <col min="15578" max="15578" width="6" style="439" customWidth="1"/>
    <col min="15579" max="15801" width="9.1796875" style="439"/>
    <col min="15802" max="15802" width="17.7265625" style="439" customWidth="1"/>
    <col min="15803" max="15803" width="5.1796875" style="439" customWidth="1"/>
    <col min="15804" max="15804" width="6.453125" style="439" customWidth="1"/>
    <col min="15805" max="15805" width="6" style="439" customWidth="1"/>
    <col min="15806" max="15806" width="0.81640625" style="439" customWidth="1"/>
    <col min="15807" max="15808" width="6.1796875" style="439" customWidth="1"/>
    <col min="15809" max="15809" width="6" style="439" customWidth="1"/>
    <col min="15810" max="15810" width="0.81640625" style="439" customWidth="1"/>
    <col min="15811" max="15811" width="5.7265625" style="439" customWidth="1"/>
    <col min="15812" max="15813" width="6.1796875" style="439" customWidth="1"/>
    <col min="15814" max="15814" width="0.81640625" style="439" customWidth="1"/>
    <col min="15815" max="15815" width="5.7265625" style="439" customWidth="1"/>
    <col min="15816" max="15816" width="6.1796875" style="439" customWidth="1"/>
    <col min="15817" max="15817" width="6" style="439" customWidth="1"/>
    <col min="15818" max="15818" width="9.1796875" style="439"/>
    <col min="15819" max="15819" width="17.7265625" style="439" customWidth="1"/>
    <col min="15820" max="15820" width="5.1796875" style="439" customWidth="1"/>
    <col min="15821" max="15821" width="6.453125" style="439" customWidth="1"/>
    <col min="15822" max="15822" width="6" style="439" customWidth="1"/>
    <col min="15823" max="15823" width="0.81640625" style="439" customWidth="1"/>
    <col min="15824" max="15825" width="6.1796875" style="439" customWidth="1"/>
    <col min="15826" max="15826" width="6" style="439" customWidth="1"/>
    <col min="15827" max="15827" width="0.81640625" style="439" customWidth="1"/>
    <col min="15828" max="15828" width="5.7265625" style="439" customWidth="1"/>
    <col min="15829" max="15830" width="6.1796875" style="439" customWidth="1"/>
    <col min="15831" max="15831" width="0.81640625" style="439" customWidth="1"/>
    <col min="15832" max="15832" width="5.7265625" style="439" customWidth="1"/>
    <col min="15833" max="15833" width="6.1796875" style="439" customWidth="1"/>
    <col min="15834" max="15834" width="6" style="439" customWidth="1"/>
    <col min="15835" max="16057" width="9.1796875" style="439"/>
    <col min="16058" max="16058" width="17.7265625" style="439" customWidth="1"/>
    <col min="16059" max="16059" width="5.1796875" style="439" customWidth="1"/>
    <col min="16060" max="16060" width="6.453125" style="439" customWidth="1"/>
    <col min="16061" max="16061" width="6" style="439" customWidth="1"/>
    <col min="16062" max="16062" width="0.81640625" style="439" customWidth="1"/>
    <col min="16063" max="16064" width="6.1796875" style="439" customWidth="1"/>
    <col min="16065" max="16065" width="6" style="439" customWidth="1"/>
    <col min="16066" max="16066" width="0.81640625" style="439" customWidth="1"/>
    <col min="16067" max="16067" width="5.7265625" style="439" customWidth="1"/>
    <col min="16068" max="16069" width="6.1796875" style="439" customWidth="1"/>
    <col min="16070" max="16070" width="0.81640625" style="439" customWidth="1"/>
    <col min="16071" max="16071" width="5.7265625" style="439" customWidth="1"/>
    <col min="16072" max="16072" width="6.1796875" style="439" customWidth="1"/>
    <col min="16073" max="16073" width="6" style="439" customWidth="1"/>
    <col min="16074" max="16074" width="9.1796875" style="439"/>
    <col min="16075" max="16075" width="17.7265625" style="439" customWidth="1"/>
    <col min="16076" max="16076" width="5.1796875" style="439" customWidth="1"/>
    <col min="16077" max="16077" width="6.453125" style="439" customWidth="1"/>
    <col min="16078" max="16078" width="6" style="439" customWidth="1"/>
    <col min="16079" max="16079" width="0.81640625" style="439" customWidth="1"/>
    <col min="16080" max="16081" width="6.1796875" style="439" customWidth="1"/>
    <col min="16082" max="16082" width="6" style="439" customWidth="1"/>
    <col min="16083" max="16083" width="0.81640625" style="439" customWidth="1"/>
    <col min="16084" max="16084" width="5.7265625" style="439" customWidth="1"/>
    <col min="16085" max="16086" width="6.1796875" style="439" customWidth="1"/>
    <col min="16087" max="16087" width="0.81640625" style="439" customWidth="1"/>
    <col min="16088" max="16088" width="5.7265625" style="439" customWidth="1"/>
    <col min="16089" max="16089" width="6.1796875" style="439" customWidth="1"/>
    <col min="16090" max="16090" width="6" style="439" customWidth="1"/>
    <col min="16091" max="16384" width="9.1796875" style="439"/>
  </cols>
  <sheetData>
    <row r="1" spans="1:17" s="339" customFormat="1" ht="12.75" customHeight="1">
      <c r="A1" s="338"/>
      <c r="B1" s="338"/>
      <c r="C1" s="338"/>
      <c r="D1" s="338"/>
      <c r="E1" s="338"/>
      <c r="F1" s="338"/>
      <c r="G1" s="338"/>
      <c r="H1" s="338"/>
      <c r="I1" s="338"/>
      <c r="J1" s="338"/>
      <c r="K1" s="338"/>
      <c r="L1" s="338"/>
    </row>
    <row r="2" spans="1:17" s="339" customFormat="1" ht="12.75" customHeight="1">
      <c r="A2" s="338"/>
      <c r="B2" s="338"/>
      <c r="C2" s="338"/>
      <c r="D2" s="338"/>
      <c r="E2" s="338"/>
      <c r="F2" s="338"/>
      <c r="G2" s="338"/>
      <c r="H2" s="338"/>
      <c r="I2" s="338"/>
      <c r="J2" s="338"/>
      <c r="K2" s="338"/>
      <c r="L2" s="338"/>
    </row>
    <row r="3" spans="1:17" s="341" customFormat="1" ht="12.75" customHeight="1">
      <c r="A3" s="783"/>
      <c r="B3" s="783"/>
      <c r="C3" s="783"/>
      <c r="D3" s="783"/>
      <c r="E3" s="783"/>
      <c r="F3" s="783"/>
      <c r="G3" s="783"/>
      <c r="H3" s="783"/>
      <c r="I3" s="783"/>
      <c r="J3" s="783"/>
      <c r="K3" s="783"/>
      <c r="L3" s="436"/>
    </row>
    <row r="4" spans="1:17" s="122" customFormat="1" ht="12" customHeight="1">
      <c r="A4" s="120" t="s">
        <v>90</v>
      </c>
      <c r="B4" s="121"/>
      <c r="C4" s="121"/>
      <c r="D4" s="121"/>
      <c r="E4" s="121"/>
      <c r="F4" s="121"/>
      <c r="G4" s="121"/>
      <c r="H4" s="121"/>
      <c r="I4" s="121"/>
      <c r="J4" s="121"/>
      <c r="K4" s="121"/>
      <c r="M4" s="285"/>
    </row>
    <row r="5" spans="1:17" s="342" customFormat="1" ht="12" customHeight="1">
      <c r="A5" s="771" t="s">
        <v>96</v>
      </c>
      <c r="B5" s="771"/>
      <c r="C5" s="771"/>
      <c r="D5" s="771"/>
      <c r="E5" s="771"/>
      <c r="F5" s="771"/>
      <c r="G5" s="771"/>
      <c r="H5" s="771"/>
      <c r="I5" s="771"/>
      <c r="J5" s="771"/>
      <c r="K5" s="771"/>
      <c r="L5" s="771"/>
      <c r="M5" s="771"/>
      <c r="N5" s="771"/>
      <c r="O5" s="771"/>
      <c r="P5" s="771"/>
    </row>
    <row r="6" spans="1:17" s="16" customFormat="1" ht="12" customHeight="1">
      <c r="A6" s="288" t="s">
        <v>170</v>
      </c>
      <c r="B6" s="124"/>
      <c r="C6" s="124"/>
      <c r="D6" s="125"/>
      <c r="E6" s="125"/>
      <c r="F6" s="125"/>
      <c r="G6" s="125"/>
      <c r="H6" s="124"/>
      <c r="I6" s="124"/>
      <c r="J6" s="124"/>
      <c r="K6" s="124"/>
      <c r="L6" s="437"/>
    </row>
    <row r="7" spans="1:17" s="8" customFormat="1" ht="6" customHeight="1">
      <c r="A7" s="398"/>
      <c r="B7" s="398"/>
      <c r="C7" s="398"/>
      <c r="D7" s="398"/>
      <c r="E7" s="398"/>
      <c r="F7" s="398"/>
      <c r="G7" s="398"/>
      <c r="H7" s="398"/>
      <c r="I7" s="398"/>
      <c r="J7" s="398"/>
      <c r="K7" s="398"/>
    </row>
    <row r="8" spans="1:17" ht="12" customHeight="1">
      <c r="A8" s="784" t="s">
        <v>211</v>
      </c>
      <c r="B8" s="787" t="s">
        <v>212</v>
      </c>
      <c r="C8" s="787"/>
      <c r="D8" s="787"/>
      <c r="E8" s="438"/>
      <c r="F8" s="787" t="s">
        <v>213</v>
      </c>
      <c r="G8" s="787"/>
      <c r="H8" s="787"/>
      <c r="I8" s="438"/>
      <c r="J8" s="789" t="s">
        <v>214</v>
      </c>
      <c r="K8" s="789"/>
      <c r="L8" s="789"/>
      <c r="M8" s="789"/>
      <c r="N8" s="789"/>
      <c r="O8" s="789"/>
      <c r="P8" s="789"/>
    </row>
    <row r="9" spans="1:17" ht="40" customHeight="1">
      <c r="A9" s="785"/>
      <c r="B9" s="788"/>
      <c r="C9" s="788"/>
      <c r="D9" s="788"/>
      <c r="E9" s="440"/>
      <c r="F9" s="788"/>
      <c r="G9" s="788"/>
      <c r="H9" s="788"/>
      <c r="I9" s="440"/>
      <c r="J9" s="790" t="s">
        <v>215</v>
      </c>
      <c r="K9" s="790"/>
      <c r="L9" s="790"/>
      <c r="M9" s="440"/>
      <c r="N9" s="790" t="s">
        <v>216</v>
      </c>
      <c r="O9" s="790"/>
      <c r="P9" s="790"/>
    </row>
    <row r="10" spans="1:17" ht="20.149999999999999" customHeight="1">
      <c r="A10" s="786"/>
      <c r="B10" s="298" t="s">
        <v>25</v>
      </c>
      <c r="C10" s="275" t="s">
        <v>26</v>
      </c>
      <c r="D10" s="714" t="s">
        <v>418</v>
      </c>
      <c r="E10" s="441"/>
      <c r="F10" s="298" t="s">
        <v>25</v>
      </c>
      <c r="G10" s="298" t="s">
        <v>26</v>
      </c>
      <c r="H10" s="275" t="s">
        <v>418</v>
      </c>
      <c r="I10" s="441"/>
      <c r="J10" s="298" t="s">
        <v>25</v>
      </c>
      <c r="K10" s="298" t="s">
        <v>26</v>
      </c>
      <c r="L10" s="714" t="s">
        <v>418</v>
      </c>
      <c r="M10" s="441"/>
      <c r="N10" s="298" t="s">
        <v>25</v>
      </c>
      <c r="O10" s="298" t="s">
        <v>26</v>
      </c>
      <c r="P10" s="714" t="s">
        <v>418</v>
      </c>
    </row>
    <row r="11" spans="1:17" s="445" customFormat="1" ht="3" customHeight="1">
      <c r="A11" s="442"/>
      <c r="B11" s="443"/>
      <c r="C11" s="443"/>
      <c r="D11" s="443"/>
      <c r="E11" s="442"/>
      <c r="F11" s="444"/>
      <c r="G11" s="443"/>
      <c r="H11" s="443"/>
      <c r="I11" s="442"/>
      <c r="J11" s="443"/>
      <c r="K11" s="443"/>
      <c r="L11" s="443"/>
      <c r="M11" s="442"/>
      <c r="N11" s="443"/>
      <c r="O11" s="443"/>
      <c r="P11" s="443"/>
    </row>
    <row r="12" spans="1:17" s="445" customFormat="1" ht="10" customHeight="1">
      <c r="A12" s="350" t="s">
        <v>85</v>
      </c>
      <c r="B12" s="446">
        <v>44.7</v>
      </c>
      <c r="C12" s="446">
        <v>56.2</v>
      </c>
      <c r="D12" s="446">
        <v>50.5</v>
      </c>
      <c r="F12" s="446">
        <v>34</v>
      </c>
      <c r="G12" s="446">
        <v>46.1</v>
      </c>
      <c r="H12" s="446">
        <v>39.799999999999997</v>
      </c>
      <c r="I12" s="447"/>
      <c r="J12" s="136">
        <v>28.5</v>
      </c>
      <c r="K12" s="136">
        <v>42</v>
      </c>
      <c r="L12" s="136">
        <v>35.1</v>
      </c>
      <c r="M12" s="448"/>
      <c r="N12" s="136">
        <v>17.399999999999999</v>
      </c>
      <c r="O12" s="136">
        <v>25.4</v>
      </c>
      <c r="P12" s="136">
        <v>21.3</v>
      </c>
      <c r="Q12" s="792"/>
    </row>
    <row r="13" spans="1:17" s="445" customFormat="1" ht="10" customHeight="1">
      <c r="A13" s="350" t="s">
        <v>101</v>
      </c>
      <c r="B13" s="446">
        <v>44.5</v>
      </c>
      <c r="C13" s="446">
        <v>56.2</v>
      </c>
      <c r="D13" s="446">
        <v>50.4</v>
      </c>
      <c r="E13" s="446"/>
      <c r="F13" s="446">
        <v>34.5</v>
      </c>
      <c r="G13" s="446">
        <v>47.2</v>
      </c>
      <c r="H13" s="446">
        <v>40.6</v>
      </c>
      <c r="I13" s="446"/>
      <c r="J13" s="446">
        <v>29.2</v>
      </c>
      <c r="K13" s="446">
        <v>42.7</v>
      </c>
      <c r="L13" s="446">
        <v>35.700000000000003</v>
      </c>
      <c r="M13" s="446"/>
      <c r="N13" s="446">
        <v>17.899999999999999</v>
      </c>
      <c r="O13" s="446">
        <v>25.7</v>
      </c>
      <c r="P13" s="446">
        <v>21.7</v>
      </c>
      <c r="Q13" s="792"/>
    </row>
    <row r="14" spans="1:17" s="445" customFormat="1" ht="10" customHeight="1">
      <c r="A14" s="350" t="s">
        <v>109</v>
      </c>
      <c r="B14" s="446">
        <v>45.1</v>
      </c>
      <c r="C14" s="446">
        <v>57.7</v>
      </c>
      <c r="D14" s="446">
        <v>51.4</v>
      </c>
      <c r="E14" s="446"/>
      <c r="F14" s="446">
        <v>35.299999999999997</v>
      </c>
      <c r="G14" s="446">
        <v>48.6</v>
      </c>
      <c r="H14" s="446">
        <v>41.7</v>
      </c>
      <c r="I14" s="446"/>
      <c r="J14" s="446">
        <v>31.1</v>
      </c>
      <c r="K14" s="446">
        <v>45.4</v>
      </c>
      <c r="L14" s="446">
        <v>38.1</v>
      </c>
      <c r="M14" s="446">
        <v>0</v>
      </c>
      <c r="N14" s="446">
        <v>19.100000000000001</v>
      </c>
      <c r="O14" s="446">
        <v>27.7</v>
      </c>
      <c r="P14" s="446">
        <v>23.3</v>
      </c>
      <c r="Q14" s="792"/>
    </row>
    <row r="15" spans="1:17" s="445" customFormat="1" ht="10" customHeight="1">
      <c r="A15" s="446" t="s">
        <v>119</v>
      </c>
      <c r="B15" s="446">
        <v>44.748447341059119</v>
      </c>
      <c r="C15" s="446">
        <v>59.141850914570981</v>
      </c>
      <c r="D15" s="446">
        <v>51.875093020542963</v>
      </c>
      <c r="E15" s="446"/>
      <c r="F15" s="446">
        <v>36.299999999999997</v>
      </c>
      <c r="G15" s="446">
        <v>51</v>
      </c>
      <c r="H15" s="446">
        <v>43.3</v>
      </c>
      <c r="I15" s="446"/>
      <c r="J15" s="446">
        <v>32.5</v>
      </c>
      <c r="K15" s="446">
        <v>47.2</v>
      </c>
      <c r="L15" s="446">
        <v>39.6</v>
      </c>
      <c r="M15" s="446"/>
      <c r="N15" s="446">
        <v>19.899999999999999</v>
      </c>
      <c r="O15" s="446">
        <v>29.2</v>
      </c>
      <c r="P15" s="446">
        <v>24.4</v>
      </c>
      <c r="Q15" s="792"/>
    </row>
    <row r="16" spans="1:17" s="445" customFormat="1" ht="3" customHeight="1">
      <c r="A16" s="449"/>
      <c r="B16" s="450"/>
      <c r="C16" s="450"/>
      <c r="D16" s="450"/>
      <c r="E16" s="451"/>
      <c r="F16" s="444"/>
      <c r="G16" s="444"/>
      <c r="H16" s="444"/>
      <c r="I16" s="451"/>
      <c r="J16" s="444"/>
      <c r="K16" s="444"/>
      <c r="L16" s="444"/>
      <c r="M16" s="451"/>
      <c r="N16" s="452"/>
      <c r="O16" s="452"/>
      <c r="P16" s="452"/>
    </row>
    <row r="17" spans="1:16" s="454" customFormat="1" ht="15" customHeight="1">
      <c r="A17" s="453"/>
      <c r="B17" s="793" t="s">
        <v>218</v>
      </c>
      <c r="C17" s="793"/>
      <c r="D17" s="793"/>
      <c r="E17" s="793"/>
      <c r="F17" s="793"/>
      <c r="G17" s="793"/>
      <c r="H17" s="793"/>
      <c r="I17" s="793"/>
      <c r="J17" s="793"/>
      <c r="K17" s="793"/>
      <c r="L17" s="793"/>
      <c r="M17" s="793"/>
      <c r="N17" s="793"/>
      <c r="O17" s="793"/>
      <c r="P17" s="793"/>
    </row>
    <row r="18" spans="1:16" s="445" customFormat="1" ht="3" customHeight="1">
      <c r="A18" s="442"/>
      <c r="B18" s="443"/>
      <c r="C18" s="443"/>
      <c r="D18" s="443"/>
      <c r="E18" s="442"/>
      <c r="F18" s="444"/>
      <c r="G18" s="455"/>
      <c r="H18" s="455"/>
      <c r="I18" s="442"/>
      <c r="J18" s="443"/>
      <c r="K18" s="443"/>
      <c r="L18" s="443"/>
      <c r="M18" s="442"/>
      <c r="N18" s="443"/>
      <c r="O18" s="443"/>
      <c r="P18" s="443"/>
    </row>
    <row r="19" spans="1:16" s="454" customFormat="1" ht="10" customHeight="1">
      <c r="A19" s="274" t="s">
        <v>0</v>
      </c>
      <c r="B19" s="456">
        <v>46.688610928242262</v>
      </c>
      <c r="C19" s="456">
        <v>59.409775591761452</v>
      </c>
      <c r="D19" s="456">
        <v>53.266571292322361</v>
      </c>
      <c r="E19" s="136"/>
      <c r="F19" s="456">
        <v>34.6</v>
      </c>
      <c r="G19" s="456">
        <v>49</v>
      </c>
      <c r="H19" s="456">
        <v>41.4</v>
      </c>
      <c r="I19" s="136"/>
      <c r="J19" s="136">
        <v>31.2</v>
      </c>
      <c r="K19" s="136">
        <v>47</v>
      </c>
      <c r="L19" s="136">
        <v>38.700000000000003</v>
      </c>
      <c r="M19" s="136"/>
      <c r="N19" s="136">
        <v>19.8</v>
      </c>
      <c r="O19" s="136">
        <v>26.5</v>
      </c>
      <c r="P19" s="136">
        <v>23</v>
      </c>
    </row>
    <row r="20" spans="1:16" s="454" customFormat="1" ht="10" customHeight="1">
      <c r="A20" s="274" t="s">
        <v>219</v>
      </c>
      <c r="B20" s="456">
        <v>46.5</v>
      </c>
      <c r="C20" s="456">
        <v>54.945054945054949</v>
      </c>
      <c r="D20" s="456">
        <v>50.994152046783626</v>
      </c>
      <c r="E20" s="137"/>
      <c r="F20" s="456">
        <v>33.1</v>
      </c>
      <c r="G20" s="456">
        <v>48.6</v>
      </c>
      <c r="H20" s="456">
        <v>40.5</v>
      </c>
      <c r="I20" s="137"/>
      <c r="J20" s="136">
        <v>29.5</v>
      </c>
      <c r="K20" s="136">
        <v>48.6</v>
      </c>
      <c r="L20" s="136">
        <v>38.6</v>
      </c>
      <c r="M20" s="138"/>
      <c r="N20" s="136">
        <v>14.6</v>
      </c>
      <c r="O20" s="136">
        <v>27.5</v>
      </c>
      <c r="P20" s="136">
        <v>20.7</v>
      </c>
    </row>
    <row r="21" spans="1:16" s="454" customFormat="1" ht="10" customHeight="1">
      <c r="A21" s="274" t="s">
        <v>4</v>
      </c>
      <c r="B21" s="456">
        <v>50.685703550629349</v>
      </c>
      <c r="C21" s="456">
        <v>61.853605243991261</v>
      </c>
      <c r="D21" s="456">
        <v>56.356911696717525</v>
      </c>
      <c r="E21" s="137"/>
      <c r="F21" s="456">
        <v>36.299999999999997</v>
      </c>
      <c r="G21" s="456">
        <v>52.8</v>
      </c>
      <c r="H21" s="456">
        <v>44.2</v>
      </c>
      <c r="I21" s="137"/>
      <c r="J21" s="136">
        <v>32.200000000000003</v>
      </c>
      <c r="K21" s="136">
        <v>52</v>
      </c>
      <c r="L21" s="136">
        <v>41.6</v>
      </c>
      <c r="M21" s="138"/>
      <c r="N21" s="136">
        <v>20.9</v>
      </c>
      <c r="O21" s="136">
        <v>29.4</v>
      </c>
      <c r="P21" s="136">
        <v>24.9</v>
      </c>
    </row>
    <row r="22" spans="1:16" s="454" customFormat="1" ht="10" customHeight="1">
      <c r="A22" s="274" t="s">
        <v>1</v>
      </c>
      <c r="B22" s="456">
        <v>48.214184316620297</v>
      </c>
      <c r="C22" s="456">
        <v>60.483609217786437</v>
      </c>
      <c r="D22" s="456">
        <v>54.497603678976091</v>
      </c>
      <c r="E22" s="137"/>
      <c r="F22" s="456">
        <v>31</v>
      </c>
      <c r="G22" s="456">
        <v>44.6</v>
      </c>
      <c r="H22" s="456">
        <v>37.5</v>
      </c>
      <c r="I22" s="137"/>
      <c r="J22" s="136">
        <v>30.3</v>
      </c>
      <c r="K22" s="136">
        <v>46.5</v>
      </c>
      <c r="L22" s="136">
        <v>38.1</v>
      </c>
      <c r="M22" s="138"/>
      <c r="N22" s="136">
        <v>18.100000000000001</v>
      </c>
      <c r="O22" s="136">
        <v>26.1</v>
      </c>
      <c r="P22" s="136">
        <v>22</v>
      </c>
    </row>
    <row r="23" spans="1:16" s="454" customFormat="1" ht="10" customHeight="1">
      <c r="A23" s="360" t="s">
        <v>220</v>
      </c>
      <c r="B23" s="456">
        <v>35.426377844803945</v>
      </c>
      <c r="C23" s="456">
        <v>40.882694541231132</v>
      </c>
      <c r="D23" s="456">
        <v>38.380281690140841</v>
      </c>
      <c r="E23" s="137"/>
      <c r="F23" s="456">
        <v>21.2</v>
      </c>
      <c r="G23" s="456">
        <v>32.6</v>
      </c>
      <c r="H23" s="456">
        <v>26.7</v>
      </c>
      <c r="I23" s="137"/>
      <c r="J23" s="136">
        <v>18.899999999999999</v>
      </c>
      <c r="K23" s="136">
        <v>34.299999999999997</v>
      </c>
      <c r="L23" s="136">
        <v>26.3</v>
      </c>
      <c r="M23" s="138"/>
      <c r="N23" s="136">
        <v>12.1</v>
      </c>
      <c r="O23" s="136">
        <v>19.600000000000001</v>
      </c>
      <c r="P23" s="136">
        <v>15.7</v>
      </c>
    </row>
    <row r="24" spans="1:16" s="462" customFormat="1" ht="10" customHeight="1">
      <c r="A24" s="457" t="s">
        <v>221</v>
      </c>
      <c r="B24" s="458">
        <v>17.675840978593271</v>
      </c>
      <c r="C24" s="458">
        <v>21.375186846038861</v>
      </c>
      <c r="D24" s="458">
        <v>19.714442613948378</v>
      </c>
      <c r="E24" s="459"/>
      <c r="F24" s="460">
        <v>11.4</v>
      </c>
      <c r="G24" s="460">
        <v>19.3</v>
      </c>
      <c r="H24" s="460">
        <v>15.2</v>
      </c>
      <c r="I24" s="459"/>
      <c r="J24" s="139">
        <v>9.8000000000000007</v>
      </c>
      <c r="K24" s="139">
        <v>22.1</v>
      </c>
      <c r="L24" s="139">
        <v>15.5</v>
      </c>
      <c r="M24" s="461"/>
      <c r="N24" s="139">
        <v>6</v>
      </c>
      <c r="O24" s="139">
        <v>12.5</v>
      </c>
      <c r="P24" s="139">
        <v>9</v>
      </c>
    </row>
    <row r="25" spans="1:16" s="462" customFormat="1" ht="10" customHeight="1">
      <c r="A25" s="463" t="s">
        <v>2</v>
      </c>
      <c r="B25" s="460">
        <v>49.85089463220676</v>
      </c>
      <c r="C25" s="460">
        <v>57.919930374238469</v>
      </c>
      <c r="D25" s="460">
        <v>54.15313225058005</v>
      </c>
      <c r="E25" s="459"/>
      <c r="F25" s="460">
        <v>31.4</v>
      </c>
      <c r="G25" s="460">
        <v>46.6</v>
      </c>
      <c r="H25" s="460">
        <v>38.700000000000003</v>
      </c>
      <c r="I25" s="459"/>
      <c r="J25" s="139">
        <v>28.9</v>
      </c>
      <c r="K25" s="139">
        <v>46.4</v>
      </c>
      <c r="L25" s="139">
        <v>37.4</v>
      </c>
      <c r="M25" s="461"/>
      <c r="N25" s="139">
        <v>18.7</v>
      </c>
      <c r="O25" s="139">
        <v>26.7</v>
      </c>
      <c r="P25" s="139">
        <v>22.6</v>
      </c>
    </row>
    <row r="26" spans="1:16" s="454" customFormat="1" ht="10" customHeight="1">
      <c r="A26" s="274" t="s">
        <v>3</v>
      </c>
      <c r="B26" s="456">
        <v>47.170418006430872</v>
      </c>
      <c r="C26" s="456">
        <v>57.253954074930377</v>
      </c>
      <c r="D26" s="456">
        <v>52.261813164946538</v>
      </c>
      <c r="E26" s="137"/>
      <c r="F26" s="456">
        <v>33</v>
      </c>
      <c r="G26" s="456">
        <v>44.4</v>
      </c>
      <c r="H26" s="456">
        <v>38.4</v>
      </c>
      <c r="I26" s="137"/>
      <c r="J26" s="136">
        <v>31.9</v>
      </c>
      <c r="K26" s="136">
        <v>49.1</v>
      </c>
      <c r="L26" s="136">
        <v>40</v>
      </c>
      <c r="M26" s="138"/>
      <c r="N26" s="136">
        <v>19.5</v>
      </c>
      <c r="O26" s="136">
        <v>27.2</v>
      </c>
      <c r="P26" s="136">
        <v>23.1</v>
      </c>
    </row>
    <row r="27" spans="1:16" s="454" customFormat="1" ht="10" customHeight="1">
      <c r="A27" s="274" t="s">
        <v>21</v>
      </c>
      <c r="B27" s="456">
        <v>48.298109010011125</v>
      </c>
      <c r="C27" s="456">
        <v>61.303370786516851</v>
      </c>
      <c r="D27" s="456">
        <v>54.768026830631634</v>
      </c>
      <c r="E27" s="137"/>
      <c r="F27" s="456">
        <v>35.4</v>
      </c>
      <c r="G27" s="456">
        <v>49.7</v>
      </c>
      <c r="H27" s="456">
        <v>42.1</v>
      </c>
      <c r="I27" s="137"/>
      <c r="J27" s="136">
        <v>32</v>
      </c>
      <c r="K27" s="136">
        <v>50.9</v>
      </c>
      <c r="L27" s="136">
        <v>40.9</v>
      </c>
      <c r="M27" s="138"/>
      <c r="N27" s="136">
        <v>20.2</v>
      </c>
      <c r="O27" s="136">
        <v>29.3</v>
      </c>
      <c r="P27" s="136">
        <v>24.5</v>
      </c>
    </row>
    <row r="28" spans="1:16" s="454" customFormat="1" ht="10" customHeight="1">
      <c r="A28" s="274" t="s">
        <v>5</v>
      </c>
      <c r="B28" s="456">
        <v>48.433984066167973</v>
      </c>
      <c r="C28" s="456">
        <v>61.134032771425204</v>
      </c>
      <c r="D28" s="456">
        <v>54.88341464874734</v>
      </c>
      <c r="E28" s="137"/>
      <c r="F28" s="456">
        <v>32.6</v>
      </c>
      <c r="G28" s="456">
        <v>47.7</v>
      </c>
      <c r="H28" s="456">
        <v>39.799999999999997</v>
      </c>
      <c r="I28" s="137"/>
      <c r="J28" s="136">
        <v>30.9</v>
      </c>
      <c r="K28" s="136">
        <v>48.7</v>
      </c>
      <c r="L28" s="136">
        <v>39.299999999999997</v>
      </c>
      <c r="M28" s="138"/>
      <c r="N28" s="136">
        <v>19.100000000000001</v>
      </c>
      <c r="O28" s="136">
        <v>28.6</v>
      </c>
      <c r="P28" s="136">
        <v>23.6</v>
      </c>
    </row>
    <row r="29" spans="1:16" s="454" customFormat="1" ht="10" customHeight="1">
      <c r="A29" s="274" t="s">
        <v>6</v>
      </c>
      <c r="B29" s="456">
        <v>47.358846988036099</v>
      </c>
      <c r="C29" s="456">
        <v>60.827826086956527</v>
      </c>
      <c r="D29" s="456">
        <v>54.112599413980746</v>
      </c>
      <c r="E29" s="137"/>
      <c r="F29" s="456">
        <v>37.4</v>
      </c>
      <c r="G29" s="456">
        <v>53.7</v>
      </c>
      <c r="H29" s="456">
        <v>45.1</v>
      </c>
      <c r="I29" s="137"/>
      <c r="J29" s="136">
        <v>30.5</v>
      </c>
      <c r="K29" s="136">
        <v>47.3</v>
      </c>
      <c r="L29" s="136">
        <v>38.6</v>
      </c>
      <c r="M29" s="138"/>
      <c r="N29" s="136">
        <v>19.2</v>
      </c>
      <c r="O29" s="136">
        <v>27.5</v>
      </c>
      <c r="P29" s="136">
        <v>23.2</v>
      </c>
    </row>
    <row r="30" spans="1:16" s="454" customFormat="1" ht="10" customHeight="1">
      <c r="A30" s="274" t="s">
        <v>7</v>
      </c>
      <c r="B30" s="456">
        <v>50.870185449358061</v>
      </c>
      <c r="C30" s="456">
        <v>65.953806672369538</v>
      </c>
      <c r="D30" s="456">
        <v>58.414147176269246</v>
      </c>
      <c r="E30" s="137"/>
      <c r="F30" s="456">
        <v>40.6</v>
      </c>
      <c r="G30" s="456">
        <v>59.5</v>
      </c>
      <c r="H30" s="456">
        <v>49.6</v>
      </c>
      <c r="I30" s="137"/>
      <c r="J30" s="136">
        <v>33.6</v>
      </c>
      <c r="K30" s="136">
        <v>49.7</v>
      </c>
      <c r="L30" s="136">
        <v>41.3</v>
      </c>
      <c r="M30" s="138"/>
      <c r="N30" s="136">
        <v>23.5</v>
      </c>
      <c r="O30" s="136">
        <v>37</v>
      </c>
      <c r="P30" s="136">
        <v>29.9</v>
      </c>
    </row>
    <row r="31" spans="1:16" s="454" customFormat="1" ht="10" customHeight="1">
      <c r="A31" s="274" t="s">
        <v>8</v>
      </c>
      <c r="B31" s="456">
        <v>49.948094320035594</v>
      </c>
      <c r="C31" s="456">
        <v>64.896666163825614</v>
      </c>
      <c r="D31" s="456">
        <v>57.358659886329647</v>
      </c>
      <c r="E31" s="137"/>
      <c r="F31" s="456">
        <v>39.5</v>
      </c>
      <c r="G31" s="456">
        <v>57.3</v>
      </c>
      <c r="H31" s="456">
        <v>47.9</v>
      </c>
      <c r="I31" s="137"/>
      <c r="J31" s="136">
        <v>33.799999999999997</v>
      </c>
      <c r="K31" s="136">
        <v>54.2</v>
      </c>
      <c r="L31" s="136">
        <v>43.5</v>
      </c>
      <c r="M31" s="138"/>
      <c r="N31" s="136">
        <v>23.6</v>
      </c>
      <c r="O31" s="136">
        <v>38</v>
      </c>
      <c r="P31" s="136">
        <v>30.4</v>
      </c>
    </row>
    <row r="32" spans="1:16" s="454" customFormat="1" ht="10" customHeight="1">
      <c r="A32" s="274" t="s">
        <v>9</v>
      </c>
      <c r="B32" s="456">
        <v>49.106715584622748</v>
      </c>
      <c r="C32" s="456">
        <v>63.824740981150917</v>
      </c>
      <c r="D32" s="456">
        <v>56.309434115946154</v>
      </c>
      <c r="E32" s="137"/>
      <c r="F32" s="456">
        <v>46.9</v>
      </c>
      <c r="G32" s="456">
        <v>64.7</v>
      </c>
      <c r="H32" s="456">
        <v>55.4</v>
      </c>
      <c r="I32" s="137"/>
      <c r="J32" s="136">
        <v>38.200000000000003</v>
      </c>
      <c r="K32" s="136">
        <v>57.9</v>
      </c>
      <c r="L32" s="136">
        <v>47.6</v>
      </c>
      <c r="M32" s="138"/>
      <c r="N32" s="136">
        <v>26.4</v>
      </c>
      <c r="O32" s="136">
        <v>39.1</v>
      </c>
      <c r="P32" s="136">
        <v>32.4</v>
      </c>
    </row>
    <row r="33" spans="1:16" s="454" customFormat="1" ht="10" customHeight="1">
      <c r="A33" s="274" t="s">
        <v>10</v>
      </c>
      <c r="B33" s="456">
        <v>51.587150731800037</v>
      </c>
      <c r="C33" s="456">
        <v>67.170111287758345</v>
      </c>
      <c r="D33" s="456">
        <v>59.205285145244346</v>
      </c>
      <c r="E33" s="137"/>
      <c r="F33" s="456">
        <v>47.1</v>
      </c>
      <c r="G33" s="456">
        <v>65.400000000000006</v>
      </c>
      <c r="H33" s="456">
        <v>55.8</v>
      </c>
      <c r="I33" s="137"/>
      <c r="J33" s="136">
        <v>39.299999999999997</v>
      </c>
      <c r="K33" s="136">
        <v>61</v>
      </c>
      <c r="L33" s="136">
        <v>49.6</v>
      </c>
      <c r="M33" s="138"/>
      <c r="N33" s="136">
        <v>25.5</v>
      </c>
      <c r="O33" s="136">
        <v>41.9</v>
      </c>
      <c r="P33" s="136">
        <v>33.299999999999997</v>
      </c>
    </row>
    <row r="34" spans="1:16" s="454" customFormat="1" ht="10" customHeight="1">
      <c r="A34" s="274" t="s">
        <v>11</v>
      </c>
      <c r="B34" s="456">
        <v>49.67585089141005</v>
      </c>
      <c r="C34" s="456">
        <v>69.199346405228752</v>
      </c>
      <c r="D34" s="456">
        <v>59.397884458909679</v>
      </c>
      <c r="E34" s="137"/>
      <c r="F34" s="456">
        <v>45.8</v>
      </c>
      <c r="G34" s="456">
        <v>66.2</v>
      </c>
      <c r="H34" s="456">
        <v>55.5</v>
      </c>
      <c r="I34" s="137"/>
      <c r="J34" s="136">
        <v>38.4</v>
      </c>
      <c r="K34" s="136">
        <v>58.2</v>
      </c>
      <c r="L34" s="136">
        <v>48</v>
      </c>
      <c r="M34" s="138"/>
      <c r="N34" s="136">
        <v>25.9</v>
      </c>
      <c r="O34" s="136">
        <v>43.5</v>
      </c>
      <c r="P34" s="136">
        <v>34.4</v>
      </c>
    </row>
    <row r="35" spans="1:16" s="454" customFormat="1" ht="10" customHeight="1">
      <c r="A35" s="274" t="s">
        <v>12</v>
      </c>
      <c r="B35" s="456">
        <v>33.06107062075899</v>
      </c>
      <c r="C35" s="456">
        <v>47.420950864422203</v>
      </c>
      <c r="D35" s="456">
        <v>39.798287040742814</v>
      </c>
      <c r="E35" s="137"/>
      <c r="F35" s="456">
        <v>41.2</v>
      </c>
      <c r="G35" s="456">
        <v>55.9</v>
      </c>
      <c r="H35" s="456">
        <v>48.3</v>
      </c>
      <c r="I35" s="137"/>
      <c r="J35" s="136">
        <v>38.799999999999997</v>
      </c>
      <c r="K35" s="136">
        <v>51.9</v>
      </c>
      <c r="L35" s="136">
        <v>45.3</v>
      </c>
      <c r="M35" s="138"/>
      <c r="N35" s="136">
        <v>26.3</v>
      </c>
      <c r="O35" s="136">
        <v>35.799999999999997</v>
      </c>
      <c r="P35" s="136">
        <v>31</v>
      </c>
    </row>
    <row r="36" spans="1:16" s="454" customFormat="1" ht="10" customHeight="1">
      <c r="A36" s="274" t="s">
        <v>13</v>
      </c>
      <c r="B36" s="456">
        <v>44.037145650048878</v>
      </c>
      <c r="C36" s="456">
        <v>59.491434689507493</v>
      </c>
      <c r="D36" s="456">
        <v>51.819701299401522</v>
      </c>
      <c r="E36" s="137"/>
      <c r="F36" s="456">
        <v>39.4</v>
      </c>
      <c r="G36" s="456">
        <v>55.2</v>
      </c>
      <c r="H36" s="456">
        <v>47</v>
      </c>
      <c r="I36" s="137"/>
      <c r="J36" s="136">
        <v>35.799999999999997</v>
      </c>
      <c r="K36" s="136">
        <v>54.1</v>
      </c>
      <c r="L36" s="136">
        <v>44.7</v>
      </c>
      <c r="M36" s="138"/>
      <c r="N36" s="136">
        <v>23.4</v>
      </c>
      <c r="O36" s="136">
        <v>36.6</v>
      </c>
      <c r="P36" s="136">
        <v>29.8</v>
      </c>
    </row>
    <row r="37" spans="1:16" s="454" customFormat="1" ht="10" customHeight="1">
      <c r="A37" s="274" t="s">
        <v>14</v>
      </c>
      <c r="B37" s="456">
        <v>45.856353591160222</v>
      </c>
      <c r="C37" s="456">
        <v>63.573619631901849</v>
      </c>
      <c r="D37" s="456">
        <v>54.251453488372093</v>
      </c>
      <c r="E37" s="137"/>
      <c r="F37" s="456">
        <v>46.3</v>
      </c>
      <c r="G37" s="456">
        <v>67.3</v>
      </c>
      <c r="H37" s="456">
        <v>56.2</v>
      </c>
      <c r="I37" s="137"/>
      <c r="J37" s="136">
        <v>40.299999999999997</v>
      </c>
      <c r="K37" s="136">
        <v>60.5</v>
      </c>
      <c r="L37" s="136">
        <v>49.9</v>
      </c>
      <c r="M37" s="138"/>
      <c r="N37" s="136">
        <v>24.9</v>
      </c>
      <c r="O37" s="136">
        <v>43.5</v>
      </c>
      <c r="P37" s="136">
        <v>33.799999999999997</v>
      </c>
    </row>
    <row r="38" spans="1:16" s="454" customFormat="1" ht="10" customHeight="1">
      <c r="A38" s="274" t="s">
        <v>15</v>
      </c>
      <c r="B38" s="456">
        <v>43.039184453647664</v>
      </c>
      <c r="C38" s="456">
        <v>59.741705633489204</v>
      </c>
      <c r="D38" s="456">
        <v>51.192999619544544</v>
      </c>
      <c r="E38" s="137"/>
      <c r="F38" s="456">
        <v>44.9</v>
      </c>
      <c r="G38" s="456">
        <v>67.400000000000006</v>
      </c>
      <c r="H38" s="456">
        <v>55.7</v>
      </c>
      <c r="I38" s="137"/>
      <c r="J38" s="136">
        <v>38.6</v>
      </c>
      <c r="K38" s="136">
        <v>56.8</v>
      </c>
      <c r="L38" s="136">
        <v>47.5</v>
      </c>
      <c r="M38" s="138"/>
      <c r="N38" s="136">
        <v>25.7</v>
      </c>
      <c r="O38" s="136">
        <v>42.7</v>
      </c>
      <c r="P38" s="136">
        <v>34</v>
      </c>
    </row>
    <row r="39" spans="1:16" s="454" customFormat="1" ht="10" customHeight="1">
      <c r="A39" s="274" t="s">
        <v>16</v>
      </c>
      <c r="B39" s="456">
        <v>41.356094170793156</v>
      </c>
      <c r="C39" s="456">
        <v>57.109131403118042</v>
      </c>
      <c r="D39" s="456">
        <v>49.1335327234342</v>
      </c>
      <c r="E39" s="137"/>
      <c r="F39" s="456">
        <v>38.799999999999997</v>
      </c>
      <c r="G39" s="456">
        <v>55.1</v>
      </c>
      <c r="H39" s="456">
        <v>46.6</v>
      </c>
      <c r="I39" s="137"/>
      <c r="J39" s="136">
        <v>36.700000000000003</v>
      </c>
      <c r="K39" s="136">
        <v>51.5</v>
      </c>
      <c r="L39" s="136">
        <v>43.9</v>
      </c>
      <c r="M39" s="138"/>
      <c r="N39" s="136">
        <v>24</v>
      </c>
      <c r="O39" s="136">
        <v>36.299999999999997</v>
      </c>
      <c r="P39" s="136">
        <v>30</v>
      </c>
    </row>
    <row r="40" spans="1:16" s="454" customFormat="1" ht="10" customHeight="1">
      <c r="A40" s="274" t="s">
        <v>17</v>
      </c>
      <c r="B40" s="456">
        <v>43.19631467044649</v>
      </c>
      <c r="C40" s="456">
        <v>54.157303370786515</v>
      </c>
      <c r="D40" s="456">
        <v>48.947279770928077</v>
      </c>
      <c r="E40" s="137"/>
      <c r="F40" s="456">
        <v>39.9</v>
      </c>
      <c r="G40" s="456">
        <v>62.9</v>
      </c>
      <c r="H40" s="456">
        <v>50.8</v>
      </c>
      <c r="I40" s="137"/>
      <c r="J40" s="136">
        <v>29.3</v>
      </c>
      <c r="K40" s="136">
        <v>51.6</v>
      </c>
      <c r="L40" s="136">
        <v>39.799999999999997</v>
      </c>
      <c r="M40" s="138"/>
      <c r="N40" s="136">
        <v>19</v>
      </c>
      <c r="O40" s="136">
        <v>32</v>
      </c>
      <c r="P40" s="136">
        <v>25.1</v>
      </c>
    </row>
    <row r="41" spans="1:16" s="381" customFormat="1" ht="10" customHeight="1">
      <c r="A41" s="377" t="s">
        <v>31</v>
      </c>
      <c r="B41" s="464">
        <v>48.023514741248775</v>
      </c>
      <c r="C41" s="464">
        <v>60.273046769397133</v>
      </c>
      <c r="D41" s="464">
        <v>54.31021774382365</v>
      </c>
      <c r="E41" s="379"/>
      <c r="F41" s="464">
        <v>32.4</v>
      </c>
      <c r="G41" s="464">
        <v>46.5</v>
      </c>
      <c r="H41" s="464">
        <v>39.1</v>
      </c>
      <c r="I41" s="379"/>
      <c r="J41" s="140">
        <v>30.7</v>
      </c>
      <c r="K41" s="140">
        <v>47.1</v>
      </c>
      <c r="L41" s="140">
        <v>38.6</v>
      </c>
      <c r="M41" s="465"/>
      <c r="N41" s="140">
        <v>18.8</v>
      </c>
      <c r="O41" s="140">
        <v>26.5</v>
      </c>
      <c r="P41" s="140">
        <v>22.5</v>
      </c>
    </row>
    <row r="42" spans="1:16" s="383" customFormat="1" ht="10" customHeight="1">
      <c r="A42" s="377" t="s">
        <v>30</v>
      </c>
      <c r="B42" s="464">
        <v>46.77766215747485</v>
      </c>
      <c r="C42" s="464">
        <v>57.552735073292816</v>
      </c>
      <c r="D42" s="464">
        <v>52.257463322613276</v>
      </c>
      <c r="E42" s="382"/>
      <c r="F42" s="464">
        <v>31.8</v>
      </c>
      <c r="G42" s="464">
        <v>44.9</v>
      </c>
      <c r="H42" s="464">
        <v>38</v>
      </c>
      <c r="I42" s="382"/>
      <c r="J42" s="140">
        <v>30.2</v>
      </c>
      <c r="K42" s="140">
        <v>47.6</v>
      </c>
      <c r="L42" s="140">
        <v>38.4</v>
      </c>
      <c r="M42" s="466"/>
      <c r="N42" s="140">
        <v>18.600000000000001</v>
      </c>
      <c r="O42" s="140">
        <v>27.1</v>
      </c>
      <c r="P42" s="140">
        <v>22.6</v>
      </c>
    </row>
    <row r="43" spans="1:16" s="383" customFormat="1" ht="10" customHeight="1">
      <c r="A43" s="377" t="s">
        <v>19</v>
      </c>
      <c r="B43" s="464">
        <v>48.842130721325347</v>
      </c>
      <c r="C43" s="464">
        <v>63.237475280158208</v>
      </c>
      <c r="D43" s="464">
        <v>55.961125090412686</v>
      </c>
      <c r="E43" s="382"/>
      <c r="F43" s="464">
        <v>42.6</v>
      </c>
      <c r="G43" s="464">
        <v>60</v>
      </c>
      <c r="H43" s="464">
        <v>50.9</v>
      </c>
      <c r="I43" s="382"/>
      <c r="J43" s="140">
        <v>35</v>
      </c>
      <c r="K43" s="140">
        <v>53.6</v>
      </c>
      <c r="L43" s="140">
        <v>43.9</v>
      </c>
      <c r="M43" s="466"/>
      <c r="N43" s="140">
        <v>23.7</v>
      </c>
      <c r="O43" s="140">
        <v>35.299999999999997</v>
      </c>
      <c r="P43" s="140">
        <v>29.2</v>
      </c>
    </row>
    <row r="44" spans="1:16" s="383" customFormat="1" ht="10" customHeight="1">
      <c r="A44" s="377" t="s">
        <v>29</v>
      </c>
      <c r="B44" s="464">
        <v>38.918610086739733</v>
      </c>
      <c r="C44" s="464">
        <v>54.455045052584595</v>
      </c>
      <c r="D44" s="464">
        <v>46.409021828305512</v>
      </c>
      <c r="E44" s="382"/>
      <c r="F44" s="464">
        <v>41.9</v>
      </c>
      <c r="G44" s="464">
        <v>58.6</v>
      </c>
      <c r="H44" s="464">
        <v>49.9</v>
      </c>
      <c r="I44" s="382"/>
      <c r="J44" s="140">
        <v>38</v>
      </c>
      <c r="K44" s="140">
        <v>54.4</v>
      </c>
      <c r="L44" s="140">
        <v>46</v>
      </c>
      <c r="M44" s="466"/>
      <c r="N44" s="140">
        <v>25.3</v>
      </c>
      <c r="O44" s="140">
        <v>37.9</v>
      </c>
      <c r="P44" s="140">
        <v>31.4</v>
      </c>
    </row>
    <row r="45" spans="1:16" s="383" customFormat="1" ht="10" customHeight="1">
      <c r="A45" s="384" t="s">
        <v>28</v>
      </c>
      <c r="B45" s="464">
        <v>41.71841205609433</v>
      </c>
      <c r="C45" s="464">
        <v>56.467921896792191</v>
      </c>
      <c r="D45" s="464">
        <v>49.094967390925262</v>
      </c>
      <c r="E45" s="382"/>
      <c r="F45" s="464">
        <v>39</v>
      </c>
      <c r="G45" s="464">
        <v>56.7</v>
      </c>
      <c r="H45" s="464">
        <v>47.5</v>
      </c>
      <c r="I45" s="382"/>
      <c r="J45" s="140">
        <v>35</v>
      </c>
      <c r="K45" s="140">
        <v>51.5</v>
      </c>
      <c r="L45" s="140">
        <v>43</v>
      </c>
      <c r="M45" s="466"/>
      <c r="N45" s="140">
        <v>22.9</v>
      </c>
      <c r="O45" s="140">
        <v>35.4</v>
      </c>
      <c r="P45" s="140">
        <v>29</v>
      </c>
    </row>
    <row r="46" spans="1:16" s="383" customFormat="1" ht="10" customHeight="1">
      <c r="A46" s="377" t="s">
        <v>18</v>
      </c>
      <c r="B46" s="464">
        <v>44.508491214292725</v>
      </c>
      <c r="C46" s="464">
        <v>58.279481439882311</v>
      </c>
      <c r="D46" s="464">
        <v>51.369281361262118</v>
      </c>
      <c r="F46" s="464">
        <v>37.299999999999997</v>
      </c>
      <c r="G46" s="464">
        <v>52.9</v>
      </c>
      <c r="H46" s="464">
        <v>44.8</v>
      </c>
      <c r="J46" s="464">
        <v>33.700000000000003</v>
      </c>
      <c r="K46" s="464">
        <v>50.8</v>
      </c>
      <c r="L46" s="464">
        <v>41.9</v>
      </c>
      <c r="N46" s="464">
        <v>21.8</v>
      </c>
      <c r="O46" s="464">
        <v>32.200000000000003</v>
      </c>
      <c r="P46" s="464">
        <v>26.8</v>
      </c>
    </row>
    <row r="47" spans="1:16" s="445" customFormat="1" ht="3" customHeight="1">
      <c r="A47" s="467"/>
      <c r="B47" s="468"/>
      <c r="C47" s="468"/>
      <c r="D47" s="468"/>
      <c r="E47" s="468"/>
      <c r="F47" s="469"/>
      <c r="G47" s="469"/>
      <c r="H47" s="469"/>
      <c r="I47" s="468"/>
      <c r="J47" s="469"/>
      <c r="K47" s="469"/>
      <c r="L47" s="469"/>
      <c r="M47" s="468"/>
      <c r="N47" s="470"/>
      <c r="O47" s="470"/>
      <c r="P47" s="470"/>
    </row>
    <row r="48" spans="1:16" s="445" customFormat="1" ht="3" customHeight="1">
      <c r="A48" s="451"/>
      <c r="B48" s="451"/>
      <c r="C48" s="451"/>
      <c r="D48" s="451"/>
      <c r="E48" s="451"/>
      <c r="F48" s="451"/>
      <c r="G48" s="451"/>
      <c r="H48" s="451"/>
      <c r="I48" s="451"/>
      <c r="J48" s="451"/>
      <c r="K48" s="451"/>
      <c r="L48" s="451"/>
      <c r="M48" s="451"/>
      <c r="N48" s="451"/>
      <c r="O48" s="451"/>
      <c r="P48" s="451"/>
    </row>
    <row r="49" spans="1:17" s="454" customFormat="1" ht="17.25" customHeight="1">
      <c r="A49" s="791" t="s">
        <v>222</v>
      </c>
      <c r="B49" s="791"/>
      <c r="C49" s="791"/>
      <c r="D49" s="791"/>
      <c r="E49" s="791"/>
      <c r="F49" s="791"/>
      <c r="G49" s="791"/>
      <c r="H49" s="791"/>
      <c r="I49" s="791"/>
      <c r="J49" s="791"/>
      <c r="K49" s="791"/>
      <c r="L49" s="791"/>
      <c r="M49" s="791"/>
      <c r="N49" s="791"/>
      <c r="O49" s="791"/>
      <c r="P49" s="791"/>
    </row>
    <row r="50" spans="1:17" s="454" customFormat="1" ht="10" customHeight="1">
      <c r="A50" s="791" t="s">
        <v>223</v>
      </c>
      <c r="B50" s="791"/>
      <c r="C50" s="791"/>
      <c r="D50" s="791"/>
      <c r="E50" s="791"/>
      <c r="F50" s="791"/>
      <c r="G50" s="791"/>
      <c r="H50" s="791"/>
      <c r="I50" s="791"/>
      <c r="J50" s="791"/>
      <c r="K50" s="791"/>
      <c r="L50" s="791"/>
      <c r="M50" s="791"/>
      <c r="N50" s="791"/>
      <c r="O50" s="791"/>
      <c r="P50" s="791"/>
    </row>
    <row r="51" spans="1:17" s="454" customFormat="1" ht="25.5" customHeight="1">
      <c r="A51" s="791" t="s">
        <v>224</v>
      </c>
      <c r="B51" s="791"/>
      <c r="C51" s="791"/>
      <c r="D51" s="791"/>
      <c r="E51" s="791"/>
      <c r="F51" s="791"/>
      <c r="G51" s="791"/>
      <c r="H51" s="791"/>
      <c r="I51" s="791"/>
      <c r="J51" s="791"/>
      <c r="K51" s="791"/>
      <c r="L51" s="791"/>
      <c r="M51" s="791"/>
      <c r="N51" s="791"/>
      <c r="O51" s="791"/>
      <c r="P51" s="791"/>
      <c r="Q51" s="471"/>
    </row>
    <row r="52" spans="1:17" s="454" customFormat="1" ht="28.5" customHeight="1">
      <c r="A52" s="791" t="s">
        <v>225</v>
      </c>
      <c r="B52" s="791"/>
      <c r="C52" s="791"/>
      <c r="D52" s="791"/>
      <c r="E52" s="791"/>
      <c r="F52" s="791"/>
      <c r="G52" s="791"/>
      <c r="H52" s="791"/>
      <c r="I52" s="791"/>
      <c r="J52" s="791"/>
      <c r="K52" s="791"/>
      <c r="L52" s="791"/>
      <c r="M52" s="791"/>
      <c r="N52" s="791"/>
      <c r="O52" s="791"/>
      <c r="P52" s="791"/>
    </row>
    <row r="53" spans="1:17" s="454" customFormat="1" ht="24" customHeight="1">
      <c r="A53" s="791" t="s">
        <v>226</v>
      </c>
      <c r="B53" s="791"/>
      <c r="C53" s="791"/>
      <c r="D53" s="791"/>
      <c r="E53" s="791"/>
      <c r="F53" s="791"/>
      <c r="G53" s="791"/>
      <c r="H53" s="791"/>
      <c r="I53" s="791"/>
      <c r="J53" s="791"/>
      <c r="K53" s="791"/>
      <c r="L53" s="791"/>
      <c r="M53" s="791"/>
      <c r="N53" s="791"/>
      <c r="O53" s="791"/>
      <c r="P53" s="791"/>
    </row>
    <row r="54" spans="1:17" s="472" customFormat="1" ht="20.25" customHeight="1">
      <c r="A54" s="791" t="s">
        <v>227</v>
      </c>
      <c r="B54" s="791"/>
      <c r="C54" s="791"/>
      <c r="D54" s="791"/>
      <c r="E54" s="791"/>
      <c r="F54" s="791"/>
      <c r="G54" s="791"/>
      <c r="H54" s="791"/>
      <c r="I54" s="791"/>
      <c r="J54" s="791"/>
      <c r="K54" s="791"/>
      <c r="L54" s="791"/>
      <c r="M54" s="791"/>
      <c r="N54" s="791"/>
      <c r="O54" s="791"/>
      <c r="P54" s="791"/>
    </row>
    <row r="55" spans="1:17" s="454" customFormat="1" ht="18" customHeight="1">
      <c r="A55" s="791" t="s">
        <v>228</v>
      </c>
      <c r="B55" s="791"/>
      <c r="C55" s="791"/>
      <c r="D55" s="791"/>
      <c r="E55" s="791"/>
      <c r="F55" s="791"/>
      <c r="G55" s="791"/>
      <c r="H55" s="791"/>
      <c r="I55" s="791"/>
      <c r="J55" s="791"/>
      <c r="K55" s="791"/>
      <c r="L55" s="791"/>
      <c r="M55" s="791"/>
      <c r="N55" s="791"/>
      <c r="O55" s="791"/>
      <c r="P55" s="791"/>
      <c r="Q55" s="473"/>
    </row>
    <row r="56" spans="1:17">
      <c r="K56" s="474"/>
      <c r="L56" s="474"/>
      <c r="M56" s="474"/>
      <c r="N56" s="474"/>
    </row>
  </sheetData>
  <mergeCells count="17">
    <mergeCell ref="A53:P53"/>
    <mergeCell ref="A54:P54"/>
    <mergeCell ref="A55:P55"/>
    <mergeCell ref="Q12:Q15"/>
    <mergeCell ref="B17:P17"/>
    <mergeCell ref="A49:P49"/>
    <mergeCell ref="A50:P50"/>
    <mergeCell ref="A51:P51"/>
    <mergeCell ref="A52:P52"/>
    <mergeCell ref="A3:K3"/>
    <mergeCell ref="A5:P5"/>
    <mergeCell ref="A8:A10"/>
    <mergeCell ref="B8:D9"/>
    <mergeCell ref="F8:H9"/>
    <mergeCell ref="J8:P8"/>
    <mergeCell ref="J9:L9"/>
    <mergeCell ref="N9:P9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21</vt:i4>
      </vt:variant>
    </vt:vector>
  </HeadingPairs>
  <TitlesOfParts>
    <vt:vector size="21" baseType="lpstr">
      <vt:lpstr>Indice</vt:lpstr>
      <vt:lpstr>7.1</vt:lpstr>
      <vt:lpstr>7.2</vt:lpstr>
      <vt:lpstr>7.3</vt:lpstr>
      <vt:lpstr>7.4</vt:lpstr>
      <vt:lpstr>7.5</vt:lpstr>
      <vt:lpstr>7.6</vt:lpstr>
      <vt:lpstr>7.7</vt:lpstr>
      <vt:lpstr>7.8</vt:lpstr>
      <vt:lpstr>7.9</vt:lpstr>
      <vt:lpstr>7.10</vt:lpstr>
      <vt:lpstr>7.11</vt:lpstr>
      <vt:lpstr>7.12</vt:lpstr>
      <vt:lpstr>7.13</vt:lpstr>
      <vt:lpstr>7.14</vt:lpstr>
      <vt:lpstr>7.15</vt:lpstr>
      <vt:lpstr>7.15 segue</vt:lpstr>
      <vt:lpstr>7.16</vt:lpstr>
      <vt:lpstr>7.17</vt:lpstr>
      <vt:lpstr>7.18</vt:lpstr>
      <vt:lpstr>7.19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2014-11-12T12:29:20Z</dcterms:created>
  <dcterms:modified xsi:type="dcterms:W3CDTF">2023-12-11T12:04:25Z</dcterms:modified>
</cp:coreProperties>
</file>