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70" tabRatio="828"/>
  </bookViews>
  <sheets>
    <sheet name="Indice" sheetId="66" r:id="rId1"/>
    <sheet name="Tavola 23.1" sheetId="4" r:id="rId2"/>
    <sheet name="Tavola 23.2" sheetId="67" r:id="rId3"/>
    <sheet name="Tavola 23.3" sheetId="68" r:id="rId4"/>
    <sheet name="Tavola 23.4" sheetId="69" r:id="rId5"/>
    <sheet name="Tavola 23.5" sheetId="29" r:id="rId6"/>
    <sheet name="Tavola 23.6" sheetId="7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29" l="1"/>
  <c r="E40" i="29"/>
  <c r="J40" i="29" s="1"/>
  <c r="K39" i="29"/>
  <c r="E39" i="29"/>
  <c r="J39" i="29" s="1"/>
  <c r="K38" i="29"/>
  <c r="J38" i="29"/>
  <c r="E38" i="29"/>
  <c r="K37" i="29"/>
  <c r="E37" i="29"/>
  <c r="J37" i="29" s="1"/>
  <c r="K36" i="29"/>
  <c r="E36" i="29"/>
  <c r="J36" i="29" s="1"/>
  <c r="K35" i="29"/>
  <c r="E35" i="29"/>
  <c r="J35" i="29" s="1"/>
  <c r="K34" i="29"/>
  <c r="E34" i="29"/>
  <c r="J34" i="29" s="1"/>
  <c r="K33" i="29"/>
  <c r="E33" i="29"/>
  <c r="J33" i="29" s="1"/>
  <c r="K32" i="29"/>
  <c r="E32" i="29"/>
  <c r="J32" i="29" s="1"/>
  <c r="K31" i="29"/>
  <c r="E31" i="29"/>
  <c r="J31" i="29" s="1"/>
  <c r="K30" i="29"/>
  <c r="E30" i="29"/>
  <c r="J30" i="29" s="1"/>
  <c r="K29" i="29"/>
  <c r="E29" i="29"/>
  <c r="J29" i="29" s="1"/>
  <c r="K28" i="29"/>
  <c r="E28" i="29"/>
  <c r="J28" i="29" s="1"/>
  <c r="K27" i="29"/>
  <c r="E27" i="29"/>
  <c r="J27" i="29" s="1"/>
  <c r="K26" i="29"/>
  <c r="E26" i="29"/>
  <c r="J26" i="29" s="1"/>
  <c r="K25" i="29"/>
  <c r="E25" i="29"/>
  <c r="J25" i="29" s="1"/>
  <c r="K24" i="29"/>
  <c r="E24" i="29"/>
  <c r="J24" i="29" s="1"/>
  <c r="K23" i="29"/>
  <c r="E23" i="29"/>
  <c r="J23" i="29" s="1"/>
  <c r="K22" i="29"/>
  <c r="E22" i="29"/>
  <c r="J22" i="29" s="1"/>
  <c r="K21" i="29"/>
  <c r="E21" i="29"/>
  <c r="J21" i="29" s="1"/>
  <c r="K20" i="29"/>
  <c r="E20" i="29"/>
  <c r="J20" i="29" s="1"/>
  <c r="K19" i="29"/>
  <c r="E19" i="29"/>
  <c r="J19" i="29" s="1"/>
  <c r="K18" i="29"/>
  <c r="E18" i="29"/>
  <c r="J18" i="29" s="1"/>
  <c r="K17" i="29"/>
  <c r="E17" i="29"/>
  <c r="J17" i="29" s="1"/>
  <c r="K16" i="29"/>
  <c r="E16" i="29"/>
  <c r="J16" i="29" s="1"/>
  <c r="K15" i="29"/>
  <c r="E15" i="29"/>
  <c r="J15" i="29" s="1"/>
  <c r="K14" i="29"/>
  <c r="E14" i="29"/>
  <c r="J14" i="29" s="1"/>
  <c r="K13" i="29"/>
  <c r="E13" i="29"/>
  <c r="J13" i="29" s="1"/>
</calcChain>
</file>

<file path=xl/sharedStrings.xml><?xml version="1.0" encoding="utf-8"?>
<sst xmlns="http://schemas.openxmlformats.org/spreadsheetml/2006/main" count="280" uniqueCount="131">
  <si>
    <t>v.a.</t>
  </si>
  <si>
    <t>Nord-ovest</t>
  </si>
  <si>
    <t>Nord-est</t>
  </si>
  <si>
    <t>Centro</t>
  </si>
  <si>
    <t>Sud</t>
  </si>
  <si>
    <t>Isole</t>
  </si>
  <si>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</si>
  <si>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</si>
  <si>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</si>
  <si>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</si>
  <si>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</si>
  <si>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</si>
  <si>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</si>
  <si>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</si>
  <si>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</si>
  <si>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</si>
  <si>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</si>
  <si>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</si>
  <si>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</si>
  <si>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</si>
  <si>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</si>
  <si>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</si>
  <si>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</si>
  <si>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</si>
  <si>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</si>
  <si>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</si>
  <si>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</si>
  <si>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</si>
  <si>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Tavola 23.1</t>
  </si>
  <si>
    <t xml:space="preserve">Tavola 23.2 </t>
  </si>
  <si>
    <t>Fonte: Istat, Censimento permanente delle unità economiche - Rilevazione censuaria delle istituzioni pubbliche (R)</t>
  </si>
  <si>
    <t>Tavola 23.3</t>
  </si>
  <si>
    <t>Tavola 23.4</t>
  </si>
  <si>
    <t>Tavola 23.5</t>
  </si>
  <si>
    <t>Capitolo 23 - Istituzioni pubbliche e istituzioni non profit</t>
  </si>
  <si>
    <t>Tavola 23.2</t>
  </si>
  <si>
    <t>Censimento 2020</t>
  </si>
  <si>
    <t>Censimento 2020, valori assoluti e percentuali</t>
  </si>
  <si>
    <t>%</t>
  </si>
  <si>
    <t>REGIONI</t>
  </si>
  <si>
    <t>Piemonte</t>
  </si>
  <si>
    <t>Unità locali</t>
  </si>
  <si>
    <t>% su totale unità locali</t>
  </si>
  <si>
    <t>Personale dipendente e non dipendente</t>
  </si>
  <si>
    <t>% su totale personale</t>
  </si>
  <si>
    <t>% femmine su totale personale</t>
  </si>
  <si>
    <t>% dipendenti a tempo determinato su totale personale</t>
  </si>
  <si>
    <t>% non dipendenti su totale personale</t>
  </si>
  <si>
    <t>Personale in servizio nelle unità locali delle istituzioni pubbliche per regione, ripartizione geografica, tipo di contratto e genere</t>
  </si>
  <si>
    <t>ITALIA</t>
  </si>
  <si>
    <t>Estero</t>
  </si>
  <si>
    <t>Unità locali delle istituzioni pubbliche e relativo personale in servizio per regione, ripartizione geografica e tipologia di contratto</t>
  </si>
  <si>
    <t>Personale non dipendente</t>
  </si>
  <si>
    <t>2020/2011</t>
  </si>
  <si>
    <t>Personale dipendente</t>
  </si>
  <si>
    <t>Personale dipendente per 100 ab.</t>
  </si>
  <si>
    <t>Censimenti 2020 e 2011</t>
  </si>
  <si>
    <t>Personale dipendente in servizio nelle forze di polizia e forze armate per regione, genere e tipo di contratto</t>
  </si>
  <si>
    <t>var. % su 2017</t>
  </si>
  <si>
    <t>% su totale dipendenti</t>
  </si>
  <si>
    <r>
      <rPr>
        <i/>
        <sz val="7"/>
        <color rgb="FF000000"/>
        <rFont val="Arial"/>
        <family val="2"/>
      </rPr>
      <t xml:space="preserve">di cui </t>
    </r>
    <r>
      <rPr>
        <sz val="7"/>
        <color rgb="FF000000"/>
        <rFont val="Arial"/>
        <family val="2"/>
      </rPr>
      <t>Femmine</t>
    </r>
  </si>
  <si>
    <r>
      <rPr>
        <i/>
        <sz val="7"/>
        <color rgb="FF000000"/>
        <rFont val="Arial"/>
        <family val="2"/>
      </rPr>
      <t xml:space="preserve">di cui </t>
    </r>
    <r>
      <rPr>
        <sz val="7"/>
        <color rgb="FF000000"/>
        <rFont val="Arial"/>
        <family val="2"/>
      </rPr>
      <t>Personale dipendente a tempo determinato</t>
    </r>
  </si>
  <si>
    <t>Numero istituzioni 2020</t>
  </si>
  <si>
    <t>variazione sul 2017 in punti percentuali</t>
  </si>
  <si>
    <t xml:space="preserve">ITALIA </t>
  </si>
  <si>
    <t>Istituzioni che hanno adottato almeno 1 forma di rendicontazione sociale e/o ambientale 2019-2020</t>
  </si>
  <si>
    <t>Censimenti 2020 e 2017, valori assoluti e percentuali, differenza e variazione percentuale</t>
  </si>
  <si>
    <t>Differenza in punti percentuali 2020-2017</t>
  </si>
  <si>
    <t>Differenza % 2020-2017</t>
  </si>
  <si>
    <t>va</t>
  </si>
  <si>
    <t xml:space="preserve">Valle d'Aosta - Vallée d'Aoste         </t>
  </si>
  <si>
    <t>Istituzioni  che hanno effettuato 
almeno  1 acquisto Cam</t>
  </si>
  <si>
    <t>Istituzioni pubbliche che hanno effettuato almeno un acquisto di beni e/o servizi con l'adozione di Criteri ambientali minimi (Cam) per regione e ripartizione geografica</t>
  </si>
  <si>
    <t>Istituzioni che hanno adottato almeno 1 forma di rendicontazione sociale e/o ambientale 2016-2017</t>
  </si>
  <si>
    <t>Istituzioni pubbliche che hanno adottato almeno una forma di rendicontazione sociale e/o ambientale per regione e ripartizione geografica</t>
  </si>
  <si>
    <t>Censimenti 2020 e 2017, valori assoluti e percentuali, differenza e variazioni percentuali</t>
  </si>
  <si>
    <t>Censimenti 2020 e 2017, valori assoluti, percentuali e variazioni percentuali</t>
  </si>
  <si>
    <t>Censimenti 2020 e 2017</t>
  </si>
  <si>
    <t>Saredegna</t>
  </si>
  <si>
    <t>Tavola 23.6</t>
  </si>
  <si>
    <t>Istituzioni non profit e dipendenti per regione, forma giuridica e settore di attività prevalente (Icnpo)</t>
  </si>
  <si>
    <t>Anni 2016-2020</t>
  </si>
  <si>
    <t>Istituzioni non profit e dipendenti per regione, forma giuridica e settore di attività prevalente (Icnpo) (a)</t>
  </si>
  <si>
    <t>Anni 2016-2020, valori assoluti (b)</t>
  </si>
  <si>
    <t>REGIONI
FORME GIURIDICHE
SETTORI DI ATTIVITÀ PREVALENTE</t>
  </si>
  <si>
    <t>Istituzioni non profit</t>
  </si>
  <si>
    <t>Dipendenti</t>
  </si>
  <si>
    <t>Valle d'Aosta / Vallée D'Aoste</t>
  </si>
  <si>
    <t>Liguria</t>
  </si>
  <si>
    <t>Lombardia</t>
  </si>
  <si>
    <t>Bolzano / 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</si>
  <si>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</si>
  <si>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</si>
  <si>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</si>
  <si>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</si>
  <si>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</si>
  <si>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</si>
  <si>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</si>
  <si>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</si>
  <si>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</si>
  <si>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</si>
  <si>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</si>
  <si>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</si>
  <si>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</si>
  <si>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</si>
  <si>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</si>
  <si>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FORME GIURIDICHE</t>
  </si>
  <si>
    <t>Associazione riconosciuta e non riconosciuta</t>
  </si>
  <si>
    <t>Cooperativa sociale</t>
  </si>
  <si>
    <t>Fondazione</t>
  </si>
  <si>
    <t>Altre forme giuridiche</t>
  </si>
  <si>
    <t>SETTORI DI ATTIVITÀ PREVALENTE</t>
  </si>
  <si>
    <t>Cultura, sport e ricreazione</t>
  </si>
  <si>
    <t>Istruzione e ricerca</t>
  </si>
  <si>
    <t>Sanità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</si>
  <si>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</si>
  <si>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</si>
  <si>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</si>
  <si>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</si>
  <si>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</si>
  <si>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</si>
  <si>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</si>
  <si>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rappres. di interessi</t>
  </si>
  <si>
    <t>Altre attività</t>
  </si>
  <si>
    <t>Fonte: Istat, Registro delle istituzioni non profit (E)</t>
  </si>
  <si>
    <t>(b) Eventuali differenze tra le somme ed il relativo totale sono da attribuire esclusivamente ad arrotondamenti nei decimali</t>
  </si>
  <si>
    <t>REGIONI E
RIPARTIZIONI GEOGRAFICHE</t>
  </si>
  <si>
    <t>TOTALE</t>
  </si>
  <si>
    <t>(a) International classification of non profit organizations</t>
  </si>
  <si>
    <t>Censimenti 2020, 2017 e 2011, valori assoluti, variazioni percentuali 2020/2011 e personale dipendente per 100 abitanti</t>
  </si>
  <si>
    <t>Trentino-Alto Adige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</si>
</sst>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7"/>
      <color rgb="FF000000"/>
      <name val="Arial"/>
      <family val="2"/>
    </font>
    <font>
      <b/>
      <i/>
      <sz val="7"/>
      <name val="Arial"/>
      <family val="2"/>
    </font>
    <font>
      <b/>
      <sz val="7"/>
      <color theme="1"/>
      <name val="Arial"/>
      <family val="2"/>
    </font>
    <font>
      <sz val="1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  <font>
      <i/>
      <sz val="7"/>
      <color theme="1"/>
      <name val="Arial"/>
      <family val="2"/>
    </font>
    <font>
      <sz val="11"/>
      <color theme="1"/>
      <name val="Calibri"/>
      <family val="2"/>
      <scheme val="minor"/>
    </font>
    <font>
      <i/>
      <sz val="7"/>
      <color rgb="FF00000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23"/>
      <name val="Arial"/>
      <family val="2"/>
    </font>
    <font>
      <sz val="9"/>
      <name val="Arial"/>
      <family val="2"/>
    </font>
    <font>
      <b/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4">
    <xf numFmtId="0" fontId="0" fillId="0" borderId="0"/>
    <xf numFmtId="0" fontId="16" fillId="0" borderId="0"/>
    <xf numFmtId="0" fontId="18" fillId="0" borderId="0" applyNumberFormat="0" applyFill="0" applyBorder="0" applyAlignment="0" applyProtection="0"/>
    <xf numFmtId="0" fontId="20" fillId="0" borderId="0"/>
  </cellStyleXfs>
  <cellXfs count="208">
    <xf numFmtId="0" fontId="0" fillId="0" borderId="0" xfId="0"/>
    <xf numFmtId="0" fontId="0" fillId="0" borderId="0" xfId="0" applyBorder="1"/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3" fillId="0" borderId="0" xfId="0" applyFont="1" applyFill="1" applyBorder="1" applyAlignment="1">
      <alignment horizontal="right" vertical="center" wrapText="1"/>
    </xf>
    <xf numFmtId="0" fontId="7" fillId="0" borderId="0" xfId="0" applyFont="1" applyBorder="1"/>
    <xf numFmtId="0" fontId="10" fillId="0" borderId="0" xfId="0" applyFont="1" applyFill="1" applyBorder="1" applyAlignment="1">
      <alignment vertical="center"/>
    </xf>
    <xf numFmtId="0" fontId="2" fillId="0" borderId="0" xfId="0" applyFont="1" applyBorder="1"/>
    <xf numFmtId="0" fontId="10" fillId="0" borderId="0" xfId="1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Border="1" applyAlignment="1">
      <alignment vertical="center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/>
    <xf numFmtId="0" fontId="17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8" fillId="0" borderId="4" xfId="2" applyBorder="1" applyAlignment="1">
      <alignment horizontal="left" vertical="top"/>
    </xf>
    <xf numFmtId="0" fontId="16" fillId="0" borderId="4" xfId="1" applyFont="1" applyBorder="1" applyAlignment="1">
      <alignment horizontal="left" vertical="top" wrapText="1"/>
    </xf>
    <xf numFmtId="0" fontId="16" fillId="0" borderId="4" xfId="1" applyFont="1" applyFill="1" applyBorder="1" applyAlignment="1">
      <alignment horizontal="left" vertical="top" wrapText="1"/>
    </xf>
    <xf numFmtId="0" fontId="18" fillId="0" borderId="4" xfId="2" applyFill="1" applyBorder="1" applyAlignment="1">
      <alignment horizontal="left" vertical="top"/>
    </xf>
    <xf numFmtId="0" fontId="16" fillId="0" borderId="5" xfId="1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right" vertical="center" wrapText="1"/>
    </xf>
    <xf numFmtId="165" fontId="11" fillId="0" borderId="0" xfId="0" applyNumberFormat="1" applyFont="1" applyFill="1"/>
    <xf numFmtId="165" fontId="10" fillId="0" borderId="0" xfId="0" applyNumberFormat="1" applyFont="1" applyFill="1"/>
    <xf numFmtId="165" fontId="10" fillId="0" borderId="0" xfId="0" applyNumberFormat="1" applyFont="1" applyFill="1" applyBorder="1"/>
    <xf numFmtId="165" fontId="15" fillId="0" borderId="2" xfId="0" applyNumberFormat="1" applyFont="1" applyFill="1" applyBorder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vertical="center"/>
    </xf>
    <xf numFmtId="0" fontId="0" fillId="0" borderId="0" xfId="0" applyFont="1" applyAlignment="1"/>
    <xf numFmtId="0" fontId="0" fillId="0" borderId="0" xfId="0" applyFont="1" applyBorder="1" applyAlignment="1"/>
    <xf numFmtId="0" fontId="5" fillId="0" borderId="0" xfId="0" applyFont="1" applyFill="1"/>
    <xf numFmtId="0" fontId="5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 applyBorder="1" applyAlignment="1">
      <alignment wrapText="1"/>
    </xf>
    <xf numFmtId="3" fontId="19" fillId="0" borderId="0" xfId="0" applyNumberFormat="1" applyFont="1" applyFill="1"/>
    <xf numFmtId="3" fontId="9" fillId="0" borderId="0" xfId="0" applyNumberFormat="1" applyFont="1" applyFill="1"/>
    <xf numFmtId="3" fontId="9" fillId="0" borderId="0" xfId="0" applyNumberFormat="1" applyFont="1" applyFill="1" applyBorder="1"/>
    <xf numFmtId="0" fontId="9" fillId="0" borderId="0" xfId="0" applyFont="1" applyFill="1"/>
    <xf numFmtId="0" fontId="6" fillId="0" borderId="0" xfId="0" applyFont="1" applyFill="1"/>
    <xf numFmtId="0" fontId="15" fillId="0" borderId="2" xfId="0" applyFont="1" applyFill="1" applyBorder="1"/>
    <xf numFmtId="3" fontId="15" fillId="0" borderId="2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vertical="center"/>
    </xf>
    <xf numFmtId="165" fontId="9" fillId="0" borderId="0" xfId="0" applyNumberFormat="1" applyFont="1" applyFill="1" applyBorder="1"/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12" fillId="0" borderId="2" xfId="0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3" fontId="12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5" fillId="0" borderId="0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0" fillId="0" borderId="0" xfId="0" applyBorder="1" applyAlignment="1"/>
    <xf numFmtId="0" fontId="13" fillId="0" borderId="3" xfId="0" applyFont="1" applyFill="1" applyBorder="1" applyAlignment="1">
      <alignment horizontal="left" vertical="center" wrapText="1"/>
    </xf>
    <xf numFmtId="3" fontId="15" fillId="0" borderId="0" xfId="0" applyNumberFormat="1" applyFont="1" applyFill="1"/>
    <xf numFmtId="0" fontId="15" fillId="0" borderId="0" xfId="0" applyFont="1" applyFill="1"/>
    <xf numFmtId="0" fontId="19" fillId="0" borderId="0" xfId="0" applyFont="1" applyFill="1" applyBorder="1"/>
    <xf numFmtId="0" fontId="19" fillId="0" borderId="0" xfId="0" applyFont="1" applyFill="1"/>
    <xf numFmtId="0" fontId="0" fillId="0" borderId="3" xfId="0" applyBorder="1" applyAlignment="1">
      <alignment horizontal="center" vertical="center" wrapText="1"/>
    </xf>
    <xf numFmtId="0" fontId="0" fillId="0" borderId="0" xfId="0" applyFont="1" applyBorder="1" applyAlignment="1"/>
    <xf numFmtId="0" fontId="0" fillId="0" borderId="0" xfId="0" applyAlignment="1"/>
    <xf numFmtId="3" fontId="9" fillId="0" borderId="0" xfId="0" applyNumberFormat="1" applyFont="1" applyFill="1" applyAlignment="1">
      <alignment wrapText="1"/>
    </xf>
    <xf numFmtId="3" fontId="10" fillId="0" borderId="0" xfId="0" applyNumberFormat="1" applyFont="1" applyFill="1"/>
    <xf numFmtId="3" fontId="19" fillId="0" borderId="0" xfId="0" applyNumberFormat="1" applyFont="1" applyFill="1" applyAlignment="1">
      <alignment wrapText="1"/>
    </xf>
    <xf numFmtId="3" fontId="11" fillId="0" borderId="0" xfId="0" applyNumberFormat="1" applyFont="1" applyFill="1"/>
    <xf numFmtId="3" fontId="9" fillId="0" borderId="0" xfId="0" applyNumberFormat="1" applyFont="1" applyFill="1" applyBorder="1" applyAlignment="1">
      <alignment wrapText="1"/>
    </xf>
    <xf numFmtId="3" fontId="10" fillId="0" borderId="0" xfId="0" applyNumberFormat="1" applyFont="1" applyFill="1" applyBorder="1"/>
    <xf numFmtId="165" fontId="9" fillId="0" borderId="0" xfId="0" applyNumberFormat="1" applyFont="1" applyFill="1"/>
    <xf numFmtId="165" fontId="19" fillId="0" borderId="0" xfId="0" applyNumberFormat="1" applyFont="1" applyFill="1"/>
    <xf numFmtId="0" fontId="16" fillId="3" borderId="4" xfId="1" applyFont="1" applyFill="1" applyBorder="1" applyAlignment="1">
      <alignment horizontal="left" vertical="top" wrapText="1"/>
    </xf>
    <xf numFmtId="0" fontId="5" fillId="0" borderId="0" xfId="0" applyFont="1" applyFill="1" applyAlignment="1"/>
    <xf numFmtId="0" fontId="18" fillId="0" borderId="5" xfId="2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center" wrapText="1"/>
    </xf>
    <xf numFmtId="0" fontId="10" fillId="0" borderId="0" xfId="0" quotePrefix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right"/>
    </xf>
    <xf numFmtId="165" fontId="15" fillId="0" borderId="2" xfId="0" applyNumberFormat="1" applyFont="1" applyFill="1" applyBorder="1" applyAlignment="1">
      <alignment horizontal="right"/>
    </xf>
    <xf numFmtId="164" fontId="0" fillId="0" borderId="0" xfId="0" applyNumberFormat="1" applyBorder="1"/>
    <xf numFmtId="4" fontId="13" fillId="0" borderId="0" xfId="0" applyNumberFormat="1" applyFont="1" applyFill="1" applyBorder="1" applyAlignment="1">
      <alignment horizontal="right" vertical="center" wrapText="1"/>
    </xf>
    <xf numFmtId="0" fontId="10" fillId="0" borderId="1" xfId="0" quotePrefix="1" applyFont="1" applyFill="1" applyBorder="1" applyAlignment="1">
      <alignment horizontal="right" vertical="center" wrapText="1"/>
    </xf>
    <xf numFmtId="0" fontId="0" fillId="0" borderId="0" xfId="0" applyBorder="1" applyAlignment="1"/>
    <xf numFmtId="0" fontId="9" fillId="0" borderId="3" xfId="0" applyFont="1" applyFill="1" applyBorder="1" applyAlignment="1">
      <alignment horizontal="center" vertical="center" wrapText="1"/>
    </xf>
    <xf numFmtId="0" fontId="16" fillId="0" borderId="0" xfId="3" applyFont="1" applyFill="1" applyBorder="1" applyAlignment="1"/>
    <xf numFmtId="0" fontId="23" fillId="0" borderId="0" xfId="3" applyFont="1" applyFill="1" applyBorder="1"/>
    <xf numFmtId="0" fontId="24" fillId="0" borderId="0" xfId="3" applyFont="1" applyAlignment="1"/>
    <xf numFmtId="0" fontId="23" fillId="0" borderId="0" xfId="3" applyFont="1" applyFill="1"/>
    <xf numFmtId="0" fontId="22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20" fillId="0" borderId="0" xfId="3"/>
    <xf numFmtId="0" fontId="25" fillId="0" borderId="0" xfId="3" applyFont="1" applyFill="1" applyAlignment="1">
      <alignment horizontal="left" vertical="center"/>
    </xf>
    <xf numFmtId="0" fontId="25" fillId="0" borderId="0" xfId="3" applyFont="1" applyFill="1" applyAlignment="1">
      <alignment horizontal="left"/>
    </xf>
    <xf numFmtId="0" fontId="9" fillId="0" borderId="1" xfId="3" applyFont="1" applyBorder="1" applyAlignment="1">
      <alignment vertical="center" wrapText="1"/>
    </xf>
    <xf numFmtId="0" fontId="13" fillId="0" borderId="2" xfId="3" applyFont="1" applyBorder="1" applyAlignment="1">
      <alignment horizontal="right" vertical="center" wrapText="1"/>
    </xf>
    <xf numFmtId="0" fontId="9" fillId="0" borderId="2" xfId="3" applyFont="1" applyBorder="1" applyAlignment="1">
      <alignment horizontal="right" vertical="center" wrapText="1"/>
    </xf>
    <xf numFmtId="0" fontId="9" fillId="0" borderId="0" xfId="3" applyFont="1" applyBorder="1" applyAlignment="1">
      <alignment vertical="center" wrapText="1"/>
    </xf>
    <xf numFmtId="0" fontId="13" fillId="0" borderId="0" xfId="3" applyFont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9" fillId="0" borderId="0" xfId="1" applyFont="1" applyBorder="1" applyAlignment="1">
      <alignment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13" fillId="0" borderId="0" xfId="3" applyNumberFormat="1" applyFont="1" applyAlignment="1">
      <alignment horizontal="right" vertical="center"/>
    </xf>
    <xf numFmtId="3" fontId="10" fillId="0" borderId="0" xfId="3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vertical="center"/>
    </xf>
    <xf numFmtId="3" fontId="10" fillId="0" borderId="0" xfId="1" applyNumberFormat="1" applyFont="1" applyFill="1" applyAlignment="1">
      <alignment horizontal="right" vertical="center"/>
    </xf>
    <xf numFmtId="0" fontId="19" fillId="0" borderId="0" xfId="1" applyFont="1" applyAlignment="1">
      <alignment vertical="center"/>
    </xf>
    <xf numFmtId="3" fontId="11" fillId="0" borderId="0" xfId="1" applyNumberFormat="1" applyFont="1" applyFill="1" applyAlignment="1">
      <alignment horizontal="right" vertical="center"/>
    </xf>
    <xf numFmtId="3" fontId="21" fillId="0" borderId="0" xfId="3" applyNumberFormat="1" applyFont="1" applyAlignment="1">
      <alignment horizontal="right" vertical="center"/>
    </xf>
    <xf numFmtId="3" fontId="11" fillId="0" borderId="0" xfId="3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vertical="center"/>
    </xf>
    <xf numFmtId="49" fontId="12" fillId="0" borderId="0" xfId="3" applyNumberFormat="1" applyFont="1" applyFill="1" applyBorder="1" applyAlignment="1">
      <alignment vertical="center"/>
    </xf>
    <xf numFmtId="3" fontId="12" fillId="0" borderId="0" xfId="3" applyNumberFormat="1" applyFont="1" applyFill="1" applyBorder="1" applyAlignment="1">
      <alignment horizontal="right" vertical="center" wrapText="1"/>
    </xf>
    <xf numFmtId="3" fontId="26" fillId="0" borderId="0" xfId="3" applyNumberFormat="1" applyFont="1" applyAlignment="1">
      <alignment horizontal="righ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left" vertical="center"/>
    </xf>
    <xf numFmtId="0" fontId="9" fillId="0" borderId="0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right" vertical="center" wrapText="1"/>
    </xf>
    <xf numFmtId="0" fontId="10" fillId="0" borderId="0" xfId="1" applyFont="1" applyFill="1" applyAlignment="1">
      <alignment vertical="center" wrapText="1"/>
    </xf>
    <xf numFmtId="0" fontId="12" fillId="0" borderId="2" xfId="1" applyFont="1" applyFill="1" applyBorder="1" applyAlignment="1">
      <alignment horizontal="left" vertical="center"/>
    </xf>
    <xf numFmtId="3" fontId="12" fillId="0" borderId="2" xfId="3" applyNumberFormat="1" applyFont="1" applyFill="1" applyBorder="1" applyAlignment="1">
      <alignment horizontal="right" vertical="center" wrapText="1"/>
    </xf>
    <xf numFmtId="3" fontId="26" fillId="0" borderId="2" xfId="3" applyNumberFormat="1" applyFont="1" applyFill="1" applyBorder="1" applyAlignment="1">
      <alignment horizontal="right" vertical="center"/>
    </xf>
    <xf numFmtId="0" fontId="13" fillId="0" borderId="0" xfId="3" applyFont="1" applyFill="1" applyAlignment="1">
      <alignment vertical="center"/>
    </xf>
    <xf numFmtId="164" fontId="13" fillId="0" borderId="0" xfId="3" applyNumberFormat="1" applyFont="1" applyFill="1" applyAlignment="1">
      <alignment horizontal="right" vertical="center"/>
    </xf>
    <xf numFmtId="3" fontId="13" fillId="0" borderId="0" xfId="3" applyNumberFormat="1" applyFont="1" applyFill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/>
    <xf numFmtId="164" fontId="9" fillId="0" borderId="0" xfId="0" applyNumberFormat="1" applyFont="1" applyBorder="1"/>
    <xf numFmtId="0" fontId="11" fillId="0" borderId="0" xfId="0" applyFont="1" applyBorder="1" applyAlignment="1">
      <alignment horizontal="left" vertical="center"/>
    </xf>
    <xf numFmtId="0" fontId="19" fillId="0" borderId="0" xfId="0" applyFont="1" applyBorder="1"/>
    <xf numFmtId="164" fontId="19" fillId="0" borderId="0" xfId="0" applyNumberFormat="1" applyFont="1" applyBorder="1"/>
    <xf numFmtId="0" fontId="12" fillId="0" borderId="0" xfId="0" applyFont="1" applyBorder="1" applyAlignment="1">
      <alignment horizontal="left" vertical="center"/>
    </xf>
    <xf numFmtId="0" fontId="15" fillId="0" borderId="0" xfId="0" applyFont="1" applyBorder="1"/>
    <xf numFmtId="164" fontId="15" fillId="0" borderId="0" xfId="0" applyNumberFormat="1" applyFont="1" applyBorder="1"/>
    <xf numFmtId="0" fontId="0" fillId="0" borderId="0" xfId="0" applyFill="1" applyBorder="1"/>
    <xf numFmtId="0" fontId="0" fillId="0" borderId="0" xfId="0" applyFill="1" applyBorder="1" applyAlignment="1"/>
    <xf numFmtId="164" fontId="9" fillId="0" borderId="0" xfId="0" applyNumberFormat="1" applyFont="1" applyFill="1" applyBorder="1"/>
    <xf numFmtId="164" fontId="19" fillId="0" borderId="0" xfId="0" applyNumberFormat="1" applyFont="1" applyFill="1" applyBorder="1"/>
    <xf numFmtId="0" fontId="0" fillId="0" borderId="2" xfId="0" applyBorder="1" applyAlignment="1"/>
    <xf numFmtId="0" fontId="9" fillId="0" borderId="2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left" vertical="center"/>
    </xf>
    <xf numFmtId="0" fontId="15" fillId="0" borderId="2" xfId="0" applyFont="1" applyBorder="1"/>
    <xf numFmtId="164" fontId="15" fillId="0" borderId="2" xfId="0" applyNumberFormat="1" applyFont="1" applyBorder="1"/>
    <xf numFmtId="3" fontId="9" fillId="0" borderId="0" xfId="0" applyNumberFormat="1" applyFont="1" applyBorder="1"/>
    <xf numFmtId="3" fontId="19" fillId="0" borderId="0" xfId="0" applyNumberFormat="1" applyFont="1" applyBorder="1"/>
    <xf numFmtId="3" fontId="15" fillId="0" borderId="0" xfId="0" applyNumberFormat="1" applyFont="1" applyBorder="1"/>
    <xf numFmtId="3" fontId="15" fillId="0" borderId="2" xfId="0" applyNumberFormat="1" applyFont="1" applyBorder="1"/>
    <xf numFmtId="1" fontId="12" fillId="0" borderId="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/>
    <xf numFmtId="0" fontId="0" fillId="0" borderId="0" xfId="0" applyAlignment="1"/>
    <xf numFmtId="0" fontId="22" fillId="0" borderId="0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10" fillId="0" borderId="1" xfId="0" quotePrefix="1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/>
    </xf>
    <xf numFmtId="0" fontId="10" fillId="0" borderId="2" xfId="0" quotePrefix="1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2" xfId="0" applyBorder="1" applyAlignment="1"/>
    <xf numFmtId="0" fontId="10" fillId="0" borderId="3" xfId="0" quotePrefix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2" xfId="0" applyFill="1" applyBorder="1" applyAlignment="1"/>
    <xf numFmtId="0" fontId="9" fillId="0" borderId="0" xfId="3" applyFont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left" vertical="center" wrapText="1"/>
    </xf>
    <xf numFmtId="0" fontId="22" fillId="0" borderId="0" xfId="3" applyFont="1" applyFill="1" applyAlignment="1">
      <alignment horizontal="left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center" vertical="center" wrapText="1"/>
    </xf>
  </cellXfs>
  <cellStyles count="4">
    <cellStyle name="Collegamento ipertestuale" xfId="2" builtinId="8"/>
    <cellStyle name="Normale" xfId="0" builtinId="0"/>
    <cellStyle name="Normale 2" xfId="1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2</xdr:col>
      <xdr:colOff>638175</xdr:colOff>
      <xdr:row>2</xdr:row>
      <xdr:rowOff>161925</xdr:rowOff>
    </xdr:to>
    <xdr:pic>
      <xdr:nvPicPr>
        <xdr:cNvPr id="2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400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329204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23105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276717</xdr:colOff>
      <xdr:row>2</xdr:row>
      <xdr:rowOff>88393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302722</xdr:colOff>
      <xdr:row>2</xdr:row>
      <xdr:rowOff>152401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6284422" cy="457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227160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295275</xdr:colOff>
      <xdr:row>2</xdr:row>
      <xdr:rowOff>190500</xdr:rowOff>
    </xdr:to>
    <xdr:pic>
      <xdr:nvPicPr>
        <xdr:cNvPr id="2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006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A4" sqref="A4"/>
    </sheetView>
  </sheetViews>
  <sheetFormatPr defaultRowHeight="12.5" x14ac:dyDescent="0.25"/>
  <cols>
    <col min="1" max="1" width="12" style="14" customWidth="1"/>
    <col min="2" max="2" width="59.81640625" style="15" customWidth="1"/>
    <col min="3" max="3" width="17.1796875" style="15" customWidth="1"/>
    <col min="4" max="10" width="9.1796875" style="14"/>
    <col min="11" max="256" width="9.1796875" style="16"/>
    <col min="257" max="257" width="12" style="16" customWidth="1"/>
    <col min="258" max="258" width="59.81640625" style="16" customWidth="1"/>
    <col min="259" max="259" width="17.81640625" style="16" customWidth="1"/>
    <col min="260" max="512" width="9.1796875" style="16"/>
    <col min="513" max="513" width="12" style="16" customWidth="1"/>
    <col min="514" max="514" width="59.81640625" style="16" customWidth="1"/>
    <col min="515" max="515" width="17.81640625" style="16" customWidth="1"/>
    <col min="516" max="768" width="9.1796875" style="16"/>
    <col min="769" max="769" width="12" style="16" customWidth="1"/>
    <col min="770" max="770" width="59.81640625" style="16" customWidth="1"/>
    <col min="771" max="771" width="17.81640625" style="16" customWidth="1"/>
    <col min="772" max="1024" width="9.1796875" style="16"/>
    <col min="1025" max="1025" width="12" style="16" customWidth="1"/>
    <col min="1026" max="1026" width="59.81640625" style="16" customWidth="1"/>
    <col min="1027" max="1027" width="17.81640625" style="16" customWidth="1"/>
    <col min="1028" max="1280" width="9.1796875" style="16"/>
    <col min="1281" max="1281" width="12" style="16" customWidth="1"/>
    <col min="1282" max="1282" width="59.81640625" style="16" customWidth="1"/>
    <col min="1283" max="1283" width="17.81640625" style="16" customWidth="1"/>
    <col min="1284" max="1536" width="9.1796875" style="16"/>
    <col min="1537" max="1537" width="12" style="16" customWidth="1"/>
    <col min="1538" max="1538" width="59.81640625" style="16" customWidth="1"/>
    <col min="1539" max="1539" width="17.81640625" style="16" customWidth="1"/>
    <col min="1540" max="1792" width="9.1796875" style="16"/>
    <col min="1793" max="1793" width="12" style="16" customWidth="1"/>
    <col min="1794" max="1794" width="59.81640625" style="16" customWidth="1"/>
    <col min="1795" max="1795" width="17.81640625" style="16" customWidth="1"/>
    <col min="1796" max="2048" width="9.1796875" style="16"/>
    <col min="2049" max="2049" width="12" style="16" customWidth="1"/>
    <col min="2050" max="2050" width="59.81640625" style="16" customWidth="1"/>
    <col min="2051" max="2051" width="17.81640625" style="16" customWidth="1"/>
    <col min="2052" max="2304" width="9.1796875" style="16"/>
    <col min="2305" max="2305" width="12" style="16" customWidth="1"/>
    <col min="2306" max="2306" width="59.81640625" style="16" customWidth="1"/>
    <col min="2307" max="2307" width="17.81640625" style="16" customWidth="1"/>
    <col min="2308" max="2560" width="9.1796875" style="16"/>
    <col min="2561" max="2561" width="12" style="16" customWidth="1"/>
    <col min="2562" max="2562" width="59.81640625" style="16" customWidth="1"/>
    <col min="2563" max="2563" width="17.81640625" style="16" customWidth="1"/>
    <col min="2564" max="2816" width="9.1796875" style="16"/>
    <col min="2817" max="2817" width="12" style="16" customWidth="1"/>
    <col min="2818" max="2818" width="59.81640625" style="16" customWidth="1"/>
    <col min="2819" max="2819" width="17.81640625" style="16" customWidth="1"/>
    <col min="2820" max="3072" width="9.1796875" style="16"/>
    <col min="3073" max="3073" width="12" style="16" customWidth="1"/>
    <col min="3074" max="3074" width="59.81640625" style="16" customWidth="1"/>
    <col min="3075" max="3075" width="17.81640625" style="16" customWidth="1"/>
    <col min="3076" max="3328" width="9.1796875" style="16"/>
    <col min="3329" max="3329" width="12" style="16" customWidth="1"/>
    <col min="3330" max="3330" width="59.81640625" style="16" customWidth="1"/>
    <col min="3331" max="3331" width="17.81640625" style="16" customWidth="1"/>
    <col min="3332" max="3584" width="9.1796875" style="16"/>
    <col min="3585" max="3585" width="12" style="16" customWidth="1"/>
    <col min="3586" max="3586" width="59.81640625" style="16" customWidth="1"/>
    <col min="3587" max="3587" width="17.81640625" style="16" customWidth="1"/>
    <col min="3588" max="3840" width="9.1796875" style="16"/>
    <col min="3841" max="3841" width="12" style="16" customWidth="1"/>
    <col min="3842" max="3842" width="59.81640625" style="16" customWidth="1"/>
    <col min="3843" max="3843" width="17.81640625" style="16" customWidth="1"/>
    <col min="3844" max="4096" width="9.1796875" style="16"/>
    <col min="4097" max="4097" width="12" style="16" customWidth="1"/>
    <col min="4098" max="4098" width="59.81640625" style="16" customWidth="1"/>
    <col min="4099" max="4099" width="17.81640625" style="16" customWidth="1"/>
    <col min="4100" max="4352" width="9.1796875" style="16"/>
    <col min="4353" max="4353" width="12" style="16" customWidth="1"/>
    <col min="4354" max="4354" width="59.81640625" style="16" customWidth="1"/>
    <col min="4355" max="4355" width="17.81640625" style="16" customWidth="1"/>
    <col min="4356" max="4608" width="9.1796875" style="16"/>
    <col min="4609" max="4609" width="12" style="16" customWidth="1"/>
    <col min="4610" max="4610" width="59.81640625" style="16" customWidth="1"/>
    <col min="4611" max="4611" width="17.81640625" style="16" customWidth="1"/>
    <col min="4612" max="4864" width="9.1796875" style="16"/>
    <col min="4865" max="4865" width="12" style="16" customWidth="1"/>
    <col min="4866" max="4866" width="59.81640625" style="16" customWidth="1"/>
    <col min="4867" max="4867" width="17.81640625" style="16" customWidth="1"/>
    <col min="4868" max="5120" width="9.1796875" style="16"/>
    <col min="5121" max="5121" width="12" style="16" customWidth="1"/>
    <col min="5122" max="5122" width="59.81640625" style="16" customWidth="1"/>
    <col min="5123" max="5123" width="17.81640625" style="16" customWidth="1"/>
    <col min="5124" max="5376" width="9.1796875" style="16"/>
    <col min="5377" max="5377" width="12" style="16" customWidth="1"/>
    <col min="5378" max="5378" width="59.81640625" style="16" customWidth="1"/>
    <col min="5379" max="5379" width="17.81640625" style="16" customWidth="1"/>
    <col min="5380" max="5632" width="9.1796875" style="16"/>
    <col min="5633" max="5633" width="12" style="16" customWidth="1"/>
    <col min="5634" max="5634" width="59.81640625" style="16" customWidth="1"/>
    <col min="5635" max="5635" width="17.81640625" style="16" customWidth="1"/>
    <col min="5636" max="5888" width="9.1796875" style="16"/>
    <col min="5889" max="5889" width="12" style="16" customWidth="1"/>
    <col min="5890" max="5890" width="59.81640625" style="16" customWidth="1"/>
    <col min="5891" max="5891" width="17.81640625" style="16" customWidth="1"/>
    <col min="5892" max="6144" width="9.1796875" style="16"/>
    <col min="6145" max="6145" width="12" style="16" customWidth="1"/>
    <col min="6146" max="6146" width="59.81640625" style="16" customWidth="1"/>
    <col min="6147" max="6147" width="17.81640625" style="16" customWidth="1"/>
    <col min="6148" max="6400" width="9.1796875" style="16"/>
    <col min="6401" max="6401" width="12" style="16" customWidth="1"/>
    <col min="6402" max="6402" width="59.81640625" style="16" customWidth="1"/>
    <col min="6403" max="6403" width="17.81640625" style="16" customWidth="1"/>
    <col min="6404" max="6656" width="9.1796875" style="16"/>
    <col min="6657" max="6657" width="12" style="16" customWidth="1"/>
    <col min="6658" max="6658" width="59.81640625" style="16" customWidth="1"/>
    <col min="6659" max="6659" width="17.81640625" style="16" customWidth="1"/>
    <col min="6660" max="6912" width="9.1796875" style="16"/>
    <col min="6913" max="6913" width="12" style="16" customWidth="1"/>
    <col min="6914" max="6914" width="59.81640625" style="16" customWidth="1"/>
    <col min="6915" max="6915" width="17.81640625" style="16" customWidth="1"/>
    <col min="6916" max="7168" width="9.1796875" style="16"/>
    <col min="7169" max="7169" width="12" style="16" customWidth="1"/>
    <col min="7170" max="7170" width="59.81640625" style="16" customWidth="1"/>
    <col min="7171" max="7171" width="17.81640625" style="16" customWidth="1"/>
    <col min="7172" max="7424" width="9.1796875" style="16"/>
    <col min="7425" max="7425" width="12" style="16" customWidth="1"/>
    <col min="7426" max="7426" width="59.81640625" style="16" customWidth="1"/>
    <col min="7427" max="7427" width="17.81640625" style="16" customWidth="1"/>
    <col min="7428" max="7680" width="9.1796875" style="16"/>
    <col min="7681" max="7681" width="12" style="16" customWidth="1"/>
    <col min="7682" max="7682" width="59.81640625" style="16" customWidth="1"/>
    <col min="7683" max="7683" width="17.81640625" style="16" customWidth="1"/>
    <col min="7684" max="7936" width="9.1796875" style="16"/>
    <col min="7937" max="7937" width="12" style="16" customWidth="1"/>
    <col min="7938" max="7938" width="59.81640625" style="16" customWidth="1"/>
    <col min="7939" max="7939" width="17.81640625" style="16" customWidth="1"/>
    <col min="7940" max="8192" width="9.1796875" style="16"/>
    <col min="8193" max="8193" width="12" style="16" customWidth="1"/>
    <col min="8194" max="8194" width="59.81640625" style="16" customWidth="1"/>
    <col min="8195" max="8195" width="17.81640625" style="16" customWidth="1"/>
    <col min="8196" max="8448" width="9.1796875" style="16"/>
    <col min="8449" max="8449" width="12" style="16" customWidth="1"/>
    <col min="8450" max="8450" width="59.81640625" style="16" customWidth="1"/>
    <col min="8451" max="8451" width="17.81640625" style="16" customWidth="1"/>
    <col min="8452" max="8704" width="9.1796875" style="16"/>
    <col min="8705" max="8705" width="12" style="16" customWidth="1"/>
    <col min="8706" max="8706" width="59.81640625" style="16" customWidth="1"/>
    <col min="8707" max="8707" width="17.81640625" style="16" customWidth="1"/>
    <col min="8708" max="8960" width="9.1796875" style="16"/>
    <col min="8961" max="8961" width="12" style="16" customWidth="1"/>
    <col min="8962" max="8962" width="59.81640625" style="16" customWidth="1"/>
    <col min="8963" max="8963" width="17.81640625" style="16" customWidth="1"/>
    <col min="8964" max="9216" width="9.1796875" style="16"/>
    <col min="9217" max="9217" width="12" style="16" customWidth="1"/>
    <col min="9218" max="9218" width="59.81640625" style="16" customWidth="1"/>
    <col min="9219" max="9219" width="17.81640625" style="16" customWidth="1"/>
    <col min="9220" max="9472" width="9.1796875" style="16"/>
    <col min="9473" max="9473" width="12" style="16" customWidth="1"/>
    <col min="9474" max="9474" width="59.81640625" style="16" customWidth="1"/>
    <col min="9475" max="9475" width="17.81640625" style="16" customWidth="1"/>
    <col min="9476" max="9728" width="9.1796875" style="16"/>
    <col min="9729" max="9729" width="12" style="16" customWidth="1"/>
    <col min="9730" max="9730" width="59.81640625" style="16" customWidth="1"/>
    <col min="9731" max="9731" width="17.81640625" style="16" customWidth="1"/>
    <col min="9732" max="9984" width="9.1796875" style="16"/>
    <col min="9985" max="9985" width="12" style="16" customWidth="1"/>
    <col min="9986" max="9986" width="59.81640625" style="16" customWidth="1"/>
    <col min="9987" max="9987" width="17.81640625" style="16" customWidth="1"/>
    <col min="9988" max="10240" width="9.1796875" style="16"/>
    <col min="10241" max="10241" width="12" style="16" customWidth="1"/>
    <col min="10242" max="10242" width="59.81640625" style="16" customWidth="1"/>
    <col min="10243" max="10243" width="17.81640625" style="16" customWidth="1"/>
    <col min="10244" max="10496" width="9.1796875" style="16"/>
    <col min="10497" max="10497" width="12" style="16" customWidth="1"/>
    <col min="10498" max="10498" width="59.81640625" style="16" customWidth="1"/>
    <col min="10499" max="10499" width="17.81640625" style="16" customWidth="1"/>
    <col min="10500" max="10752" width="9.1796875" style="16"/>
    <col min="10753" max="10753" width="12" style="16" customWidth="1"/>
    <col min="10754" max="10754" width="59.81640625" style="16" customWidth="1"/>
    <col min="10755" max="10755" width="17.81640625" style="16" customWidth="1"/>
    <col min="10756" max="11008" width="9.1796875" style="16"/>
    <col min="11009" max="11009" width="12" style="16" customWidth="1"/>
    <col min="11010" max="11010" width="59.81640625" style="16" customWidth="1"/>
    <col min="11011" max="11011" width="17.81640625" style="16" customWidth="1"/>
    <col min="11012" max="11264" width="9.1796875" style="16"/>
    <col min="11265" max="11265" width="12" style="16" customWidth="1"/>
    <col min="11266" max="11266" width="59.81640625" style="16" customWidth="1"/>
    <col min="11267" max="11267" width="17.81640625" style="16" customWidth="1"/>
    <col min="11268" max="11520" width="9.1796875" style="16"/>
    <col min="11521" max="11521" width="12" style="16" customWidth="1"/>
    <col min="11522" max="11522" width="59.81640625" style="16" customWidth="1"/>
    <col min="11523" max="11523" width="17.81640625" style="16" customWidth="1"/>
    <col min="11524" max="11776" width="9.1796875" style="16"/>
    <col min="11777" max="11777" width="12" style="16" customWidth="1"/>
    <col min="11778" max="11778" width="59.81640625" style="16" customWidth="1"/>
    <col min="11779" max="11779" width="17.81640625" style="16" customWidth="1"/>
    <col min="11780" max="12032" width="9.1796875" style="16"/>
    <col min="12033" max="12033" width="12" style="16" customWidth="1"/>
    <col min="12034" max="12034" width="59.81640625" style="16" customWidth="1"/>
    <col min="12035" max="12035" width="17.81640625" style="16" customWidth="1"/>
    <col min="12036" max="12288" width="9.1796875" style="16"/>
    <col min="12289" max="12289" width="12" style="16" customWidth="1"/>
    <col min="12290" max="12290" width="59.81640625" style="16" customWidth="1"/>
    <col min="12291" max="12291" width="17.81640625" style="16" customWidth="1"/>
    <col min="12292" max="12544" width="9.1796875" style="16"/>
    <col min="12545" max="12545" width="12" style="16" customWidth="1"/>
    <col min="12546" max="12546" width="59.81640625" style="16" customWidth="1"/>
    <col min="12547" max="12547" width="17.81640625" style="16" customWidth="1"/>
    <col min="12548" max="12800" width="9.1796875" style="16"/>
    <col min="12801" max="12801" width="12" style="16" customWidth="1"/>
    <col min="12802" max="12802" width="59.81640625" style="16" customWidth="1"/>
    <col min="12803" max="12803" width="17.81640625" style="16" customWidth="1"/>
    <col min="12804" max="13056" width="9.1796875" style="16"/>
    <col min="13057" max="13057" width="12" style="16" customWidth="1"/>
    <col min="13058" max="13058" width="59.81640625" style="16" customWidth="1"/>
    <col min="13059" max="13059" width="17.81640625" style="16" customWidth="1"/>
    <col min="13060" max="13312" width="9.1796875" style="16"/>
    <col min="13313" max="13313" width="12" style="16" customWidth="1"/>
    <col min="13314" max="13314" width="59.81640625" style="16" customWidth="1"/>
    <col min="13315" max="13315" width="17.81640625" style="16" customWidth="1"/>
    <col min="13316" max="13568" width="9.1796875" style="16"/>
    <col min="13569" max="13569" width="12" style="16" customWidth="1"/>
    <col min="13570" max="13570" width="59.81640625" style="16" customWidth="1"/>
    <col min="13571" max="13571" width="17.81640625" style="16" customWidth="1"/>
    <col min="13572" max="13824" width="9.1796875" style="16"/>
    <col min="13825" max="13825" width="12" style="16" customWidth="1"/>
    <col min="13826" max="13826" width="59.81640625" style="16" customWidth="1"/>
    <col min="13827" max="13827" width="17.81640625" style="16" customWidth="1"/>
    <col min="13828" max="14080" width="9.1796875" style="16"/>
    <col min="14081" max="14081" width="12" style="16" customWidth="1"/>
    <col min="14082" max="14082" width="59.81640625" style="16" customWidth="1"/>
    <col min="14083" max="14083" width="17.81640625" style="16" customWidth="1"/>
    <col min="14084" max="14336" width="9.1796875" style="16"/>
    <col min="14337" max="14337" width="12" style="16" customWidth="1"/>
    <col min="14338" max="14338" width="59.81640625" style="16" customWidth="1"/>
    <col min="14339" max="14339" width="17.81640625" style="16" customWidth="1"/>
    <col min="14340" max="14592" width="9.1796875" style="16"/>
    <col min="14593" max="14593" width="12" style="16" customWidth="1"/>
    <col min="14594" max="14594" width="59.81640625" style="16" customWidth="1"/>
    <col min="14595" max="14595" width="17.81640625" style="16" customWidth="1"/>
    <col min="14596" max="14848" width="9.1796875" style="16"/>
    <col min="14849" max="14849" width="12" style="16" customWidth="1"/>
    <col min="14850" max="14850" width="59.81640625" style="16" customWidth="1"/>
    <col min="14851" max="14851" width="17.81640625" style="16" customWidth="1"/>
    <col min="14852" max="15104" width="9.1796875" style="16"/>
    <col min="15105" max="15105" width="12" style="16" customWidth="1"/>
    <col min="15106" max="15106" width="59.81640625" style="16" customWidth="1"/>
    <col min="15107" max="15107" width="17.81640625" style="16" customWidth="1"/>
    <col min="15108" max="15360" width="9.1796875" style="16"/>
    <col min="15361" max="15361" width="12" style="16" customWidth="1"/>
    <col min="15362" max="15362" width="59.81640625" style="16" customWidth="1"/>
    <col min="15363" max="15363" width="17.81640625" style="16" customWidth="1"/>
    <col min="15364" max="15616" width="9.1796875" style="16"/>
    <col min="15617" max="15617" width="12" style="16" customWidth="1"/>
    <col min="15618" max="15618" width="59.81640625" style="16" customWidth="1"/>
    <col min="15619" max="15619" width="17.81640625" style="16" customWidth="1"/>
    <col min="15620" max="15872" width="9.1796875" style="16"/>
    <col min="15873" max="15873" width="12" style="16" customWidth="1"/>
    <col min="15874" max="15874" width="59.81640625" style="16" customWidth="1"/>
    <col min="15875" max="15875" width="17.81640625" style="16" customWidth="1"/>
    <col min="15876" max="16128" width="9.1796875" style="16"/>
    <col min="16129" max="16129" width="12" style="16" customWidth="1"/>
    <col min="16130" max="16130" width="59.81640625" style="16" customWidth="1"/>
    <col min="16131" max="16131" width="17.81640625" style="16" customWidth="1"/>
    <col min="16132" max="16384" width="9.1796875" style="16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20" customFormat="1" ht="25" customHeight="1" x14ac:dyDescent="0.35">
      <c r="A4" s="17" t="s">
        <v>34</v>
      </c>
      <c r="B4" s="18"/>
      <c r="C4" s="18"/>
      <c r="D4" s="19"/>
      <c r="E4" s="19"/>
      <c r="F4" s="19"/>
      <c r="G4" s="19"/>
      <c r="H4" s="19"/>
      <c r="I4" s="19"/>
      <c r="J4" s="19"/>
    </row>
    <row r="5" spans="1:10" ht="10.5" customHeight="1" x14ac:dyDescent="0.25">
      <c r="E5" s="19"/>
    </row>
    <row r="6" spans="1:10" ht="40" customHeight="1" x14ac:dyDescent="0.25">
      <c r="A6" s="21" t="s">
        <v>28</v>
      </c>
      <c r="B6" s="22" t="s">
        <v>48</v>
      </c>
      <c r="C6" s="23" t="s">
        <v>36</v>
      </c>
      <c r="E6" s="19"/>
    </row>
    <row r="7" spans="1:10" ht="40" customHeight="1" x14ac:dyDescent="0.25">
      <c r="A7" s="21" t="s">
        <v>35</v>
      </c>
      <c r="B7" s="22" t="s">
        <v>51</v>
      </c>
      <c r="C7" s="23" t="s">
        <v>56</v>
      </c>
    </row>
    <row r="8" spans="1:10" ht="40" customHeight="1" x14ac:dyDescent="0.25">
      <c r="A8" s="21" t="s">
        <v>31</v>
      </c>
      <c r="B8" s="91" t="s">
        <v>57</v>
      </c>
      <c r="C8" s="23" t="s">
        <v>77</v>
      </c>
    </row>
    <row r="9" spans="1:10" ht="40" customHeight="1" x14ac:dyDescent="0.25">
      <c r="A9" s="24" t="s">
        <v>32</v>
      </c>
      <c r="B9" s="23" t="s">
        <v>74</v>
      </c>
      <c r="C9" s="23" t="s">
        <v>77</v>
      </c>
    </row>
    <row r="10" spans="1:10" ht="40" customHeight="1" x14ac:dyDescent="0.25">
      <c r="A10" s="93" t="s">
        <v>33</v>
      </c>
      <c r="B10" s="25" t="s">
        <v>72</v>
      </c>
      <c r="C10" s="25" t="s">
        <v>77</v>
      </c>
    </row>
    <row r="11" spans="1:10" ht="40" customHeight="1" x14ac:dyDescent="0.25">
      <c r="A11" s="93" t="s">
        <v>79</v>
      </c>
      <c r="B11" s="25" t="s">
        <v>80</v>
      </c>
      <c r="C11" s="25" t="s">
        <v>81</v>
      </c>
    </row>
  </sheetData>
  <hyperlinks>
    <hyperlink ref="A6" location="'Tavola 23.1'!A1" display="Tavola 23.1"/>
    <hyperlink ref="A7" location="'Tavola 23.2'!A1" display="Tavola 23.2"/>
    <hyperlink ref="A8" location="'Tavola 23.3'!A1" display="Tavola 23.3"/>
    <hyperlink ref="A9" location="'Tavola 23.4'!A1" display="Tavola 23.4"/>
    <hyperlink ref="A10" location="'Tavola 23.5'!A1" display="Tavola 23.5"/>
    <hyperlink ref="A11" location="'Tavola 23.6'!A1" display="Tavola 23.5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0"/>
  <sheetViews>
    <sheetView zoomScaleNormal="100" workbookViewId="0">
      <selection activeCell="A4" sqref="A4"/>
    </sheetView>
  </sheetViews>
  <sheetFormatPr defaultColWidth="9.1796875" defaultRowHeight="12" x14ac:dyDescent="0.3"/>
  <cols>
    <col min="1" max="1" width="19.81640625" style="38" customWidth="1"/>
    <col min="2" max="2" width="7.26953125" style="38" customWidth="1"/>
    <col min="3" max="3" width="7.453125" style="39" bestFit="1" customWidth="1"/>
    <col min="4" max="4" width="0.7265625" style="39" customWidth="1"/>
    <col min="5" max="5" width="10.453125" style="38" customWidth="1"/>
    <col min="6" max="6" width="7.453125" style="39" bestFit="1" customWidth="1"/>
    <col min="7" max="7" width="10.54296875" style="38" bestFit="1" customWidth="1"/>
    <col min="8" max="8" width="12.453125" style="39" customWidth="1"/>
    <col min="9" max="9" width="12.26953125" style="38" bestFit="1" customWidth="1"/>
    <col min="10" max="10" width="5.54296875" style="39" customWidth="1"/>
    <col min="11" max="11" width="5.54296875" style="38" customWidth="1"/>
    <col min="12" max="12" width="4.7265625" style="38" customWidth="1"/>
    <col min="13" max="13" width="9.1796875" style="39" customWidth="1"/>
    <col min="14" max="14" width="4.7265625" style="38" customWidth="1"/>
    <col min="15" max="15" width="4.54296875" style="38" bestFit="1" customWidth="1"/>
    <col min="16" max="16384" width="9.1796875" style="38"/>
  </cols>
  <sheetData>
    <row r="3" spans="1:15" ht="17.25" customHeight="1" x14ac:dyDescent="0.3"/>
    <row r="4" spans="1:15" ht="12" customHeight="1" x14ac:dyDescent="0.3">
      <c r="A4" s="40" t="s">
        <v>28</v>
      </c>
      <c r="B4" s="40"/>
      <c r="C4" s="41"/>
      <c r="D4" s="41"/>
      <c r="E4" s="40"/>
      <c r="F4" s="41"/>
      <c r="G4" s="40"/>
      <c r="H4" s="41"/>
      <c r="I4" s="40"/>
      <c r="J4" s="41"/>
      <c r="K4" s="40"/>
      <c r="L4" s="40"/>
      <c r="M4" s="41"/>
    </row>
    <row r="5" spans="1:15" ht="24.75" customHeight="1" x14ac:dyDescent="0.3">
      <c r="A5" s="174" t="s">
        <v>48</v>
      </c>
      <c r="B5" s="175"/>
      <c r="C5" s="175"/>
      <c r="D5" s="175"/>
      <c r="E5" s="175"/>
      <c r="F5" s="175"/>
      <c r="G5" s="175"/>
      <c r="H5" s="175"/>
      <c r="I5" s="175"/>
      <c r="J5" s="68"/>
      <c r="K5" s="68"/>
      <c r="L5" s="68"/>
      <c r="M5" s="68"/>
      <c r="N5" s="68"/>
      <c r="O5" s="68"/>
    </row>
    <row r="6" spans="1:15" ht="12" customHeight="1" x14ac:dyDescent="0.3">
      <c r="A6" s="43" t="s">
        <v>37</v>
      </c>
      <c r="B6" s="44"/>
      <c r="C6" s="44"/>
      <c r="D6" s="69"/>
      <c r="E6" s="42"/>
      <c r="F6" s="42"/>
      <c r="G6" s="42"/>
      <c r="H6" s="42"/>
      <c r="I6" s="42"/>
      <c r="J6" s="42"/>
      <c r="K6" s="42"/>
      <c r="L6" s="42"/>
      <c r="M6" s="42"/>
    </row>
    <row r="7" spans="1:15" ht="6" customHeight="1" x14ac:dyDescent="0.3">
      <c r="A7" s="43"/>
      <c r="B7" s="44"/>
      <c r="C7" s="44"/>
      <c r="D7" s="69"/>
      <c r="E7" s="42"/>
      <c r="F7" s="42"/>
      <c r="G7" s="42"/>
      <c r="H7" s="42"/>
      <c r="I7" s="42"/>
      <c r="J7" s="42"/>
      <c r="K7" s="42"/>
      <c r="L7" s="42"/>
      <c r="M7" s="42"/>
    </row>
    <row r="8" spans="1:15" ht="30" customHeight="1" x14ac:dyDescent="0.3">
      <c r="A8" s="75" t="s">
        <v>126</v>
      </c>
      <c r="B8" s="26" t="s">
        <v>41</v>
      </c>
      <c r="C8" s="26" t="s">
        <v>42</v>
      </c>
      <c r="D8" s="26"/>
      <c r="E8" s="26" t="s">
        <v>43</v>
      </c>
      <c r="F8" s="26" t="s">
        <v>44</v>
      </c>
      <c r="G8" s="26" t="s">
        <v>45</v>
      </c>
      <c r="H8" s="26" t="s">
        <v>46</v>
      </c>
      <c r="I8" s="26" t="s">
        <v>47</v>
      </c>
    </row>
    <row r="9" spans="1:15" ht="4.5" customHeight="1" x14ac:dyDescent="0.3">
      <c r="A9" s="55"/>
      <c r="B9" s="6"/>
      <c r="C9" s="6"/>
      <c r="D9" s="6"/>
      <c r="E9" s="6"/>
      <c r="F9" s="6"/>
      <c r="G9" s="6"/>
      <c r="H9" s="6"/>
      <c r="I9" s="6"/>
    </row>
    <row r="10" spans="1:15" ht="10" customHeight="1" x14ac:dyDescent="0.3">
      <c r="A10" s="8" t="s">
        <v>6</v>
      </c>
      <c r="B10" s="46">
        <v>9061</v>
      </c>
      <c r="C10" s="52">
        <v>8.6999999999999993</v>
      </c>
      <c r="D10" s="52"/>
      <c r="E10" s="46">
        <v>242065</v>
      </c>
      <c r="F10" s="52">
        <v>6.7</v>
      </c>
      <c r="G10" s="48">
        <v>64.3</v>
      </c>
      <c r="H10" s="52">
        <v>14</v>
      </c>
      <c r="I10" s="48">
        <v>5.5</v>
      </c>
    </row>
    <row r="11" spans="1:15" ht="10" customHeight="1" x14ac:dyDescent="0.3">
      <c r="A11" s="8" t="s">
        <v>7</v>
      </c>
      <c r="B11" s="48">
        <v>763</v>
      </c>
      <c r="C11" s="52">
        <v>0.7</v>
      </c>
      <c r="D11" s="52"/>
      <c r="E11" s="46">
        <v>14104</v>
      </c>
      <c r="F11" s="52">
        <v>0.4</v>
      </c>
      <c r="G11" s="48">
        <v>56.7</v>
      </c>
      <c r="H11" s="52">
        <v>9.8000000000000007</v>
      </c>
      <c r="I11" s="48">
        <v>14.1</v>
      </c>
    </row>
    <row r="12" spans="1:15" ht="10" customHeight="1" x14ac:dyDescent="0.3">
      <c r="A12" s="8" t="s">
        <v>8</v>
      </c>
      <c r="B12" s="46">
        <v>2757</v>
      </c>
      <c r="C12" s="52">
        <v>2.7</v>
      </c>
      <c r="D12" s="52"/>
      <c r="E12" s="46">
        <v>102519</v>
      </c>
      <c r="F12" s="52">
        <v>2.8</v>
      </c>
      <c r="G12" s="48">
        <v>57.5</v>
      </c>
      <c r="H12" s="52">
        <v>10.6</v>
      </c>
      <c r="I12" s="48">
        <v>5.6</v>
      </c>
    </row>
    <row r="13" spans="1:15" ht="10" customHeight="1" x14ac:dyDescent="0.3">
      <c r="A13" s="8" t="s">
        <v>9</v>
      </c>
      <c r="B13" s="46">
        <v>13832</v>
      </c>
      <c r="C13" s="52">
        <v>13.3</v>
      </c>
      <c r="D13" s="52"/>
      <c r="E13" s="46">
        <v>463240</v>
      </c>
      <c r="F13" s="52">
        <v>12.9</v>
      </c>
      <c r="G13" s="48">
        <v>65.2</v>
      </c>
      <c r="H13" s="52">
        <v>13.6</v>
      </c>
      <c r="I13" s="48">
        <v>7.1</v>
      </c>
    </row>
    <row r="14" spans="1:15" ht="10" customHeight="1" x14ac:dyDescent="0.3">
      <c r="A14" s="8" t="s">
        <v>10</v>
      </c>
      <c r="B14" s="46">
        <v>4105</v>
      </c>
      <c r="C14" s="52">
        <v>3.9</v>
      </c>
      <c r="D14" s="52"/>
      <c r="E14" s="46">
        <v>103503</v>
      </c>
      <c r="F14" s="52">
        <v>2.9</v>
      </c>
      <c r="G14" s="48">
        <v>64.7</v>
      </c>
      <c r="H14" s="52">
        <v>17.2</v>
      </c>
      <c r="I14" s="48">
        <v>4.8</v>
      </c>
    </row>
    <row r="15" spans="1:15" ht="10" customHeight="1" x14ac:dyDescent="0.3">
      <c r="A15" s="53" t="s">
        <v>11</v>
      </c>
      <c r="B15" s="45">
        <v>2366</v>
      </c>
      <c r="C15" s="78">
        <v>2.2999999999999998</v>
      </c>
      <c r="D15" s="78"/>
      <c r="E15" s="45">
        <v>53433</v>
      </c>
      <c r="F15" s="78">
        <v>1.5</v>
      </c>
      <c r="G15" s="79">
        <v>65.5</v>
      </c>
      <c r="H15" s="78">
        <v>17.899999999999999</v>
      </c>
      <c r="I15" s="79">
        <v>2.8</v>
      </c>
    </row>
    <row r="16" spans="1:15" ht="10" customHeight="1" x14ac:dyDescent="0.3">
      <c r="A16" s="53" t="s">
        <v>12</v>
      </c>
      <c r="B16" s="45">
        <v>1739</v>
      </c>
      <c r="C16" s="78">
        <v>1.7</v>
      </c>
      <c r="D16" s="78"/>
      <c r="E16" s="45">
        <v>50070</v>
      </c>
      <c r="F16" s="78">
        <v>1.4</v>
      </c>
      <c r="G16" s="79">
        <v>63.9</v>
      </c>
      <c r="H16" s="78">
        <v>16.399999999999999</v>
      </c>
      <c r="I16" s="79">
        <v>6.9</v>
      </c>
    </row>
    <row r="17" spans="1:9" ht="10" customHeight="1" x14ac:dyDescent="0.3">
      <c r="A17" s="8" t="s">
        <v>13</v>
      </c>
      <c r="B17" s="46">
        <v>7430</v>
      </c>
      <c r="C17" s="52">
        <v>7.1</v>
      </c>
      <c r="D17" s="52"/>
      <c r="E17" s="46">
        <v>258329</v>
      </c>
      <c r="F17" s="52">
        <v>7.2</v>
      </c>
      <c r="G17" s="48">
        <v>63.8</v>
      </c>
      <c r="H17" s="52">
        <v>11.3</v>
      </c>
      <c r="I17" s="48">
        <v>6.1</v>
      </c>
    </row>
    <row r="18" spans="1:9" ht="10" customHeight="1" x14ac:dyDescent="0.3">
      <c r="A18" s="8" t="s">
        <v>14</v>
      </c>
      <c r="B18" s="46">
        <v>2874</v>
      </c>
      <c r="C18" s="52">
        <v>2.8</v>
      </c>
      <c r="D18" s="52"/>
      <c r="E18" s="46">
        <v>92026</v>
      </c>
      <c r="F18" s="52">
        <v>2.6</v>
      </c>
      <c r="G18" s="48">
        <v>57.4</v>
      </c>
      <c r="H18" s="52">
        <v>11</v>
      </c>
      <c r="I18" s="48">
        <v>6.4</v>
      </c>
    </row>
    <row r="19" spans="1:9" ht="10" customHeight="1" x14ac:dyDescent="0.3">
      <c r="A19" s="8" t="s">
        <v>15</v>
      </c>
      <c r="B19" s="46">
        <v>7163</v>
      </c>
      <c r="C19" s="52">
        <v>6.9</v>
      </c>
      <c r="D19" s="52"/>
      <c r="E19" s="46">
        <v>268872</v>
      </c>
      <c r="F19" s="52">
        <v>7.5</v>
      </c>
      <c r="G19" s="48">
        <v>64.900000000000006</v>
      </c>
      <c r="H19" s="52">
        <v>12.9</v>
      </c>
      <c r="I19" s="48">
        <v>7.9</v>
      </c>
    </row>
    <row r="20" spans="1:9" ht="10" customHeight="1" x14ac:dyDescent="0.3">
      <c r="A20" s="8" t="s">
        <v>16</v>
      </c>
      <c r="B20" s="46">
        <v>6753</v>
      </c>
      <c r="C20" s="52">
        <v>6.5</v>
      </c>
      <c r="D20" s="52"/>
      <c r="E20" s="46">
        <v>237692</v>
      </c>
      <c r="F20" s="52">
        <v>6.6</v>
      </c>
      <c r="G20" s="48">
        <v>61.3</v>
      </c>
      <c r="H20" s="52">
        <v>12.3</v>
      </c>
      <c r="I20" s="48">
        <v>5.9</v>
      </c>
    </row>
    <row r="21" spans="1:9" ht="10" customHeight="1" x14ac:dyDescent="0.3">
      <c r="A21" s="8" t="s">
        <v>17</v>
      </c>
      <c r="B21" s="46">
        <v>1856</v>
      </c>
      <c r="C21" s="52">
        <v>1.8</v>
      </c>
      <c r="D21" s="52"/>
      <c r="E21" s="46">
        <v>54094</v>
      </c>
      <c r="F21" s="52">
        <v>1.5</v>
      </c>
      <c r="G21" s="48">
        <v>61.5</v>
      </c>
      <c r="H21" s="52">
        <v>12.5</v>
      </c>
      <c r="I21" s="48">
        <v>2.8</v>
      </c>
    </row>
    <row r="22" spans="1:9" ht="10" customHeight="1" x14ac:dyDescent="0.3">
      <c r="A22" s="8" t="s">
        <v>18</v>
      </c>
      <c r="B22" s="46">
        <v>3666</v>
      </c>
      <c r="C22" s="52">
        <v>3.5</v>
      </c>
      <c r="D22" s="52"/>
      <c r="E22" s="46">
        <v>92313</v>
      </c>
      <c r="F22" s="52">
        <v>2.6</v>
      </c>
      <c r="G22" s="48">
        <v>62.6</v>
      </c>
      <c r="H22" s="52">
        <v>13.7</v>
      </c>
      <c r="I22" s="48">
        <v>5.6</v>
      </c>
    </row>
    <row r="23" spans="1:9" ht="10" customHeight="1" x14ac:dyDescent="0.3">
      <c r="A23" s="8" t="s">
        <v>19</v>
      </c>
      <c r="B23" s="46">
        <v>7085</v>
      </c>
      <c r="C23" s="52">
        <v>6.8</v>
      </c>
      <c r="D23" s="52"/>
      <c r="E23" s="46">
        <v>427169</v>
      </c>
      <c r="F23" s="52">
        <v>11.9</v>
      </c>
      <c r="G23" s="48">
        <v>52.8</v>
      </c>
      <c r="H23" s="52">
        <v>11</v>
      </c>
      <c r="I23" s="48">
        <v>3.7</v>
      </c>
    </row>
    <row r="24" spans="1:9" ht="10" customHeight="1" x14ac:dyDescent="0.3">
      <c r="A24" s="8" t="s">
        <v>20</v>
      </c>
      <c r="B24" s="46">
        <v>2776</v>
      </c>
      <c r="C24" s="52">
        <v>2.7</v>
      </c>
      <c r="D24" s="52"/>
      <c r="E24" s="46">
        <v>80632</v>
      </c>
      <c r="F24" s="52">
        <v>2.2000000000000002</v>
      </c>
      <c r="G24" s="48">
        <v>58.7</v>
      </c>
      <c r="H24" s="52">
        <v>11.2</v>
      </c>
      <c r="I24" s="48">
        <v>7.5</v>
      </c>
    </row>
    <row r="25" spans="1:9" ht="10" customHeight="1" x14ac:dyDescent="0.3">
      <c r="A25" s="8" t="s">
        <v>21</v>
      </c>
      <c r="B25" s="48">
        <v>970</v>
      </c>
      <c r="C25" s="52">
        <v>0.9</v>
      </c>
      <c r="D25" s="52"/>
      <c r="E25" s="46">
        <v>18493</v>
      </c>
      <c r="F25" s="52">
        <v>0.5</v>
      </c>
      <c r="G25" s="48">
        <v>54.3</v>
      </c>
      <c r="H25" s="52">
        <v>8.4</v>
      </c>
      <c r="I25" s="48">
        <v>3.8</v>
      </c>
    </row>
    <row r="26" spans="1:9" ht="10" customHeight="1" x14ac:dyDescent="0.3">
      <c r="A26" s="8" t="s">
        <v>22</v>
      </c>
      <c r="B26" s="46">
        <v>7979</v>
      </c>
      <c r="C26" s="52">
        <v>7.7</v>
      </c>
      <c r="D26" s="52"/>
      <c r="E26" s="46">
        <v>311469</v>
      </c>
      <c r="F26" s="52">
        <v>8.6</v>
      </c>
      <c r="G26" s="48">
        <v>53.4</v>
      </c>
      <c r="H26" s="52">
        <v>8.3000000000000007</v>
      </c>
      <c r="I26" s="48">
        <v>6.7</v>
      </c>
    </row>
    <row r="27" spans="1:9" ht="10" customHeight="1" x14ac:dyDescent="0.3">
      <c r="A27" s="8" t="s">
        <v>23</v>
      </c>
      <c r="B27" s="46">
        <v>4745</v>
      </c>
      <c r="C27" s="52">
        <v>4.5999999999999996</v>
      </c>
      <c r="D27" s="52"/>
      <c r="E27" s="46">
        <v>227506</v>
      </c>
      <c r="F27" s="52">
        <v>6.3</v>
      </c>
      <c r="G27" s="48">
        <v>52.3</v>
      </c>
      <c r="H27" s="52">
        <v>12</v>
      </c>
      <c r="I27" s="48">
        <v>3.3</v>
      </c>
    </row>
    <row r="28" spans="1:9" ht="10" customHeight="1" x14ac:dyDescent="0.3">
      <c r="A28" s="8" t="s">
        <v>24</v>
      </c>
      <c r="B28" s="46">
        <v>1472</v>
      </c>
      <c r="C28" s="52">
        <v>1.4</v>
      </c>
      <c r="D28" s="52"/>
      <c r="E28" s="46">
        <v>38375</v>
      </c>
      <c r="F28" s="52">
        <v>1.1000000000000001</v>
      </c>
      <c r="G28" s="48">
        <v>52.4</v>
      </c>
      <c r="H28" s="52">
        <v>7.9</v>
      </c>
      <c r="I28" s="48">
        <v>4.5999999999999996</v>
      </c>
    </row>
    <row r="29" spans="1:9" ht="10" customHeight="1" x14ac:dyDescent="0.3">
      <c r="A29" s="8" t="s">
        <v>25</v>
      </c>
      <c r="B29" s="46">
        <v>4788</v>
      </c>
      <c r="C29" s="52">
        <v>4.5999999999999996</v>
      </c>
      <c r="D29" s="52"/>
      <c r="E29" s="46">
        <v>123757</v>
      </c>
      <c r="F29" s="52">
        <v>3.4</v>
      </c>
      <c r="G29" s="48">
        <v>49.5</v>
      </c>
      <c r="H29" s="52">
        <v>9.4</v>
      </c>
      <c r="I29" s="48">
        <v>3.9</v>
      </c>
    </row>
    <row r="30" spans="1:9" ht="10" customHeight="1" x14ac:dyDescent="0.3">
      <c r="A30" s="8" t="s">
        <v>26</v>
      </c>
      <c r="B30" s="46">
        <v>9449</v>
      </c>
      <c r="C30" s="52">
        <v>9.1</v>
      </c>
      <c r="D30" s="52"/>
      <c r="E30" s="46">
        <v>318238</v>
      </c>
      <c r="F30" s="52">
        <v>8.8000000000000007</v>
      </c>
      <c r="G30" s="48">
        <v>52.7</v>
      </c>
      <c r="H30" s="52">
        <v>10.1</v>
      </c>
      <c r="I30" s="48">
        <v>5.8</v>
      </c>
    </row>
    <row r="31" spans="1:9" ht="10" customHeight="1" x14ac:dyDescent="0.3">
      <c r="A31" s="8" t="s">
        <v>27</v>
      </c>
      <c r="B31" s="46">
        <v>4079</v>
      </c>
      <c r="C31" s="52">
        <v>3.9</v>
      </c>
      <c r="D31" s="52"/>
      <c r="E31" s="46">
        <v>120929</v>
      </c>
      <c r="F31" s="52">
        <v>3.4</v>
      </c>
      <c r="G31" s="48">
        <v>53.1</v>
      </c>
      <c r="H31" s="52">
        <v>12.1</v>
      </c>
      <c r="I31" s="48">
        <v>5.4</v>
      </c>
    </row>
    <row r="32" spans="1:9" ht="10" customHeight="1" x14ac:dyDescent="0.3">
      <c r="A32" s="11" t="s">
        <v>1</v>
      </c>
      <c r="B32" s="76">
        <v>26413</v>
      </c>
      <c r="C32" s="67">
        <v>25.4</v>
      </c>
      <c r="D32" s="67"/>
      <c r="E32" s="76">
        <v>821928</v>
      </c>
      <c r="F32" s="67">
        <v>22.8</v>
      </c>
      <c r="G32" s="77">
        <v>63.9</v>
      </c>
      <c r="H32" s="67">
        <v>13.3</v>
      </c>
      <c r="I32" s="77">
        <v>6.6</v>
      </c>
    </row>
    <row r="33" spans="1:9" ht="10" customHeight="1" x14ac:dyDescent="0.3">
      <c r="A33" s="11" t="s">
        <v>2</v>
      </c>
      <c r="B33" s="76">
        <v>21572</v>
      </c>
      <c r="C33" s="67">
        <v>20.7</v>
      </c>
      <c r="D33" s="67"/>
      <c r="E33" s="76">
        <v>722730</v>
      </c>
      <c r="F33" s="67">
        <v>20.100000000000001</v>
      </c>
      <c r="G33" s="77">
        <v>63.5</v>
      </c>
      <c r="H33" s="67">
        <v>12.7</v>
      </c>
      <c r="I33" s="77">
        <v>6.6</v>
      </c>
    </row>
    <row r="34" spans="1:9" ht="10" customHeight="1" x14ac:dyDescent="0.3">
      <c r="A34" s="11" t="s">
        <v>3</v>
      </c>
      <c r="B34" s="76">
        <v>19360</v>
      </c>
      <c r="C34" s="67">
        <v>18.600000000000001</v>
      </c>
      <c r="D34" s="67"/>
      <c r="E34" s="76">
        <v>811268</v>
      </c>
      <c r="F34" s="67">
        <v>22.5</v>
      </c>
      <c r="G34" s="77">
        <v>57</v>
      </c>
      <c r="H34" s="67">
        <v>11.8</v>
      </c>
      <c r="I34" s="77">
        <v>4.5</v>
      </c>
    </row>
    <row r="35" spans="1:9" ht="10" customHeight="1" x14ac:dyDescent="0.3">
      <c r="A35" s="11" t="s">
        <v>4</v>
      </c>
      <c r="B35" s="76">
        <v>22730</v>
      </c>
      <c r="C35" s="67">
        <v>21.9</v>
      </c>
      <c r="D35" s="67"/>
      <c r="E35" s="76">
        <v>800232</v>
      </c>
      <c r="F35" s="67">
        <v>22.2</v>
      </c>
      <c r="G35" s="77">
        <v>53</v>
      </c>
      <c r="H35" s="67">
        <v>9.8000000000000007</v>
      </c>
      <c r="I35" s="77">
        <v>5.2</v>
      </c>
    </row>
    <row r="36" spans="1:9" ht="10" customHeight="1" x14ac:dyDescent="0.3">
      <c r="A36" s="11" t="s">
        <v>5</v>
      </c>
      <c r="B36" s="76">
        <v>13528</v>
      </c>
      <c r="C36" s="67">
        <v>13</v>
      </c>
      <c r="D36" s="67"/>
      <c r="E36" s="76">
        <v>439167</v>
      </c>
      <c r="F36" s="67">
        <v>12.2</v>
      </c>
      <c r="G36" s="77">
        <v>52.8</v>
      </c>
      <c r="H36" s="67">
        <v>10.7</v>
      </c>
      <c r="I36" s="77">
        <v>5.7</v>
      </c>
    </row>
    <row r="37" spans="1:9" ht="10" customHeight="1" x14ac:dyDescent="0.3">
      <c r="A37" s="11" t="s">
        <v>50</v>
      </c>
      <c r="B37" s="77">
        <v>402</v>
      </c>
      <c r="C37" s="67">
        <v>0.4</v>
      </c>
      <c r="D37" s="67"/>
      <c r="E37" s="76">
        <v>6384</v>
      </c>
      <c r="F37" s="67">
        <v>0.2</v>
      </c>
      <c r="G37" s="77">
        <v>53.3</v>
      </c>
      <c r="H37" s="67">
        <v>1.8</v>
      </c>
      <c r="I37" s="77">
        <v>9.1999999999999993</v>
      </c>
    </row>
    <row r="38" spans="1:9" ht="10" customHeight="1" x14ac:dyDescent="0.3">
      <c r="A38" s="63" t="s">
        <v>49</v>
      </c>
      <c r="B38" s="51">
        <v>104005</v>
      </c>
      <c r="C38" s="50">
        <v>100</v>
      </c>
      <c r="D38" s="50"/>
      <c r="E38" s="51">
        <v>3601709</v>
      </c>
      <c r="F38" s="50">
        <v>100</v>
      </c>
      <c r="G38" s="50">
        <v>58.5</v>
      </c>
      <c r="H38" s="50">
        <v>11.7</v>
      </c>
      <c r="I38" s="50">
        <v>5.7</v>
      </c>
    </row>
    <row r="39" spans="1:9" ht="6" customHeight="1" x14ac:dyDescent="0.3"/>
    <row r="40" spans="1:9" x14ac:dyDescent="0.3">
      <c r="A40" s="10" t="s">
        <v>30</v>
      </c>
    </row>
  </sheetData>
  <mergeCells count="1">
    <mergeCell ref="A5:I5"/>
  </mergeCells>
  <pageMargins left="0.59055118110236227" right="0.59055118110236227" top="0.78740157480314965" bottom="0.78740157480314965" header="0" footer="0"/>
  <pageSetup paperSize="9" orientation="portrait" r:id="rId1"/>
  <headerFooter>
    <oddFooter>&amp;L&amp;8ISTITUTO NAZIONALE DI STATISTICA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Z40"/>
  <sheetViews>
    <sheetView zoomScaleNormal="100" workbookViewId="0">
      <selection activeCell="A4" sqref="A4"/>
    </sheetView>
  </sheetViews>
  <sheetFormatPr defaultColWidth="9.1796875" defaultRowHeight="12" x14ac:dyDescent="0.3"/>
  <cols>
    <col min="1" max="1" width="18.453125" style="38" customWidth="1"/>
    <col min="2" max="5" width="6.54296875" style="38" bestFit="1" customWidth="1"/>
    <col min="6" max="6" width="0.81640625" style="38" customWidth="1"/>
    <col min="7" max="7" width="7.54296875" style="38" customWidth="1"/>
    <col min="8" max="8" width="8" style="38" customWidth="1"/>
    <col min="9" max="9" width="8.453125" style="38" customWidth="1"/>
    <col min="10" max="10" width="6.54296875" style="38" bestFit="1" customWidth="1"/>
    <col min="11" max="11" width="4.7265625" style="38" customWidth="1"/>
    <col min="12" max="12" width="3.26953125" style="38" bestFit="1" customWidth="1"/>
    <col min="13" max="13" width="0.81640625" style="38" customWidth="1"/>
    <col min="14" max="14" width="6.81640625" style="38" bestFit="1" customWidth="1"/>
    <col min="15" max="17" width="6.54296875" style="38" bestFit="1" customWidth="1"/>
    <col min="18" max="16384" width="9.1796875" style="38"/>
  </cols>
  <sheetData>
    <row r="3" spans="1:17" ht="24" customHeight="1" x14ac:dyDescent="0.3"/>
    <row r="4" spans="1:17" ht="12" customHeight="1" x14ac:dyDescent="0.35">
      <c r="A4" s="33" t="s">
        <v>29</v>
      </c>
      <c r="B4" s="34"/>
      <c r="C4" s="34"/>
      <c r="D4" s="32"/>
      <c r="E4" s="32"/>
      <c r="F4" s="98"/>
      <c r="G4" s="32"/>
      <c r="H4" s="32"/>
      <c r="I4" s="32"/>
      <c r="J4" s="32"/>
      <c r="K4" s="32"/>
      <c r="L4" s="32"/>
      <c r="M4" s="98"/>
      <c r="N4" s="32"/>
      <c r="O4" s="32"/>
      <c r="P4" s="32"/>
    </row>
    <row r="5" spans="1:17" s="66" customFormat="1" ht="14.5" x14ac:dyDescent="0.35">
      <c r="A5" s="176" t="s">
        <v>51</v>
      </c>
      <c r="B5" s="176"/>
      <c r="C5" s="176"/>
      <c r="D5" s="176"/>
      <c r="E5" s="176"/>
      <c r="F5" s="176"/>
      <c r="G5" s="176"/>
      <c r="H5" s="176"/>
      <c r="I5" s="176"/>
      <c r="J5" s="176"/>
      <c r="K5" s="177"/>
      <c r="L5" s="177"/>
      <c r="M5" s="177"/>
      <c r="N5" s="177"/>
      <c r="O5" s="177"/>
      <c r="P5" s="177"/>
      <c r="Q5" s="177"/>
    </row>
    <row r="6" spans="1:17" ht="12" customHeight="1" x14ac:dyDescent="0.35">
      <c r="A6" s="35" t="s">
        <v>129</v>
      </c>
      <c r="B6" s="36"/>
      <c r="C6" s="34"/>
      <c r="D6" s="32"/>
      <c r="E6" s="32"/>
      <c r="F6" s="98"/>
      <c r="G6" s="32"/>
      <c r="H6" s="32"/>
      <c r="I6" s="32"/>
      <c r="J6" s="32"/>
      <c r="K6" s="32"/>
      <c r="L6" s="32"/>
      <c r="M6" s="98"/>
      <c r="N6" s="32"/>
      <c r="O6" s="32"/>
      <c r="P6" s="32"/>
    </row>
    <row r="7" spans="1:17" ht="6" customHeight="1" x14ac:dyDescent="0.3">
      <c r="A7" s="43"/>
      <c r="B7" s="44"/>
      <c r="C7" s="42"/>
      <c r="D7" s="42"/>
      <c r="E7" s="42"/>
      <c r="F7" s="42"/>
      <c r="G7" s="42"/>
      <c r="H7" s="42"/>
    </row>
    <row r="8" spans="1:17" s="39" customFormat="1" ht="50.25" customHeight="1" x14ac:dyDescent="0.3">
      <c r="A8" s="178" t="s">
        <v>126</v>
      </c>
      <c r="B8" s="180" t="s">
        <v>41</v>
      </c>
      <c r="C8" s="181"/>
      <c r="D8" s="181"/>
      <c r="E8" s="181"/>
      <c r="F8" s="96"/>
      <c r="G8" s="180" t="s">
        <v>54</v>
      </c>
      <c r="H8" s="180"/>
      <c r="I8" s="181"/>
      <c r="J8" s="181"/>
      <c r="K8" s="180" t="s">
        <v>55</v>
      </c>
      <c r="L8" s="180"/>
      <c r="M8" s="100"/>
      <c r="N8" s="180" t="s">
        <v>52</v>
      </c>
      <c r="O8" s="180"/>
      <c r="P8" s="181"/>
      <c r="Q8" s="181"/>
    </row>
    <row r="9" spans="1:17" s="39" customFormat="1" ht="9.75" customHeight="1" x14ac:dyDescent="0.3">
      <c r="A9" s="179"/>
      <c r="B9" s="27">
        <v>2020</v>
      </c>
      <c r="C9" s="27">
        <v>2017</v>
      </c>
      <c r="D9" s="27">
        <v>2011</v>
      </c>
      <c r="E9" s="27" t="s">
        <v>53</v>
      </c>
      <c r="F9" s="27"/>
      <c r="G9" s="27">
        <v>2020</v>
      </c>
      <c r="H9" s="27">
        <v>2017</v>
      </c>
      <c r="I9" s="27">
        <v>2011</v>
      </c>
      <c r="J9" s="27" t="s">
        <v>53</v>
      </c>
      <c r="K9" s="27">
        <v>2020</v>
      </c>
      <c r="L9" s="27">
        <v>2011</v>
      </c>
      <c r="M9" s="27"/>
      <c r="N9" s="27">
        <v>2020</v>
      </c>
      <c r="O9" s="27">
        <v>2017</v>
      </c>
      <c r="P9" s="27">
        <v>2011</v>
      </c>
      <c r="Q9" s="27" t="s">
        <v>53</v>
      </c>
    </row>
    <row r="10" spans="1:17" s="39" customFormat="1" ht="6" customHeight="1" x14ac:dyDescent="0.3">
      <c r="A10" s="56"/>
      <c r="B10" s="6"/>
      <c r="C10" s="6"/>
      <c r="D10" s="6"/>
      <c r="E10" s="6"/>
      <c r="F10" s="6"/>
      <c r="G10" s="104"/>
      <c r="H10" s="104"/>
      <c r="I10" s="104"/>
      <c r="J10" s="6"/>
    </row>
    <row r="11" spans="1:17" s="39" customFormat="1" ht="10" customHeight="1" x14ac:dyDescent="0.3">
      <c r="A11" s="8" t="s">
        <v>6</v>
      </c>
      <c r="B11" s="59">
        <v>9056</v>
      </c>
      <c r="C11" s="59">
        <v>9237</v>
      </c>
      <c r="D11" s="59">
        <v>9676</v>
      </c>
      <c r="E11" s="58">
        <v>-6.4</v>
      </c>
      <c r="F11" s="58"/>
      <c r="G11" s="59">
        <v>204095</v>
      </c>
      <c r="H11" s="59">
        <v>196201</v>
      </c>
      <c r="I11" s="59">
        <v>200177</v>
      </c>
      <c r="J11" s="58">
        <v>2</v>
      </c>
      <c r="K11" s="58">
        <v>4.8</v>
      </c>
      <c r="L11" s="58">
        <v>4.5999999999999996</v>
      </c>
      <c r="M11" s="58"/>
      <c r="N11" s="59">
        <v>13362</v>
      </c>
      <c r="O11" s="59">
        <v>10962</v>
      </c>
      <c r="P11" s="59">
        <v>8327</v>
      </c>
      <c r="Q11" s="58">
        <v>60.5</v>
      </c>
    </row>
    <row r="12" spans="1:17" s="39" customFormat="1" ht="10" customHeight="1" x14ac:dyDescent="0.3">
      <c r="A12" s="8" t="s">
        <v>7</v>
      </c>
      <c r="B12" s="59">
        <v>758</v>
      </c>
      <c r="C12" s="59">
        <v>752</v>
      </c>
      <c r="D12" s="59">
        <v>776</v>
      </c>
      <c r="E12" s="58">
        <v>-2.2999999999999998</v>
      </c>
      <c r="F12" s="58"/>
      <c r="G12" s="59">
        <v>10702</v>
      </c>
      <c r="H12" s="59">
        <v>10801</v>
      </c>
      <c r="I12" s="59">
        <v>10915</v>
      </c>
      <c r="J12" s="58">
        <v>-2</v>
      </c>
      <c r="K12" s="58">
        <v>8.6</v>
      </c>
      <c r="L12" s="58">
        <v>8.6</v>
      </c>
      <c r="M12" s="58"/>
      <c r="N12" s="59">
        <v>1990</v>
      </c>
      <c r="O12" s="59">
        <v>1932</v>
      </c>
      <c r="P12" s="59">
        <v>701</v>
      </c>
      <c r="Q12" s="58">
        <v>183.9</v>
      </c>
    </row>
    <row r="13" spans="1:17" s="39" customFormat="1" ht="10" customHeight="1" x14ac:dyDescent="0.3">
      <c r="A13" s="8" t="s">
        <v>8</v>
      </c>
      <c r="B13" s="59">
        <v>2751</v>
      </c>
      <c r="C13" s="59">
        <v>2867</v>
      </c>
      <c r="D13" s="59">
        <v>2984</v>
      </c>
      <c r="E13" s="58">
        <v>-7.8</v>
      </c>
      <c r="F13" s="58"/>
      <c r="G13" s="59">
        <v>79357</v>
      </c>
      <c r="H13" s="59">
        <v>79694</v>
      </c>
      <c r="I13" s="59">
        <v>80212</v>
      </c>
      <c r="J13" s="58">
        <v>-1.1000000000000001</v>
      </c>
      <c r="K13" s="58">
        <v>5.2</v>
      </c>
      <c r="L13" s="58">
        <v>5.0999999999999996</v>
      </c>
      <c r="M13" s="58"/>
      <c r="N13" s="59">
        <v>5754</v>
      </c>
      <c r="O13" s="59">
        <v>4718</v>
      </c>
      <c r="P13" s="59">
        <v>3112</v>
      </c>
      <c r="Q13" s="58">
        <v>84.9</v>
      </c>
    </row>
    <row r="14" spans="1:17" s="39" customFormat="1" ht="10" customHeight="1" x14ac:dyDescent="0.3">
      <c r="A14" s="8" t="s">
        <v>9</v>
      </c>
      <c r="B14" s="59">
        <v>13827</v>
      </c>
      <c r="C14" s="59">
        <v>14072</v>
      </c>
      <c r="D14" s="59">
        <v>15473</v>
      </c>
      <c r="E14" s="58">
        <v>-10.6</v>
      </c>
      <c r="F14" s="58"/>
      <c r="G14" s="59">
        <v>393088</v>
      </c>
      <c r="H14" s="59">
        <v>380600</v>
      </c>
      <c r="I14" s="59">
        <v>367968</v>
      </c>
      <c r="J14" s="58">
        <v>6.8</v>
      </c>
      <c r="K14" s="58">
        <v>3.9</v>
      </c>
      <c r="L14" s="58">
        <v>3.8</v>
      </c>
      <c r="M14" s="58"/>
      <c r="N14" s="59">
        <v>32753</v>
      </c>
      <c r="O14" s="59">
        <v>28304</v>
      </c>
      <c r="P14" s="59">
        <v>16740</v>
      </c>
      <c r="Q14" s="58">
        <v>95.7</v>
      </c>
    </row>
    <row r="15" spans="1:17" s="39" customFormat="1" ht="10" customHeight="1" x14ac:dyDescent="0.3">
      <c r="A15" s="8" t="s">
        <v>10</v>
      </c>
      <c r="B15" s="59">
        <v>4095</v>
      </c>
      <c r="C15" s="59">
        <v>3985</v>
      </c>
      <c r="D15" s="59">
        <v>4199</v>
      </c>
      <c r="E15" s="58">
        <v>-2.5</v>
      </c>
      <c r="F15" s="58"/>
      <c r="G15" s="59">
        <v>90148</v>
      </c>
      <c r="H15" s="59">
        <v>86647</v>
      </c>
      <c r="I15" s="59">
        <v>83868</v>
      </c>
      <c r="J15" s="58">
        <v>7.5</v>
      </c>
      <c r="K15" s="58">
        <v>8.4</v>
      </c>
      <c r="L15" s="58">
        <v>8.1</v>
      </c>
      <c r="M15" s="58"/>
      <c r="N15" s="59">
        <v>4924</v>
      </c>
      <c r="O15" s="59">
        <v>5813</v>
      </c>
      <c r="P15" s="59">
        <v>4896</v>
      </c>
      <c r="Q15" s="58">
        <v>0.6</v>
      </c>
    </row>
    <row r="16" spans="1:17" s="62" customFormat="1" ht="10" customHeight="1" x14ac:dyDescent="0.3">
      <c r="A16" s="53" t="s">
        <v>11</v>
      </c>
      <c r="B16" s="60">
        <v>2361</v>
      </c>
      <c r="C16" s="60">
        <v>2259</v>
      </c>
      <c r="D16" s="60">
        <v>2321</v>
      </c>
      <c r="E16" s="57">
        <v>1.7</v>
      </c>
      <c r="F16" s="57"/>
      <c r="G16" s="60">
        <v>46425</v>
      </c>
      <c r="H16" s="60">
        <v>45395</v>
      </c>
      <c r="I16" s="60">
        <v>43280</v>
      </c>
      <c r="J16" s="57">
        <v>7.3</v>
      </c>
      <c r="K16" s="58">
        <v>8.6999999999999993</v>
      </c>
      <c r="L16" s="58">
        <v>8.6</v>
      </c>
      <c r="M16" s="58"/>
      <c r="N16" s="59">
        <v>1487</v>
      </c>
      <c r="O16" s="59">
        <v>2637</v>
      </c>
      <c r="P16" s="59">
        <v>1970</v>
      </c>
      <c r="Q16" s="58">
        <v>-24.5</v>
      </c>
    </row>
    <row r="17" spans="1:17" s="62" customFormat="1" ht="10" customHeight="1" x14ac:dyDescent="0.3">
      <c r="A17" s="53" t="s">
        <v>12</v>
      </c>
      <c r="B17" s="60">
        <v>1734</v>
      </c>
      <c r="C17" s="60">
        <v>1726</v>
      </c>
      <c r="D17" s="60">
        <v>1878</v>
      </c>
      <c r="E17" s="57">
        <v>-7.7</v>
      </c>
      <c r="F17" s="57"/>
      <c r="G17" s="60">
        <v>43723</v>
      </c>
      <c r="H17" s="60">
        <v>41252</v>
      </c>
      <c r="I17" s="60">
        <v>40588</v>
      </c>
      <c r="J17" s="57">
        <v>7.7</v>
      </c>
      <c r="K17" s="58">
        <v>8.1</v>
      </c>
      <c r="L17" s="58">
        <v>7.7</v>
      </c>
      <c r="M17" s="58"/>
      <c r="N17" s="59">
        <v>3437</v>
      </c>
      <c r="O17" s="59">
        <v>3176</v>
      </c>
      <c r="P17" s="59">
        <v>2926</v>
      </c>
      <c r="Q17" s="58">
        <v>17.5</v>
      </c>
    </row>
    <row r="18" spans="1:17" s="39" customFormat="1" ht="10" customHeight="1" x14ac:dyDescent="0.3">
      <c r="A18" s="8" t="s">
        <v>13</v>
      </c>
      <c r="B18" s="59">
        <v>7424</v>
      </c>
      <c r="C18" s="59">
        <v>7508</v>
      </c>
      <c r="D18" s="59">
        <v>8224</v>
      </c>
      <c r="E18" s="58">
        <v>-9.6999999999999993</v>
      </c>
      <c r="F18" s="58"/>
      <c r="G18" s="59">
        <v>216867</v>
      </c>
      <c r="H18" s="59">
        <v>211914</v>
      </c>
      <c r="I18" s="59">
        <v>205423</v>
      </c>
      <c r="J18" s="58">
        <v>5.6</v>
      </c>
      <c r="K18" s="58">
        <v>4.5</v>
      </c>
      <c r="L18" s="58">
        <v>4.2</v>
      </c>
      <c r="M18" s="58"/>
      <c r="N18" s="59">
        <v>15729</v>
      </c>
      <c r="O18" s="59">
        <v>11884</v>
      </c>
      <c r="P18" s="59">
        <v>8938</v>
      </c>
      <c r="Q18" s="58">
        <v>76</v>
      </c>
    </row>
    <row r="19" spans="1:17" s="39" customFormat="1" ht="10" customHeight="1" x14ac:dyDescent="0.3">
      <c r="A19" s="8" t="s">
        <v>14</v>
      </c>
      <c r="B19" s="59">
        <v>2868</v>
      </c>
      <c r="C19" s="59">
        <v>2863</v>
      </c>
      <c r="D19" s="59">
        <v>2859</v>
      </c>
      <c r="E19" s="58">
        <v>0.3</v>
      </c>
      <c r="F19" s="58"/>
      <c r="G19" s="59">
        <v>69057</v>
      </c>
      <c r="H19" s="59">
        <v>68646</v>
      </c>
      <c r="I19" s="59">
        <v>66827</v>
      </c>
      <c r="J19" s="58">
        <v>3.3</v>
      </c>
      <c r="K19" s="58">
        <v>5.7</v>
      </c>
      <c r="L19" s="58">
        <v>5.5</v>
      </c>
      <c r="M19" s="58"/>
      <c r="N19" s="59">
        <v>5871</v>
      </c>
      <c r="O19" s="59">
        <v>5746</v>
      </c>
      <c r="P19" s="59">
        <v>4153</v>
      </c>
      <c r="Q19" s="58">
        <v>41.4</v>
      </c>
    </row>
    <row r="20" spans="1:17" s="39" customFormat="1" ht="10" customHeight="1" x14ac:dyDescent="0.3">
      <c r="A20" s="8" t="s">
        <v>15</v>
      </c>
      <c r="B20" s="59">
        <v>7157</v>
      </c>
      <c r="C20" s="59">
        <v>7082</v>
      </c>
      <c r="D20" s="59">
        <v>7219</v>
      </c>
      <c r="E20" s="58">
        <v>-0.9</v>
      </c>
      <c r="F20" s="58"/>
      <c r="G20" s="59">
        <v>222433</v>
      </c>
      <c r="H20" s="59">
        <v>209579</v>
      </c>
      <c r="I20" s="59">
        <v>203582</v>
      </c>
      <c r="J20" s="58">
        <v>9.3000000000000007</v>
      </c>
      <c r="K20" s="58">
        <v>5</v>
      </c>
      <c r="L20" s="58">
        <v>4.7</v>
      </c>
      <c r="M20" s="58"/>
      <c r="N20" s="59">
        <v>21186</v>
      </c>
      <c r="O20" s="59">
        <v>18672</v>
      </c>
      <c r="P20" s="59">
        <v>8029</v>
      </c>
      <c r="Q20" s="58">
        <v>163.9</v>
      </c>
    </row>
    <row r="21" spans="1:17" s="39" customFormat="1" ht="10" customHeight="1" x14ac:dyDescent="0.3">
      <c r="A21" s="8" t="s">
        <v>16</v>
      </c>
      <c r="B21" s="59">
        <v>6747</v>
      </c>
      <c r="C21" s="59">
        <v>6730</v>
      </c>
      <c r="D21" s="59">
        <v>6810</v>
      </c>
      <c r="E21" s="58">
        <v>-0.9</v>
      </c>
      <c r="F21" s="58"/>
      <c r="G21" s="59">
        <v>193120</v>
      </c>
      <c r="H21" s="59">
        <v>184655</v>
      </c>
      <c r="I21" s="59">
        <v>183646</v>
      </c>
      <c r="J21" s="58">
        <v>5.2</v>
      </c>
      <c r="K21" s="58">
        <v>5.2</v>
      </c>
      <c r="L21" s="58">
        <v>5</v>
      </c>
      <c r="M21" s="58"/>
      <c r="N21" s="59">
        <v>13795</v>
      </c>
      <c r="O21" s="59">
        <v>16079</v>
      </c>
      <c r="P21" s="59">
        <v>4859</v>
      </c>
      <c r="Q21" s="58">
        <v>183.9</v>
      </c>
    </row>
    <row r="22" spans="1:17" s="39" customFormat="1" ht="10" customHeight="1" x14ac:dyDescent="0.3">
      <c r="A22" s="8" t="s">
        <v>17</v>
      </c>
      <c r="B22" s="59">
        <v>1851</v>
      </c>
      <c r="C22" s="59">
        <v>1894</v>
      </c>
      <c r="D22" s="59">
        <v>2159</v>
      </c>
      <c r="E22" s="58">
        <v>-14.3</v>
      </c>
      <c r="F22" s="58"/>
      <c r="G22" s="59">
        <v>47347</v>
      </c>
      <c r="H22" s="59">
        <v>45710</v>
      </c>
      <c r="I22" s="59">
        <v>45774</v>
      </c>
      <c r="J22" s="58">
        <v>3.4</v>
      </c>
      <c r="K22" s="58">
        <v>5.5</v>
      </c>
      <c r="L22" s="58">
        <v>5.2</v>
      </c>
      <c r="M22" s="58"/>
      <c r="N22" s="59">
        <v>1477</v>
      </c>
      <c r="O22" s="59">
        <v>1441</v>
      </c>
      <c r="P22" s="59">
        <v>1809</v>
      </c>
      <c r="Q22" s="58">
        <v>-18.399999999999999</v>
      </c>
    </row>
    <row r="23" spans="1:17" s="39" customFormat="1" ht="10" customHeight="1" x14ac:dyDescent="0.3">
      <c r="A23" s="8" t="s">
        <v>18</v>
      </c>
      <c r="B23" s="59">
        <v>3660</v>
      </c>
      <c r="C23" s="59">
        <v>3768</v>
      </c>
      <c r="D23" s="59">
        <v>3987</v>
      </c>
      <c r="E23" s="58">
        <v>-8.1999999999999993</v>
      </c>
      <c r="F23" s="58"/>
      <c r="G23" s="59">
        <v>78461</v>
      </c>
      <c r="H23" s="59">
        <v>75598</v>
      </c>
      <c r="I23" s="59">
        <v>76336</v>
      </c>
      <c r="J23" s="58">
        <v>2.8</v>
      </c>
      <c r="K23" s="58">
        <v>5.2</v>
      </c>
      <c r="L23" s="58">
        <v>5</v>
      </c>
      <c r="M23" s="58"/>
      <c r="N23" s="59">
        <v>5160</v>
      </c>
      <c r="O23" s="59">
        <v>4745</v>
      </c>
      <c r="P23" s="59">
        <v>3577</v>
      </c>
      <c r="Q23" s="58">
        <v>44.3</v>
      </c>
    </row>
    <row r="24" spans="1:17" s="39" customFormat="1" ht="10" customHeight="1" x14ac:dyDescent="0.3">
      <c r="A24" s="8" t="s">
        <v>19</v>
      </c>
      <c r="B24" s="59">
        <v>7079</v>
      </c>
      <c r="C24" s="59">
        <v>7201</v>
      </c>
      <c r="D24" s="59">
        <v>7276</v>
      </c>
      <c r="E24" s="58">
        <v>-2.7</v>
      </c>
      <c r="F24" s="58"/>
      <c r="G24" s="59">
        <v>310656</v>
      </c>
      <c r="H24" s="59">
        <v>301932</v>
      </c>
      <c r="I24" s="59">
        <v>309315</v>
      </c>
      <c r="J24" s="58">
        <v>0.4</v>
      </c>
      <c r="K24" s="58">
        <v>5.4</v>
      </c>
      <c r="L24" s="58">
        <v>5.6</v>
      </c>
      <c r="M24" s="58"/>
      <c r="N24" s="59">
        <v>15393</v>
      </c>
      <c r="O24" s="59">
        <v>15448</v>
      </c>
      <c r="P24" s="59">
        <v>11015</v>
      </c>
      <c r="Q24" s="58">
        <v>39.700000000000003</v>
      </c>
    </row>
    <row r="25" spans="1:17" s="39" customFormat="1" ht="10" customHeight="1" x14ac:dyDescent="0.3">
      <c r="A25" s="8" t="s">
        <v>20</v>
      </c>
      <c r="B25" s="59">
        <v>2770</v>
      </c>
      <c r="C25" s="59">
        <v>2879</v>
      </c>
      <c r="D25" s="59">
        <v>3026</v>
      </c>
      <c r="E25" s="58">
        <v>-8.5</v>
      </c>
      <c r="F25" s="58"/>
      <c r="G25" s="59">
        <v>63545</v>
      </c>
      <c r="H25" s="59">
        <v>62174</v>
      </c>
      <c r="I25" s="59">
        <v>62034</v>
      </c>
      <c r="J25" s="58">
        <v>2.4</v>
      </c>
      <c r="K25" s="58">
        <v>5</v>
      </c>
      <c r="L25" s="58">
        <v>4.7</v>
      </c>
      <c r="M25" s="58"/>
      <c r="N25" s="59">
        <v>5955</v>
      </c>
      <c r="O25" s="59">
        <v>5667</v>
      </c>
      <c r="P25" s="59">
        <v>3608</v>
      </c>
      <c r="Q25" s="58">
        <v>65</v>
      </c>
    </row>
    <row r="26" spans="1:17" s="39" customFormat="1" ht="10" customHeight="1" x14ac:dyDescent="0.3">
      <c r="A26" s="8" t="s">
        <v>21</v>
      </c>
      <c r="B26" s="59">
        <v>964</v>
      </c>
      <c r="C26" s="59">
        <v>1051</v>
      </c>
      <c r="D26" s="59">
        <v>1070</v>
      </c>
      <c r="E26" s="58">
        <v>-9.9</v>
      </c>
      <c r="F26" s="58"/>
      <c r="G26" s="59">
        <v>15381</v>
      </c>
      <c r="H26" s="59">
        <v>16130</v>
      </c>
      <c r="I26" s="59">
        <v>17499</v>
      </c>
      <c r="J26" s="58">
        <v>-12.1</v>
      </c>
      <c r="K26" s="58">
        <v>5.2</v>
      </c>
      <c r="L26" s="58">
        <v>5.6</v>
      </c>
      <c r="M26" s="58"/>
      <c r="N26" s="59">
        <v>679</v>
      </c>
      <c r="O26" s="59">
        <v>1143</v>
      </c>
      <c r="P26" s="59">
        <v>809</v>
      </c>
      <c r="Q26" s="58">
        <v>-16.100000000000001</v>
      </c>
    </row>
    <row r="27" spans="1:17" s="39" customFormat="1" ht="10" customHeight="1" x14ac:dyDescent="0.3">
      <c r="A27" s="8" t="s">
        <v>22</v>
      </c>
      <c r="B27" s="59">
        <v>7973</v>
      </c>
      <c r="C27" s="59">
        <v>8341</v>
      </c>
      <c r="D27" s="59">
        <v>8282</v>
      </c>
      <c r="E27" s="58">
        <v>-3.7</v>
      </c>
      <c r="F27" s="58"/>
      <c r="G27" s="59">
        <v>250503</v>
      </c>
      <c r="H27" s="59">
        <v>247266</v>
      </c>
      <c r="I27" s="59">
        <v>257613</v>
      </c>
      <c r="J27" s="58">
        <v>-2.8</v>
      </c>
      <c r="K27" s="58">
        <v>4.5</v>
      </c>
      <c r="L27" s="58">
        <v>4.5</v>
      </c>
      <c r="M27" s="58"/>
      <c r="N27" s="59">
        <v>20828</v>
      </c>
      <c r="O27" s="59">
        <v>19671</v>
      </c>
      <c r="P27" s="59">
        <v>12006</v>
      </c>
      <c r="Q27" s="58">
        <v>73.5</v>
      </c>
    </row>
    <row r="28" spans="1:17" s="39" customFormat="1" ht="10" customHeight="1" x14ac:dyDescent="0.3">
      <c r="A28" s="8" t="s">
        <v>23</v>
      </c>
      <c r="B28" s="59">
        <v>4739</v>
      </c>
      <c r="C28" s="59">
        <v>5105</v>
      </c>
      <c r="D28" s="59">
        <v>5333</v>
      </c>
      <c r="E28" s="58">
        <v>-11.1</v>
      </c>
      <c r="F28" s="58"/>
      <c r="G28" s="59">
        <v>177682</v>
      </c>
      <c r="H28" s="59">
        <v>169892</v>
      </c>
      <c r="I28" s="59">
        <v>172985</v>
      </c>
      <c r="J28" s="58">
        <v>2.7</v>
      </c>
      <c r="K28" s="58">
        <v>4.5</v>
      </c>
      <c r="L28" s="58">
        <v>4.3</v>
      </c>
      <c r="M28" s="58"/>
      <c r="N28" s="59">
        <v>7301</v>
      </c>
      <c r="O28" s="59">
        <v>7799</v>
      </c>
      <c r="P28" s="59">
        <v>9360</v>
      </c>
      <c r="Q28" s="58">
        <v>-22</v>
      </c>
    </row>
    <row r="29" spans="1:17" s="39" customFormat="1" ht="10" customHeight="1" x14ac:dyDescent="0.3">
      <c r="A29" s="8" t="s">
        <v>24</v>
      </c>
      <c r="B29" s="59">
        <v>1466</v>
      </c>
      <c r="C29" s="59">
        <v>1529</v>
      </c>
      <c r="D29" s="59">
        <v>1462</v>
      </c>
      <c r="E29" s="58">
        <v>0.3</v>
      </c>
      <c r="F29" s="58"/>
      <c r="G29" s="59">
        <v>33266</v>
      </c>
      <c r="H29" s="59">
        <v>31598</v>
      </c>
      <c r="I29" s="59">
        <v>32053</v>
      </c>
      <c r="J29" s="58">
        <v>3.8</v>
      </c>
      <c r="K29" s="58">
        <v>6.1</v>
      </c>
      <c r="L29" s="58">
        <v>5.5</v>
      </c>
      <c r="M29" s="58"/>
      <c r="N29" s="59">
        <v>1738</v>
      </c>
      <c r="O29" s="59">
        <v>1985</v>
      </c>
      <c r="P29" s="59">
        <v>1283</v>
      </c>
      <c r="Q29" s="58">
        <v>35.5</v>
      </c>
    </row>
    <row r="30" spans="1:17" s="39" customFormat="1" ht="10" customHeight="1" x14ac:dyDescent="0.3">
      <c r="A30" s="8" t="s">
        <v>25</v>
      </c>
      <c r="B30" s="59">
        <v>4782</v>
      </c>
      <c r="C30" s="59">
        <v>4943</v>
      </c>
      <c r="D30" s="59">
        <v>4553</v>
      </c>
      <c r="E30" s="58">
        <v>5</v>
      </c>
      <c r="F30" s="58"/>
      <c r="G30" s="59">
        <v>102755</v>
      </c>
      <c r="H30" s="59">
        <v>105539</v>
      </c>
      <c r="I30" s="59">
        <v>95151</v>
      </c>
      <c r="J30" s="58">
        <v>8</v>
      </c>
      <c r="K30" s="58">
        <v>5.5</v>
      </c>
      <c r="L30" s="58">
        <v>4.9000000000000004</v>
      </c>
      <c r="M30" s="58"/>
      <c r="N30" s="59">
        <v>4581</v>
      </c>
      <c r="O30" s="59">
        <v>5300</v>
      </c>
      <c r="P30" s="59">
        <v>6221</v>
      </c>
      <c r="Q30" s="58">
        <v>-26.4</v>
      </c>
    </row>
    <row r="31" spans="1:17" s="39" customFormat="1" ht="10" customHeight="1" x14ac:dyDescent="0.3">
      <c r="A31" s="8" t="s">
        <v>26</v>
      </c>
      <c r="B31" s="59">
        <v>9443</v>
      </c>
      <c r="C31" s="59">
        <v>9766</v>
      </c>
      <c r="D31" s="59">
        <v>9662</v>
      </c>
      <c r="E31" s="58">
        <v>-2.2999999999999998</v>
      </c>
      <c r="F31" s="58"/>
      <c r="G31" s="59">
        <v>258853</v>
      </c>
      <c r="H31" s="59">
        <v>260102</v>
      </c>
      <c r="I31" s="59">
        <v>276343</v>
      </c>
      <c r="J31" s="58">
        <v>-6.3</v>
      </c>
      <c r="K31" s="58">
        <v>5.4</v>
      </c>
      <c r="L31" s="58">
        <v>5.5</v>
      </c>
      <c r="M31" s="58"/>
      <c r="N31" s="59">
        <v>18514</v>
      </c>
      <c r="O31" s="59">
        <v>19307</v>
      </c>
      <c r="P31" s="59">
        <v>12676</v>
      </c>
      <c r="Q31" s="58">
        <v>46.1</v>
      </c>
    </row>
    <row r="32" spans="1:17" s="39" customFormat="1" ht="10" customHeight="1" x14ac:dyDescent="0.3">
      <c r="A32" s="8" t="s">
        <v>27</v>
      </c>
      <c r="B32" s="59">
        <v>4073</v>
      </c>
      <c r="C32" s="59">
        <v>4252</v>
      </c>
      <c r="D32" s="59">
        <v>4328</v>
      </c>
      <c r="E32" s="58">
        <v>-5.9</v>
      </c>
      <c r="F32" s="58"/>
      <c r="G32" s="59">
        <v>96433</v>
      </c>
      <c r="H32" s="59">
        <v>94978</v>
      </c>
      <c r="I32" s="59">
        <v>94332</v>
      </c>
      <c r="J32" s="58">
        <v>2.2000000000000002</v>
      </c>
      <c r="K32" s="58">
        <v>6.1</v>
      </c>
      <c r="L32" s="58">
        <v>5.8</v>
      </c>
      <c r="M32" s="58"/>
      <c r="N32" s="59">
        <v>6534</v>
      </c>
      <c r="O32" s="59">
        <v>6046</v>
      </c>
      <c r="P32" s="59">
        <v>5816</v>
      </c>
      <c r="Q32" s="58">
        <v>12.3</v>
      </c>
    </row>
    <row r="33" spans="1:78" s="39" customFormat="1" ht="10" customHeight="1" x14ac:dyDescent="0.3">
      <c r="A33" s="11" t="s">
        <v>1</v>
      </c>
      <c r="B33" s="61">
        <v>26392</v>
      </c>
      <c r="C33" s="61">
        <v>26928</v>
      </c>
      <c r="D33" s="61">
        <v>28909</v>
      </c>
      <c r="E33" s="12">
        <v>-8.6999999999999993</v>
      </c>
      <c r="F33" s="12"/>
      <c r="G33" s="61">
        <v>687242</v>
      </c>
      <c r="H33" s="61">
        <v>667296</v>
      </c>
      <c r="I33" s="61">
        <v>659272</v>
      </c>
      <c r="J33" s="12">
        <v>4.2</v>
      </c>
      <c r="K33" s="12">
        <v>4.3</v>
      </c>
      <c r="L33" s="12">
        <v>4.2</v>
      </c>
      <c r="M33" s="12"/>
      <c r="N33" s="61">
        <v>53859</v>
      </c>
      <c r="O33" s="61">
        <v>45916</v>
      </c>
      <c r="P33" s="61">
        <v>28880</v>
      </c>
      <c r="Q33" s="12">
        <v>86.5</v>
      </c>
    </row>
    <row r="34" spans="1:78" s="39" customFormat="1" ht="10" customHeight="1" x14ac:dyDescent="0.3">
      <c r="A34" s="11" t="s">
        <v>2</v>
      </c>
      <c r="B34" s="61">
        <v>21544</v>
      </c>
      <c r="C34" s="61">
        <v>21438</v>
      </c>
      <c r="D34" s="61">
        <v>22501</v>
      </c>
      <c r="E34" s="12">
        <v>-4.3</v>
      </c>
      <c r="F34" s="12"/>
      <c r="G34" s="61">
        <v>598505</v>
      </c>
      <c r="H34" s="61">
        <v>576786</v>
      </c>
      <c r="I34" s="61">
        <v>559700</v>
      </c>
      <c r="J34" s="12">
        <v>6.9</v>
      </c>
      <c r="K34" s="12">
        <v>5.2</v>
      </c>
      <c r="L34" s="12">
        <v>4.9000000000000004</v>
      </c>
      <c r="M34" s="12"/>
      <c r="N34" s="61">
        <v>47710</v>
      </c>
      <c r="O34" s="61">
        <v>42115</v>
      </c>
      <c r="P34" s="61">
        <v>26016</v>
      </c>
      <c r="Q34" s="12">
        <v>83.4</v>
      </c>
    </row>
    <row r="35" spans="1:78" s="39" customFormat="1" ht="10" customHeight="1" x14ac:dyDescent="0.3">
      <c r="A35" s="11" t="s">
        <v>3</v>
      </c>
      <c r="B35" s="61">
        <v>19337</v>
      </c>
      <c r="C35" s="61">
        <v>19593</v>
      </c>
      <c r="D35" s="61">
        <v>20232</v>
      </c>
      <c r="E35" s="12">
        <v>-4.4000000000000004</v>
      </c>
      <c r="F35" s="12"/>
      <c r="G35" s="61">
        <v>629584</v>
      </c>
      <c r="H35" s="61">
        <v>607895</v>
      </c>
      <c r="I35" s="61">
        <v>615071</v>
      </c>
      <c r="J35" s="12">
        <v>2.4</v>
      </c>
      <c r="K35" s="12">
        <v>5.3</v>
      </c>
      <c r="L35" s="12">
        <v>5.3</v>
      </c>
      <c r="M35" s="12"/>
      <c r="N35" s="61">
        <v>35825</v>
      </c>
      <c r="O35" s="61">
        <v>37713</v>
      </c>
      <c r="P35" s="61">
        <v>21260</v>
      </c>
      <c r="Q35" s="12">
        <v>68.5</v>
      </c>
    </row>
    <row r="36" spans="1:78" s="39" customFormat="1" ht="10" customHeight="1" x14ac:dyDescent="0.3">
      <c r="A36" s="11" t="s">
        <v>4</v>
      </c>
      <c r="B36" s="61">
        <v>22694</v>
      </c>
      <c r="C36" s="61">
        <v>23848</v>
      </c>
      <c r="D36" s="61">
        <v>23726</v>
      </c>
      <c r="E36" s="12">
        <v>-4.3</v>
      </c>
      <c r="F36" s="12"/>
      <c r="G36" s="61">
        <v>643132</v>
      </c>
      <c r="H36" s="61">
        <v>632599</v>
      </c>
      <c r="I36" s="61">
        <v>637335</v>
      </c>
      <c r="J36" s="12">
        <v>0.9</v>
      </c>
      <c r="K36" s="12">
        <v>4.8</v>
      </c>
      <c r="L36" s="12">
        <v>4.5999999999999996</v>
      </c>
      <c r="M36" s="12"/>
      <c r="N36" s="61">
        <v>41082</v>
      </c>
      <c r="O36" s="61">
        <v>41565</v>
      </c>
      <c r="P36" s="61">
        <v>33287</v>
      </c>
      <c r="Q36" s="12">
        <v>23.4</v>
      </c>
    </row>
    <row r="37" spans="1:78" s="39" customFormat="1" ht="10" customHeight="1" x14ac:dyDescent="0.3">
      <c r="A37" s="11" t="s">
        <v>5</v>
      </c>
      <c r="B37" s="61">
        <v>13516</v>
      </c>
      <c r="C37" s="61">
        <v>14018</v>
      </c>
      <c r="D37" s="61">
        <v>13990</v>
      </c>
      <c r="E37" s="12">
        <v>-3.4</v>
      </c>
      <c r="F37" s="12"/>
      <c r="G37" s="61">
        <v>355286</v>
      </c>
      <c r="H37" s="61">
        <v>355080</v>
      </c>
      <c r="I37" s="61">
        <v>370675</v>
      </c>
      <c r="J37" s="12">
        <v>-4.2</v>
      </c>
      <c r="K37" s="12">
        <v>5.5</v>
      </c>
      <c r="L37" s="12">
        <v>5.6</v>
      </c>
      <c r="M37" s="12"/>
      <c r="N37" s="61">
        <v>25048</v>
      </c>
      <c r="O37" s="61">
        <v>25353</v>
      </c>
      <c r="P37" s="61">
        <v>18492</v>
      </c>
      <c r="Q37" s="12">
        <v>35.5</v>
      </c>
    </row>
    <row r="38" spans="1:78" s="39" customFormat="1" ht="10" customHeight="1" x14ac:dyDescent="0.3">
      <c r="A38" s="63" t="s">
        <v>49</v>
      </c>
      <c r="B38" s="65">
        <v>103483</v>
      </c>
      <c r="C38" s="65">
        <v>105825</v>
      </c>
      <c r="D38" s="65">
        <v>109358</v>
      </c>
      <c r="E38" s="64">
        <v>-5.4</v>
      </c>
      <c r="F38" s="64"/>
      <c r="G38" s="65">
        <v>2913749</v>
      </c>
      <c r="H38" s="65">
        <v>2839656</v>
      </c>
      <c r="I38" s="65">
        <v>2842053</v>
      </c>
      <c r="J38" s="64">
        <v>2.5</v>
      </c>
      <c r="K38" s="64">
        <v>4.9000000000000004</v>
      </c>
      <c r="L38" s="64">
        <v>4.8</v>
      </c>
      <c r="M38" s="64"/>
      <c r="N38" s="65">
        <v>203524</v>
      </c>
      <c r="O38" s="65">
        <v>192662</v>
      </c>
      <c r="P38" s="65">
        <v>127935</v>
      </c>
      <c r="Q38" s="64">
        <v>59.1</v>
      </c>
    </row>
    <row r="39" spans="1:78" ht="6" customHeight="1" x14ac:dyDescent="0.3"/>
    <row r="40" spans="1:78" s="2" customFormat="1" ht="10.5" customHeight="1" x14ac:dyDescent="0.35">
      <c r="A40" s="10" t="s">
        <v>30</v>
      </c>
      <c r="B40" s="3"/>
      <c r="C40" s="3"/>
      <c r="D40" s="7"/>
      <c r="E40" s="3"/>
      <c r="F40" s="3"/>
      <c r="G40" s="7"/>
      <c r="H40" s="3"/>
      <c r="I40" s="3"/>
      <c r="J40" s="3"/>
      <c r="K40" s="3"/>
      <c r="L40" s="3"/>
      <c r="M40" s="3"/>
      <c r="N40" s="4"/>
      <c r="O40" s="5"/>
      <c r="P40" s="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</row>
  </sheetData>
  <mergeCells count="6">
    <mergeCell ref="A5:Q5"/>
    <mergeCell ref="A8:A9"/>
    <mergeCell ref="B8:E8"/>
    <mergeCell ref="G8:J8"/>
    <mergeCell ref="K8:L8"/>
    <mergeCell ref="N8:Q8"/>
  </mergeCells>
  <pageMargins left="0.70866141732283472" right="0.70866141732283472" top="0.74803149606299213" bottom="0.74803149606299213" header="0" footer="0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5"/>
  <sheetViews>
    <sheetView zoomScaleNormal="100" workbookViewId="0">
      <selection activeCell="A4" sqref="A4"/>
    </sheetView>
  </sheetViews>
  <sheetFormatPr defaultColWidth="9.1796875" defaultRowHeight="12" x14ac:dyDescent="0.3"/>
  <cols>
    <col min="1" max="1" width="18.81640625" style="38" customWidth="1"/>
    <col min="2" max="2" width="7" style="38" bestFit="1" customWidth="1"/>
    <col min="3" max="3" width="5" style="38" bestFit="1" customWidth="1"/>
    <col min="4" max="4" width="6.26953125" style="38" bestFit="1" customWidth="1"/>
    <col min="5" max="5" width="0.81640625" style="38" customWidth="1"/>
    <col min="6" max="6" width="6.1796875" style="38" bestFit="1" customWidth="1"/>
    <col min="7" max="7" width="7.453125" style="38" bestFit="1" customWidth="1"/>
    <col min="8" max="8" width="5.54296875" style="38" customWidth="1"/>
    <col min="9" max="9" width="0.81640625" style="38" customWidth="1"/>
    <col min="10" max="10" width="6.1796875" style="38" bestFit="1" customWidth="1"/>
    <col min="11" max="11" width="5" style="38" bestFit="1" customWidth="1"/>
    <col min="12" max="12" width="7.453125" style="38" bestFit="1" customWidth="1"/>
    <col min="13" max="13" width="5.54296875" style="38" bestFit="1" customWidth="1"/>
    <col min="14" max="16384" width="9.1796875" style="38"/>
  </cols>
  <sheetData>
    <row r="3" spans="1:13" ht="24" customHeight="1" x14ac:dyDescent="0.3"/>
    <row r="4" spans="1:13" ht="12" customHeight="1" x14ac:dyDescent="0.3">
      <c r="A4" s="40" t="s">
        <v>31</v>
      </c>
      <c r="B4" s="40"/>
      <c r="C4" s="40"/>
      <c r="D4" s="40"/>
      <c r="E4" s="40"/>
      <c r="F4" s="40"/>
      <c r="G4" s="40"/>
      <c r="H4" s="40"/>
      <c r="I4" s="40"/>
    </row>
    <row r="5" spans="1:13" ht="24" customHeight="1" x14ac:dyDescent="0.35">
      <c r="A5" s="174" t="s">
        <v>57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84"/>
      <c r="M5" s="184"/>
    </row>
    <row r="6" spans="1:13" ht="12" customHeight="1" x14ac:dyDescent="0.3">
      <c r="A6" s="43" t="s">
        <v>76</v>
      </c>
      <c r="B6" s="44"/>
      <c r="C6" s="42"/>
      <c r="D6" s="42"/>
      <c r="E6" s="42"/>
      <c r="F6" s="42"/>
      <c r="G6" s="42"/>
      <c r="H6" s="42"/>
      <c r="I6" s="42"/>
    </row>
    <row r="7" spans="1:13" ht="6" customHeight="1" x14ac:dyDescent="0.3">
      <c r="A7" s="43"/>
      <c r="B7" s="44"/>
      <c r="C7" s="42"/>
      <c r="D7" s="42"/>
      <c r="E7" s="42"/>
      <c r="F7" s="42"/>
      <c r="G7" s="42"/>
      <c r="H7" s="42"/>
      <c r="I7" s="42"/>
    </row>
    <row r="8" spans="1:13" ht="22.5" customHeight="1" x14ac:dyDescent="0.35">
      <c r="A8" s="178" t="s">
        <v>39</v>
      </c>
      <c r="B8" s="180" t="s">
        <v>54</v>
      </c>
      <c r="C8" s="181"/>
      <c r="D8" s="181"/>
      <c r="E8" s="80"/>
      <c r="F8" s="180" t="s">
        <v>60</v>
      </c>
      <c r="G8" s="181"/>
      <c r="H8" s="181"/>
      <c r="I8" s="80"/>
      <c r="J8" s="180" t="s">
        <v>61</v>
      </c>
      <c r="K8" s="180"/>
      <c r="L8" s="183"/>
      <c r="M8" s="183"/>
    </row>
    <row r="9" spans="1:13" ht="18" x14ac:dyDescent="0.3">
      <c r="A9" s="182"/>
      <c r="B9" s="26" t="s">
        <v>0</v>
      </c>
      <c r="C9" s="26" t="s">
        <v>38</v>
      </c>
      <c r="D9" s="26" t="s">
        <v>58</v>
      </c>
      <c r="E9" s="26"/>
      <c r="F9" s="26" t="s">
        <v>0</v>
      </c>
      <c r="G9" s="26" t="s">
        <v>59</v>
      </c>
      <c r="H9" s="26" t="s">
        <v>58</v>
      </c>
      <c r="I9" s="26"/>
      <c r="J9" s="26" t="s">
        <v>0</v>
      </c>
      <c r="K9" s="26" t="s">
        <v>38</v>
      </c>
      <c r="L9" s="26" t="s">
        <v>59</v>
      </c>
      <c r="M9" s="26" t="s">
        <v>58</v>
      </c>
    </row>
    <row r="10" spans="1:13" ht="6" customHeight="1" x14ac:dyDescent="0.3">
      <c r="A10" s="55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3" ht="10" customHeight="1" x14ac:dyDescent="0.3">
      <c r="A11" s="8" t="s">
        <v>6</v>
      </c>
      <c r="B11" s="83">
        <v>24608</v>
      </c>
      <c r="C11" s="29">
        <v>5.2</v>
      </c>
      <c r="D11" s="29">
        <v>-0.3</v>
      </c>
      <c r="E11" s="29"/>
      <c r="F11" s="84">
        <v>2344</v>
      </c>
      <c r="G11" s="89">
        <v>9.5</v>
      </c>
      <c r="H11" s="29">
        <v>14.8</v>
      </c>
      <c r="I11" s="29"/>
      <c r="J11" s="46">
        <v>1609</v>
      </c>
      <c r="K11" s="29">
        <v>5.4</v>
      </c>
      <c r="L11" s="89">
        <v>6.5</v>
      </c>
      <c r="M11" s="89">
        <v>-4.2</v>
      </c>
    </row>
    <row r="12" spans="1:13" ht="10" customHeight="1" x14ac:dyDescent="0.3">
      <c r="A12" s="8" t="s">
        <v>7</v>
      </c>
      <c r="B12" s="83">
        <v>1412</v>
      </c>
      <c r="C12" s="29">
        <v>0.3</v>
      </c>
      <c r="D12" s="29">
        <v>-4.0999999999999996</v>
      </c>
      <c r="E12" s="29"/>
      <c r="F12" s="84">
        <v>160</v>
      </c>
      <c r="G12" s="89">
        <v>11.3</v>
      </c>
      <c r="H12" s="29">
        <v>20.3</v>
      </c>
      <c r="I12" s="29"/>
      <c r="J12" s="46">
        <v>170</v>
      </c>
      <c r="K12" s="29">
        <v>0.6</v>
      </c>
      <c r="L12" s="89">
        <v>12</v>
      </c>
      <c r="M12" s="89">
        <v>-41.2</v>
      </c>
    </row>
    <row r="13" spans="1:13" ht="10" customHeight="1" x14ac:dyDescent="0.3">
      <c r="A13" s="8" t="s">
        <v>8</v>
      </c>
      <c r="B13" s="83">
        <v>17408</v>
      </c>
      <c r="C13" s="29">
        <v>3.7</v>
      </c>
      <c r="D13" s="29">
        <v>0.5</v>
      </c>
      <c r="E13" s="29"/>
      <c r="F13" s="84">
        <v>1921</v>
      </c>
      <c r="G13" s="89">
        <v>11</v>
      </c>
      <c r="H13" s="29">
        <v>16.100000000000001</v>
      </c>
      <c r="I13" s="29"/>
      <c r="J13" s="46">
        <v>1126</v>
      </c>
      <c r="K13" s="29">
        <v>3.7</v>
      </c>
      <c r="L13" s="89">
        <v>6.5</v>
      </c>
      <c r="M13" s="89">
        <v>40.9</v>
      </c>
    </row>
    <row r="14" spans="1:13" ht="10" customHeight="1" x14ac:dyDescent="0.3">
      <c r="A14" s="8" t="s">
        <v>9</v>
      </c>
      <c r="B14" s="83">
        <v>37399</v>
      </c>
      <c r="C14" s="29">
        <v>7.8</v>
      </c>
      <c r="D14" s="29">
        <v>2.2999999999999998</v>
      </c>
      <c r="E14" s="29"/>
      <c r="F14" s="84">
        <v>3420</v>
      </c>
      <c r="G14" s="89">
        <v>9.1</v>
      </c>
      <c r="H14" s="29">
        <v>24.4</v>
      </c>
      <c r="I14" s="29"/>
      <c r="J14" s="46">
        <v>1168</v>
      </c>
      <c r="K14" s="29">
        <v>3.9</v>
      </c>
      <c r="L14" s="89">
        <v>3.1</v>
      </c>
      <c r="M14" s="89">
        <v>4.4000000000000004</v>
      </c>
    </row>
    <row r="15" spans="1:13" s="49" customFormat="1" ht="10" customHeight="1" x14ac:dyDescent="0.3">
      <c r="A15" s="8" t="s">
        <v>10</v>
      </c>
      <c r="B15" s="83">
        <v>8431</v>
      </c>
      <c r="C15" s="29">
        <v>1.8</v>
      </c>
      <c r="D15" s="29">
        <v>1.7</v>
      </c>
      <c r="E15" s="29"/>
      <c r="F15" s="84">
        <v>812</v>
      </c>
      <c r="G15" s="89">
        <v>9.6</v>
      </c>
      <c r="H15" s="29">
        <v>34.4</v>
      </c>
      <c r="I15" s="29"/>
      <c r="J15" s="46">
        <v>1006</v>
      </c>
      <c r="K15" s="29">
        <v>3.3</v>
      </c>
      <c r="L15" s="89">
        <v>11.9</v>
      </c>
      <c r="M15" s="89">
        <v>-4.0999999999999996</v>
      </c>
    </row>
    <row r="16" spans="1:13" s="49" customFormat="1" ht="10" customHeight="1" x14ac:dyDescent="0.3">
      <c r="A16" s="53" t="s">
        <v>11</v>
      </c>
      <c r="B16" s="85">
        <v>5521</v>
      </c>
      <c r="C16" s="28">
        <v>1.2</v>
      </c>
      <c r="D16" s="28">
        <v>0.3</v>
      </c>
      <c r="E16" s="28"/>
      <c r="F16" s="86">
        <v>532</v>
      </c>
      <c r="G16" s="90">
        <v>9.6</v>
      </c>
      <c r="H16" s="28">
        <v>30.1</v>
      </c>
      <c r="I16" s="28"/>
      <c r="J16" s="45">
        <v>900</v>
      </c>
      <c r="K16" s="28">
        <v>3</v>
      </c>
      <c r="L16" s="90">
        <v>16.3</v>
      </c>
      <c r="M16" s="90">
        <v>-5.5</v>
      </c>
    </row>
    <row r="17" spans="1:13" s="49" customFormat="1" ht="10" customHeight="1" x14ac:dyDescent="0.3">
      <c r="A17" s="53" t="s">
        <v>12</v>
      </c>
      <c r="B17" s="85">
        <v>2910</v>
      </c>
      <c r="C17" s="28">
        <v>0.6</v>
      </c>
      <c r="D17" s="28">
        <v>4.4000000000000004</v>
      </c>
      <c r="E17" s="28"/>
      <c r="F17" s="86">
        <v>280</v>
      </c>
      <c r="G17" s="90">
        <v>9.6</v>
      </c>
      <c r="H17" s="28">
        <v>43.6</v>
      </c>
      <c r="I17" s="28"/>
      <c r="J17" s="45">
        <v>106</v>
      </c>
      <c r="K17" s="28">
        <v>0.4</v>
      </c>
      <c r="L17" s="90">
        <v>3.6</v>
      </c>
      <c r="M17" s="90">
        <v>9.3000000000000007</v>
      </c>
    </row>
    <row r="18" spans="1:13" ht="10" customHeight="1" x14ac:dyDescent="0.3">
      <c r="A18" s="8" t="s">
        <v>13</v>
      </c>
      <c r="B18" s="83">
        <v>25639</v>
      </c>
      <c r="C18" s="29">
        <v>5.4</v>
      </c>
      <c r="D18" s="29">
        <v>-1.7</v>
      </c>
      <c r="E18" s="29"/>
      <c r="F18" s="84">
        <v>2292</v>
      </c>
      <c r="G18" s="89">
        <v>8.9</v>
      </c>
      <c r="H18" s="29">
        <v>14.1</v>
      </c>
      <c r="I18" s="29"/>
      <c r="J18" s="46">
        <v>1642</v>
      </c>
      <c r="K18" s="29">
        <v>5.5</v>
      </c>
      <c r="L18" s="89">
        <v>6.4</v>
      </c>
      <c r="M18" s="89">
        <v>-27.4</v>
      </c>
    </row>
    <row r="19" spans="1:13" ht="10" customHeight="1" x14ac:dyDescent="0.3">
      <c r="A19" s="8" t="s">
        <v>14</v>
      </c>
      <c r="B19" s="83">
        <v>17098</v>
      </c>
      <c r="C19" s="29">
        <v>3.6</v>
      </c>
      <c r="D19" s="29">
        <v>-1.2</v>
      </c>
      <c r="E19" s="29"/>
      <c r="F19" s="84">
        <v>1744</v>
      </c>
      <c r="G19" s="89">
        <v>10.199999999999999</v>
      </c>
      <c r="H19" s="29">
        <v>19.899999999999999</v>
      </c>
      <c r="I19" s="29"/>
      <c r="J19" s="46">
        <v>1926</v>
      </c>
      <c r="K19" s="29">
        <v>6.4</v>
      </c>
      <c r="L19" s="89">
        <v>11.3</v>
      </c>
      <c r="M19" s="89">
        <v>-4.2</v>
      </c>
    </row>
    <row r="20" spans="1:13" ht="10" customHeight="1" x14ac:dyDescent="0.3">
      <c r="A20" s="8" t="s">
        <v>15</v>
      </c>
      <c r="B20" s="83">
        <v>25218</v>
      </c>
      <c r="C20" s="29">
        <v>5.3</v>
      </c>
      <c r="D20" s="29">
        <v>-0.3</v>
      </c>
      <c r="E20" s="29"/>
      <c r="F20" s="84">
        <v>2485</v>
      </c>
      <c r="G20" s="89">
        <v>9.9</v>
      </c>
      <c r="H20" s="29">
        <v>16</v>
      </c>
      <c r="I20" s="29"/>
      <c r="J20" s="46">
        <v>1410</v>
      </c>
      <c r="K20" s="29">
        <v>4.7</v>
      </c>
      <c r="L20" s="89">
        <v>5.6</v>
      </c>
      <c r="M20" s="89">
        <v>-24.1</v>
      </c>
    </row>
    <row r="21" spans="1:13" ht="10" customHeight="1" x14ac:dyDescent="0.3">
      <c r="A21" s="8" t="s">
        <v>16</v>
      </c>
      <c r="B21" s="83">
        <v>30540</v>
      </c>
      <c r="C21" s="29">
        <v>6.4</v>
      </c>
      <c r="D21" s="29">
        <v>0.7</v>
      </c>
      <c r="E21" s="29"/>
      <c r="F21" s="84">
        <v>3157</v>
      </c>
      <c r="G21" s="89">
        <v>10.3</v>
      </c>
      <c r="H21" s="29">
        <v>17</v>
      </c>
      <c r="I21" s="29"/>
      <c r="J21" s="46">
        <v>2596</v>
      </c>
      <c r="K21" s="29">
        <v>8.6</v>
      </c>
      <c r="L21" s="89">
        <v>8.5</v>
      </c>
      <c r="M21" s="89">
        <v>-5.6</v>
      </c>
    </row>
    <row r="22" spans="1:13" ht="10" customHeight="1" x14ac:dyDescent="0.3">
      <c r="A22" s="8" t="s">
        <v>17</v>
      </c>
      <c r="B22" s="83">
        <v>5252</v>
      </c>
      <c r="C22" s="29">
        <v>1.1000000000000001</v>
      </c>
      <c r="D22" s="29">
        <v>-2.1</v>
      </c>
      <c r="E22" s="29"/>
      <c r="F22" s="84">
        <v>475</v>
      </c>
      <c r="G22" s="89">
        <v>9</v>
      </c>
      <c r="H22" s="29">
        <v>13.4</v>
      </c>
      <c r="I22" s="29"/>
      <c r="J22" s="46">
        <v>226</v>
      </c>
      <c r="K22" s="29">
        <v>0.8</v>
      </c>
      <c r="L22" s="89">
        <v>4.3</v>
      </c>
      <c r="M22" s="89">
        <v>-21.8</v>
      </c>
    </row>
    <row r="23" spans="1:13" ht="10" customHeight="1" x14ac:dyDescent="0.3">
      <c r="A23" s="8" t="s">
        <v>18</v>
      </c>
      <c r="B23" s="87">
        <v>8692</v>
      </c>
      <c r="C23" s="30">
        <v>1.8</v>
      </c>
      <c r="D23" s="30">
        <v>-3.9</v>
      </c>
      <c r="E23" s="30"/>
      <c r="F23" s="88">
        <v>827</v>
      </c>
      <c r="G23" s="54">
        <v>9.5</v>
      </c>
      <c r="H23" s="30">
        <v>2.2000000000000002</v>
      </c>
      <c r="I23" s="30"/>
      <c r="J23" s="47">
        <v>233</v>
      </c>
      <c r="K23" s="30">
        <v>0.8</v>
      </c>
      <c r="L23" s="89">
        <v>2.7</v>
      </c>
      <c r="M23" s="89">
        <v>-60.4</v>
      </c>
    </row>
    <row r="24" spans="1:13" ht="10" customHeight="1" x14ac:dyDescent="0.3">
      <c r="A24" s="8" t="s">
        <v>19</v>
      </c>
      <c r="B24" s="87">
        <v>100840</v>
      </c>
      <c r="C24" s="54">
        <v>21.2</v>
      </c>
      <c r="D24" s="54">
        <v>0.1</v>
      </c>
      <c r="E24" s="54"/>
      <c r="F24" s="47">
        <v>10086</v>
      </c>
      <c r="G24" s="54">
        <v>10</v>
      </c>
      <c r="H24" s="54">
        <v>17.399999999999999</v>
      </c>
      <c r="I24" s="54"/>
      <c r="J24" s="47">
        <v>5857</v>
      </c>
      <c r="K24" s="54">
        <v>19.5</v>
      </c>
      <c r="L24" s="89">
        <v>5.8</v>
      </c>
      <c r="M24" s="89">
        <v>-11.2</v>
      </c>
    </row>
    <row r="25" spans="1:13" ht="10" customHeight="1" x14ac:dyDescent="0.3">
      <c r="A25" s="8" t="s">
        <v>20</v>
      </c>
      <c r="B25" s="47">
        <v>11028</v>
      </c>
      <c r="C25" s="54">
        <v>2.2999999999999998</v>
      </c>
      <c r="D25" s="54">
        <v>6.8</v>
      </c>
      <c r="E25" s="54"/>
      <c r="F25" s="47">
        <v>1598</v>
      </c>
      <c r="G25" s="54">
        <v>14.5</v>
      </c>
      <c r="H25" s="54">
        <v>31.3</v>
      </c>
      <c r="I25" s="54"/>
      <c r="J25" s="46">
        <v>441</v>
      </c>
      <c r="K25" s="89">
        <v>1.5</v>
      </c>
      <c r="L25" s="89">
        <v>4</v>
      </c>
      <c r="M25" s="89">
        <v>-7.9</v>
      </c>
    </row>
    <row r="26" spans="1:13" ht="10" customHeight="1" x14ac:dyDescent="0.3">
      <c r="A26" s="8" t="s">
        <v>21</v>
      </c>
      <c r="B26" s="47">
        <v>2404</v>
      </c>
      <c r="C26" s="54">
        <v>0.5</v>
      </c>
      <c r="D26" s="54">
        <v>-15.4</v>
      </c>
      <c r="E26" s="54"/>
      <c r="F26" s="47">
        <v>157</v>
      </c>
      <c r="G26" s="54">
        <v>6.5</v>
      </c>
      <c r="H26" s="54">
        <v>-11.3</v>
      </c>
      <c r="I26" s="54"/>
      <c r="J26" s="46">
        <v>10</v>
      </c>
      <c r="K26" s="89">
        <v>0</v>
      </c>
      <c r="L26" s="89">
        <v>0.4</v>
      </c>
      <c r="M26" s="89">
        <v>-16.7</v>
      </c>
    </row>
    <row r="27" spans="1:13" ht="10" customHeight="1" x14ac:dyDescent="0.3">
      <c r="A27" s="8" t="s">
        <v>22</v>
      </c>
      <c r="B27" s="46">
        <v>40065</v>
      </c>
      <c r="C27" s="89">
        <v>8.4</v>
      </c>
      <c r="D27" s="89">
        <v>-1.2</v>
      </c>
      <c r="E27" s="89"/>
      <c r="F27" s="46">
        <v>2796</v>
      </c>
      <c r="G27" s="89">
        <v>7</v>
      </c>
      <c r="H27" s="89">
        <v>5.6</v>
      </c>
      <c r="I27" s="89"/>
      <c r="J27" s="46">
        <v>1671</v>
      </c>
      <c r="K27" s="89">
        <v>5.6</v>
      </c>
      <c r="L27" s="89">
        <v>4.2</v>
      </c>
      <c r="M27" s="89">
        <v>-36.6</v>
      </c>
    </row>
    <row r="28" spans="1:13" ht="10" customHeight="1" x14ac:dyDescent="0.3">
      <c r="A28" s="8" t="s">
        <v>23</v>
      </c>
      <c r="B28" s="46">
        <v>42410</v>
      </c>
      <c r="C28" s="89">
        <v>8.9</v>
      </c>
      <c r="D28" s="89">
        <v>0.1</v>
      </c>
      <c r="E28" s="89"/>
      <c r="F28" s="46">
        <v>2808</v>
      </c>
      <c r="G28" s="89">
        <v>6.6</v>
      </c>
      <c r="H28" s="89">
        <v>26.6</v>
      </c>
      <c r="I28" s="89"/>
      <c r="J28" s="46">
        <v>4416</v>
      </c>
      <c r="K28" s="89">
        <v>14.7</v>
      </c>
      <c r="L28" s="89">
        <v>10.4</v>
      </c>
      <c r="M28" s="89">
        <v>5.6</v>
      </c>
    </row>
    <row r="29" spans="1:13" ht="10" customHeight="1" x14ac:dyDescent="0.3">
      <c r="A29" s="8" t="s">
        <v>24</v>
      </c>
      <c r="B29" s="46">
        <v>3339</v>
      </c>
      <c r="C29" s="89">
        <v>0.7</v>
      </c>
      <c r="D29" s="89">
        <v>4.5</v>
      </c>
      <c r="E29" s="89"/>
      <c r="F29" s="46">
        <v>214</v>
      </c>
      <c r="G29" s="89">
        <v>6.4</v>
      </c>
      <c r="H29" s="89">
        <v>13.2</v>
      </c>
      <c r="I29" s="89"/>
      <c r="J29" s="46">
        <v>10</v>
      </c>
      <c r="K29" s="89">
        <v>0</v>
      </c>
      <c r="L29" s="89">
        <v>0.3</v>
      </c>
      <c r="M29" s="89">
        <v>-9.1</v>
      </c>
    </row>
    <row r="30" spans="1:13" ht="10" customHeight="1" x14ac:dyDescent="0.3">
      <c r="A30" s="8" t="s">
        <v>25</v>
      </c>
      <c r="B30" s="46">
        <v>16126</v>
      </c>
      <c r="C30" s="89">
        <v>3.4</v>
      </c>
      <c r="D30" s="89">
        <v>-2.4</v>
      </c>
      <c r="E30" s="89"/>
      <c r="F30" s="46">
        <v>1102</v>
      </c>
      <c r="G30" s="89">
        <v>6.8</v>
      </c>
      <c r="H30" s="89">
        <v>2</v>
      </c>
      <c r="I30" s="89"/>
      <c r="J30" s="46">
        <v>514</v>
      </c>
      <c r="K30" s="89">
        <v>1.7</v>
      </c>
      <c r="L30" s="89">
        <v>3.2</v>
      </c>
      <c r="M30" s="89">
        <v>-16.7</v>
      </c>
    </row>
    <row r="31" spans="1:13" ht="10" customHeight="1" x14ac:dyDescent="0.3">
      <c r="A31" s="8" t="s">
        <v>26</v>
      </c>
      <c r="B31" s="46">
        <v>40871</v>
      </c>
      <c r="C31" s="89">
        <v>8.6</v>
      </c>
      <c r="D31" s="89">
        <v>0.5</v>
      </c>
      <c r="E31" s="89"/>
      <c r="F31" s="46">
        <v>2682</v>
      </c>
      <c r="G31" s="89">
        <v>6.6</v>
      </c>
      <c r="H31" s="89">
        <v>15.7</v>
      </c>
      <c r="I31" s="89"/>
      <c r="J31" s="46">
        <v>2647</v>
      </c>
      <c r="K31" s="89">
        <v>8.8000000000000007</v>
      </c>
      <c r="L31" s="89">
        <v>6.5</v>
      </c>
      <c r="M31" s="89">
        <v>2.8</v>
      </c>
    </row>
    <row r="32" spans="1:13" ht="10" customHeight="1" x14ac:dyDescent="0.3">
      <c r="A32" s="8" t="s">
        <v>78</v>
      </c>
      <c r="B32" s="46">
        <v>17962</v>
      </c>
      <c r="C32" s="89">
        <v>3.8</v>
      </c>
      <c r="D32" s="89">
        <v>2.2000000000000002</v>
      </c>
      <c r="E32" s="89"/>
      <c r="F32" s="46">
        <v>1246</v>
      </c>
      <c r="G32" s="89">
        <v>6.9</v>
      </c>
      <c r="H32" s="89">
        <v>26.1</v>
      </c>
      <c r="I32" s="89"/>
      <c r="J32" s="46">
        <v>1372</v>
      </c>
      <c r="K32" s="89">
        <v>4.5999999999999996</v>
      </c>
      <c r="L32" s="89">
        <v>7.6</v>
      </c>
      <c r="M32" s="89">
        <v>28.6</v>
      </c>
    </row>
    <row r="33" spans="1:13" ht="10" customHeight="1" x14ac:dyDescent="0.3">
      <c r="A33" s="63" t="s">
        <v>49</v>
      </c>
      <c r="B33" s="101">
        <v>476742</v>
      </c>
      <c r="C33" s="102">
        <v>100</v>
      </c>
      <c r="D33" s="102">
        <v>0</v>
      </c>
      <c r="E33" s="102"/>
      <c r="F33" s="101">
        <v>42326</v>
      </c>
      <c r="G33" s="102">
        <v>8.9</v>
      </c>
      <c r="H33" s="102">
        <v>17.100000000000001</v>
      </c>
      <c r="I33" s="31"/>
      <c r="J33" s="51">
        <v>30050</v>
      </c>
      <c r="K33" s="31">
        <v>100</v>
      </c>
      <c r="L33" s="31">
        <v>6.3</v>
      </c>
      <c r="M33" s="31">
        <v>-8.6</v>
      </c>
    </row>
    <row r="34" spans="1:13" ht="6.75" customHeight="1" x14ac:dyDescent="0.3"/>
    <row r="35" spans="1:13" ht="10" customHeight="1" x14ac:dyDescent="0.3">
      <c r="A35" s="10" t="s">
        <v>30</v>
      </c>
    </row>
  </sheetData>
  <mergeCells count="5">
    <mergeCell ref="A8:A9"/>
    <mergeCell ref="B8:D8"/>
    <mergeCell ref="F8:H8"/>
    <mergeCell ref="J8:M8"/>
    <mergeCell ref="A5:M5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U40"/>
  <sheetViews>
    <sheetView zoomScaleNormal="100" workbookViewId="0">
      <selection activeCell="A4" sqref="A4"/>
    </sheetView>
  </sheetViews>
  <sheetFormatPr defaultColWidth="9.1796875" defaultRowHeight="12" x14ac:dyDescent="0.3"/>
  <cols>
    <col min="1" max="1" width="21" style="38" customWidth="1"/>
    <col min="2" max="2" width="10.54296875" style="38" customWidth="1"/>
    <col min="3" max="3" width="0.81640625" style="38" customWidth="1"/>
    <col min="4" max="4" width="12.54296875" style="38" customWidth="1"/>
    <col min="5" max="5" width="10.1796875" style="38" customWidth="1"/>
    <col min="6" max="6" width="0.81640625" style="38" customWidth="1"/>
    <col min="7" max="7" width="10.1796875" style="38" customWidth="1"/>
    <col min="8" max="8" width="12.54296875" style="38" customWidth="1"/>
    <col min="9" max="9" width="0.81640625" style="38" customWidth="1"/>
    <col min="10" max="10" width="10.1796875" style="38" customWidth="1"/>
    <col min="11" max="16384" width="9.1796875" style="38"/>
  </cols>
  <sheetData>
    <row r="3" spans="1:12" ht="24" customHeight="1" x14ac:dyDescent="0.3"/>
    <row r="4" spans="1:12" ht="12" customHeight="1" x14ac:dyDescent="0.35">
      <c r="A4" s="33" t="s">
        <v>32</v>
      </c>
      <c r="B4" s="34"/>
      <c r="C4" s="34"/>
      <c r="D4" s="34"/>
      <c r="E4" s="32"/>
      <c r="F4" s="82"/>
      <c r="G4" s="82"/>
      <c r="H4" s="82"/>
      <c r="I4" s="82"/>
      <c r="J4" s="32"/>
      <c r="K4" s="32"/>
    </row>
    <row r="5" spans="1:12" s="66" customFormat="1" ht="29.25" customHeight="1" x14ac:dyDescent="0.35">
      <c r="A5" s="185" t="s">
        <v>74</v>
      </c>
      <c r="B5" s="175"/>
      <c r="C5" s="175"/>
      <c r="D5" s="175"/>
      <c r="E5" s="175"/>
      <c r="F5" s="175"/>
      <c r="G5" s="175"/>
      <c r="H5" s="175"/>
      <c r="I5" s="175"/>
      <c r="J5" s="175"/>
      <c r="K5" s="71"/>
      <c r="L5" s="92"/>
    </row>
    <row r="6" spans="1:12" ht="12" customHeight="1" x14ac:dyDescent="0.35">
      <c r="A6" s="72" t="s">
        <v>75</v>
      </c>
      <c r="B6" s="36"/>
      <c r="C6" s="36"/>
      <c r="D6" s="34"/>
      <c r="E6" s="32"/>
      <c r="F6" s="82"/>
      <c r="G6" s="82"/>
      <c r="H6" s="82"/>
      <c r="I6" s="82"/>
      <c r="J6" s="32"/>
      <c r="K6" s="32"/>
    </row>
    <row r="7" spans="1:12" ht="6" customHeight="1" x14ac:dyDescent="0.3">
      <c r="A7" s="43"/>
      <c r="B7" s="44"/>
      <c r="C7" s="69"/>
      <c r="D7" s="42"/>
      <c r="E7" s="42"/>
      <c r="F7" s="42"/>
      <c r="G7" s="42"/>
      <c r="H7" s="42"/>
      <c r="I7" s="42"/>
      <c r="J7" s="42"/>
    </row>
    <row r="8" spans="1:12" s="39" customFormat="1" ht="27" customHeight="1" x14ac:dyDescent="0.3">
      <c r="A8" s="186" t="s">
        <v>126</v>
      </c>
      <c r="B8" s="70" t="s">
        <v>62</v>
      </c>
      <c r="C8" s="100"/>
      <c r="D8" s="180" t="s">
        <v>65</v>
      </c>
      <c r="E8" s="181"/>
      <c r="F8" s="96"/>
      <c r="G8" s="188" t="s">
        <v>73</v>
      </c>
      <c r="H8" s="188"/>
      <c r="I8" s="99"/>
      <c r="J8" s="70" t="s">
        <v>63</v>
      </c>
    </row>
    <row r="9" spans="1:12" s="39" customFormat="1" ht="8.25" customHeight="1" x14ac:dyDescent="0.3">
      <c r="A9" s="187"/>
      <c r="B9" s="27" t="s">
        <v>0</v>
      </c>
      <c r="C9" s="27"/>
      <c r="D9" s="27" t="s">
        <v>0</v>
      </c>
      <c r="E9" s="27" t="s">
        <v>38</v>
      </c>
      <c r="F9" s="27"/>
      <c r="G9" s="27" t="s">
        <v>0</v>
      </c>
      <c r="H9" s="27" t="s">
        <v>38</v>
      </c>
      <c r="I9" s="27"/>
      <c r="J9" s="27"/>
    </row>
    <row r="10" spans="1:12" s="39" customFormat="1" ht="5.25" customHeight="1" x14ac:dyDescent="0.3">
      <c r="A10" s="56"/>
      <c r="B10" s="6"/>
      <c r="C10" s="6"/>
      <c r="D10" s="6"/>
      <c r="E10" s="6"/>
      <c r="F10" s="6"/>
      <c r="G10" s="6"/>
      <c r="H10" s="6"/>
      <c r="I10" s="6"/>
      <c r="J10" s="6"/>
    </row>
    <row r="11" spans="1:12" s="39" customFormat="1" ht="10" customHeight="1" x14ac:dyDescent="0.3">
      <c r="A11" s="8" t="s">
        <v>40</v>
      </c>
      <c r="B11" s="59">
        <v>1645</v>
      </c>
      <c r="C11" s="59"/>
      <c r="D11" s="59">
        <v>191</v>
      </c>
      <c r="E11" s="58">
        <v>11.610942249240122</v>
      </c>
      <c r="F11" s="58"/>
      <c r="G11" s="59">
        <v>205</v>
      </c>
      <c r="H11" s="58">
        <v>11.925538103548575</v>
      </c>
      <c r="I11" s="58"/>
      <c r="J11" s="58">
        <v>-0.31459585430845394</v>
      </c>
    </row>
    <row r="12" spans="1:12" s="39" customFormat="1" ht="10" customHeight="1" x14ac:dyDescent="0.3">
      <c r="A12" s="8" t="s">
        <v>7</v>
      </c>
      <c r="B12" s="59">
        <v>124</v>
      </c>
      <c r="C12" s="59"/>
      <c r="D12" s="59">
        <v>21</v>
      </c>
      <c r="E12" s="58">
        <v>16.93548387096774</v>
      </c>
      <c r="F12" s="58"/>
      <c r="G12" s="59">
        <v>19</v>
      </c>
      <c r="H12" s="58">
        <v>16.101694915254235</v>
      </c>
      <c r="I12" s="58"/>
      <c r="J12" s="58">
        <v>0.83378895571350498</v>
      </c>
    </row>
    <row r="13" spans="1:12" s="39" customFormat="1" ht="10" customHeight="1" x14ac:dyDescent="0.3">
      <c r="A13" s="8" t="s">
        <v>8</v>
      </c>
      <c r="B13" s="59">
        <v>382</v>
      </c>
      <c r="C13" s="59"/>
      <c r="D13" s="59">
        <v>74</v>
      </c>
      <c r="E13" s="58">
        <v>19.3717277486911</v>
      </c>
      <c r="F13" s="58"/>
      <c r="G13" s="59">
        <v>79</v>
      </c>
      <c r="H13" s="58">
        <v>20.680628272251308</v>
      </c>
      <c r="I13" s="58"/>
      <c r="J13" s="58">
        <v>-1.308900523560208</v>
      </c>
    </row>
    <row r="14" spans="1:12" s="39" customFormat="1" ht="10" customHeight="1" x14ac:dyDescent="0.3">
      <c r="A14" s="8" t="s">
        <v>9</v>
      </c>
      <c r="B14" s="59">
        <v>2045</v>
      </c>
      <c r="C14" s="59"/>
      <c r="D14" s="59">
        <v>246</v>
      </c>
      <c r="E14" s="58">
        <v>12.029339853300733</v>
      </c>
      <c r="F14" s="58"/>
      <c r="G14" s="59">
        <v>255</v>
      </c>
      <c r="H14" s="58">
        <v>12.402723735408561</v>
      </c>
      <c r="I14" s="58"/>
      <c r="J14" s="58">
        <v>-0.37338388210782725</v>
      </c>
    </row>
    <row r="15" spans="1:12" s="39" customFormat="1" ht="10" customHeight="1" x14ac:dyDescent="0.3">
      <c r="A15" s="8" t="s">
        <v>10</v>
      </c>
      <c r="B15" s="59">
        <v>501</v>
      </c>
      <c r="C15" s="59"/>
      <c r="D15" s="59">
        <v>77</v>
      </c>
      <c r="E15" s="58">
        <v>15.369261477045908</v>
      </c>
      <c r="F15" s="58"/>
      <c r="G15" s="59">
        <v>86</v>
      </c>
      <c r="H15" s="58">
        <v>16.962524654832347</v>
      </c>
      <c r="I15" s="58"/>
      <c r="J15" s="58">
        <v>-1.5932631777864383</v>
      </c>
    </row>
    <row r="16" spans="1:12" s="62" customFormat="1" ht="10" customHeight="1" x14ac:dyDescent="0.3">
      <c r="A16" s="53" t="s">
        <v>11</v>
      </c>
      <c r="B16" s="60">
        <v>214</v>
      </c>
      <c r="C16" s="60"/>
      <c r="D16" s="60">
        <v>31</v>
      </c>
      <c r="E16" s="58">
        <v>14.485981308411214</v>
      </c>
      <c r="F16" s="58"/>
      <c r="G16" s="59">
        <v>30</v>
      </c>
      <c r="H16" s="58">
        <v>14.285714285714285</v>
      </c>
      <c r="I16" s="58"/>
      <c r="J16" s="57">
        <v>0.20026702269692898</v>
      </c>
    </row>
    <row r="17" spans="1:10" s="62" customFormat="1" ht="10" customHeight="1" x14ac:dyDescent="0.3">
      <c r="A17" s="53" t="s">
        <v>12</v>
      </c>
      <c r="B17" s="60">
        <v>287</v>
      </c>
      <c r="C17" s="60"/>
      <c r="D17" s="60">
        <v>46</v>
      </c>
      <c r="E17" s="58">
        <v>16.027874564459928</v>
      </c>
      <c r="F17" s="58"/>
      <c r="G17" s="59">
        <v>56</v>
      </c>
      <c r="H17" s="58">
        <v>18.855218855218855</v>
      </c>
      <c r="I17" s="58"/>
      <c r="J17" s="57">
        <v>-2.8273442907589263</v>
      </c>
    </row>
    <row r="18" spans="1:10" s="39" customFormat="1" ht="10" customHeight="1" x14ac:dyDescent="0.3">
      <c r="A18" s="8" t="s">
        <v>13</v>
      </c>
      <c r="B18" s="59">
        <v>961</v>
      </c>
      <c r="C18" s="59"/>
      <c r="D18" s="59">
        <v>120</v>
      </c>
      <c r="E18" s="58">
        <v>12.486992715920914</v>
      </c>
      <c r="F18" s="58"/>
      <c r="G18" s="59">
        <v>149</v>
      </c>
      <c r="H18" s="58">
        <v>15.345005149330587</v>
      </c>
      <c r="I18" s="58"/>
      <c r="J18" s="58">
        <v>-2.858012433409673</v>
      </c>
    </row>
    <row r="19" spans="1:10" s="39" customFormat="1" ht="10" customHeight="1" x14ac:dyDescent="0.3">
      <c r="A19" s="8" t="s">
        <v>14</v>
      </c>
      <c r="B19" s="59">
        <v>377</v>
      </c>
      <c r="C19" s="59"/>
      <c r="D19" s="59">
        <v>50</v>
      </c>
      <c r="E19" s="58">
        <v>13.262599469496022</v>
      </c>
      <c r="F19" s="58"/>
      <c r="G19" s="59">
        <v>59</v>
      </c>
      <c r="H19" s="58">
        <v>15.128205128205128</v>
      </c>
      <c r="I19" s="58"/>
      <c r="J19" s="58">
        <v>-1.8656056587091054</v>
      </c>
    </row>
    <row r="20" spans="1:10" s="39" customFormat="1" ht="10" customHeight="1" x14ac:dyDescent="0.3">
      <c r="A20" s="8" t="s">
        <v>15</v>
      </c>
      <c r="B20" s="59">
        <v>674</v>
      </c>
      <c r="C20" s="59"/>
      <c r="D20" s="59">
        <v>146</v>
      </c>
      <c r="E20" s="58">
        <v>21.66172106824926</v>
      </c>
      <c r="F20" s="58"/>
      <c r="G20" s="59">
        <v>153</v>
      </c>
      <c r="H20" s="58">
        <v>22.700296735905045</v>
      </c>
      <c r="I20" s="58"/>
      <c r="J20" s="58">
        <v>-1.0385756676557847</v>
      </c>
    </row>
    <row r="21" spans="1:10" s="39" customFormat="1" ht="10" customHeight="1" x14ac:dyDescent="0.3">
      <c r="A21" s="8" t="s">
        <v>16</v>
      </c>
      <c r="B21" s="59">
        <v>585</v>
      </c>
      <c r="C21" s="59"/>
      <c r="D21" s="59">
        <v>111</v>
      </c>
      <c r="E21" s="58">
        <v>18.974358974358974</v>
      </c>
      <c r="F21" s="58"/>
      <c r="G21" s="59">
        <v>114</v>
      </c>
      <c r="H21" s="58">
        <v>19.520547945205479</v>
      </c>
      <c r="I21" s="58"/>
      <c r="J21" s="58">
        <v>-0.54618897084650442</v>
      </c>
    </row>
    <row r="22" spans="1:10" s="39" customFormat="1" ht="10" customHeight="1" x14ac:dyDescent="0.3">
      <c r="A22" s="8" t="s">
        <v>17</v>
      </c>
      <c r="B22" s="59">
        <v>174</v>
      </c>
      <c r="C22" s="59"/>
      <c r="D22" s="59">
        <v>37</v>
      </c>
      <c r="E22" s="58">
        <v>21.264367816091951</v>
      </c>
      <c r="F22" s="58"/>
      <c r="G22" s="59">
        <v>39</v>
      </c>
      <c r="H22" s="58">
        <v>22.15909090909091</v>
      </c>
      <c r="I22" s="58"/>
      <c r="J22" s="58">
        <v>-0.89472309299895869</v>
      </c>
    </row>
    <row r="23" spans="1:10" s="39" customFormat="1" ht="10" customHeight="1" x14ac:dyDescent="0.3">
      <c r="A23" s="8" t="s">
        <v>18</v>
      </c>
      <c r="B23" s="59">
        <v>394</v>
      </c>
      <c r="C23" s="59"/>
      <c r="D23" s="59">
        <v>68</v>
      </c>
      <c r="E23" s="58">
        <v>17.258883248730964</v>
      </c>
      <c r="F23" s="58"/>
      <c r="G23" s="59">
        <v>72</v>
      </c>
      <c r="H23" s="58">
        <v>17.910447761194028</v>
      </c>
      <c r="I23" s="58"/>
      <c r="J23" s="58">
        <v>-0.65156451246306446</v>
      </c>
    </row>
    <row r="24" spans="1:10" s="39" customFormat="1" ht="10" customHeight="1" x14ac:dyDescent="0.3">
      <c r="A24" s="8" t="s">
        <v>19</v>
      </c>
      <c r="B24" s="59">
        <v>808</v>
      </c>
      <c r="C24" s="59"/>
      <c r="D24" s="59">
        <v>149</v>
      </c>
      <c r="E24" s="58">
        <v>18.440594059405939</v>
      </c>
      <c r="F24" s="58"/>
      <c r="G24" s="59">
        <v>137</v>
      </c>
      <c r="H24" s="58">
        <v>16.809815950920246</v>
      </c>
      <c r="I24" s="58"/>
      <c r="J24" s="58">
        <v>1.6307781084856927</v>
      </c>
    </row>
    <row r="25" spans="1:10" s="39" customFormat="1" ht="10" customHeight="1" x14ac:dyDescent="0.3">
      <c r="A25" s="8" t="s">
        <v>20</v>
      </c>
      <c r="B25" s="59">
        <v>460</v>
      </c>
      <c r="C25" s="59"/>
      <c r="D25" s="59">
        <v>83</v>
      </c>
      <c r="E25" s="58">
        <v>18.043478260869566</v>
      </c>
      <c r="F25" s="58"/>
      <c r="G25" s="59">
        <v>73</v>
      </c>
      <c r="H25" s="58">
        <v>16.043956043956044</v>
      </c>
      <c r="I25" s="58"/>
      <c r="J25" s="58">
        <v>1.9995222169135225</v>
      </c>
    </row>
    <row r="26" spans="1:10" s="39" customFormat="1" ht="10" customHeight="1" x14ac:dyDescent="0.3">
      <c r="A26" s="8" t="s">
        <v>21</v>
      </c>
      <c r="B26" s="59">
        <v>217</v>
      </c>
      <c r="C26" s="59"/>
      <c r="D26" s="59">
        <v>30</v>
      </c>
      <c r="E26" s="58">
        <v>13.82488479262673</v>
      </c>
      <c r="F26" s="58"/>
      <c r="G26" s="59">
        <v>25</v>
      </c>
      <c r="H26" s="58">
        <v>11.682242990654206</v>
      </c>
      <c r="I26" s="58"/>
      <c r="J26" s="58">
        <v>2.1426418019725233</v>
      </c>
    </row>
    <row r="27" spans="1:10" s="39" customFormat="1" ht="10" customHeight="1" x14ac:dyDescent="0.3">
      <c r="A27" s="8" t="s">
        <v>22</v>
      </c>
      <c r="B27" s="59">
        <v>810</v>
      </c>
      <c r="C27" s="59"/>
      <c r="D27" s="59">
        <v>137</v>
      </c>
      <c r="E27" s="58">
        <v>16.913580246913583</v>
      </c>
      <c r="F27" s="58"/>
      <c r="G27" s="59">
        <v>124</v>
      </c>
      <c r="H27" s="58">
        <v>15.289765721331689</v>
      </c>
      <c r="I27" s="58"/>
      <c r="J27" s="58">
        <v>1.6238145255818939</v>
      </c>
    </row>
    <row r="28" spans="1:10" s="39" customFormat="1" ht="10" customHeight="1" x14ac:dyDescent="0.3">
      <c r="A28" s="8" t="s">
        <v>23</v>
      </c>
      <c r="B28" s="59">
        <v>489</v>
      </c>
      <c r="C28" s="59"/>
      <c r="D28" s="59">
        <v>91</v>
      </c>
      <c r="E28" s="58">
        <v>18.609406952965234</v>
      </c>
      <c r="F28" s="58"/>
      <c r="G28" s="59">
        <v>102</v>
      </c>
      <c r="H28" s="58">
        <v>21.161825726141078</v>
      </c>
      <c r="I28" s="58"/>
      <c r="J28" s="58">
        <v>-2.5524187731758445</v>
      </c>
    </row>
    <row r="29" spans="1:10" s="39" customFormat="1" ht="10" customHeight="1" x14ac:dyDescent="0.3">
      <c r="A29" s="8" t="s">
        <v>24</v>
      </c>
      <c r="B29" s="59">
        <v>210</v>
      </c>
      <c r="C29" s="59"/>
      <c r="D29" s="59">
        <v>33</v>
      </c>
      <c r="E29" s="58">
        <v>15.714285714285714</v>
      </c>
      <c r="F29" s="58"/>
      <c r="G29" s="59">
        <v>35</v>
      </c>
      <c r="H29" s="58">
        <v>16.587677725118482</v>
      </c>
      <c r="I29" s="58"/>
      <c r="J29" s="58">
        <v>-0.87339201083276841</v>
      </c>
    </row>
    <row r="30" spans="1:10" s="39" customFormat="1" ht="10" customHeight="1" x14ac:dyDescent="0.3">
      <c r="A30" s="8" t="s">
        <v>25</v>
      </c>
      <c r="B30" s="59">
        <v>560</v>
      </c>
      <c r="C30" s="59"/>
      <c r="D30" s="59">
        <v>93</v>
      </c>
      <c r="E30" s="58">
        <v>16.607142857142858</v>
      </c>
      <c r="F30" s="58"/>
      <c r="G30" s="59">
        <v>86</v>
      </c>
      <c r="H30" s="58">
        <v>15.636363636363637</v>
      </c>
      <c r="I30" s="58"/>
      <c r="J30" s="58">
        <v>0.97077922077922096</v>
      </c>
    </row>
    <row r="31" spans="1:10" s="39" customFormat="1" ht="10" customHeight="1" x14ac:dyDescent="0.3">
      <c r="A31" s="8" t="s">
        <v>26</v>
      </c>
      <c r="B31" s="59">
        <v>783</v>
      </c>
      <c r="C31" s="59"/>
      <c r="D31" s="59">
        <v>157</v>
      </c>
      <c r="E31" s="58">
        <v>20.051085568326947</v>
      </c>
      <c r="F31" s="58"/>
      <c r="G31" s="59">
        <v>167</v>
      </c>
      <c r="H31" s="58">
        <v>21.916010498687662</v>
      </c>
      <c r="I31" s="58"/>
      <c r="J31" s="58">
        <v>-1.8649249303607149</v>
      </c>
    </row>
    <row r="32" spans="1:10" s="39" customFormat="1" ht="10" customHeight="1" x14ac:dyDescent="0.3">
      <c r="A32" s="8" t="s">
        <v>27</v>
      </c>
      <c r="B32" s="59">
        <v>581</v>
      </c>
      <c r="C32" s="59"/>
      <c r="D32" s="59">
        <v>83</v>
      </c>
      <c r="E32" s="58">
        <v>14.285714285714285</v>
      </c>
      <c r="F32" s="58"/>
      <c r="G32" s="59">
        <v>94</v>
      </c>
      <c r="H32" s="58">
        <v>16.520210896309315</v>
      </c>
      <c r="I32" s="58"/>
      <c r="J32" s="58">
        <v>-2.2344966105950306</v>
      </c>
    </row>
    <row r="33" spans="1:73" s="39" customFormat="1" ht="10" customHeight="1" x14ac:dyDescent="0.3">
      <c r="A33" s="11" t="s">
        <v>1</v>
      </c>
      <c r="B33" s="61">
        <v>4196</v>
      </c>
      <c r="C33" s="61"/>
      <c r="D33" s="61">
        <v>532</v>
      </c>
      <c r="E33" s="12">
        <v>12.678741658722592</v>
      </c>
      <c r="F33" s="12"/>
      <c r="G33" s="61">
        <v>558</v>
      </c>
      <c r="H33" s="12">
        <v>13.052631578947368</v>
      </c>
      <c r="I33" s="12"/>
      <c r="J33" s="12">
        <v>-0.37388992022477652</v>
      </c>
    </row>
    <row r="34" spans="1:73" s="39" customFormat="1" ht="10" customHeight="1" x14ac:dyDescent="0.3">
      <c r="A34" s="11" t="s">
        <v>2</v>
      </c>
      <c r="B34" s="61">
        <v>2513</v>
      </c>
      <c r="C34" s="61"/>
      <c r="D34" s="61">
        <v>393</v>
      </c>
      <c r="E34" s="12">
        <v>15.6386788698766</v>
      </c>
      <c r="F34" s="12"/>
      <c r="G34" s="61">
        <v>447</v>
      </c>
      <c r="H34" s="12">
        <v>17.584579071597169</v>
      </c>
      <c r="I34" s="12"/>
      <c r="J34" s="12">
        <v>-1.9459002017205282</v>
      </c>
    </row>
    <row r="35" spans="1:73" s="39" customFormat="1" ht="10" customHeight="1" x14ac:dyDescent="0.3">
      <c r="A35" s="11" t="s">
        <v>3</v>
      </c>
      <c r="B35" s="61">
        <v>1961</v>
      </c>
      <c r="C35" s="61"/>
      <c r="D35" s="61">
        <v>365</v>
      </c>
      <c r="E35" s="12">
        <v>18.612952575216728</v>
      </c>
      <c r="F35" s="12"/>
      <c r="G35" s="61">
        <v>362</v>
      </c>
      <c r="H35" s="12">
        <v>18.310571573090542</v>
      </c>
      <c r="I35" s="12"/>
      <c r="J35" s="12">
        <v>0.3023810021261859</v>
      </c>
    </row>
    <row r="36" spans="1:73" s="39" customFormat="1" ht="10" customHeight="1" x14ac:dyDescent="0.3">
      <c r="A36" s="11" t="s">
        <v>4</v>
      </c>
      <c r="B36" s="61">
        <v>2746</v>
      </c>
      <c r="C36" s="61"/>
      <c r="D36" s="61">
        <v>467</v>
      </c>
      <c r="E36" s="12">
        <v>17</v>
      </c>
      <c r="F36" s="12"/>
      <c r="G36" s="61">
        <v>445</v>
      </c>
      <c r="H36" s="12">
        <v>16.342269555637166</v>
      </c>
      <c r="I36" s="12"/>
      <c r="J36" s="12">
        <v>0.65773044436283357</v>
      </c>
    </row>
    <row r="37" spans="1:73" s="39" customFormat="1" ht="10" customHeight="1" x14ac:dyDescent="0.3">
      <c r="A37" s="11" t="s">
        <v>5</v>
      </c>
      <c r="B37" s="61">
        <v>1364</v>
      </c>
      <c r="C37" s="61"/>
      <c r="D37" s="61">
        <v>240</v>
      </c>
      <c r="E37" s="12">
        <v>17.600000000000001</v>
      </c>
      <c r="F37" s="12"/>
      <c r="G37" s="61">
        <v>261</v>
      </c>
      <c r="H37" s="12">
        <v>19.60931630353118</v>
      </c>
      <c r="I37" s="12"/>
      <c r="J37" s="12">
        <v>-2.009316303531179</v>
      </c>
    </row>
    <row r="38" spans="1:73" s="39" customFormat="1" ht="10" customHeight="1" x14ac:dyDescent="0.3">
      <c r="A38" s="63" t="s">
        <v>64</v>
      </c>
      <c r="B38" s="65">
        <v>12780</v>
      </c>
      <c r="C38" s="65"/>
      <c r="D38" s="65">
        <v>1997</v>
      </c>
      <c r="E38" s="64">
        <v>15.6</v>
      </c>
      <c r="F38" s="64"/>
      <c r="G38" s="173">
        <v>2073</v>
      </c>
      <c r="H38" s="64">
        <v>16.134806973848072</v>
      </c>
      <c r="I38" s="64"/>
      <c r="J38" s="64">
        <v>-0.53480697384807208</v>
      </c>
    </row>
    <row r="39" spans="1:73" ht="6" customHeight="1" x14ac:dyDescent="0.3"/>
    <row r="40" spans="1:73" s="2" customFormat="1" ht="10" customHeight="1" x14ac:dyDescent="0.35">
      <c r="A40" s="10" t="s">
        <v>30</v>
      </c>
      <c r="B40" s="3"/>
      <c r="C40" s="3"/>
      <c r="D40" s="3"/>
      <c r="E40" s="7"/>
      <c r="F40" s="7"/>
      <c r="G40" s="7"/>
      <c r="H40" s="7"/>
      <c r="I40" s="7"/>
      <c r="J40" s="3"/>
      <c r="K40" s="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</row>
  </sheetData>
  <mergeCells count="4">
    <mergeCell ref="A5:J5"/>
    <mergeCell ref="A8:A9"/>
    <mergeCell ref="D8:E8"/>
    <mergeCell ref="G8:H8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19.54296875" style="1" customWidth="1"/>
    <col min="2" max="2" width="10.1796875" style="1" customWidth="1"/>
    <col min="3" max="3" width="0.81640625" style="1" customWidth="1"/>
    <col min="4" max="4" width="6.7265625" style="1" customWidth="1"/>
    <col min="5" max="5" width="6.26953125" style="1" customWidth="1"/>
    <col min="6" max="6" width="0.81640625" style="1" customWidth="1"/>
    <col min="7" max="7" width="5.54296875" style="1" customWidth="1"/>
    <col min="8" max="8" width="7.26953125" style="1" customWidth="1"/>
    <col min="9" max="9" width="0.7265625" style="1" customWidth="1"/>
    <col min="10" max="10" width="10.26953125" style="1" customWidth="1"/>
    <col min="11" max="16384" width="9.1796875" style="1"/>
  </cols>
  <sheetData>
    <row r="1" spans="1:12" ht="12" customHeight="1" x14ac:dyDescent="0.35"/>
    <row r="2" spans="1:12" ht="12" customHeight="1" x14ac:dyDescent="0.35"/>
    <row r="3" spans="1:12" ht="24" customHeight="1" x14ac:dyDescent="0.35"/>
    <row r="4" spans="1:12" ht="12" customHeight="1" x14ac:dyDescent="0.35">
      <c r="A4" s="9" t="s">
        <v>33</v>
      </c>
    </row>
    <row r="5" spans="1:12" ht="22.5" customHeight="1" x14ac:dyDescent="0.35">
      <c r="A5" s="176" t="s">
        <v>72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spans="1:12" ht="11.25" customHeight="1" x14ac:dyDescent="0.35">
      <c r="A6" s="189" t="s">
        <v>66</v>
      </c>
      <c r="B6" s="190"/>
      <c r="C6" s="190"/>
      <c r="D6" s="190"/>
      <c r="E6" s="190"/>
      <c r="F6" s="190"/>
      <c r="G6" s="190"/>
      <c r="H6" s="184"/>
      <c r="I6" s="184"/>
      <c r="J6" s="184"/>
      <c r="K6" s="74"/>
    </row>
    <row r="7" spans="1:12" ht="6" customHeight="1" x14ac:dyDescent="0.35">
      <c r="A7" s="35"/>
      <c r="B7" s="37"/>
      <c r="C7" s="73"/>
      <c r="D7" s="37"/>
      <c r="E7" s="37"/>
      <c r="F7" s="81"/>
      <c r="G7" s="37"/>
    </row>
    <row r="8" spans="1:12" ht="3" customHeight="1" x14ac:dyDescent="0.35">
      <c r="A8" s="11"/>
      <c r="B8" s="12"/>
      <c r="C8" s="12"/>
      <c r="D8" s="13"/>
      <c r="E8" s="13"/>
      <c r="F8" s="13"/>
      <c r="G8" s="12"/>
    </row>
    <row r="9" spans="1:12" ht="19.5" customHeight="1" x14ac:dyDescent="0.35">
      <c r="A9" s="191" t="s">
        <v>126</v>
      </c>
      <c r="B9" s="194" t="s">
        <v>62</v>
      </c>
      <c r="C9" s="105"/>
      <c r="D9" s="197" t="s">
        <v>71</v>
      </c>
      <c r="E9" s="198"/>
      <c r="F9" s="198"/>
      <c r="G9" s="181"/>
      <c r="H9" s="181"/>
      <c r="I9" s="96"/>
      <c r="J9" s="194" t="s">
        <v>67</v>
      </c>
      <c r="K9" s="194" t="s">
        <v>68</v>
      </c>
      <c r="L9" s="160"/>
    </row>
    <row r="10" spans="1:12" ht="11.25" customHeight="1" x14ac:dyDescent="0.35">
      <c r="A10" s="192"/>
      <c r="B10" s="195"/>
      <c r="C10" s="106"/>
      <c r="D10" s="197">
        <v>2020</v>
      </c>
      <c r="E10" s="198"/>
      <c r="F10" s="107"/>
      <c r="G10" s="197">
        <v>2017</v>
      </c>
      <c r="H10" s="198"/>
      <c r="I10" s="97"/>
      <c r="J10" s="199"/>
      <c r="K10" s="199"/>
      <c r="L10" s="160"/>
    </row>
    <row r="11" spans="1:12" ht="11.25" customHeight="1" x14ac:dyDescent="0.35">
      <c r="A11" s="193"/>
      <c r="B11" s="196"/>
      <c r="C11" s="164"/>
      <c r="D11" s="165" t="s">
        <v>69</v>
      </c>
      <c r="E11" s="165" t="s">
        <v>38</v>
      </c>
      <c r="F11" s="165"/>
      <c r="G11" s="165" t="s">
        <v>69</v>
      </c>
      <c r="H11" s="165" t="s">
        <v>38</v>
      </c>
      <c r="I11" s="165"/>
      <c r="J11" s="200"/>
      <c r="K11" s="200"/>
      <c r="L11" s="160"/>
    </row>
    <row r="12" spans="1:12" ht="3.75" customHeight="1" x14ac:dyDescent="0.35">
      <c r="A12" s="95"/>
      <c r="B12" s="74"/>
      <c r="C12" s="74"/>
      <c r="D12" s="94"/>
      <c r="E12" s="94"/>
      <c r="F12" s="94"/>
      <c r="G12" s="94"/>
      <c r="H12" s="94"/>
      <c r="I12" s="94"/>
      <c r="J12" s="161"/>
      <c r="K12" s="161"/>
    </row>
    <row r="13" spans="1:12" ht="10" customHeight="1" x14ac:dyDescent="0.35">
      <c r="A13" s="151" t="s">
        <v>6</v>
      </c>
      <c r="B13" s="169">
        <v>1645</v>
      </c>
      <c r="C13" s="169"/>
      <c r="D13" s="169">
        <v>360</v>
      </c>
      <c r="E13" s="153">
        <f t="shared" ref="E13:E40" si="0">D13/B13*100</f>
        <v>21.88449848024316</v>
      </c>
      <c r="F13" s="153"/>
      <c r="G13" s="152">
        <v>353</v>
      </c>
      <c r="H13" s="153">
        <v>20.535194880744619</v>
      </c>
      <c r="I13" s="153"/>
      <c r="J13" s="162">
        <f>E13-H13</f>
        <v>1.3493035994985405</v>
      </c>
      <c r="K13" s="162">
        <f>(D13-G13)/G13*100</f>
        <v>1.9830028328611897</v>
      </c>
    </row>
    <row r="14" spans="1:12" ht="10" customHeight="1" x14ac:dyDescent="0.35">
      <c r="A14" s="151" t="s">
        <v>70</v>
      </c>
      <c r="B14" s="169">
        <v>124</v>
      </c>
      <c r="C14" s="169"/>
      <c r="D14" s="169">
        <v>37</v>
      </c>
      <c r="E14" s="153">
        <f t="shared" si="0"/>
        <v>29.838709677419356</v>
      </c>
      <c r="F14" s="153"/>
      <c r="G14" s="152">
        <v>35</v>
      </c>
      <c r="H14" s="153">
        <v>29.66101694915254</v>
      </c>
      <c r="I14" s="153"/>
      <c r="J14" s="162">
        <f t="shared" ref="J14:J40" si="1">E14-H14</f>
        <v>0.17769272826681615</v>
      </c>
      <c r="K14" s="162">
        <f t="shared" ref="K14:K40" si="2">(D14-G14)/G14*100</f>
        <v>5.7142857142857144</v>
      </c>
    </row>
    <row r="15" spans="1:12" ht="10" customHeight="1" x14ac:dyDescent="0.35">
      <c r="A15" s="151" t="s">
        <v>8</v>
      </c>
      <c r="B15" s="169">
        <v>382</v>
      </c>
      <c r="C15" s="169"/>
      <c r="D15" s="169">
        <v>89</v>
      </c>
      <c r="E15" s="153">
        <f t="shared" si="0"/>
        <v>23.298429319371728</v>
      </c>
      <c r="F15" s="153"/>
      <c r="G15" s="152">
        <v>94</v>
      </c>
      <c r="H15" s="153">
        <v>24.607329842931939</v>
      </c>
      <c r="I15" s="153"/>
      <c r="J15" s="162">
        <f t="shared" si="1"/>
        <v>-1.3089005235602116</v>
      </c>
      <c r="K15" s="162">
        <f t="shared" si="2"/>
        <v>-5.3191489361702127</v>
      </c>
    </row>
    <row r="16" spans="1:12" ht="10" customHeight="1" x14ac:dyDescent="0.35">
      <c r="A16" s="151" t="s">
        <v>9</v>
      </c>
      <c r="B16" s="169">
        <v>2045</v>
      </c>
      <c r="C16" s="169"/>
      <c r="D16" s="169">
        <v>540</v>
      </c>
      <c r="E16" s="153">
        <f t="shared" si="0"/>
        <v>26.405867970660147</v>
      </c>
      <c r="F16" s="153"/>
      <c r="G16" s="152">
        <v>483</v>
      </c>
      <c r="H16" s="153">
        <v>23.492217898832685</v>
      </c>
      <c r="I16" s="153"/>
      <c r="J16" s="162">
        <f t="shared" si="1"/>
        <v>2.9136500718274618</v>
      </c>
      <c r="K16" s="162">
        <f t="shared" si="2"/>
        <v>11.801242236024844</v>
      </c>
    </row>
    <row r="17" spans="1:13" ht="10" customHeight="1" x14ac:dyDescent="0.35">
      <c r="A17" s="151" t="s">
        <v>10</v>
      </c>
      <c r="B17" s="169">
        <v>501</v>
      </c>
      <c r="C17" s="169"/>
      <c r="D17" s="169">
        <v>251</v>
      </c>
      <c r="E17" s="153">
        <f t="shared" si="0"/>
        <v>50.099800399201598</v>
      </c>
      <c r="F17" s="153"/>
      <c r="G17" s="152">
        <v>199</v>
      </c>
      <c r="H17" s="153">
        <v>39.250493096646942</v>
      </c>
      <c r="I17" s="153"/>
      <c r="J17" s="162">
        <f t="shared" si="1"/>
        <v>10.849307302554656</v>
      </c>
      <c r="K17" s="162">
        <f t="shared" si="2"/>
        <v>26.13065326633166</v>
      </c>
    </row>
    <row r="18" spans="1:13" ht="10" customHeight="1" x14ac:dyDescent="0.35">
      <c r="A18" s="154" t="s">
        <v>11</v>
      </c>
      <c r="B18" s="170">
        <v>214</v>
      </c>
      <c r="C18" s="170"/>
      <c r="D18" s="170">
        <v>104</v>
      </c>
      <c r="E18" s="156">
        <f t="shared" si="0"/>
        <v>48.598130841121495</v>
      </c>
      <c r="F18" s="156"/>
      <c r="G18" s="155">
        <v>81</v>
      </c>
      <c r="H18" s="156">
        <v>38.571428571428577</v>
      </c>
      <c r="I18" s="156"/>
      <c r="J18" s="163">
        <f t="shared" si="1"/>
        <v>10.026702269692919</v>
      </c>
      <c r="K18" s="163">
        <f t="shared" si="2"/>
        <v>28.39506172839506</v>
      </c>
    </row>
    <row r="19" spans="1:13" ht="10" customHeight="1" x14ac:dyDescent="0.35">
      <c r="A19" s="154" t="s">
        <v>12</v>
      </c>
      <c r="B19" s="170">
        <v>287</v>
      </c>
      <c r="C19" s="170"/>
      <c r="D19" s="170">
        <v>147</v>
      </c>
      <c r="E19" s="156">
        <f t="shared" si="0"/>
        <v>51.219512195121951</v>
      </c>
      <c r="F19" s="156"/>
      <c r="G19" s="155">
        <v>118</v>
      </c>
      <c r="H19" s="156">
        <v>39.73063973063973</v>
      </c>
      <c r="I19" s="156"/>
      <c r="J19" s="156">
        <f t="shared" si="1"/>
        <v>11.48887246448222</v>
      </c>
      <c r="K19" s="156">
        <f t="shared" si="2"/>
        <v>24.576271186440678</v>
      </c>
      <c r="M19" s="103"/>
    </row>
    <row r="20" spans="1:13" ht="10" customHeight="1" x14ac:dyDescent="0.35">
      <c r="A20" s="151" t="s">
        <v>13</v>
      </c>
      <c r="B20" s="169">
        <v>961</v>
      </c>
      <c r="C20" s="169"/>
      <c r="D20" s="169">
        <v>390</v>
      </c>
      <c r="E20" s="153">
        <f t="shared" si="0"/>
        <v>40.582726326742971</v>
      </c>
      <c r="F20" s="153"/>
      <c r="G20" s="152">
        <v>325</v>
      </c>
      <c r="H20" s="153">
        <v>33.470648815653966</v>
      </c>
      <c r="I20" s="153"/>
      <c r="J20" s="153">
        <f t="shared" si="1"/>
        <v>7.1120775110890051</v>
      </c>
      <c r="K20" s="153">
        <f t="shared" si="2"/>
        <v>20</v>
      </c>
    </row>
    <row r="21" spans="1:13" ht="10" customHeight="1" x14ac:dyDescent="0.35">
      <c r="A21" s="151" t="s">
        <v>14</v>
      </c>
      <c r="B21" s="169">
        <v>377</v>
      </c>
      <c r="C21" s="169"/>
      <c r="D21" s="169">
        <v>130</v>
      </c>
      <c r="E21" s="153">
        <f t="shared" si="0"/>
        <v>34.482758620689658</v>
      </c>
      <c r="F21" s="153"/>
      <c r="G21" s="152">
        <v>102</v>
      </c>
      <c r="H21" s="153">
        <v>26.153846153846157</v>
      </c>
      <c r="I21" s="153"/>
      <c r="J21" s="153">
        <f t="shared" si="1"/>
        <v>8.3289124668435015</v>
      </c>
      <c r="K21" s="153">
        <f t="shared" si="2"/>
        <v>27.450980392156865</v>
      </c>
    </row>
    <row r="22" spans="1:13" ht="10" customHeight="1" x14ac:dyDescent="0.35">
      <c r="A22" s="151" t="s">
        <v>15</v>
      </c>
      <c r="B22" s="169">
        <v>674</v>
      </c>
      <c r="C22" s="169"/>
      <c r="D22" s="169">
        <v>280</v>
      </c>
      <c r="E22" s="153">
        <f t="shared" si="0"/>
        <v>41.543026706231458</v>
      </c>
      <c r="F22" s="153"/>
      <c r="G22" s="152">
        <v>255</v>
      </c>
      <c r="H22" s="153">
        <v>37.833827893175076</v>
      </c>
      <c r="I22" s="153"/>
      <c r="J22" s="153">
        <f t="shared" si="1"/>
        <v>3.709198813056382</v>
      </c>
      <c r="K22" s="153">
        <f t="shared" si="2"/>
        <v>9.8039215686274517</v>
      </c>
    </row>
    <row r="23" spans="1:13" ht="10" customHeight="1" x14ac:dyDescent="0.35">
      <c r="A23" s="151" t="s">
        <v>16</v>
      </c>
      <c r="B23" s="169">
        <v>585</v>
      </c>
      <c r="C23" s="169"/>
      <c r="D23" s="169">
        <v>219</v>
      </c>
      <c r="E23" s="153">
        <f t="shared" si="0"/>
        <v>37.435897435897438</v>
      </c>
      <c r="F23" s="153"/>
      <c r="G23" s="152">
        <v>180</v>
      </c>
      <c r="H23" s="153">
        <v>30.82191780821918</v>
      </c>
      <c r="I23" s="153"/>
      <c r="J23" s="153">
        <f t="shared" si="1"/>
        <v>6.6139796276782583</v>
      </c>
      <c r="K23" s="153">
        <f t="shared" si="2"/>
        <v>21.666666666666668</v>
      </c>
    </row>
    <row r="24" spans="1:13" ht="10" customHeight="1" x14ac:dyDescent="0.35">
      <c r="A24" s="151" t="s">
        <v>17</v>
      </c>
      <c r="B24" s="169">
        <v>174</v>
      </c>
      <c r="C24" s="169"/>
      <c r="D24" s="169">
        <v>54</v>
      </c>
      <c r="E24" s="153">
        <f t="shared" si="0"/>
        <v>31.03448275862069</v>
      </c>
      <c r="F24" s="153"/>
      <c r="G24" s="152">
        <v>53</v>
      </c>
      <c r="H24" s="153">
        <v>30.113636363636363</v>
      </c>
      <c r="I24" s="153"/>
      <c r="J24" s="153">
        <f t="shared" si="1"/>
        <v>0.92084639498432708</v>
      </c>
      <c r="K24" s="153">
        <f t="shared" si="2"/>
        <v>1.8867924528301887</v>
      </c>
    </row>
    <row r="25" spans="1:13" ht="10" customHeight="1" x14ac:dyDescent="0.35">
      <c r="A25" s="151" t="s">
        <v>18</v>
      </c>
      <c r="B25" s="169">
        <v>394</v>
      </c>
      <c r="C25" s="169"/>
      <c r="D25" s="169">
        <v>91</v>
      </c>
      <c r="E25" s="153">
        <f t="shared" si="0"/>
        <v>23.096446700507613</v>
      </c>
      <c r="F25" s="153"/>
      <c r="G25" s="152">
        <v>91</v>
      </c>
      <c r="H25" s="153">
        <v>22.636815920398011</v>
      </c>
      <c r="I25" s="153"/>
      <c r="J25" s="153">
        <f t="shared" si="1"/>
        <v>0.45963078010960245</v>
      </c>
      <c r="K25" s="153">
        <f t="shared" si="2"/>
        <v>0</v>
      </c>
    </row>
    <row r="26" spans="1:13" ht="10" customHeight="1" x14ac:dyDescent="0.35">
      <c r="A26" s="151" t="s">
        <v>19</v>
      </c>
      <c r="B26" s="169">
        <v>808</v>
      </c>
      <c r="C26" s="169"/>
      <c r="D26" s="169">
        <v>174</v>
      </c>
      <c r="E26" s="153">
        <f t="shared" si="0"/>
        <v>21.534653465346533</v>
      </c>
      <c r="F26" s="153"/>
      <c r="G26" s="152">
        <v>173</v>
      </c>
      <c r="H26" s="153">
        <v>21.226993865030675</v>
      </c>
      <c r="I26" s="153"/>
      <c r="J26" s="153">
        <f t="shared" si="1"/>
        <v>0.30765960031585848</v>
      </c>
      <c r="K26" s="153">
        <f t="shared" si="2"/>
        <v>0.57803468208092479</v>
      </c>
    </row>
    <row r="27" spans="1:13" ht="10" customHeight="1" x14ac:dyDescent="0.35">
      <c r="A27" s="151" t="s">
        <v>20</v>
      </c>
      <c r="B27" s="169">
        <v>460</v>
      </c>
      <c r="C27" s="169"/>
      <c r="D27" s="169">
        <v>86</v>
      </c>
      <c r="E27" s="153">
        <f t="shared" si="0"/>
        <v>18.695652173913043</v>
      </c>
      <c r="F27" s="153"/>
      <c r="G27" s="152">
        <v>79</v>
      </c>
      <c r="H27" s="153">
        <v>17.362637362637361</v>
      </c>
      <c r="I27" s="153"/>
      <c r="J27" s="153">
        <f t="shared" si="1"/>
        <v>1.3330148112756817</v>
      </c>
      <c r="K27" s="153">
        <f t="shared" si="2"/>
        <v>8.8607594936708853</v>
      </c>
    </row>
    <row r="28" spans="1:13" ht="10" customHeight="1" x14ac:dyDescent="0.35">
      <c r="A28" s="151" t="s">
        <v>21</v>
      </c>
      <c r="B28" s="169">
        <v>217</v>
      </c>
      <c r="C28" s="169"/>
      <c r="D28" s="169">
        <v>27</v>
      </c>
      <c r="E28" s="153">
        <f t="shared" si="0"/>
        <v>12.442396313364055</v>
      </c>
      <c r="F28" s="153"/>
      <c r="G28" s="152">
        <v>23</v>
      </c>
      <c r="H28" s="153">
        <v>10.747663551401869</v>
      </c>
      <c r="I28" s="153"/>
      <c r="J28" s="153">
        <f t="shared" si="1"/>
        <v>1.6947327619621859</v>
      </c>
      <c r="K28" s="153">
        <f t="shared" si="2"/>
        <v>17.391304347826086</v>
      </c>
    </row>
    <row r="29" spans="1:13" ht="10" customHeight="1" x14ac:dyDescent="0.35">
      <c r="A29" s="151" t="s">
        <v>22</v>
      </c>
      <c r="B29" s="169">
        <v>810</v>
      </c>
      <c r="C29" s="169"/>
      <c r="D29" s="169">
        <v>174</v>
      </c>
      <c r="E29" s="153">
        <f t="shared" si="0"/>
        <v>21.481481481481481</v>
      </c>
      <c r="F29" s="153"/>
      <c r="G29" s="152">
        <v>166</v>
      </c>
      <c r="H29" s="153">
        <v>20.468557336621455</v>
      </c>
      <c r="I29" s="153"/>
      <c r="J29" s="153">
        <f t="shared" si="1"/>
        <v>1.0129241448600261</v>
      </c>
      <c r="K29" s="153">
        <f t="shared" si="2"/>
        <v>4.8192771084337354</v>
      </c>
    </row>
    <row r="30" spans="1:13" ht="10" customHeight="1" x14ac:dyDescent="0.35">
      <c r="A30" s="151" t="s">
        <v>23</v>
      </c>
      <c r="B30" s="169">
        <v>489</v>
      </c>
      <c r="C30" s="169"/>
      <c r="D30" s="169">
        <v>107</v>
      </c>
      <c r="E30" s="153">
        <f t="shared" si="0"/>
        <v>21.881390593047033</v>
      </c>
      <c r="F30" s="153"/>
      <c r="G30" s="152">
        <v>96</v>
      </c>
      <c r="H30" s="153">
        <v>19.91701244813278</v>
      </c>
      <c r="I30" s="153"/>
      <c r="J30" s="153">
        <f t="shared" si="1"/>
        <v>1.964378144914253</v>
      </c>
      <c r="K30" s="153">
        <f t="shared" si="2"/>
        <v>11.458333333333332</v>
      </c>
    </row>
    <row r="31" spans="1:13" ht="10" customHeight="1" x14ac:dyDescent="0.35">
      <c r="A31" s="151" t="s">
        <v>24</v>
      </c>
      <c r="B31" s="169">
        <v>210</v>
      </c>
      <c r="C31" s="169"/>
      <c r="D31" s="169">
        <v>37</v>
      </c>
      <c r="E31" s="153">
        <f t="shared" si="0"/>
        <v>17.61904761904762</v>
      </c>
      <c r="F31" s="153"/>
      <c r="G31" s="152">
        <v>36</v>
      </c>
      <c r="H31" s="153">
        <v>17.061611374407583</v>
      </c>
      <c r="I31" s="153"/>
      <c r="J31" s="153">
        <f t="shared" si="1"/>
        <v>0.55743624464003716</v>
      </c>
      <c r="K31" s="153">
        <f t="shared" si="2"/>
        <v>2.7777777777777777</v>
      </c>
    </row>
    <row r="32" spans="1:13" ht="10" customHeight="1" x14ac:dyDescent="0.35">
      <c r="A32" s="151" t="s">
        <v>25</v>
      </c>
      <c r="B32" s="169">
        <v>560</v>
      </c>
      <c r="C32" s="169"/>
      <c r="D32" s="169">
        <v>89</v>
      </c>
      <c r="E32" s="153">
        <f t="shared" si="0"/>
        <v>15.892857142857142</v>
      </c>
      <c r="F32" s="153"/>
      <c r="G32" s="152">
        <v>90</v>
      </c>
      <c r="H32" s="153">
        <v>16.363636363636363</v>
      </c>
      <c r="I32" s="153"/>
      <c r="J32" s="153">
        <f t="shared" si="1"/>
        <v>-0.47077922077922096</v>
      </c>
      <c r="K32" s="153">
        <f t="shared" si="2"/>
        <v>-1.1111111111111112</v>
      </c>
    </row>
    <row r="33" spans="1:11" ht="10" customHeight="1" x14ac:dyDescent="0.35">
      <c r="A33" s="151" t="s">
        <v>26</v>
      </c>
      <c r="B33" s="169">
        <v>783</v>
      </c>
      <c r="C33" s="169"/>
      <c r="D33" s="169">
        <v>106</v>
      </c>
      <c r="E33" s="153">
        <f t="shared" si="0"/>
        <v>13.537675606641125</v>
      </c>
      <c r="F33" s="153"/>
      <c r="G33" s="152">
        <v>132</v>
      </c>
      <c r="H33" s="153">
        <v>17.322834645669293</v>
      </c>
      <c r="I33" s="153"/>
      <c r="J33" s="153">
        <f t="shared" si="1"/>
        <v>-3.7851590390281675</v>
      </c>
      <c r="K33" s="153">
        <f t="shared" si="2"/>
        <v>-19.696969696969695</v>
      </c>
    </row>
    <row r="34" spans="1:11" ht="10" customHeight="1" x14ac:dyDescent="0.35">
      <c r="A34" s="151" t="s">
        <v>27</v>
      </c>
      <c r="B34" s="169">
        <v>581</v>
      </c>
      <c r="C34" s="169"/>
      <c r="D34" s="169">
        <v>177</v>
      </c>
      <c r="E34" s="153">
        <f t="shared" si="0"/>
        <v>30.464716006884679</v>
      </c>
      <c r="F34" s="153"/>
      <c r="G34" s="152">
        <v>144</v>
      </c>
      <c r="H34" s="153">
        <v>25.307557117750441</v>
      </c>
      <c r="I34" s="153"/>
      <c r="J34" s="153">
        <f t="shared" si="1"/>
        <v>5.1571588891342373</v>
      </c>
      <c r="K34" s="153">
        <f t="shared" si="2"/>
        <v>22.916666666666664</v>
      </c>
    </row>
    <row r="35" spans="1:11" ht="10" customHeight="1" x14ac:dyDescent="0.35">
      <c r="A35" s="157" t="s">
        <v>1</v>
      </c>
      <c r="B35" s="171">
        <v>4196</v>
      </c>
      <c r="C35" s="171"/>
      <c r="D35" s="171">
        <v>1026</v>
      </c>
      <c r="E35" s="159">
        <f t="shared" si="0"/>
        <v>24.451858913250714</v>
      </c>
      <c r="F35" s="159"/>
      <c r="G35" s="158">
        <v>965</v>
      </c>
      <c r="H35" s="159">
        <v>22.573099415204677</v>
      </c>
      <c r="I35" s="159"/>
      <c r="J35" s="159">
        <f t="shared" si="1"/>
        <v>1.8787594980460369</v>
      </c>
      <c r="K35" s="159">
        <f t="shared" si="2"/>
        <v>6.3212435233160624</v>
      </c>
    </row>
    <row r="36" spans="1:11" ht="10" customHeight="1" x14ac:dyDescent="0.35">
      <c r="A36" s="157" t="s">
        <v>2</v>
      </c>
      <c r="B36" s="171">
        <v>2513</v>
      </c>
      <c r="C36" s="171"/>
      <c r="D36" s="171">
        <v>1051</v>
      </c>
      <c r="E36" s="159">
        <f t="shared" si="0"/>
        <v>41.822522881018706</v>
      </c>
      <c r="F36" s="159"/>
      <c r="G36" s="158">
        <v>881</v>
      </c>
      <c r="H36" s="159">
        <v>34.657749803304483</v>
      </c>
      <c r="I36" s="159"/>
      <c r="J36" s="159">
        <f t="shared" si="1"/>
        <v>7.1647730777142229</v>
      </c>
      <c r="K36" s="159">
        <f t="shared" si="2"/>
        <v>19.296254256526673</v>
      </c>
    </row>
    <row r="37" spans="1:11" ht="10" customHeight="1" x14ac:dyDescent="0.35">
      <c r="A37" s="157" t="s">
        <v>3</v>
      </c>
      <c r="B37" s="171">
        <v>1961</v>
      </c>
      <c r="C37" s="171"/>
      <c r="D37" s="171">
        <v>538</v>
      </c>
      <c r="E37" s="159">
        <f t="shared" si="0"/>
        <v>27.434982151963283</v>
      </c>
      <c r="F37" s="159"/>
      <c r="G37" s="158">
        <v>497</v>
      </c>
      <c r="H37" s="159">
        <v>25.139099645928177</v>
      </c>
      <c r="I37" s="159"/>
      <c r="J37" s="159">
        <f t="shared" si="1"/>
        <v>2.295882506035106</v>
      </c>
      <c r="K37" s="159">
        <f t="shared" si="2"/>
        <v>8.2494969818913475</v>
      </c>
    </row>
    <row r="38" spans="1:11" ht="10" customHeight="1" x14ac:dyDescent="0.35">
      <c r="A38" s="157" t="s">
        <v>4</v>
      </c>
      <c r="B38" s="171">
        <v>2746</v>
      </c>
      <c r="C38" s="171"/>
      <c r="D38" s="171">
        <v>520</v>
      </c>
      <c r="E38" s="159">
        <f t="shared" si="0"/>
        <v>18.936635105608158</v>
      </c>
      <c r="F38" s="159"/>
      <c r="G38" s="158">
        <v>490</v>
      </c>
      <c r="H38" s="159">
        <v>17.994858611825194</v>
      </c>
      <c r="I38" s="159"/>
      <c r="J38" s="159">
        <f t="shared" si="1"/>
        <v>0.9417764937829638</v>
      </c>
      <c r="K38" s="159">
        <f t="shared" si="2"/>
        <v>6.1224489795918364</v>
      </c>
    </row>
    <row r="39" spans="1:11" ht="10" customHeight="1" x14ac:dyDescent="0.35">
      <c r="A39" s="157" t="s">
        <v>5</v>
      </c>
      <c r="B39" s="171">
        <v>1364</v>
      </c>
      <c r="C39" s="171"/>
      <c r="D39" s="171">
        <v>283</v>
      </c>
      <c r="E39" s="159">
        <f t="shared" si="0"/>
        <v>20.747800586510266</v>
      </c>
      <c r="F39" s="159"/>
      <c r="G39" s="158">
        <v>276</v>
      </c>
      <c r="H39" s="159">
        <v>20.736288504883547</v>
      </c>
      <c r="I39" s="159"/>
      <c r="J39" s="159">
        <f t="shared" si="1"/>
        <v>1.151208162671935E-2</v>
      </c>
      <c r="K39" s="159">
        <f t="shared" si="2"/>
        <v>2.5362318840579712</v>
      </c>
    </row>
    <row r="40" spans="1:11" ht="10" customHeight="1" x14ac:dyDescent="0.35">
      <c r="A40" s="166" t="s">
        <v>49</v>
      </c>
      <c r="B40" s="172">
        <v>12780</v>
      </c>
      <c r="C40" s="172"/>
      <c r="D40" s="172">
        <v>3418</v>
      </c>
      <c r="E40" s="168">
        <f t="shared" si="0"/>
        <v>26.744913928012519</v>
      </c>
      <c r="F40" s="168"/>
      <c r="G40" s="167">
        <v>3109</v>
      </c>
      <c r="H40" s="168">
        <v>24.198318804483186</v>
      </c>
      <c r="I40" s="168"/>
      <c r="J40" s="168">
        <f t="shared" si="1"/>
        <v>2.5465951235293325</v>
      </c>
      <c r="K40" s="168">
        <f t="shared" si="2"/>
        <v>9.9388871019620453</v>
      </c>
    </row>
    <row r="41" spans="1:11" ht="6" customHeight="1" x14ac:dyDescent="0.35"/>
    <row r="42" spans="1:11" ht="10" customHeight="1" x14ac:dyDescent="0.35">
      <c r="A42" s="10" t="s">
        <v>30</v>
      </c>
    </row>
  </sheetData>
  <mergeCells count="9">
    <mergeCell ref="A5:K5"/>
    <mergeCell ref="A6:J6"/>
    <mergeCell ref="A9:A11"/>
    <mergeCell ref="B9:B11"/>
    <mergeCell ref="D9:H9"/>
    <mergeCell ref="J9:J11"/>
    <mergeCell ref="K9:K11"/>
    <mergeCell ref="D10:E10"/>
    <mergeCell ref="G10:H10"/>
  </mergeCells>
  <pageMargins left="0.59055118110236227" right="0.59055118110236227" top="0.78740157480314965" bottom="0.78740157480314965" header="0" footer="0"/>
  <pageSetup paperSize="9" orientation="portrait" r:id="rId1"/>
  <headerFooter>
    <oddFooter>&amp;L&amp;8ISTITUTO NAZIONALE DI STATISTICA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>
      <selection activeCell="A4" sqref="A4"/>
    </sheetView>
  </sheetViews>
  <sheetFormatPr defaultRowHeight="14.5" x14ac:dyDescent="0.35"/>
  <cols>
    <col min="1" max="1" width="23.26953125" style="114" customWidth="1"/>
    <col min="2" max="2" width="6.7265625" style="114" customWidth="1"/>
    <col min="3" max="3" width="6.453125" style="114" customWidth="1"/>
    <col min="4" max="4" width="6.7265625" style="114" customWidth="1"/>
    <col min="5" max="5" width="6.54296875" style="114" customWidth="1"/>
    <col min="6" max="6" width="6.453125" style="114" customWidth="1"/>
    <col min="7" max="7" width="0.54296875" style="114" customWidth="1"/>
    <col min="8" max="8" width="6.7265625" style="114" customWidth="1"/>
    <col min="9" max="10" width="6.54296875" style="114" customWidth="1"/>
    <col min="11" max="12" width="6.81640625" style="114" customWidth="1"/>
    <col min="13" max="250" width="9.1796875" style="114"/>
    <col min="251" max="251" width="31.453125" style="114" customWidth="1"/>
    <col min="252" max="257" width="7.1796875" style="114" customWidth="1"/>
    <col min="258" max="258" width="5" style="114" customWidth="1"/>
    <col min="259" max="259" width="4.54296875" style="114" customWidth="1"/>
    <col min="260" max="260" width="0.54296875" style="114" customWidth="1"/>
    <col min="261" max="266" width="7.1796875" style="114" customWidth="1"/>
    <col min="267" max="267" width="5" style="114" customWidth="1"/>
    <col min="268" max="268" width="4.54296875" style="114" customWidth="1"/>
    <col min="269" max="506" width="9.1796875" style="114"/>
    <col min="507" max="507" width="31.453125" style="114" customWidth="1"/>
    <col min="508" max="513" width="7.1796875" style="114" customWidth="1"/>
    <col min="514" max="514" width="5" style="114" customWidth="1"/>
    <col min="515" max="515" width="4.54296875" style="114" customWidth="1"/>
    <col min="516" max="516" width="0.54296875" style="114" customWidth="1"/>
    <col min="517" max="522" width="7.1796875" style="114" customWidth="1"/>
    <col min="523" max="523" width="5" style="114" customWidth="1"/>
    <col min="524" max="524" width="4.54296875" style="114" customWidth="1"/>
    <col min="525" max="762" width="9.1796875" style="114"/>
    <col min="763" max="763" width="31.453125" style="114" customWidth="1"/>
    <col min="764" max="769" width="7.1796875" style="114" customWidth="1"/>
    <col min="770" max="770" width="5" style="114" customWidth="1"/>
    <col min="771" max="771" width="4.54296875" style="114" customWidth="1"/>
    <col min="772" max="772" width="0.54296875" style="114" customWidth="1"/>
    <col min="773" max="778" width="7.1796875" style="114" customWidth="1"/>
    <col min="779" max="779" width="5" style="114" customWidth="1"/>
    <col min="780" max="780" width="4.54296875" style="114" customWidth="1"/>
    <col min="781" max="1018" width="9.1796875" style="114"/>
    <col min="1019" max="1019" width="31.453125" style="114" customWidth="1"/>
    <col min="1020" max="1025" width="7.1796875" style="114" customWidth="1"/>
    <col min="1026" max="1026" width="5" style="114" customWidth="1"/>
    <col min="1027" max="1027" width="4.54296875" style="114" customWidth="1"/>
    <col min="1028" max="1028" width="0.54296875" style="114" customWidth="1"/>
    <col min="1029" max="1034" width="7.1796875" style="114" customWidth="1"/>
    <col min="1035" max="1035" width="5" style="114" customWidth="1"/>
    <col min="1036" max="1036" width="4.54296875" style="114" customWidth="1"/>
    <col min="1037" max="1274" width="9.1796875" style="114"/>
    <col min="1275" max="1275" width="31.453125" style="114" customWidth="1"/>
    <col min="1276" max="1281" width="7.1796875" style="114" customWidth="1"/>
    <col min="1282" max="1282" width="5" style="114" customWidth="1"/>
    <col min="1283" max="1283" width="4.54296875" style="114" customWidth="1"/>
    <col min="1284" max="1284" width="0.54296875" style="114" customWidth="1"/>
    <col min="1285" max="1290" width="7.1796875" style="114" customWidth="1"/>
    <col min="1291" max="1291" width="5" style="114" customWidth="1"/>
    <col min="1292" max="1292" width="4.54296875" style="114" customWidth="1"/>
    <col min="1293" max="1530" width="9.1796875" style="114"/>
    <col min="1531" max="1531" width="31.453125" style="114" customWidth="1"/>
    <col min="1532" max="1537" width="7.1796875" style="114" customWidth="1"/>
    <col min="1538" max="1538" width="5" style="114" customWidth="1"/>
    <col min="1539" max="1539" width="4.54296875" style="114" customWidth="1"/>
    <col min="1540" max="1540" width="0.54296875" style="114" customWidth="1"/>
    <col min="1541" max="1546" width="7.1796875" style="114" customWidth="1"/>
    <col min="1547" max="1547" width="5" style="114" customWidth="1"/>
    <col min="1548" max="1548" width="4.54296875" style="114" customWidth="1"/>
    <col min="1549" max="1786" width="9.1796875" style="114"/>
    <col min="1787" max="1787" width="31.453125" style="114" customWidth="1"/>
    <col min="1788" max="1793" width="7.1796875" style="114" customWidth="1"/>
    <col min="1794" max="1794" width="5" style="114" customWidth="1"/>
    <col min="1795" max="1795" width="4.54296875" style="114" customWidth="1"/>
    <col min="1796" max="1796" width="0.54296875" style="114" customWidth="1"/>
    <col min="1797" max="1802" width="7.1796875" style="114" customWidth="1"/>
    <col min="1803" max="1803" width="5" style="114" customWidth="1"/>
    <col min="1804" max="1804" width="4.54296875" style="114" customWidth="1"/>
    <col min="1805" max="2042" width="9.1796875" style="114"/>
    <col min="2043" max="2043" width="31.453125" style="114" customWidth="1"/>
    <col min="2044" max="2049" width="7.1796875" style="114" customWidth="1"/>
    <col min="2050" max="2050" width="5" style="114" customWidth="1"/>
    <col min="2051" max="2051" width="4.54296875" style="114" customWidth="1"/>
    <col min="2052" max="2052" width="0.54296875" style="114" customWidth="1"/>
    <col min="2053" max="2058" width="7.1796875" style="114" customWidth="1"/>
    <col min="2059" max="2059" width="5" style="114" customWidth="1"/>
    <col min="2060" max="2060" width="4.54296875" style="114" customWidth="1"/>
    <col min="2061" max="2298" width="9.1796875" style="114"/>
    <col min="2299" max="2299" width="31.453125" style="114" customWidth="1"/>
    <col min="2300" max="2305" width="7.1796875" style="114" customWidth="1"/>
    <col min="2306" max="2306" width="5" style="114" customWidth="1"/>
    <col min="2307" max="2307" width="4.54296875" style="114" customWidth="1"/>
    <col min="2308" max="2308" width="0.54296875" style="114" customWidth="1"/>
    <col min="2309" max="2314" width="7.1796875" style="114" customWidth="1"/>
    <col min="2315" max="2315" width="5" style="114" customWidth="1"/>
    <col min="2316" max="2316" width="4.54296875" style="114" customWidth="1"/>
    <col min="2317" max="2554" width="9.1796875" style="114"/>
    <col min="2555" max="2555" width="31.453125" style="114" customWidth="1"/>
    <col min="2556" max="2561" width="7.1796875" style="114" customWidth="1"/>
    <col min="2562" max="2562" width="5" style="114" customWidth="1"/>
    <col min="2563" max="2563" width="4.54296875" style="114" customWidth="1"/>
    <col min="2564" max="2564" width="0.54296875" style="114" customWidth="1"/>
    <col min="2565" max="2570" width="7.1796875" style="114" customWidth="1"/>
    <col min="2571" max="2571" width="5" style="114" customWidth="1"/>
    <col min="2572" max="2572" width="4.54296875" style="114" customWidth="1"/>
    <col min="2573" max="2810" width="9.1796875" style="114"/>
    <col min="2811" max="2811" width="31.453125" style="114" customWidth="1"/>
    <col min="2812" max="2817" width="7.1796875" style="114" customWidth="1"/>
    <col min="2818" max="2818" width="5" style="114" customWidth="1"/>
    <col min="2819" max="2819" width="4.54296875" style="114" customWidth="1"/>
    <col min="2820" max="2820" width="0.54296875" style="114" customWidth="1"/>
    <col min="2821" max="2826" width="7.1796875" style="114" customWidth="1"/>
    <col min="2827" max="2827" width="5" style="114" customWidth="1"/>
    <col min="2828" max="2828" width="4.54296875" style="114" customWidth="1"/>
    <col min="2829" max="3066" width="9.1796875" style="114"/>
    <col min="3067" max="3067" width="31.453125" style="114" customWidth="1"/>
    <col min="3068" max="3073" width="7.1796875" style="114" customWidth="1"/>
    <col min="3074" max="3074" width="5" style="114" customWidth="1"/>
    <col min="3075" max="3075" width="4.54296875" style="114" customWidth="1"/>
    <col min="3076" max="3076" width="0.54296875" style="114" customWidth="1"/>
    <col min="3077" max="3082" width="7.1796875" style="114" customWidth="1"/>
    <col min="3083" max="3083" width="5" style="114" customWidth="1"/>
    <col min="3084" max="3084" width="4.54296875" style="114" customWidth="1"/>
    <col min="3085" max="3322" width="9.1796875" style="114"/>
    <col min="3323" max="3323" width="31.453125" style="114" customWidth="1"/>
    <col min="3324" max="3329" width="7.1796875" style="114" customWidth="1"/>
    <col min="3330" max="3330" width="5" style="114" customWidth="1"/>
    <col min="3331" max="3331" width="4.54296875" style="114" customWidth="1"/>
    <col min="3332" max="3332" width="0.54296875" style="114" customWidth="1"/>
    <col min="3333" max="3338" width="7.1796875" style="114" customWidth="1"/>
    <col min="3339" max="3339" width="5" style="114" customWidth="1"/>
    <col min="3340" max="3340" width="4.54296875" style="114" customWidth="1"/>
    <col min="3341" max="3578" width="9.1796875" style="114"/>
    <col min="3579" max="3579" width="31.453125" style="114" customWidth="1"/>
    <col min="3580" max="3585" width="7.1796875" style="114" customWidth="1"/>
    <col min="3586" max="3586" width="5" style="114" customWidth="1"/>
    <col min="3587" max="3587" width="4.54296875" style="114" customWidth="1"/>
    <col min="3588" max="3588" width="0.54296875" style="114" customWidth="1"/>
    <col min="3589" max="3594" width="7.1796875" style="114" customWidth="1"/>
    <col min="3595" max="3595" width="5" style="114" customWidth="1"/>
    <col min="3596" max="3596" width="4.54296875" style="114" customWidth="1"/>
    <col min="3597" max="3834" width="9.1796875" style="114"/>
    <col min="3835" max="3835" width="31.453125" style="114" customWidth="1"/>
    <col min="3836" max="3841" width="7.1796875" style="114" customWidth="1"/>
    <col min="3842" max="3842" width="5" style="114" customWidth="1"/>
    <col min="3843" max="3843" width="4.54296875" style="114" customWidth="1"/>
    <col min="3844" max="3844" width="0.54296875" style="114" customWidth="1"/>
    <col min="3845" max="3850" width="7.1796875" style="114" customWidth="1"/>
    <col min="3851" max="3851" width="5" style="114" customWidth="1"/>
    <col min="3852" max="3852" width="4.54296875" style="114" customWidth="1"/>
    <col min="3853" max="4090" width="9.1796875" style="114"/>
    <col min="4091" max="4091" width="31.453125" style="114" customWidth="1"/>
    <col min="4092" max="4097" width="7.1796875" style="114" customWidth="1"/>
    <col min="4098" max="4098" width="5" style="114" customWidth="1"/>
    <col min="4099" max="4099" width="4.54296875" style="114" customWidth="1"/>
    <col min="4100" max="4100" width="0.54296875" style="114" customWidth="1"/>
    <col min="4101" max="4106" width="7.1796875" style="114" customWidth="1"/>
    <col min="4107" max="4107" width="5" style="114" customWidth="1"/>
    <col min="4108" max="4108" width="4.54296875" style="114" customWidth="1"/>
    <col min="4109" max="4346" width="9.1796875" style="114"/>
    <col min="4347" max="4347" width="31.453125" style="114" customWidth="1"/>
    <col min="4348" max="4353" width="7.1796875" style="114" customWidth="1"/>
    <col min="4354" max="4354" width="5" style="114" customWidth="1"/>
    <col min="4355" max="4355" width="4.54296875" style="114" customWidth="1"/>
    <col min="4356" max="4356" width="0.54296875" style="114" customWidth="1"/>
    <col min="4357" max="4362" width="7.1796875" style="114" customWidth="1"/>
    <col min="4363" max="4363" width="5" style="114" customWidth="1"/>
    <col min="4364" max="4364" width="4.54296875" style="114" customWidth="1"/>
    <col min="4365" max="4602" width="9.1796875" style="114"/>
    <col min="4603" max="4603" width="31.453125" style="114" customWidth="1"/>
    <col min="4604" max="4609" width="7.1796875" style="114" customWidth="1"/>
    <col min="4610" max="4610" width="5" style="114" customWidth="1"/>
    <col min="4611" max="4611" width="4.54296875" style="114" customWidth="1"/>
    <col min="4612" max="4612" width="0.54296875" style="114" customWidth="1"/>
    <col min="4613" max="4618" width="7.1796875" style="114" customWidth="1"/>
    <col min="4619" max="4619" width="5" style="114" customWidth="1"/>
    <col min="4620" max="4620" width="4.54296875" style="114" customWidth="1"/>
    <col min="4621" max="4858" width="9.1796875" style="114"/>
    <col min="4859" max="4859" width="31.453125" style="114" customWidth="1"/>
    <col min="4860" max="4865" width="7.1796875" style="114" customWidth="1"/>
    <col min="4866" max="4866" width="5" style="114" customWidth="1"/>
    <col min="4867" max="4867" width="4.54296875" style="114" customWidth="1"/>
    <col min="4868" max="4868" width="0.54296875" style="114" customWidth="1"/>
    <col min="4869" max="4874" width="7.1796875" style="114" customWidth="1"/>
    <col min="4875" max="4875" width="5" style="114" customWidth="1"/>
    <col min="4876" max="4876" width="4.54296875" style="114" customWidth="1"/>
    <col min="4877" max="5114" width="9.1796875" style="114"/>
    <col min="5115" max="5115" width="31.453125" style="114" customWidth="1"/>
    <col min="5116" max="5121" width="7.1796875" style="114" customWidth="1"/>
    <col min="5122" max="5122" width="5" style="114" customWidth="1"/>
    <col min="5123" max="5123" width="4.54296875" style="114" customWidth="1"/>
    <col min="5124" max="5124" width="0.54296875" style="114" customWidth="1"/>
    <col min="5125" max="5130" width="7.1796875" style="114" customWidth="1"/>
    <col min="5131" max="5131" width="5" style="114" customWidth="1"/>
    <col min="5132" max="5132" width="4.54296875" style="114" customWidth="1"/>
    <col min="5133" max="5370" width="9.1796875" style="114"/>
    <col min="5371" max="5371" width="31.453125" style="114" customWidth="1"/>
    <col min="5372" max="5377" width="7.1796875" style="114" customWidth="1"/>
    <col min="5378" max="5378" width="5" style="114" customWidth="1"/>
    <col min="5379" max="5379" width="4.54296875" style="114" customWidth="1"/>
    <col min="5380" max="5380" width="0.54296875" style="114" customWidth="1"/>
    <col min="5381" max="5386" width="7.1796875" style="114" customWidth="1"/>
    <col min="5387" max="5387" width="5" style="114" customWidth="1"/>
    <col min="5388" max="5388" width="4.54296875" style="114" customWidth="1"/>
    <col min="5389" max="5626" width="9.1796875" style="114"/>
    <col min="5627" max="5627" width="31.453125" style="114" customWidth="1"/>
    <col min="5628" max="5633" width="7.1796875" style="114" customWidth="1"/>
    <col min="5634" max="5634" width="5" style="114" customWidth="1"/>
    <col min="5635" max="5635" width="4.54296875" style="114" customWidth="1"/>
    <col min="5636" max="5636" width="0.54296875" style="114" customWidth="1"/>
    <col min="5637" max="5642" width="7.1796875" style="114" customWidth="1"/>
    <col min="5643" max="5643" width="5" style="114" customWidth="1"/>
    <col min="5644" max="5644" width="4.54296875" style="114" customWidth="1"/>
    <col min="5645" max="5882" width="9.1796875" style="114"/>
    <col min="5883" max="5883" width="31.453125" style="114" customWidth="1"/>
    <col min="5884" max="5889" width="7.1796875" style="114" customWidth="1"/>
    <col min="5890" max="5890" width="5" style="114" customWidth="1"/>
    <col min="5891" max="5891" width="4.54296875" style="114" customWidth="1"/>
    <col min="5892" max="5892" width="0.54296875" style="114" customWidth="1"/>
    <col min="5893" max="5898" width="7.1796875" style="114" customWidth="1"/>
    <col min="5899" max="5899" width="5" style="114" customWidth="1"/>
    <col min="5900" max="5900" width="4.54296875" style="114" customWidth="1"/>
    <col min="5901" max="6138" width="9.1796875" style="114"/>
    <col min="6139" max="6139" width="31.453125" style="114" customWidth="1"/>
    <col min="6140" max="6145" width="7.1796875" style="114" customWidth="1"/>
    <col min="6146" max="6146" width="5" style="114" customWidth="1"/>
    <col min="6147" max="6147" width="4.54296875" style="114" customWidth="1"/>
    <col min="6148" max="6148" width="0.54296875" style="114" customWidth="1"/>
    <col min="6149" max="6154" width="7.1796875" style="114" customWidth="1"/>
    <col min="6155" max="6155" width="5" style="114" customWidth="1"/>
    <col min="6156" max="6156" width="4.54296875" style="114" customWidth="1"/>
    <col min="6157" max="6394" width="9.1796875" style="114"/>
    <col min="6395" max="6395" width="31.453125" style="114" customWidth="1"/>
    <col min="6396" max="6401" width="7.1796875" style="114" customWidth="1"/>
    <col min="6402" max="6402" width="5" style="114" customWidth="1"/>
    <col min="6403" max="6403" width="4.54296875" style="114" customWidth="1"/>
    <col min="6404" max="6404" width="0.54296875" style="114" customWidth="1"/>
    <col min="6405" max="6410" width="7.1796875" style="114" customWidth="1"/>
    <col min="6411" max="6411" width="5" style="114" customWidth="1"/>
    <col min="6412" max="6412" width="4.54296875" style="114" customWidth="1"/>
    <col min="6413" max="6650" width="9.1796875" style="114"/>
    <col min="6651" max="6651" width="31.453125" style="114" customWidth="1"/>
    <col min="6652" max="6657" width="7.1796875" style="114" customWidth="1"/>
    <col min="6658" max="6658" width="5" style="114" customWidth="1"/>
    <col min="6659" max="6659" width="4.54296875" style="114" customWidth="1"/>
    <col min="6660" max="6660" width="0.54296875" style="114" customWidth="1"/>
    <col min="6661" max="6666" width="7.1796875" style="114" customWidth="1"/>
    <col min="6667" max="6667" width="5" style="114" customWidth="1"/>
    <col min="6668" max="6668" width="4.54296875" style="114" customWidth="1"/>
    <col min="6669" max="6906" width="9.1796875" style="114"/>
    <col min="6907" max="6907" width="31.453125" style="114" customWidth="1"/>
    <col min="6908" max="6913" width="7.1796875" style="114" customWidth="1"/>
    <col min="6914" max="6914" width="5" style="114" customWidth="1"/>
    <col min="6915" max="6915" width="4.54296875" style="114" customWidth="1"/>
    <col min="6916" max="6916" width="0.54296875" style="114" customWidth="1"/>
    <col min="6917" max="6922" width="7.1796875" style="114" customWidth="1"/>
    <col min="6923" max="6923" width="5" style="114" customWidth="1"/>
    <col min="6924" max="6924" width="4.54296875" style="114" customWidth="1"/>
    <col min="6925" max="7162" width="9.1796875" style="114"/>
    <col min="7163" max="7163" width="31.453125" style="114" customWidth="1"/>
    <col min="7164" max="7169" width="7.1796875" style="114" customWidth="1"/>
    <col min="7170" max="7170" width="5" style="114" customWidth="1"/>
    <col min="7171" max="7171" width="4.54296875" style="114" customWidth="1"/>
    <col min="7172" max="7172" width="0.54296875" style="114" customWidth="1"/>
    <col min="7173" max="7178" width="7.1796875" style="114" customWidth="1"/>
    <col min="7179" max="7179" width="5" style="114" customWidth="1"/>
    <col min="7180" max="7180" width="4.54296875" style="114" customWidth="1"/>
    <col min="7181" max="7418" width="9.1796875" style="114"/>
    <col min="7419" max="7419" width="31.453125" style="114" customWidth="1"/>
    <col min="7420" max="7425" width="7.1796875" style="114" customWidth="1"/>
    <col min="7426" max="7426" width="5" style="114" customWidth="1"/>
    <col min="7427" max="7427" width="4.54296875" style="114" customWidth="1"/>
    <col min="7428" max="7428" width="0.54296875" style="114" customWidth="1"/>
    <col min="7429" max="7434" width="7.1796875" style="114" customWidth="1"/>
    <col min="7435" max="7435" width="5" style="114" customWidth="1"/>
    <col min="7436" max="7436" width="4.54296875" style="114" customWidth="1"/>
    <col min="7437" max="7674" width="9.1796875" style="114"/>
    <col min="7675" max="7675" width="31.453125" style="114" customWidth="1"/>
    <col min="7676" max="7681" width="7.1796875" style="114" customWidth="1"/>
    <col min="7682" max="7682" width="5" style="114" customWidth="1"/>
    <col min="7683" max="7683" width="4.54296875" style="114" customWidth="1"/>
    <col min="7684" max="7684" width="0.54296875" style="114" customWidth="1"/>
    <col min="7685" max="7690" width="7.1796875" style="114" customWidth="1"/>
    <col min="7691" max="7691" width="5" style="114" customWidth="1"/>
    <col min="7692" max="7692" width="4.54296875" style="114" customWidth="1"/>
    <col min="7693" max="7930" width="9.1796875" style="114"/>
    <col min="7931" max="7931" width="31.453125" style="114" customWidth="1"/>
    <col min="7932" max="7937" width="7.1796875" style="114" customWidth="1"/>
    <col min="7938" max="7938" width="5" style="114" customWidth="1"/>
    <col min="7939" max="7939" width="4.54296875" style="114" customWidth="1"/>
    <col min="7940" max="7940" width="0.54296875" style="114" customWidth="1"/>
    <col min="7941" max="7946" width="7.1796875" style="114" customWidth="1"/>
    <col min="7947" max="7947" width="5" style="114" customWidth="1"/>
    <col min="7948" max="7948" width="4.54296875" style="114" customWidth="1"/>
    <col min="7949" max="8186" width="9.1796875" style="114"/>
    <col min="8187" max="8187" width="31.453125" style="114" customWidth="1"/>
    <col min="8188" max="8193" width="7.1796875" style="114" customWidth="1"/>
    <col min="8194" max="8194" width="5" style="114" customWidth="1"/>
    <col min="8195" max="8195" width="4.54296875" style="114" customWidth="1"/>
    <col min="8196" max="8196" width="0.54296875" style="114" customWidth="1"/>
    <col min="8197" max="8202" width="7.1796875" style="114" customWidth="1"/>
    <col min="8203" max="8203" width="5" style="114" customWidth="1"/>
    <col min="8204" max="8204" width="4.54296875" style="114" customWidth="1"/>
    <col min="8205" max="8442" width="9.1796875" style="114"/>
    <col min="8443" max="8443" width="31.453125" style="114" customWidth="1"/>
    <col min="8444" max="8449" width="7.1796875" style="114" customWidth="1"/>
    <col min="8450" max="8450" width="5" style="114" customWidth="1"/>
    <col min="8451" max="8451" width="4.54296875" style="114" customWidth="1"/>
    <col min="8452" max="8452" width="0.54296875" style="114" customWidth="1"/>
    <col min="8453" max="8458" width="7.1796875" style="114" customWidth="1"/>
    <col min="8459" max="8459" width="5" style="114" customWidth="1"/>
    <col min="8460" max="8460" width="4.54296875" style="114" customWidth="1"/>
    <col min="8461" max="8698" width="9.1796875" style="114"/>
    <col min="8699" max="8699" width="31.453125" style="114" customWidth="1"/>
    <col min="8700" max="8705" width="7.1796875" style="114" customWidth="1"/>
    <col min="8706" max="8706" width="5" style="114" customWidth="1"/>
    <col min="8707" max="8707" width="4.54296875" style="114" customWidth="1"/>
    <col min="8708" max="8708" width="0.54296875" style="114" customWidth="1"/>
    <col min="8709" max="8714" width="7.1796875" style="114" customWidth="1"/>
    <col min="8715" max="8715" width="5" style="114" customWidth="1"/>
    <col min="8716" max="8716" width="4.54296875" style="114" customWidth="1"/>
    <col min="8717" max="8954" width="9.1796875" style="114"/>
    <col min="8955" max="8955" width="31.453125" style="114" customWidth="1"/>
    <col min="8956" max="8961" width="7.1796875" style="114" customWidth="1"/>
    <col min="8962" max="8962" width="5" style="114" customWidth="1"/>
    <col min="8963" max="8963" width="4.54296875" style="114" customWidth="1"/>
    <col min="8964" max="8964" width="0.54296875" style="114" customWidth="1"/>
    <col min="8965" max="8970" width="7.1796875" style="114" customWidth="1"/>
    <col min="8971" max="8971" width="5" style="114" customWidth="1"/>
    <col min="8972" max="8972" width="4.54296875" style="114" customWidth="1"/>
    <col min="8973" max="9210" width="9.1796875" style="114"/>
    <col min="9211" max="9211" width="31.453125" style="114" customWidth="1"/>
    <col min="9212" max="9217" width="7.1796875" style="114" customWidth="1"/>
    <col min="9218" max="9218" width="5" style="114" customWidth="1"/>
    <col min="9219" max="9219" width="4.54296875" style="114" customWidth="1"/>
    <col min="9220" max="9220" width="0.54296875" style="114" customWidth="1"/>
    <col min="9221" max="9226" width="7.1796875" style="114" customWidth="1"/>
    <col min="9227" max="9227" width="5" style="114" customWidth="1"/>
    <col min="9228" max="9228" width="4.54296875" style="114" customWidth="1"/>
    <col min="9229" max="9466" width="9.1796875" style="114"/>
    <col min="9467" max="9467" width="31.453125" style="114" customWidth="1"/>
    <col min="9468" max="9473" width="7.1796875" style="114" customWidth="1"/>
    <col min="9474" max="9474" width="5" style="114" customWidth="1"/>
    <col min="9475" max="9475" width="4.54296875" style="114" customWidth="1"/>
    <col min="9476" max="9476" width="0.54296875" style="114" customWidth="1"/>
    <col min="9477" max="9482" width="7.1796875" style="114" customWidth="1"/>
    <col min="9483" max="9483" width="5" style="114" customWidth="1"/>
    <col min="9484" max="9484" width="4.54296875" style="114" customWidth="1"/>
    <col min="9485" max="9722" width="9.1796875" style="114"/>
    <col min="9723" max="9723" width="31.453125" style="114" customWidth="1"/>
    <col min="9724" max="9729" width="7.1796875" style="114" customWidth="1"/>
    <col min="9730" max="9730" width="5" style="114" customWidth="1"/>
    <col min="9731" max="9731" width="4.54296875" style="114" customWidth="1"/>
    <col min="9732" max="9732" width="0.54296875" style="114" customWidth="1"/>
    <col min="9733" max="9738" width="7.1796875" style="114" customWidth="1"/>
    <col min="9739" max="9739" width="5" style="114" customWidth="1"/>
    <col min="9740" max="9740" width="4.54296875" style="114" customWidth="1"/>
    <col min="9741" max="9978" width="9.1796875" style="114"/>
    <col min="9979" max="9979" width="31.453125" style="114" customWidth="1"/>
    <col min="9980" max="9985" width="7.1796875" style="114" customWidth="1"/>
    <col min="9986" max="9986" width="5" style="114" customWidth="1"/>
    <col min="9987" max="9987" width="4.54296875" style="114" customWidth="1"/>
    <col min="9988" max="9988" width="0.54296875" style="114" customWidth="1"/>
    <col min="9989" max="9994" width="7.1796875" style="114" customWidth="1"/>
    <col min="9995" max="9995" width="5" style="114" customWidth="1"/>
    <col min="9996" max="9996" width="4.54296875" style="114" customWidth="1"/>
    <col min="9997" max="10234" width="9.1796875" style="114"/>
    <col min="10235" max="10235" width="31.453125" style="114" customWidth="1"/>
    <col min="10236" max="10241" width="7.1796875" style="114" customWidth="1"/>
    <col min="10242" max="10242" width="5" style="114" customWidth="1"/>
    <col min="10243" max="10243" width="4.54296875" style="114" customWidth="1"/>
    <col min="10244" max="10244" width="0.54296875" style="114" customWidth="1"/>
    <col min="10245" max="10250" width="7.1796875" style="114" customWidth="1"/>
    <col min="10251" max="10251" width="5" style="114" customWidth="1"/>
    <col min="10252" max="10252" width="4.54296875" style="114" customWidth="1"/>
    <col min="10253" max="10490" width="9.1796875" style="114"/>
    <col min="10491" max="10491" width="31.453125" style="114" customWidth="1"/>
    <col min="10492" max="10497" width="7.1796875" style="114" customWidth="1"/>
    <col min="10498" max="10498" width="5" style="114" customWidth="1"/>
    <col min="10499" max="10499" width="4.54296875" style="114" customWidth="1"/>
    <col min="10500" max="10500" width="0.54296875" style="114" customWidth="1"/>
    <col min="10501" max="10506" width="7.1796875" style="114" customWidth="1"/>
    <col min="10507" max="10507" width="5" style="114" customWidth="1"/>
    <col min="10508" max="10508" width="4.54296875" style="114" customWidth="1"/>
    <col min="10509" max="10746" width="9.1796875" style="114"/>
    <col min="10747" max="10747" width="31.453125" style="114" customWidth="1"/>
    <col min="10748" max="10753" width="7.1796875" style="114" customWidth="1"/>
    <col min="10754" max="10754" width="5" style="114" customWidth="1"/>
    <col min="10755" max="10755" width="4.54296875" style="114" customWidth="1"/>
    <col min="10756" max="10756" width="0.54296875" style="114" customWidth="1"/>
    <col min="10757" max="10762" width="7.1796875" style="114" customWidth="1"/>
    <col min="10763" max="10763" width="5" style="114" customWidth="1"/>
    <col min="10764" max="10764" width="4.54296875" style="114" customWidth="1"/>
    <col min="10765" max="11002" width="9.1796875" style="114"/>
    <col min="11003" max="11003" width="31.453125" style="114" customWidth="1"/>
    <col min="11004" max="11009" width="7.1796875" style="114" customWidth="1"/>
    <col min="11010" max="11010" width="5" style="114" customWidth="1"/>
    <col min="11011" max="11011" width="4.54296875" style="114" customWidth="1"/>
    <col min="11012" max="11012" width="0.54296875" style="114" customWidth="1"/>
    <col min="11013" max="11018" width="7.1796875" style="114" customWidth="1"/>
    <col min="11019" max="11019" width="5" style="114" customWidth="1"/>
    <col min="11020" max="11020" width="4.54296875" style="114" customWidth="1"/>
    <col min="11021" max="11258" width="9.1796875" style="114"/>
    <col min="11259" max="11259" width="31.453125" style="114" customWidth="1"/>
    <col min="11260" max="11265" width="7.1796875" style="114" customWidth="1"/>
    <col min="11266" max="11266" width="5" style="114" customWidth="1"/>
    <col min="11267" max="11267" width="4.54296875" style="114" customWidth="1"/>
    <col min="11268" max="11268" width="0.54296875" style="114" customWidth="1"/>
    <col min="11269" max="11274" width="7.1796875" style="114" customWidth="1"/>
    <col min="11275" max="11275" width="5" style="114" customWidth="1"/>
    <col min="11276" max="11276" width="4.54296875" style="114" customWidth="1"/>
    <col min="11277" max="11514" width="9.1796875" style="114"/>
    <col min="11515" max="11515" width="31.453125" style="114" customWidth="1"/>
    <col min="11516" max="11521" width="7.1796875" style="114" customWidth="1"/>
    <col min="11522" max="11522" width="5" style="114" customWidth="1"/>
    <col min="11523" max="11523" width="4.54296875" style="114" customWidth="1"/>
    <col min="11524" max="11524" width="0.54296875" style="114" customWidth="1"/>
    <col min="11525" max="11530" width="7.1796875" style="114" customWidth="1"/>
    <col min="11531" max="11531" width="5" style="114" customWidth="1"/>
    <col min="11532" max="11532" width="4.54296875" style="114" customWidth="1"/>
    <col min="11533" max="11770" width="9.1796875" style="114"/>
    <col min="11771" max="11771" width="31.453125" style="114" customWidth="1"/>
    <col min="11772" max="11777" width="7.1796875" style="114" customWidth="1"/>
    <col min="11778" max="11778" width="5" style="114" customWidth="1"/>
    <col min="11779" max="11779" width="4.54296875" style="114" customWidth="1"/>
    <col min="11780" max="11780" width="0.54296875" style="114" customWidth="1"/>
    <col min="11781" max="11786" width="7.1796875" style="114" customWidth="1"/>
    <col min="11787" max="11787" width="5" style="114" customWidth="1"/>
    <col min="11788" max="11788" width="4.54296875" style="114" customWidth="1"/>
    <col min="11789" max="12026" width="9.1796875" style="114"/>
    <col min="12027" max="12027" width="31.453125" style="114" customWidth="1"/>
    <col min="12028" max="12033" width="7.1796875" style="114" customWidth="1"/>
    <col min="12034" max="12034" width="5" style="114" customWidth="1"/>
    <col min="12035" max="12035" width="4.54296875" style="114" customWidth="1"/>
    <col min="12036" max="12036" width="0.54296875" style="114" customWidth="1"/>
    <col min="12037" max="12042" width="7.1796875" style="114" customWidth="1"/>
    <col min="12043" max="12043" width="5" style="114" customWidth="1"/>
    <col min="12044" max="12044" width="4.54296875" style="114" customWidth="1"/>
    <col min="12045" max="12282" width="9.1796875" style="114"/>
    <col min="12283" max="12283" width="31.453125" style="114" customWidth="1"/>
    <col min="12284" max="12289" width="7.1796875" style="114" customWidth="1"/>
    <col min="12290" max="12290" width="5" style="114" customWidth="1"/>
    <col min="12291" max="12291" width="4.54296875" style="114" customWidth="1"/>
    <col min="12292" max="12292" width="0.54296875" style="114" customWidth="1"/>
    <col min="12293" max="12298" width="7.1796875" style="114" customWidth="1"/>
    <col min="12299" max="12299" width="5" style="114" customWidth="1"/>
    <col min="12300" max="12300" width="4.54296875" style="114" customWidth="1"/>
    <col min="12301" max="12538" width="9.1796875" style="114"/>
    <col min="12539" max="12539" width="31.453125" style="114" customWidth="1"/>
    <col min="12540" max="12545" width="7.1796875" style="114" customWidth="1"/>
    <col min="12546" max="12546" width="5" style="114" customWidth="1"/>
    <col min="12547" max="12547" width="4.54296875" style="114" customWidth="1"/>
    <col min="12548" max="12548" width="0.54296875" style="114" customWidth="1"/>
    <col min="12549" max="12554" width="7.1796875" style="114" customWidth="1"/>
    <col min="12555" max="12555" width="5" style="114" customWidth="1"/>
    <col min="12556" max="12556" width="4.54296875" style="114" customWidth="1"/>
    <col min="12557" max="12794" width="9.1796875" style="114"/>
    <col min="12795" max="12795" width="31.453125" style="114" customWidth="1"/>
    <col min="12796" max="12801" width="7.1796875" style="114" customWidth="1"/>
    <col min="12802" max="12802" width="5" style="114" customWidth="1"/>
    <col min="12803" max="12803" width="4.54296875" style="114" customWidth="1"/>
    <col min="12804" max="12804" width="0.54296875" style="114" customWidth="1"/>
    <col min="12805" max="12810" width="7.1796875" style="114" customWidth="1"/>
    <col min="12811" max="12811" width="5" style="114" customWidth="1"/>
    <col min="12812" max="12812" width="4.54296875" style="114" customWidth="1"/>
    <col min="12813" max="13050" width="9.1796875" style="114"/>
    <col min="13051" max="13051" width="31.453125" style="114" customWidth="1"/>
    <col min="13052" max="13057" width="7.1796875" style="114" customWidth="1"/>
    <col min="13058" max="13058" width="5" style="114" customWidth="1"/>
    <col min="13059" max="13059" width="4.54296875" style="114" customWidth="1"/>
    <col min="13060" max="13060" width="0.54296875" style="114" customWidth="1"/>
    <col min="13061" max="13066" width="7.1796875" style="114" customWidth="1"/>
    <col min="13067" max="13067" width="5" style="114" customWidth="1"/>
    <col min="13068" max="13068" width="4.54296875" style="114" customWidth="1"/>
    <col min="13069" max="13306" width="9.1796875" style="114"/>
    <col min="13307" max="13307" width="31.453125" style="114" customWidth="1"/>
    <col min="13308" max="13313" width="7.1796875" style="114" customWidth="1"/>
    <col min="13314" max="13314" width="5" style="114" customWidth="1"/>
    <col min="13315" max="13315" width="4.54296875" style="114" customWidth="1"/>
    <col min="13316" max="13316" width="0.54296875" style="114" customWidth="1"/>
    <col min="13317" max="13322" width="7.1796875" style="114" customWidth="1"/>
    <col min="13323" max="13323" width="5" style="114" customWidth="1"/>
    <col min="13324" max="13324" width="4.54296875" style="114" customWidth="1"/>
    <col min="13325" max="13562" width="9.1796875" style="114"/>
    <col min="13563" max="13563" width="31.453125" style="114" customWidth="1"/>
    <col min="13564" max="13569" width="7.1796875" style="114" customWidth="1"/>
    <col min="13570" max="13570" width="5" style="114" customWidth="1"/>
    <col min="13571" max="13571" width="4.54296875" style="114" customWidth="1"/>
    <col min="13572" max="13572" width="0.54296875" style="114" customWidth="1"/>
    <col min="13573" max="13578" width="7.1796875" style="114" customWidth="1"/>
    <col min="13579" max="13579" width="5" style="114" customWidth="1"/>
    <col min="13580" max="13580" width="4.54296875" style="114" customWidth="1"/>
    <col min="13581" max="13818" width="9.1796875" style="114"/>
    <col min="13819" max="13819" width="31.453125" style="114" customWidth="1"/>
    <col min="13820" max="13825" width="7.1796875" style="114" customWidth="1"/>
    <col min="13826" max="13826" width="5" style="114" customWidth="1"/>
    <col min="13827" max="13827" width="4.54296875" style="114" customWidth="1"/>
    <col min="13828" max="13828" width="0.54296875" style="114" customWidth="1"/>
    <col min="13829" max="13834" width="7.1796875" style="114" customWidth="1"/>
    <col min="13835" max="13835" width="5" style="114" customWidth="1"/>
    <col min="13836" max="13836" width="4.54296875" style="114" customWidth="1"/>
    <col min="13837" max="14074" width="9.1796875" style="114"/>
    <col min="14075" max="14075" width="31.453125" style="114" customWidth="1"/>
    <col min="14076" max="14081" width="7.1796875" style="114" customWidth="1"/>
    <col min="14082" max="14082" width="5" style="114" customWidth="1"/>
    <col min="14083" max="14083" width="4.54296875" style="114" customWidth="1"/>
    <col min="14084" max="14084" width="0.54296875" style="114" customWidth="1"/>
    <col min="14085" max="14090" width="7.1796875" style="114" customWidth="1"/>
    <col min="14091" max="14091" width="5" style="114" customWidth="1"/>
    <col min="14092" max="14092" width="4.54296875" style="114" customWidth="1"/>
    <col min="14093" max="14330" width="9.1796875" style="114"/>
    <col min="14331" max="14331" width="31.453125" style="114" customWidth="1"/>
    <col min="14332" max="14337" width="7.1796875" style="114" customWidth="1"/>
    <col min="14338" max="14338" width="5" style="114" customWidth="1"/>
    <col min="14339" max="14339" width="4.54296875" style="114" customWidth="1"/>
    <col min="14340" max="14340" width="0.54296875" style="114" customWidth="1"/>
    <col min="14341" max="14346" width="7.1796875" style="114" customWidth="1"/>
    <col min="14347" max="14347" width="5" style="114" customWidth="1"/>
    <col min="14348" max="14348" width="4.54296875" style="114" customWidth="1"/>
    <col min="14349" max="14586" width="9.1796875" style="114"/>
    <col min="14587" max="14587" width="31.453125" style="114" customWidth="1"/>
    <col min="14588" max="14593" width="7.1796875" style="114" customWidth="1"/>
    <col min="14594" max="14594" width="5" style="114" customWidth="1"/>
    <col min="14595" max="14595" width="4.54296875" style="114" customWidth="1"/>
    <col min="14596" max="14596" width="0.54296875" style="114" customWidth="1"/>
    <col min="14597" max="14602" width="7.1796875" style="114" customWidth="1"/>
    <col min="14603" max="14603" width="5" style="114" customWidth="1"/>
    <col min="14604" max="14604" width="4.54296875" style="114" customWidth="1"/>
    <col min="14605" max="14842" width="9.1796875" style="114"/>
    <col min="14843" max="14843" width="31.453125" style="114" customWidth="1"/>
    <col min="14844" max="14849" width="7.1796875" style="114" customWidth="1"/>
    <col min="14850" max="14850" width="5" style="114" customWidth="1"/>
    <col min="14851" max="14851" width="4.54296875" style="114" customWidth="1"/>
    <col min="14852" max="14852" width="0.54296875" style="114" customWidth="1"/>
    <col min="14853" max="14858" width="7.1796875" style="114" customWidth="1"/>
    <col min="14859" max="14859" width="5" style="114" customWidth="1"/>
    <col min="14860" max="14860" width="4.54296875" style="114" customWidth="1"/>
    <col min="14861" max="15098" width="9.1796875" style="114"/>
    <col min="15099" max="15099" width="31.453125" style="114" customWidth="1"/>
    <col min="15100" max="15105" width="7.1796875" style="114" customWidth="1"/>
    <col min="15106" max="15106" width="5" style="114" customWidth="1"/>
    <col min="15107" max="15107" width="4.54296875" style="114" customWidth="1"/>
    <col min="15108" max="15108" width="0.54296875" style="114" customWidth="1"/>
    <col min="15109" max="15114" width="7.1796875" style="114" customWidth="1"/>
    <col min="15115" max="15115" width="5" style="114" customWidth="1"/>
    <col min="15116" max="15116" width="4.54296875" style="114" customWidth="1"/>
    <col min="15117" max="15354" width="9.1796875" style="114"/>
    <col min="15355" max="15355" width="31.453125" style="114" customWidth="1"/>
    <col min="15356" max="15361" width="7.1796875" style="114" customWidth="1"/>
    <col min="15362" max="15362" width="5" style="114" customWidth="1"/>
    <col min="15363" max="15363" width="4.54296875" style="114" customWidth="1"/>
    <col min="15364" max="15364" width="0.54296875" style="114" customWidth="1"/>
    <col min="15365" max="15370" width="7.1796875" style="114" customWidth="1"/>
    <col min="15371" max="15371" width="5" style="114" customWidth="1"/>
    <col min="15372" max="15372" width="4.54296875" style="114" customWidth="1"/>
    <col min="15373" max="15610" width="9.1796875" style="114"/>
    <col min="15611" max="15611" width="31.453125" style="114" customWidth="1"/>
    <col min="15612" max="15617" width="7.1796875" style="114" customWidth="1"/>
    <col min="15618" max="15618" width="5" style="114" customWidth="1"/>
    <col min="15619" max="15619" width="4.54296875" style="114" customWidth="1"/>
    <col min="15620" max="15620" width="0.54296875" style="114" customWidth="1"/>
    <col min="15621" max="15626" width="7.1796875" style="114" customWidth="1"/>
    <col min="15627" max="15627" width="5" style="114" customWidth="1"/>
    <col min="15628" max="15628" width="4.54296875" style="114" customWidth="1"/>
    <col min="15629" max="15866" width="9.1796875" style="114"/>
    <col min="15867" max="15867" width="31.453125" style="114" customWidth="1"/>
    <col min="15868" max="15873" width="7.1796875" style="114" customWidth="1"/>
    <col min="15874" max="15874" width="5" style="114" customWidth="1"/>
    <col min="15875" max="15875" width="4.54296875" style="114" customWidth="1"/>
    <col min="15876" max="15876" width="0.54296875" style="114" customWidth="1"/>
    <col min="15877" max="15882" width="7.1796875" style="114" customWidth="1"/>
    <col min="15883" max="15883" width="5" style="114" customWidth="1"/>
    <col min="15884" max="15884" width="4.54296875" style="114" customWidth="1"/>
    <col min="15885" max="16122" width="9.1796875" style="114"/>
    <col min="16123" max="16123" width="31.453125" style="114" customWidth="1"/>
    <col min="16124" max="16129" width="7.1796875" style="114" customWidth="1"/>
    <col min="16130" max="16130" width="5" style="114" customWidth="1"/>
    <col min="16131" max="16131" width="4.54296875" style="114" customWidth="1"/>
    <col min="16132" max="16132" width="0.54296875" style="114" customWidth="1"/>
    <col min="16133" max="16138" width="7.1796875" style="114" customWidth="1"/>
    <col min="16139" max="16139" width="5" style="114" customWidth="1"/>
    <col min="16140" max="16140" width="4.54296875" style="114" customWidth="1"/>
    <col min="16141" max="16384" width="9.1796875" style="114"/>
  </cols>
  <sheetData>
    <row r="1" spans="1:15" s="109" customFormat="1" ht="12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5" s="109" customFormat="1" ht="12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5" s="111" customFormat="1" ht="25.15" customHeight="1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5" ht="12" customHeight="1" x14ac:dyDescent="0.35">
      <c r="A4" s="112" t="s">
        <v>79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5" ht="15" customHeight="1" x14ac:dyDescent="0.35">
      <c r="A5" s="204" t="s">
        <v>82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</row>
    <row r="6" spans="1:15" ht="12" customHeight="1" x14ac:dyDescent="0.35">
      <c r="A6" s="115" t="s">
        <v>83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5" ht="6" customHeight="1" x14ac:dyDescent="0.35">
      <c r="A7" s="116"/>
    </row>
    <row r="8" spans="1:15" ht="21.75" customHeight="1" x14ac:dyDescent="0.35">
      <c r="A8" s="205" t="s">
        <v>84</v>
      </c>
      <c r="B8" s="207" t="s">
        <v>85</v>
      </c>
      <c r="C8" s="207"/>
      <c r="D8" s="207"/>
      <c r="E8" s="207"/>
      <c r="F8" s="207"/>
      <c r="G8" s="117"/>
      <c r="H8" s="207" t="s">
        <v>86</v>
      </c>
      <c r="I8" s="207"/>
      <c r="J8" s="207"/>
      <c r="K8" s="207"/>
      <c r="L8" s="207"/>
    </row>
    <row r="9" spans="1:15" ht="31.5" customHeight="1" x14ac:dyDescent="0.35">
      <c r="A9" s="206"/>
      <c r="B9" s="118">
        <v>2016</v>
      </c>
      <c r="C9" s="118">
        <v>2017</v>
      </c>
      <c r="D9" s="118">
        <v>2018</v>
      </c>
      <c r="E9" s="118">
        <v>2019</v>
      </c>
      <c r="F9" s="118">
        <v>2020</v>
      </c>
      <c r="G9" s="119"/>
      <c r="H9" s="118">
        <v>2016</v>
      </c>
      <c r="I9" s="118">
        <v>2017</v>
      </c>
      <c r="J9" s="118">
        <v>2018</v>
      </c>
      <c r="K9" s="118">
        <v>2019</v>
      </c>
      <c r="L9" s="118">
        <v>2020</v>
      </c>
    </row>
    <row r="10" spans="1:15" ht="3.75" customHeight="1" x14ac:dyDescent="0.35">
      <c r="A10" s="120"/>
      <c r="B10" s="121"/>
      <c r="C10" s="121"/>
      <c r="D10" s="121"/>
      <c r="E10" s="121"/>
      <c r="F10" s="121"/>
      <c r="G10" s="122"/>
      <c r="H10" s="121"/>
      <c r="I10" s="121"/>
      <c r="J10" s="121"/>
      <c r="K10" s="121"/>
      <c r="L10" s="121"/>
    </row>
    <row r="11" spans="1:15" ht="10" customHeight="1" x14ac:dyDescent="0.35">
      <c r="A11" s="120"/>
      <c r="B11" s="201" t="s">
        <v>39</v>
      </c>
      <c r="C11" s="201"/>
      <c r="D11" s="201"/>
      <c r="E11" s="201"/>
      <c r="F11" s="201"/>
      <c r="G11" s="201"/>
      <c r="H11" s="201"/>
      <c r="I11" s="201"/>
      <c r="J11" s="201"/>
      <c r="K11" s="201"/>
      <c r="L11" s="201"/>
    </row>
    <row r="12" spans="1:15" ht="3.75" customHeight="1" x14ac:dyDescent="0.35">
      <c r="A12" s="120"/>
      <c r="B12" s="121"/>
      <c r="C12" s="121"/>
      <c r="D12" s="121"/>
      <c r="E12" s="121"/>
      <c r="F12" s="121"/>
      <c r="G12" s="122"/>
      <c r="H12" s="121"/>
      <c r="I12" s="121"/>
      <c r="J12" s="121"/>
      <c r="K12" s="121"/>
      <c r="L12" s="121"/>
    </row>
    <row r="13" spans="1:15" ht="10" customHeight="1" x14ac:dyDescent="0.35">
      <c r="A13" s="123" t="s">
        <v>40</v>
      </c>
      <c r="B13" s="124">
        <v>29017</v>
      </c>
      <c r="C13" s="124">
        <v>29649</v>
      </c>
      <c r="D13" s="124">
        <v>30090</v>
      </c>
      <c r="E13" s="124">
        <v>30011</v>
      </c>
      <c r="F13" s="124">
        <v>30203</v>
      </c>
      <c r="G13" s="125"/>
      <c r="H13" s="126">
        <v>70297</v>
      </c>
      <c r="I13" s="126">
        <v>72836</v>
      </c>
      <c r="J13" s="126">
        <v>74114</v>
      </c>
      <c r="K13" s="126">
        <v>74669</v>
      </c>
      <c r="L13" s="126">
        <v>72780</v>
      </c>
      <c r="N13" s="124"/>
      <c r="O13" s="126"/>
    </row>
    <row r="14" spans="1:15" ht="10" customHeight="1" x14ac:dyDescent="0.35">
      <c r="A14" s="123" t="s">
        <v>87</v>
      </c>
      <c r="B14" s="124">
        <v>1370</v>
      </c>
      <c r="C14" s="124">
        <v>1382</v>
      </c>
      <c r="D14" s="124">
        <v>1410</v>
      </c>
      <c r="E14" s="124">
        <v>1410</v>
      </c>
      <c r="F14" s="124">
        <v>1432</v>
      </c>
      <c r="G14" s="125"/>
      <c r="H14" s="126">
        <v>1865</v>
      </c>
      <c r="I14" s="126">
        <v>1800</v>
      </c>
      <c r="J14" s="126">
        <v>1775</v>
      </c>
      <c r="K14" s="126">
        <v>1842</v>
      </c>
      <c r="L14" s="126">
        <v>1986</v>
      </c>
      <c r="N14" s="124"/>
      <c r="O14" s="126"/>
    </row>
    <row r="15" spans="1:15" ht="10" customHeight="1" x14ac:dyDescent="0.35">
      <c r="A15" s="123" t="s">
        <v>88</v>
      </c>
      <c r="B15" s="124">
        <v>10668</v>
      </c>
      <c r="C15" s="124">
        <v>10905</v>
      </c>
      <c r="D15" s="124">
        <v>11165</v>
      </c>
      <c r="E15" s="124">
        <v>11152</v>
      </c>
      <c r="F15" s="124">
        <v>11136</v>
      </c>
      <c r="G15" s="125"/>
      <c r="H15" s="126">
        <v>22035</v>
      </c>
      <c r="I15" s="126">
        <v>22449</v>
      </c>
      <c r="J15" s="126">
        <v>22477</v>
      </c>
      <c r="K15" s="126">
        <v>22401</v>
      </c>
      <c r="L15" s="126">
        <v>22228</v>
      </c>
      <c r="N15" s="124"/>
      <c r="O15" s="126"/>
    </row>
    <row r="16" spans="1:15" ht="10" customHeight="1" x14ac:dyDescent="0.35">
      <c r="A16" s="123" t="s">
        <v>89</v>
      </c>
      <c r="B16" s="124">
        <v>54984</v>
      </c>
      <c r="C16" s="124">
        <v>56447</v>
      </c>
      <c r="D16" s="124">
        <v>57710</v>
      </c>
      <c r="E16" s="124">
        <v>58124</v>
      </c>
      <c r="F16" s="124">
        <v>57909</v>
      </c>
      <c r="G16" s="125"/>
      <c r="H16" s="126">
        <v>181143</v>
      </c>
      <c r="I16" s="126">
        <v>189656</v>
      </c>
      <c r="J16" s="126">
        <v>190122</v>
      </c>
      <c r="K16" s="126">
        <v>193653</v>
      </c>
      <c r="L16" s="126">
        <v>192726</v>
      </c>
      <c r="N16" s="124"/>
      <c r="O16" s="126"/>
    </row>
    <row r="17" spans="1:15" ht="10" customHeight="1" x14ac:dyDescent="0.35">
      <c r="A17" s="127" t="s">
        <v>130</v>
      </c>
      <c r="B17" s="128">
        <v>11520</v>
      </c>
      <c r="C17" s="128">
        <v>11853</v>
      </c>
      <c r="D17" s="128">
        <v>12063</v>
      </c>
      <c r="E17" s="124">
        <v>12245</v>
      </c>
      <c r="F17" s="124">
        <v>12371</v>
      </c>
      <c r="G17" s="125"/>
      <c r="H17" s="126">
        <v>21239</v>
      </c>
      <c r="I17" s="126">
        <v>22552</v>
      </c>
      <c r="J17" s="126">
        <v>23122</v>
      </c>
      <c r="K17" s="126">
        <v>23700</v>
      </c>
      <c r="L17" s="126">
        <v>24465</v>
      </c>
      <c r="N17" s="124"/>
      <c r="O17" s="126"/>
    </row>
    <row r="18" spans="1:15" ht="10" customHeight="1" x14ac:dyDescent="0.35">
      <c r="A18" s="129" t="s">
        <v>90</v>
      </c>
      <c r="B18" s="130">
        <v>5365</v>
      </c>
      <c r="C18" s="130">
        <v>5588</v>
      </c>
      <c r="D18" s="130">
        <v>5607</v>
      </c>
      <c r="E18" s="128">
        <v>5755</v>
      </c>
      <c r="F18" s="128">
        <v>5861</v>
      </c>
      <c r="G18" s="131"/>
      <c r="H18" s="132">
        <v>8401</v>
      </c>
      <c r="I18" s="132">
        <v>9396</v>
      </c>
      <c r="J18" s="132">
        <v>9637</v>
      </c>
      <c r="K18" s="132">
        <v>9911</v>
      </c>
      <c r="L18" s="132">
        <v>10212</v>
      </c>
      <c r="N18" s="128"/>
      <c r="O18" s="132"/>
    </row>
    <row r="19" spans="1:15" ht="10" customHeight="1" x14ac:dyDescent="0.35">
      <c r="A19" s="129" t="s">
        <v>12</v>
      </c>
      <c r="B19" s="130">
        <v>6155</v>
      </c>
      <c r="C19" s="130">
        <v>6265</v>
      </c>
      <c r="D19" s="130">
        <v>6456</v>
      </c>
      <c r="E19" s="128">
        <v>6490</v>
      </c>
      <c r="F19" s="128">
        <v>6510</v>
      </c>
      <c r="G19" s="131"/>
      <c r="H19" s="132">
        <v>12838</v>
      </c>
      <c r="I19" s="132">
        <v>13156</v>
      </c>
      <c r="J19" s="132">
        <v>13485</v>
      </c>
      <c r="K19" s="132">
        <v>13789</v>
      </c>
      <c r="L19" s="132">
        <v>14253</v>
      </c>
      <c r="N19" s="128"/>
      <c r="O19" s="132"/>
    </row>
    <row r="20" spans="1:15" ht="10" customHeight="1" x14ac:dyDescent="0.35">
      <c r="A20" s="127" t="s">
        <v>91</v>
      </c>
      <c r="B20" s="128">
        <v>30235</v>
      </c>
      <c r="C20" s="128">
        <v>30597</v>
      </c>
      <c r="D20" s="128">
        <v>31035</v>
      </c>
      <c r="E20" s="128">
        <v>31087</v>
      </c>
      <c r="F20" s="128">
        <v>30793</v>
      </c>
      <c r="G20" s="125"/>
      <c r="H20" s="126">
        <v>75068</v>
      </c>
      <c r="I20" s="126">
        <v>79113</v>
      </c>
      <c r="J20" s="126">
        <v>80025</v>
      </c>
      <c r="K20" s="126">
        <v>80060</v>
      </c>
      <c r="L20" s="126">
        <v>79720</v>
      </c>
      <c r="N20" s="128"/>
      <c r="O20" s="126"/>
    </row>
    <row r="21" spans="1:15" ht="10" customHeight="1" x14ac:dyDescent="0.35">
      <c r="A21" s="127" t="s">
        <v>92</v>
      </c>
      <c r="B21" s="128">
        <v>10495</v>
      </c>
      <c r="C21" s="128">
        <v>10722</v>
      </c>
      <c r="D21" s="128">
        <v>11004</v>
      </c>
      <c r="E21" s="128">
        <v>10973</v>
      </c>
      <c r="F21" s="128">
        <v>10985</v>
      </c>
      <c r="G21" s="125"/>
      <c r="H21" s="126">
        <v>18268</v>
      </c>
      <c r="I21" s="126">
        <v>19447</v>
      </c>
      <c r="J21" s="126">
        <v>20260</v>
      </c>
      <c r="K21" s="126">
        <v>20583</v>
      </c>
      <c r="L21" s="126">
        <v>21365</v>
      </c>
      <c r="N21" s="128"/>
      <c r="O21" s="126"/>
    </row>
    <row r="22" spans="1:15" ht="10" customHeight="1" x14ac:dyDescent="0.35">
      <c r="A22" s="127" t="s">
        <v>93</v>
      </c>
      <c r="B22" s="128">
        <v>27162</v>
      </c>
      <c r="C22" s="128">
        <v>27342</v>
      </c>
      <c r="D22" s="128">
        <v>27819</v>
      </c>
      <c r="E22" s="128">
        <v>27900</v>
      </c>
      <c r="F22" s="128">
        <v>27658</v>
      </c>
      <c r="G22" s="125"/>
      <c r="H22" s="126">
        <v>75260</v>
      </c>
      <c r="I22" s="126">
        <v>78222</v>
      </c>
      <c r="J22" s="126">
        <v>81156</v>
      </c>
      <c r="K22" s="126">
        <v>83059</v>
      </c>
      <c r="L22" s="126">
        <v>82291</v>
      </c>
      <c r="N22" s="128"/>
      <c r="O22" s="126"/>
    </row>
    <row r="23" spans="1:15" ht="10" customHeight="1" x14ac:dyDescent="0.35">
      <c r="A23" s="127" t="s">
        <v>94</v>
      </c>
      <c r="B23" s="128">
        <v>26869</v>
      </c>
      <c r="C23" s="128">
        <v>27534</v>
      </c>
      <c r="D23" s="128">
        <v>27802</v>
      </c>
      <c r="E23" s="128">
        <v>28182</v>
      </c>
      <c r="F23" s="128">
        <v>28002</v>
      </c>
      <c r="G23" s="125"/>
      <c r="H23" s="126">
        <v>47606</v>
      </c>
      <c r="I23" s="126">
        <v>51501</v>
      </c>
      <c r="J23" s="126">
        <v>51789</v>
      </c>
      <c r="K23" s="126">
        <v>52819</v>
      </c>
      <c r="L23" s="126">
        <v>53709</v>
      </c>
      <c r="N23" s="128"/>
      <c r="O23" s="126"/>
    </row>
    <row r="24" spans="1:15" ht="10" customHeight="1" x14ac:dyDescent="0.35">
      <c r="A24" s="127" t="s">
        <v>95</v>
      </c>
      <c r="B24" s="128">
        <v>6745</v>
      </c>
      <c r="C24" s="128">
        <v>6875</v>
      </c>
      <c r="D24" s="128">
        <v>7098</v>
      </c>
      <c r="E24" s="128">
        <v>7130</v>
      </c>
      <c r="F24" s="128">
        <v>7217</v>
      </c>
      <c r="G24" s="125"/>
      <c r="H24" s="126">
        <v>11632</v>
      </c>
      <c r="I24" s="126">
        <v>11604</v>
      </c>
      <c r="J24" s="126">
        <v>11853</v>
      </c>
      <c r="K24" s="126">
        <v>11938</v>
      </c>
      <c r="L24" s="126">
        <v>12124</v>
      </c>
      <c r="N24" s="128"/>
      <c r="O24" s="126"/>
    </row>
    <row r="25" spans="1:15" ht="10" customHeight="1" x14ac:dyDescent="0.35">
      <c r="A25" s="127" t="s">
        <v>96</v>
      </c>
      <c r="B25" s="128">
        <v>11443</v>
      </c>
      <c r="C25" s="128">
        <v>11449</v>
      </c>
      <c r="D25" s="128">
        <v>11555</v>
      </c>
      <c r="E25" s="128">
        <v>11566</v>
      </c>
      <c r="F25" s="128">
        <v>11503</v>
      </c>
      <c r="G25" s="125"/>
      <c r="H25" s="126">
        <v>17919</v>
      </c>
      <c r="I25" s="126">
        <v>18996</v>
      </c>
      <c r="J25" s="126">
        <v>19136</v>
      </c>
      <c r="K25" s="126">
        <v>19027</v>
      </c>
      <c r="L25" s="126">
        <v>19174</v>
      </c>
      <c r="N25" s="128"/>
      <c r="O25" s="126"/>
    </row>
    <row r="26" spans="1:15" ht="10" customHeight="1" x14ac:dyDescent="0.35">
      <c r="A26" s="127" t="s">
        <v>97</v>
      </c>
      <c r="B26" s="128">
        <v>31274</v>
      </c>
      <c r="C26" s="128">
        <v>32236</v>
      </c>
      <c r="D26" s="128">
        <v>33325</v>
      </c>
      <c r="E26" s="128">
        <v>33812</v>
      </c>
      <c r="F26" s="128">
        <v>33958</v>
      </c>
      <c r="G26" s="125"/>
      <c r="H26" s="126">
        <v>105798</v>
      </c>
      <c r="I26" s="126">
        <v>110538</v>
      </c>
      <c r="J26" s="126">
        <v>110911</v>
      </c>
      <c r="K26" s="126">
        <v>109918</v>
      </c>
      <c r="L26" s="126">
        <v>113898</v>
      </c>
      <c r="N26" s="128"/>
      <c r="O26" s="126"/>
    </row>
    <row r="27" spans="1:15" ht="10" customHeight="1" x14ac:dyDescent="0.35">
      <c r="A27" s="133" t="s">
        <v>98</v>
      </c>
      <c r="B27" s="128">
        <v>7853</v>
      </c>
      <c r="C27" s="128">
        <v>8043</v>
      </c>
      <c r="D27" s="128">
        <v>8221</v>
      </c>
      <c r="E27" s="128">
        <v>8316</v>
      </c>
      <c r="F27" s="128">
        <v>8171</v>
      </c>
      <c r="G27" s="125"/>
      <c r="H27" s="126">
        <v>10958</v>
      </c>
      <c r="I27" s="126">
        <v>11531</v>
      </c>
      <c r="J27" s="126">
        <v>11619</v>
      </c>
      <c r="K27" s="126">
        <v>11375</v>
      </c>
      <c r="L27" s="126">
        <v>11496</v>
      </c>
      <c r="N27" s="128"/>
      <c r="O27" s="126"/>
    </row>
    <row r="28" spans="1:15" ht="10" customHeight="1" x14ac:dyDescent="0.35">
      <c r="A28" s="133" t="s">
        <v>99</v>
      </c>
      <c r="B28" s="128">
        <v>1933</v>
      </c>
      <c r="C28" s="128">
        <v>2061</v>
      </c>
      <c r="D28" s="128">
        <v>1971</v>
      </c>
      <c r="E28" s="128">
        <v>2063</v>
      </c>
      <c r="F28" s="128">
        <v>2054</v>
      </c>
      <c r="G28" s="125"/>
      <c r="H28" s="126">
        <v>3064</v>
      </c>
      <c r="I28" s="126">
        <v>3350</v>
      </c>
      <c r="J28" s="126">
        <v>3631</v>
      </c>
      <c r="K28" s="126">
        <v>3377</v>
      </c>
      <c r="L28" s="126">
        <v>3361</v>
      </c>
      <c r="N28" s="128"/>
      <c r="O28" s="126"/>
    </row>
    <row r="29" spans="1:15" ht="10" customHeight="1" x14ac:dyDescent="0.35">
      <c r="A29" s="133" t="s">
        <v>100</v>
      </c>
      <c r="B29" s="128">
        <v>19562</v>
      </c>
      <c r="C29" s="128">
        <v>20979</v>
      </c>
      <c r="D29" s="128">
        <v>21315</v>
      </c>
      <c r="E29" s="128">
        <v>21489</v>
      </c>
      <c r="F29" s="128">
        <v>22453</v>
      </c>
      <c r="G29" s="125"/>
      <c r="H29" s="126">
        <v>32389</v>
      </c>
      <c r="I29" s="126">
        <v>32541</v>
      </c>
      <c r="J29" s="126">
        <v>33583</v>
      </c>
      <c r="K29" s="126">
        <v>34481</v>
      </c>
      <c r="L29" s="126">
        <v>35614</v>
      </c>
      <c r="N29" s="128"/>
      <c r="O29" s="126"/>
    </row>
    <row r="30" spans="1:15" ht="10" customHeight="1" x14ac:dyDescent="0.35">
      <c r="A30" s="133" t="s">
        <v>101</v>
      </c>
      <c r="B30" s="128">
        <v>17355</v>
      </c>
      <c r="C30" s="128">
        <v>17147</v>
      </c>
      <c r="D30" s="128">
        <v>18485</v>
      </c>
      <c r="E30" s="128">
        <v>18968</v>
      </c>
      <c r="F30" s="128">
        <v>19278</v>
      </c>
      <c r="G30" s="125"/>
      <c r="H30" s="126">
        <v>35551</v>
      </c>
      <c r="I30" s="126">
        <v>37271</v>
      </c>
      <c r="J30" s="126">
        <v>37811</v>
      </c>
      <c r="K30" s="126">
        <v>39132</v>
      </c>
      <c r="L30" s="126">
        <v>40181</v>
      </c>
      <c r="N30" s="128"/>
      <c r="O30" s="126"/>
    </row>
    <row r="31" spans="1:15" ht="10" customHeight="1" x14ac:dyDescent="0.35">
      <c r="A31" s="133" t="s">
        <v>102</v>
      </c>
      <c r="B31" s="128">
        <v>3627</v>
      </c>
      <c r="C31" s="128">
        <v>3669</v>
      </c>
      <c r="D31" s="128">
        <v>3807</v>
      </c>
      <c r="E31" s="128">
        <v>3767</v>
      </c>
      <c r="F31" s="128">
        <v>3769</v>
      </c>
      <c r="G31" s="125"/>
      <c r="H31" s="126">
        <v>7000</v>
      </c>
      <c r="I31" s="126">
        <v>6160</v>
      </c>
      <c r="J31" s="126">
        <v>5987</v>
      </c>
      <c r="K31" s="126">
        <v>5954</v>
      </c>
      <c r="L31" s="126">
        <v>5868</v>
      </c>
      <c r="N31" s="128"/>
      <c r="O31" s="126"/>
    </row>
    <row r="32" spans="1:15" ht="10" customHeight="1" x14ac:dyDescent="0.35">
      <c r="A32" s="133" t="s">
        <v>103</v>
      </c>
      <c r="B32" s="128">
        <v>9070</v>
      </c>
      <c r="C32" s="128">
        <v>9370</v>
      </c>
      <c r="D32" s="128">
        <v>10010</v>
      </c>
      <c r="E32" s="128">
        <v>10329</v>
      </c>
      <c r="F32" s="128">
        <v>10287</v>
      </c>
      <c r="G32" s="125"/>
      <c r="H32" s="126">
        <v>11054</v>
      </c>
      <c r="I32" s="126">
        <v>11422</v>
      </c>
      <c r="J32" s="126">
        <v>11098</v>
      </c>
      <c r="K32" s="126">
        <v>11103</v>
      </c>
      <c r="L32" s="126">
        <v>11148</v>
      </c>
      <c r="N32" s="128"/>
      <c r="O32" s="126"/>
    </row>
    <row r="33" spans="1:15" ht="10" customHeight="1" x14ac:dyDescent="0.35">
      <c r="A33" s="133" t="s">
        <v>104</v>
      </c>
      <c r="B33" s="128">
        <v>21291</v>
      </c>
      <c r="C33" s="128">
        <v>21886</v>
      </c>
      <c r="D33" s="128">
        <v>22420</v>
      </c>
      <c r="E33" s="128">
        <v>22664</v>
      </c>
      <c r="F33" s="128">
        <v>22799</v>
      </c>
      <c r="G33" s="125"/>
      <c r="H33" s="126">
        <v>42579</v>
      </c>
      <c r="I33" s="126">
        <v>41726</v>
      </c>
      <c r="J33" s="126">
        <v>40854</v>
      </c>
      <c r="K33" s="126">
        <v>39273</v>
      </c>
      <c r="L33" s="126">
        <v>42555</v>
      </c>
      <c r="N33" s="128"/>
      <c r="O33" s="126"/>
    </row>
    <row r="34" spans="1:15" ht="10" customHeight="1" x14ac:dyDescent="0.35">
      <c r="A34" s="133" t="s">
        <v>105</v>
      </c>
      <c r="B34" s="128">
        <v>10959</v>
      </c>
      <c r="C34" s="128">
        <v>10346</v>
      </c>
      <c r="D34" s="128">
        <v>11269</v>
      </c>
      <c r="E34" s="128">
        <v>11446</v>
      </c>
      <c r="F34" s="128">
        <v>11521</v>
      </c>
      <c r="G34" s="125"/>
      <c r="H34" s="126">
        <v>21981</v>
      </c>
      <c r="I34" s="126">
        <v>22060</v>
      </c>
      <c r="J34" s="126">
        <v>22153</v>
      </c>
      <c r="K34" s="126">
        <v>23555</v>
      </c>
      <c r="L34" s="126">
        <v>23494</v>
      </c>
      <c r="N34" s="128"/>
      <c r="O34" s="126"/>
    </row>
    <row r="35" spans="1:15" ht="10" customHeight="1" x14ac:dyDescent="0.35">
      <c r="A35" s="134" t="s">
        <v>1</v>
      </c>
      <c r="B35" s="135">
        <v>96039</v>
      </c>
      <c r="C35" s="135">
        <v>98383</v>
      </c>
      <c r="D35" s="135">
        <v>100375</v>
      </c>
      <c r="E35" s="135">
        <v>100697</v>
      </c>
      <c r="F35" s="135">
        <v>100680</v>
      </c>
      <c r="G35" s="136"/>
      <c r="H35" s="135">
        <v>275340.00000000017</v>
      </c>
      <c r="I35" s="135">
        <v>286741</v>
      </c>
      <c r="J35" s="135">
        <v>288488</v>
      </c>
      <c r="K35" s="135">
        <v>292565</v>
      </c>
      <c r="L35" s="135">
        <v>289720</v>
      </c>
      <c r="N35" s="135"/>
      <c r="O35" s="135"/>
    </row>
    <row r="36" spans="1:15" ht="10" customHeight="1" x14ac:dyDescent="0.35">
      <c r="A36" s="134" t="s">
        <v>2</v>
      </c>
      <c r="B36" s="135">
        <v>79412</v>
      </c>
      <c r="C36" s="135">
        <v>80514</v>
      </c>
      <c r="D36" s="135">
        <v>81921</v>
      </c>
      <c r="E36" s="135">
        <v>82205</v>
      </c>
      <c r="F36" s="135">
        <v>81807</v>
      </c>
      <c r="G36" s="136"/>
      <c r="H36" s="135">
        <v>189834.99999999971</v>
      </c>
      <c r="I36" s="135">
        <v>199334</v>
      </c>
      <c r="J36" s="135">
        <v>204563</v>
      </c>
      <c r="K36" s="135">
        <v>207402</v>
      </c>
      <c r="L36" s="135">
        <v>207841</v>
      </c>
      <c r="N36" s="135"/>
      <c r="O36" s="135"/>
    </row>
    <row r="37" spans="1:15" ht="10" customHeight="1" x14ac:dyDescent="0.35">
      <c r="A37" s="134" t="s">
        <v>3</v>
      </c>
      <c r="B37" s="135">
        <v>76331</v>
      </c>
      <c r="C37" s="135">
        <v>78094</v>
      </c>
      <c r="D37" s="135">
        <v>79780</v>
      </c>
      <c r="E37" s="135">
        <v>80690</v>
      </c>
      <c r="F37" s="135">
        <v>80680</v>
      </c>
      <c r="G37" s="136"/>
      <c r="H37" s="135">
        <v>182954.99999999997</v>
      </c>
      <c r="I37" s="135">
        <v>192639</v>
      </c>
      <c r="J37" s="135">
        <v>193689</v>
      </c>
      <c r="K37" s="135">
        <v>193702</v>
      </c>
      <c r="L37" s="135">
        <v>198905</v>
      </c>
      <c r="N37" s="135"/>
      <c r="O37" s="135"/>
    </row>
    <row r="38" spans="1:15" ht="10" customHeight="1" x14ac:dyDescent="0.35">
      <c r="A38" s="134" t="s">
        <v>4</v>
      </c>
      <c r="B38" s="135">
        <v>59400</v>
      </c>
      <c r="C38" s="135">
        <v>61269</v>
      </c>
      <c r="D38" s="135">
        <v>63809</v>
      </c>
      <c r="E38" s="135">
        <v>64932</v>
      </c>
      <c r="F38" s="135">
        <v>66012</v>
      </c>
      <c r="G38" s="136"/>
      <c r="H38" s="135">
        <v>100016.00000000009</v>
      </c>
      <c r="I38" s="135">
        <v>102275</v>
      </c>
      <c r="J38" s="135">
        <v>103729</v>
      </c>
      <c r="K38" s="135">
        <v>105422</v>
      </c>
      <c r="L38" s="135">
        <v>107668</v>
      </c>
      <c r="N38" s="135"/>
      <c r="O38" s="135"/>
    </row>
    <row r="39" spans="1:15" ht="10" customHeight="1" x14ac:dyDescent="0.35">
      <c r="A39" s="134" t="s">
        <v>5</v>
      </c>
      <c r="B39" s="135">
        <v>32250</v>
      </c>
      <c r="C39" s="135">
        <v>32232</v>
      </c>
      <c r="D39" s="135">
        <v>33689</v>
      </c>
      <c r="E39" s="135">
        <v>34110</v>
      </c>
      <c r="F39" s="135">
        <v>34320</v>
      </c>
      <c r="G39" s="136"/>
      <c r="H39" s="135">
        <v>64559.999999999942</v>
      </c>
      <c r="I39" s="135">
        <v>63786</v>
      </c>
      <c r="J39" s="135">
        <v>63007</v>
      </c>
      <c r="K39" s="135">
        <v>62828</v>
      </c>
      <c r="L39" s="135">
        <v>66049</v>
      </c>
      <c r="N39" s="135"/>
      <c r="O39" s="135"/>
    </row>
    <row r="40" spans="1:15" ht="3.75" customHeight="1" x14ac:dyDescent="0.35">
      <c r="A40" s="120"/>
      <c r="B40" s="121"/>
      <c r="C40" s="121"/>
      <c r="D40" s="121"/>
      <c r="E40" s="121"/>
      <c r="F40" s="121"/>
      <c r="G40" s="122"/>
      <c r="H40" s="121"/>
      <c r="I40" s="121"/>
      <c r="J40" s="121"/>
      <c r="K40" s="121"/>
      <c r="L40" s="121"/>
    </row>
    <row r="41" spans="1:15" ht="10" customHeight="1" x14ac:dyDescent="0.35">
      <c r="A41" s="120"/>
      <c r="B41" s="201" t="s">
        <v>106</v>
      </c>
      <c r="C41" s="201"/>
      <c r="D41" s="201"/>
      <c r="E41" s="201"/>
      <c r="F41" s="201"/>
      <c r="G41" s="201"/>
      <c r="H41" s="201"/>
      <c r="I41" s="201"/>
      <c r="J41" s="201"/>
      <c r="K41" s="201"/>
      <c r="L41" s="201"/>
    </row>
    <row r="42" spans="1:15" ht="3.75" customHeight="1" x14ac:dyDescent="0.35">
      <c r="A42" s="120"/>
      <c r="B42" s="121"/>
      <c r="C42" s="121"/>
      <c r="D42" s="121"/>
      <c r="E42" s="121"/>
      <c r="G42" s="122"/>
      <c r="H42" s="121"/>
      <c r="I42" s="121"/>
      <c r="J42" s="121"/>
      <c r="K42" s="121"/>
      <c r="L42" s="121"/>
    </row>
    <row r="43" spans="1:15" ht="18.75" customHeight="1" x14ac:dyDescent="0.35">
      <c r="A43" s="137" t="s">
        <v>107</v>
      </c>
      <c r="B43" s="126">
        <v>292127</v>
      </c>
      <c r="C43" s="126">
        <v>298149</v>
      </c>
      <c r="D43" s="126">
        <v>305868</v>
      </c>
      <c r="E43" s="126">
        <v>308085</v>
      </c>
      <c r="F43" s="126">
        <v>309723</v>
      </c>
      <c r="G43" s="125"/>
      <c r="H43" s="126">
        <v>154339.00000000006</v>
      </c>
      <c r="I43" s="126">
        <v>169303</v>
      </c>
      <c r="J43" s="126">
        <v>164162</v>
      </c>
      <c r="K43" s="126">
        <v>163125</v>
      </c>
      <c r="L43" s="126">
        <v>170129</v>
      </c>
      <c r="N43" s="126"/>
    </row>
    <row r="44" spans="1:15" ht="10" customHeight="1" x14ac:dyDescent="0.35">
      <c r="A44" s="138" t="s">
        <v>108</v>
      </c>
      <c r="B44" s="126">
        <v>15600</v>
      </c>
      <c r="C44" s="126">
        <v>15764</v>
      </c>
      <c r="D44" s="126">
        <v>15751</v>
      </c>
      <c r="E44" s="126">
        <v>15489</v>
      </c>
      <c r="F44" s="126">
        <v>14984</v>
      </c>
      <c r="G44" s="125"/>
      <c r="H44" s="126">
        <v>428713.00000000017</v>
      </c>
      <c r="I44" s="126">
        <v>441178</v>
      </c>
      <c r="J44" s="126">
        <v>451843</v>
      </c>
      <c r="K44" s="126">
        <v>456928</v>
      </c>
      <c r="L44" s="126">
        <v>461468</v>
      </c>
      <c r="N44" s="126"/>
    </row>
    <row r="45" spans="1:15" ht="10" customHeight="1" x14ac:dyDescent="0.35">
      <c r="A45" s="139" t="s">
        <v>109</v>
      </c>
      <c r="B45" s="126">
        <v>7504</v>
      </c>
      <c r="C45" s="126">
        <v>7441</v>
      </c>
      <c r="D45" s="126">
        <v>7913</v>
      </c>
      <c r="E45" s="126">
        <v>8065</v>
      </c>
      <c r="F45" s="126">
        <v>8295</v>
      </c>
      <c r="G45" s="125"/>
      <c r="H45" s="126">
        <v>98139.999999999942</v>
      </c>
      <c r="I45" s="126">
        <v>101928</v>
      </c>
      <c r="J45" s="126">
        <v>103909</v>
      </c>
      <c r="K45" s="126">
        <v>102898</v>
      </c>
      <c r="L45" s="126">
        <v>105856</v>
      </c>
      <c r="N45" s="126"/>
    </row>
    <row r="46" spans="1:15" ht="10" customHeight="1" x14ac:dyDescent="0.35">
      <c r="A46" s="140" t="s">
        <v>110</v>
      </c>
      <c r="B46" s="126">
        <v>28201</v>
      </c>
      <c r="C46" s="126">
        <v>29138</v>
      </c>
      <c r="D46" s="126">
        <v>30042</v>
      </c>
      <c r="E46" s="126">
        <v>30995</v>
      </c>
      <c r="F46" s="126">
        <v>30497</v>
      </c>
      <c r="G46" s="125"/>
      <c r="H46" s="126">
        <v>131513.99999999994</v>
      </c>
      <c r="I46" s="126">
        <v>132366</v>
      </c>
      <c r="J46" s="126">
        <v>133562</v>
      </c>
      <c r="K46" s="126">
        <v>138968</v>
      </c>
      <c r="L46" s="126">
        <v>132730</v>
      </c>
      <c r="N46" s="126"/>
    </row>
    <row r="47" spans="1:15" ht="3.75" customHeight="1" x14ac:dyDescent="0.35">
      <c r="A47" s="120"/>
      <c r="B47" s="121"/>
      <c r="C47" s="121"/>
      <c r="D47" s="121"/>
      <c r="E47" s="121"/>
      <c r="F47" s="121"/>
      <c r="G47" s="122"/>
      <c r="H47" s="121"/>
      <c r="I47" s="121"/>
      <c r="J47" s="121"/>
      <c r="K47" s="121"/>
      <c r="L47" s="121"/>
    </row>
    <row r="48" spans="1:15" ht="10" customHeight="1" x14ac:dyDescent="0.35">
      <c r="A48" s="120"/>
      <c r="B48" s="201" t="s">
        <v>111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</row>
    <row r="49" spans="1:12" ht="3.75" customHeight="1" x14ac:dyDescent="0.35">
      <c r="A49" s="141"/>
      <c r="B49" s="142"/>
      <c r="C49" s="142"/>
      <c r="D49" s="142"/>
      <c r="E49" s="142"/>
      <c r="F49" s="142"/>
      <c r="G49" s="143"/>
      <c r="H49" s="142"/>
      <c r="I49" s="142"/>
      <c r="J49" s="142"/>
      <c r="K49" s="142"/>
      <c r="L49" s="142"/>
    </row>
    <row r="50" spans="1:12" ht="10" customHeight="1" x14ac:dyDescent="0.35">
      <c r="A50" s="10" t="s">
        <v>112</v>
      </c>
      <c r="B50" s="126">
        <v>220859</v>
      </c>
      <c r="C50" s="126">
        <v>225935</v>
      </c>
      <c r="D50" s="126">
        <v>231275</v>
      </c>
      <c r="E50" s="124">
        <v>230430</v>
      </c>
      <c r="F50" s="124">
        <v>229045</v>
      </c>
      <c r="G50" s="126"/>
      <c r="H50" s="126">
        <v>51079.000000000015</v>
      </c>
      <c r="I50" s="126">
        <v>59326</v>
      </c>
      <c r="J50" s="126">
        <v>52629</v>
      </c>
      <c r="K50" s="126">
        <v>52535</v>
      </c>
      <c r="L50" s="126">
        <v>49612</v>
      </c>
    </row>
    <row r="51" spans="1:12" ht="10" customHeight="1" x14ac:dyDescent="0.35">
      <c r="A51" s="10" t="s">
        <v>113</v>
      </c>
      <c r="B51" s="126">
        <v>13417</v>
      </c>
      <c r="C51" s="126">
        <v>13915</v>
      </c>
      <c r="D51" s="126">
        <v>13993</v>
      </c>
      <c r="E51" s="124">
        <v>14059</v>
      </c>
      <c r="F51" s="124">
        <v>13839</v>
      </c>
      <c r="G51" s="126"/>
      <c r="H51" s="126">
        <v>122927.99999999991</v>
      </c>
      <c r="I51" s="126">
        <v>125710</v>
      </c>
      <c r="J51" s="126">
        <v>127694</v>
      </c>
      <c r="K51" s="124">
        <v>128344</v>
      </c>
      <c r="L51" s="124">
        <v>130392</v>
      </c>
    </row>
    <row r="52" spans="1:12" ht="10" customHeight="1" x14ac:dyDescent="0.35">
      <c r="A52" s="10" t="s">
        <v>114</v>
      </c>
      <c r="B52" s="126">
        <v>12080</v>
      </c>
      <c r="C52" s="126">
        <v>12235</v>
      </c>
      <c r="D52" s="126">
        <v>12529</v>
      </c>
      <c r="E52" s="124">
        <v>13298</v>
      </c>
      <c r="F52" s="124">
        <v>12578</v>
      </c>
      <c r="G52" s="126"/>
      <c r="H52" s="126">
        <v>183662.00000000012</v>
      </c>
      <c r="I52" s="126">
        <v>184594</v>
      </c>
      <c r="J52" s="126">
        <v>186399</v>
      </c>
      <c r="K52" s="124">
        <v>188506</v>
      </c>
      <c r="L52" s="124">
        <v>103215</v>
      </c>
    </row>
    <row r="53" spans="1:12" ht="10" customHeight="1" x14ac:dyDescent="0.35">
      <c r="A53" s="144" t="s">
        <v>115</v>
      </c>
      <c r="B53" s="126">
        <v>32105</v>
      </c>
      <c r="C53" s="126">
        <v>32245</v>
      </c>
      <c r="D53" s="126">
        <v>33564</v>
      </c>
      <c r="E53" s="124">
        <v>34380</v>
      </c>
      <c r="F53" s="124">
        <v>35868</v>
      </c>
      <c r="G53" s="126"/>
      <c r="H53" s="126">
        <v>295422.99999999988</v>
      </c>
      <c r="I53" s="126">
        <v>311399</v>
      </c>
      <c r="J53" s="126">
        <v>319480</v>
      </c>
      <c r="K53" s="124">
        <v>324192</v>
      </c>
      <c r="L53" s="124">
        <v>421356</v>
      </c>
    </row>
    <row r="54" spans="1:12" ht="10" customHeight="1" x14ac:dyDescent="0.35">
      <c r="A54" s="10" t="s">
        <v>116</v>
      </c>
      <c r="B54" s="126">
        <v>5422</v>
      </c>
      <c r="C54" s="126">
        <v>5352</v>
      </c>
      <c r="D54" s="126">
        <v>5482</v>
      </c>
      <c r="E54" s="124">
        <v>5930</v>
      </c>
      <c r="F54" s="124">
        <v>6316</v>
      </c>
      <c r="G54" s="126"/>
      <c r="H54" s="126">
        <v>2070</v>
      </c>
      <c r="I54" s="126">
        <v>2064</v>
      </c>
      <c r="J54" s="126">
        <v>2123</v>
      </c>
      <c r="K54" s="124">
        <v>2165</v>
      </c>
      <c r="L54" s="124">
        <v>2145</v>
      </c>
    </row>
    <row r="55" spans="1:12" ht="18" x14ac:dyDescent="0.35">
      <c r="A55" s="144" t="s">
        <v>117</v>
      </c>
      <c r="B55" s="126">
        <v>6613</v>
      </c>
      <c r="C55" s="126">
        <v>6489</v>
      </c>
      <c r="D55" s="126">
        <v>6549</v>
      </c>
      <c r="E55" s="124">
        <v>6678</v>
      </c>
      <c r="F55" s="124">
        <v>6351</v>
      </c>
      <c r="G55" s="126"/>
      <c r="H55" s="126">
        <v>96737</v>
      </c>
      <c r="I55" s="126">
        <v>98853</v>
      </c>
      <c r="J55" s="126">
        <v>102131</v>
      </c>
      <c r="K55" s="124">
        <v>102678</v>
      </c>
      <c r="L55" s="124">
        <v>98918</v>
      </c>
    </row>
    <row r="56" spans="1:12" ht="10" customHeight="1" x14ac:dyDescent="0.35">
      <c r="A56" s="144" t="s">
        <v>118</v>
      </c>
      <c r="B56" s="126">
        <v>5268</v>
      </c>
      <c r="C56" s="126">
        <v>5279</v>
      </c>
      <c r="D56" s="126">
        <v>5801</v>
      </c>
      <c r="E56" s="124">
        <v>6340</v>
      </c>
      <c r="F56" s="124">
        <v>6684</v>
      </c>
      <c r="G56" s="126"/>
      <c r="H56" s="126">
        <v>3474.0000000000005</v>
      </c>
      <c r="I56" s="126">
        <v>3592</v>
      </c>
      <c r="J56" s="126">
        <v>3158</v>
      </c>
      <c r="K56" s="124">
        <v>3291</v>
      </c>
      <c r="L56" s="124">
        <v>3350</v>
      </c>
    </row>
    <row r="57" spans="1:12" ht="18" x14ac:dyDescent="0.35">
      <c r="A57" s="144" t="s">
        <v>119</v>
      </c>
      <c r="B57" s="126">
        <v>3604</v>
      </c>
      <c r="C57" s="126">
        <v>3634</v>
      </c>
      <c r="D57" s="126">
        <v>3775</v>
      </c>
      <c r="E57" s="124">
        <v>4030</v>
      </c>
      <c r="F57" s="124">
        <v>4126</v>
      </c>
      <c r="G57" s="126"/>
      <c r="H57" s="126">
        <v>1966</v>
      </c>
      <c r="I57" s="126">
        <v>2141</v>
      </c>
      <c r="J57" s="126">
        <v>2213</v>
      </c>
      <c r="K57" s="124">
        <v>2483</v>
      </c>
      <c r="L57" s="124">
        <v>2667</v>
      </c>
    </row>
    <row r="58" spans="1:12" ht="18" x14ac:dyDescent="0.35">
      <c r="A58" s="144" t="s">
        <v>120</v>
      </c>
      <c r="B58" s="126">
        <v>4049</v>
      </c>
      <c r="C58" s="126">
        <v>4192</v>
      </c>
      <c r="D58" s="126">
        <v>4313</v>
      </c>
      <c r="E58" s="124">
        <v>4550</v>
      </c>
      <c r="F58" s="124">
        <v>4635</v>
      </c>
      <c r="G58" s="126"/>
      <c r="H58" s="126">
        <v>4072</v>
      </c>
      <c r="I58" s="126">
        <v>4240</v>
      </c>
      <c r="J58" s="126">
        <v>4107</v>
      </c>
      <c r="K58" s="124">
        <v>3900</v>
      </c>
      <c r="L58" s="124">
        <v>3868</v>
      </c>
    </row>
    <row r="59" spans="1:12" ht="10" customHeight="1" x14ac:dyDescent="0.35">
      <c r="A59" s="10" t="s">
        <v>121</v>
      </c>
      <c r="B59" s="126">
        <v>16455</v>
      </c>
      <c r="C59" s="126">
        <v>16826</v>
      </c>
      <c r="D59" s="126">
        <v>17072</v>
      </c>
      <c r="E59" s="124">
        <v>17070</v>
      </c>
      <c r="F59" s="124">
        <v>17249</v>
      </c>
      <c r="G59" s="126"/>
      <c r="H59" s="126">
        <v>8579.0000000000018</v>
      </c>
      <c r="I59" s="126">
        <v>9608</v>
      </c>
      <c r="J59" s="126">
        <v>10162</v>
      </c>
      <c r="K59" s="124">
        <v>9976</v>
      </c>
      <c r="L59" s="124">
        <v>9396</v>
      </c>
    </row>
    <row r="60" spans="1:12" ht="18" x14ac:dyDescent="0.35">
      <c r="A60" s="144" t="s">
        <v>122</v>
      </c>
      <c r="B60" s="126">
        <v>21813</v>
      </c>
      <c r="C60" s="126">
        <v>22621</v>
      </c>
      <c r="D60" s="126">
        <v>23459</v>
      </c>
      <c r="E60" s="124">
        <v>23956</v>
      </c>
      <c r="F60" s="124">
        <v>24610</v>
      </c>
      <c r="G60" s="126"/>
      <c r="H60" s="126">
        <v>38041.000000000007</v>
      </c>
      <c r="I60" s="126">
        <v>38630</v>
      </c>
      <c r="J60" s="126">
        <v>38642</v>
      </c>
      <c r="K60" s="124">
        <v>39044</v>
      </c>
      <c r="L60" s="124">
        <v>40686</v>
      </c>
    </row>
    <row r="61" spans="1:12" ht="10" customHeight="1" x14ac:dyDescent="0.35">
      <c r="A61" s="10" t="s">
        <v>123</v>
      </c>
      <c r="B61" s="126">
        <v>1747</v>
      </c>
      <c r="C61" s="126">
        <v>1769</v>
      </c>
      <c r="D61" s="126">
        <v>1762</v>
      </c>
      <c r="E61" s="124">
        <v>1913</v>
      </c>
      <c r="F61" s="124">
        <v>2198</v>
      </c>
      <c r="G61" s="126"/>
      <c r="H61" s="126">
        <v>4675.0000000000009</v>
      </c>
      <c r="I61" s="126">
        <v>4618</v>
      </c>
      <c r="J61" s="126">
        <v>4738</v>
      </c>
      <c r="K61" s="124">
        <v>4805</v>
      </c>
      <c r="L61" s="124">
        <v>4578</v>
      </c>
    </row>
    <row r="62" spans="1:12" ht="10" customHeight="1" x14ac:dyDescent="0.35">
      <c r="A62" s="145" t="s">
        <v>127</v>
      </c>
      <c r="B62" s="146">
        <v>343432</v>
      </c>
      <c r="C62" s="146">
        <v>350492</v>
      </c>
      <c r="D62" s="146">
        <v>359574</v>
      </c>
      <c r="E62" s="146">
        <v>362634</v>
      </c>
      <c r="F62" s="146">
        <v>363499</v>
      </c>
      <c r="G62" s="147"/>
      <c r="H62" s="146">
        <v>812706.00000000023</v>
      </c>
      <c r="I62" s="146">
        <v>844775</v>
      </c>
      <c r="J62" s="146">
        <v>853476</v>
      </c>
      <c r="K62" s="146">
        <v>861919</v>
      </c>
      <c r="L62" s="146">
        <v>870183</v>
      </c>
    </row>
    <row r="63" spans="1:12" ht="3.75" customHeight="1" x14ac:dyDescent="0.35">
      <c r="A63" s="148"/>
      <c r="B63" s="149"/>
      <c r="C63" s="149"/>
      <c r="D63" s="149"/>
      <c r="E63" s="149"/>
      <c r="F63" s="149"/>
      <c r="G63" s="150"/>
      <c r="H63" s="149"/>
      <c r="I63" s="149"/>
      <c r="J63" s="149"/>
      <c r="K63" s="149"/>
      <c r="L63" s="149"/>
    </row>
    <row r="64" spans="1:12" ht="10" customHeight="1" x14ac:dyDescent="0.35">
      <c r="A64" s="202" t="s">
        <v>124</v>
      </c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</row>
    <row r="65" spans="1:12" ht="10" customHeight="1" x14ac:dyDescent="0.35">
      <c r="A65" s="138" t="s">
        <v>128</v>
      </c>
    </row>
    <row r="66" spans="1:12" ht="10" customHeight="1" x14ac:dyDescent="0.35">
      <c r="A66" s="203" t="s">
        <v>125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</row>
    <row r="67" spans="1:12" ht="10" customHeight="1" x14ac:dyDescent="0.35"/>
    <row r="68" spans="1:12" ht="10" customHeight="1" x14ac:dyDescent="0.35"/>
    <row r="69" spans="1:12" ht="10" customHeight="1" x14ac:dyDescent="0.35"/>
  </sheetData>
  <mergeCells count="9">
    <mergeCell ref="B48:L48"/>
    <mergeCell ref="A64:L64"/>
    <mergeCell ref="A66:L66"/>
    <mergeCell ref="A5:L5"/>
    <mergeCell ref="A8:A9"/>
    <mergeCell ref="B8:F8"/>
    <mergeCell ref="H8:L8"/>
    <mergeCell ref="B11:L11"/>
    <mergeCell ref="B41:L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Indice</vt:lpstr>
      <vt:lpstr>Tavola 23.1</vt:lpstr>
      <vt:lpstr>Tavola 23.2</vt:lpstr>
      <vt:lpstr>Tavola 23.3</vt:lpstr>
      <vt:lpstr>Tavola 23.4</vt:lpstr>
      <vt:lpstr>Tavola 23.5</vt:lpstr>
      <vt:lpstr>Tavola 23.6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2023-12-01T11:27:05Z</dcterms:modified>
</cp:coreProperties>
</file>