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130" windowHeight="12350"/>
  </bookViews>
  <sheets>
    <sheet name="Indice" sheetId="89" r:id="rId1"/>
    <sheet name="1.1" sheetId="90" r:id="rId2"/>
    <sheet name="1.2" sheetId="91" r:id="rId3"/>
    <sheet name="1.3" sheetId="99" r:id="rId4"/>
    <sheet name="1.4" sheetId="93" r:id="rId5"/>
    <sheet name="1.5" sheetId="94" r:id="rId6"/>
    <sheet name="1.6" sheetId="98" r:id="rId7"/>
    <sheet name="1.7" sheetId="95" r:id="rId8"/>
    <sheet name="1.8" sheetId="85" r:id="rId9"/>
    <sheet name="1.8 (segue)" sheetId="87" r:id="rId10"/>
    <sheet name="1.9" sheetId="96" r:id="rId11"/>
    <sheet name="1.9 (segue)" sheetId="97" r:id="rId12"/>
    <sheet name="1.10" sheetId="88" r:id="rId13"/>
    <sheet name="1.10 (segue)" sheetId="86" r:id="rId14"/>
  </sheets>
  <definedNames>
    <definedName name="Comuni">#REF!</definedName>
  </definedNames>
  <calcPr calcId="162913"/>
</workbook>
</file>

<file path=xl/calcChain.xml><?xml version="1.0" encoding="utf-8"?>
<calcChain xmlns="http://schemas.openxmlformats.org/spreadsheetml/2006/main">
  <c r="G81" i="98" l="1"/>
  <c r="G80" i="98"/>
  <c r="G79" i="98"/>
  <c r="G78" i="98"/>
  <c r="G77" i="98"/>
  <c r="G76" i="98"/>
  <c r="G75" i="98"/>
  <c r="G74" i="98"/>
  <c r="G73" i="98"/>
  <c r="G72" i="98"/>
  <c r="G71" i="98"/>
  <c r="G70" i="98"/>
  <c r="G69" i="98"/>
  <c r="G68" i="98"/>
  <c r="G67" i="98"/>
  <c r="G66" i="98"/>
  <c r="G65" i="98"/>
  <c r="G64" i="98"/>
  <c r="G63" i="98"/>
  <c r="G62" i="98"/>
  <c r="G61" i="98"/>
  <c r="G58" i="98"/>
  <c r="G57" i="98"/>
  <c r="G56" i="98"/>
  <c r="G55" i="98"/>
  <c r="G54" i="98"/>
  <c r="G53" i="98"/>
  <c r="G52" i="98"/>
  <c r="G51" i="98"/>
  <c r="G50" i="98"/>
  <c r="G49" i="98"/>
  <c r="G48" i="98"/>
  <c r="G47" i="98"/>
  <c r="G46" i="98"/>
  <c r="G45" i="98"/>
  <c r="G44" i="98"/>
  <c r="G43" i="98"/>
  <c r="G42" i="98"/>
  <c r="G41" i="98"/>
  <c r="G40" i="98"/>
  <c r="G39" i="98"/>
  <c r="G38" i="98"/>
  <c r="G34" i="98"/>
  <c r="G33" i="98"/>
  <c r="G32" i="98"/>
  <c r="G31" i="98"/>
  <c r="G30" i="98"/>
  <c r="G29" i="98"/>
  <c r="G28" i="98"/>
  <c r="G27" i="98"/>
  <c r="G26" i="98"/>
  <c r="G25" i="98"/>
  <c r="G24" i="98"/>
  <c r="G23" i="98"/>
  <c r="G22" i="98"/>
  <c r="G21" i="98"/>
  <c r="G20" i="98"/>
  <c r="G19" i="98"/>
  <c r="G18" i="98"/>
  <c r="G17" i="98"/>
  <c r="G16" i="98"/>
  <c r="G15" i="98"/>
  <c r="G14" i="98"/>
  <c r="K54" i="90"/>
  <c r="J54" i="90"/>
  <c r="I54" i="90"/>
  <c r="G54" i="90"/>
  <c r="F54" i="90"/>
  <c r="E54" i="90"/>
  <c r="K53" i="90"/>
  <c r="J53" i="90"/>
  <c r="I53" i="90"/>
  <c r="G53" i="90"/>
  <c r="F53" i="90"/>
  <c r="E53" i="90"/>
  <c r="K52" i="90"/>
  <c r="J52" i="90"/>
  <c r="I52" i="90"/>
  <c r="G52" i="90"/>
  <c r="F52" i="90"/>
  <c r="E52" i="90"/>
  <c r="K51" i="90"/>
  <c r="J51" i="90"/>
  <c r="I51" i="90"/>
  <c r="G51" i="90"/>
  <c r="F51" i="90"/>
  <c r="E51" i="90"/>
  <c r="K50" i="90"/>
  <c r="J50" i="90"/>
  <c r="I50" i="90"/>
  <c r="G50" i="90"/>
  <c r="F50" i="90"/>
  <c r="E50" i="90"/>
  <c r="K49" i="90"/>
  <c r="J49" i="90"/>
  <c r="I49" i="90"/>
  <c r="G49" i="90"/>
  <c r="F49" i="90"/>
  <c r="E49" i="90"/>
</calcChain>
</file>

<file path=xl/sharedStrings.xml><?xml version="1.0" encoding="utf-8"?>
<sst xmlns="http://schemas.openxmlformats.org/spreadsheetml/2006/main" count="1027" uniqueCount="287">
  <si>
    <t>Montagna</t>
  </si>
  <si>
    <t>Collina</t>
  </si>
  <si>
    <t>Pianura</t>
  </si>
  <si>
    <t>Piemonte</t>
  </si>
  <si>
    <t>Valle d'Aosta/Vallée d'Aoste</t>
  </si>
  <si>
    <t>Liguria</t>
  </si>
  <si>
    <t>Lombardia</t>
  </si>
  <si>
    <t>Trentino-Alto Adige/Südtirol</t>
  </si>
  <si>
    <t xml:space="preserve">Bolzano/Bozen 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</si>
  <si>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</si>
  <si>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</si>
  <si>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</si>
  <si>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</si>
  <si>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</si>
  <si>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</si>
  <si>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</si>
  <si>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</si>
  <si>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</si>
  <si>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</si>
  <si>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</si>
  <si>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</si>
  <si>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</si>
  <si>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</si>
  <si>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</si>
  <si>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</si>
  <si>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</si>
  <si>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</si>
  <si>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</si>
  <si>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ITALIA</t>
  </si>
  <si>
    <t>-</t>
  </si>
  <si>
    <t>Totale</t>
  </si>
  <si>
    <t>Superficie (%)</t>
  </si>
  <si>
    <t>Valori percentuali</t>
  </si>
  <si>
    <t xml:space="preserve">Comuni               </t>
  </si>
  <si>
    <t>Valori assoluti</t>
  </si>
  <si>
    <t xml:space="preserve">Superficie (%) </t>
  </si>
  <si>
    <t>Tavola 1.1</t>
  </si>
  <si>
    <t>Tavola 1.2</t>
  </si>
  <si>
    <t>Tavola 1.3</t>
  </si>
  <si>
    <t>Comuni</t>
  </si>
  <si>
    <t>Tavola 1.6</t>
  </si>
  <si>
    <t>Comuni non litoranei</t>
  </si>
  <si>
    <t>Comuni litoranei</t>
  </si>
  <si>
    <t>Comuni, superficie territoriale, popolazione residente e densità per classe di ampiezza demografica e regione</t>
  </si>
  <si>
    <t>Valle d'Aosta/
Vallée d'Aoste</t>
  </si>
  <si>
    <t>Trentino-A. Adige/
Südtirol</t>
  </si>
  <si>
    <t>Litoranei</t>
  </si>
  <si>
    <t>Non litoranei</t>
  </si>
  <si>
    <t>Comuni (%)</t>
  </si>
  <si>
    <t>Aree litoranee e non</t>
  </si>
  <si>
    <t>Tavola 1.4</t>
  </si>
  <si>
    <t>Tavola 1.5</t>
  </si>
  <si>
    <t>Tavola 1.7</t>
  </si>
  <si>
    <t xml:space="preserve">Comuni e densità per classe di superficie territoriale e regione </t>
  </si>
  <si>
    <t>Lunghezza delle sezioni litoranee (km)</t>
  </si>
  <si>
    <t xml:space="preserve">Comuni litoranei </t>
  </si>
  <si>
    <t>REGIONI (valori assoluti)</t>
  </si>
  <si>
    <t>Superficie territoriale, popolazione residente e densità dei comuni litoranei e non litoranei e lunghezza della linea litoranea delle sezioni di censimento per regione</t>
  </si>
  <si>
    <t>Comuni, superficie territoriale, popolazione residente e densità per grado di urbanizzazione dei comuni e regione</t>
  </si>
  <si>
    <t>Sud</t>
  </si>
  <si>
    <t>Isole</t>
  </si>
  <si>
    <t xml:space="preserve">Fonte: Istat, Movimento e calcolo della popolazione residente annuale (R); Variazioni territoriali, denominazione dei comuni, calcolo delle superfici comunali (E) </t>
  </si>
  <si>
    <t>Fonte: Istat, Movimento e calcolo della popolazione residente annuale (R); Variazioni territoriali, denominazione dei comuni, calcolo delle superfici comunali (E)</t>
  </si>
  <si>
    <t>Fonte: Istat, Movimento e calcolo della popolazione residente annuale (R); Variazioni territoriali, denominazione dei comuni, calcolo delle superfici comunali (E); Basi territoriali per i Censimenti 2010-2011 (R)</t>
  </si>
  <si>
    <t>Superficie territoriale, popolazione residente e comuni per zona altimetrica e aree litoranee e non litoranee per regione</t>
  </si>
  <si>
    <t>ANNI
REGIONI
RIPARTIZIONI GEOGRAFICHE</t>
  </si>
  <si>
    <t>Classi di ampiezza demografica</t>
  </si>
  <si>
    <t>Grandi - oltre 250.000 abitanti</t>
  </si>
  <si>
    <t>Medi - da 5.001 a 250.000 abitanti</t>
  </si>
  <si>
    <t>Piccoli -  fino a 5.000 abitanti</t>
  </si>
  <si>
    <t>Tavola 1.8</t>
  </si>
  <si>
    <t>Superficie (a)</t>
  </si>
  <si>
    <t>Superficie territoriale, popolazione residente per zona altimetrica dei comuni e regione</t>
  </si>
  <si>
    <t>Italia</t>
  </si>
  <si>
    <r>
      <t>Classi di superficie territoriale (in km</t>
    </r>
    <r>
      <rPr>
        <vertAlign val="superscript"/>
        <sz val="7"/>
        <rFont val="Arial"/>
        <family val="2"/>
      </rPr>
      <t xml:space="preserve">2 </t>
    </r>
    <r>
      <rPr>
        <sz val="7"/>
        <rFont val="Arial"/>
        <family val="2"/>
      </rPr>
      <t>)</t>
    </r>
  </si>
  <si>
    <t>Tavola 1.9</t>
  </si>
  <si>
    <t>GRUPPI DI SPECIALIZZAZIONE
PREVALENTE</t>
  </si>
  <si>
    <t>SISTEMI  NON SPECIALIZZATI</t>
  </si>
  <si>
    <t>Sistemi  non specializzati</t>
  </si>
  <si>
    <t>SISTEMI  NON MANIFATTURIERI</t>
  </si>
  <si>
    <t>Sistemi  urbani</t>
  </si>
  <si>
    <t>Sistemi urbani ad alta specializzazione</t>
  </si>
  <si>
    <t>Sistemi urbani pluri-specializzati</t>
  </si>
  <si>
    <t>Sistemi urbani prevalentemente portuali</t>
  </si>
  <si>
    <t>Sistemi urbani non specializzati</t>
  </si>
  <si>
    <t>Altri sistemi non manifatturieri</t>
  </si>
  <si>
    <t>Sistemi turistici</t>
  </si>
  <si>
    <t>Sistemi a vocazione agricola</t>
  </si>
  <si>
    <t>SISTEMI DEL MADE IN ITALY</t>
  </si>
  <si>
    <t>Sistemi del tessile, abbigliamento e cuoio</t>
  </si>
  <si>
    <t>Sistemi del tessile e dell'abbigliamento</t>
  </si>
  <si>
    <t>Sistemi delle pelli e del cuoio</t>
  </si>
  <si>
    <t>Altri sistemi del made in Italy</t>
  </si>
  <si>
    <t>Sistemi della fabbricazione di macchine</t>
  </si>
  <si>
    <t>Sistemi del legno e dei mobili</t>
  </si>
  <si>
    <t>Sistemi dell'agro-alimentare</t>
  </si>
  <si>
    <t>Sistemi dei gioielli, degli occhiali e degli strumenti musicali</t>
  </si>
  <si>
    <t>SISTEMI DELLA MANIFATTURA PESANTE</t>
  </si>
  <si>
    <t>Sistemi della manifattura pesante</t>
  </si>
  <si>
    <t>Sistemi dei mezzi di trasporto</t>
  </si>
  <si>
    <t>Sistemi della produzione e lavorazione dei metalli</t>
  </si>
  <si>
    <t>Sistemi dei materiali da costruzione</t>
  </si>
  <si>
    <t>Sistemi della petrolchimica e della farmaceutica</t>
  </si>
  <si>
    <t>TOTALE</t>
  </si>
  <si>
    <t>Numero di Sll</t>
  </si>
  <si>
    <t>V. a.</t>
  </si>
  <si>
    <t>Dimen-
sione 
media 
dei Sll 
(n. medio 
di 
comuni)</t>
  </si>
  <si>
    <t xml:space="preserve">Fonte: Istat,15° Censimento generale della popolazione e delle abitazioni al 9 ottobre 2011 (R); Movimento e calcolo della popolazione residente annuale (R)  </t>
  </si>
  <si>
    <r>
      <t>Fonte: Istat,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 xml:space="preserve">15° Censimento generale della popolazione e delle abitazioni al 9 ottobre 2011 (R); Movimento e calcolo della popolazione residente annuale (R)  </t>
    </r>
  </si>
  <si>
    <t>Sistemi locali del lavoro, popolazione residente e dimensione media dei Sll per ripartizione geografica e gruppo di specializzazione prevalente</t>
  </si>
  <si>
    <t>Comp. %</t>
  </si>
  <si>
    <r>
      <t>Sistemi locali del lavoro, popolazione residente e dimensione media dei Sll per ripartizione geografica e gruppo di specializzazione prevalente</t>
    </r>
    <r>
      <rPr>
        <sz val="9"/>
        <rFont val="Arial"/>
        <family val="2"/>
      </rPr>
      <t xml:space="preserve"> (a) (b)</t>
    </r>
  </si>
  <si>
    <t>Capitolo 1 - Territorio</t>
  </si>
  <si>
    <r>
      <t>Superficie territoriale e popolazione residente per zona altimetrica dei comuni e regione</t>
    </r>
    <r>
      <rPr>
        <sz val="9"/>
        <rFont val="Arial"/>
        <family val="2"/>
      </rPr>
      <t xml:space="preserve"> (a)</t>
    </r>
  </si>
  <si>
    <t xml:space="preserve"> </t>
  </si>
  <si>
    <t>RIPARTIZIONI GEOGRAFICHE (composizioni percentuali)</t>
  </si>
  <si>
    <t xml:space="preserve">Fino a 10,00 </t>
  </si>
  <si>
    <t>10,01-20,00</t>
  </si>
  <si>
    <t>20,01-60,00</t>
  </si>
  <si>
    <t>60,01-200,00</t>
  </si>
  <si>
    <t>Oltre  200,01</t>
  </si>
  <si>
    <t>Grado di urbanizzazione (a)</t>
  </si>
  <si>
    <t>(a) La classificazione è stata aggiornata nel 2018 in seguito alla pubblicazione del "Methodological manual on territorial typologies" (Eurostat, 2018).</t>
  </si>
  <si>
    <r>
      <t>(b)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</si>
  <si>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"Città" o "Zone densamente popolate"</t>
  </si>
  <si>
    <t>"Piccole città e sobborghi" o "Zone a densità intermedia di popolazione"</t>
  </si>
  <si>
    <t>"Zone rurali" o "Zone scarsamente popolate"</t>
  </si>
  <si>
    <t>Densità (b)</t>
  </si>
  <si>
    <r>
      <t xml:space="preserve">Tavola 1.9 </t>
    </r>
    <r>
      <rPr>
        <sz val="9"/>
        <rFont val="Arial"/>
        <family val="2"/>
      </rPr>
      <t>segue</t>
    </r>
  </si>
  <si>
    <t>(a) La superficie è il risultato di elaborazioni Istat tramite applicativi Gis.</t>
  </si>
  <si>
    <t>Tavola 1.10</t>
  </si>
  <si>
    <t>Superficie territoriale e popolazione residente delle City e delle relative Functional Urban Areas (FUA) e percentuale della superficie e della popolazione delle City rispetto alle FUA</t>
  </si>
  <si>
    <t>Superficie territoriale e popolazione per classi di Aree interne e regione</t>
  </si>
  <si>
    <t xml:space="preserve">Comuni e popolazione nelle cinture urbane dei comuni capoluogo delle regioni e delle province autonome </t>
  </si>
  <si>
    <t>Anno 2022</t>
  </si>
  <si>
    <r>
      <t>Anno 2022, superficie territoriale in km</t>
    </r>
    <r>
      <rPr>
        <vertAlign val="superscript"/>
        <sz val="9"/>
        <rFont val="Arial"/>
        <family val="2"/>
      </rPr>
      <t>2</t>
    </r>
  </si>
  <si>
    <t>Comuni e densità per classe di superficie territoriale e regione</t>
  </si>
  <si>
    <t>Popolazione (b)</t>
  </si>
  <si>
    <t>Zone altimetriche (c)</t>
  </si>
  <si>
    <t>Popolazione (%) (a)</t>
  </si>
  <si>
    <r>
      <t>(c)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</si>
  <si>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Popolazione (%) (b)</t>
  </si>
  <si>
    <t>Densità (c)</t>
  </si>
  <si>
    <t xml:space="preserve">Popola-
zione 
dei Sll 
(comp. %) (c)
</t>
  </si>
  <si>
    <t xml:space="preserve">Denominazione City/Greater City </t>
  </si>
  <si>
    <t>City</t>
  </si>
  <si>
    <t>FUA</t>
  </si>
  <si>
    <t>City/FUA</t>
  </si>
  <si>
    <t>Superficie</t>
  </si>
  <si>
    <t>Superficie  (%)</t>
  </si>
  <si>
    <t>Popolazione (%)</t>
  </si>
  <si>
    <t>Milano (greater city)</t>
  </si>
  <si>
    <t>Roma</t>
  </si>
  <si>
    <t>Napoli (greater city)</t>
  </si>
  <si>
    <t>Torino</t>
  </si>
  <si>
    <t>Palermo</t>
  </si>
  <si>
    <t>Firenze</t>
  </si>
  <si>
    <t>Bologna</t>
  </si>
  <si>
    <t>Bari</t>
  </si>
  <si>
    <t>Genova</t>
  </si>
  <si>
    <t>Catania</t>
  </si>
  <si>
    <t>Venezia</t>
  </si>
  <si>
    <t>Padova</t>
  </si>
  <si>
    <t>Verona</t>
  </si>
  <si>
    <t>Brescia</t>
  </si>
  <si>
    <t>Cagliari</t>
  </si>
  <si>
    <t>Taranto</t>
  </si>
  <si>
    <t>Modena</t>
  </si>
  <si>
    <t>Parma</t>
  </si>
  <si>
    <t>Bergamo</t>
  </si>
  <si>
    <t>Prato</t>
  </si>
  <si>
    <t>Reggio nell'Emilia</t>
  </si>
  <si>
    <t>Perugia</t>
  </si>
  <si>
    <t>Rimini</t>
  </si>
  <si>
    <t>Messina</t>
  </si>
  <si>
    <t>Salerno</t>
  </si>
  <si>
    <t>Pescara</t>
  </si>
  <si>
    <t>Udine</t>
  </si>
  <si>
    <t>Lecce</t>
  </si>
  <si>
    <t>Vicenza</t>
  </si>
  <si>
    <t>Trieste</t>
  </si>
  <si>
    <t>Ancona</t>
  </si>
  <si>
    <t>Ferrara</t>
  </si>
  <si>
    <t>Reggio di Calabria</t>
  </si>
  <si>
    <t>Sassari</t>
  </si>
  <si>
    <t>Piacenza</t>
  </si>
  <si>
    <t>Bolzano</t>
  </si>
  <si>
    <t>Treviso</t>
  </si>
  <si>
    <t>Pisa</t>
  </si>
  <si>
    <t>Varese</t>
  </si>
  <si>
    <t>La Spezia</t>
  </si>
  <si>
    <t>Latina</t>
  </si>
  <si>
    <t>Siracusa</t>
  </si>
  <si>
    <t>Cosenza</t>
  </si>
  <si>
    <t>Livorno</t>
  </si>
  <si>
    <t>Ravenna</t>
  </si>
  <si>
    <t>Forlì</t>
  </si>
  <si>
    <t>Foggia</t>
  </si>
  <si>
    <t>Como</t>
  </si>
  <si>
    <t>Terni</t>
  </si>
  <si>
    <t>Novara</t>
  </si>
  <si>
    <t>Brindisi</t>
  </si>
  <si>
    <t>Arezzo</t>
  </si>
  <si>
    <t>Catanzaro</t>
  </si>
  <si>
    <t>Avellino</t>
  </si>
  <si>
    <t>Pordenone</t>
  </si>
  <si>
    <t>Lecco</t>
  </si>
  <si>
    <t>Pavia</t>
  </si>
  <si>
    <t>Alessandria</t>
  </si>
  <si>
    <t>Pesaro</t>
  </si>
  <si>
    <t>Cremona</t>
  </si>
  <si>
    <t>Potenza</t>
  </si>
  <si>
    <t>Caserta</t>
  </si>
  <si>
    <t>Trapani</t>
  </si>
  <si>
    <t>Asti</t>
  </si>
  <si>
    <t>Savona</t>
  </si>
  <si>
    <t>Andria</t>
  </si>
  <si>
    <t>Grosseto</t>
  </si>
  <si>
    <t>L'Aquila</t>
  </si>
  <si>
    <t>Campobasso</t>
  </si>
  <si>
    <t>Sassuolo</t>
  </si>
  <si>
    <t>Barletta</t>
  </si>
  <si>
    <t>Carpi</t>
  </si>
  <si>
    <t>Ragusa</t>
  </si>
  <si>
    <t>Massa</t>
  </si>
  <si>
    <t>Gela</t>
  </si>
  <si>
    <t>Matera</t>
  </si>
  <si>
    <t>Altamura</t>
  </si>
  <si>
    <t>Battipaglia</t>
  </si>
  <si>
    <t>Acireale</t>
  </si>
  <si>
    <t>Cerignola</t>
  </si>
  <si>
    <t>Trani</t>
  </si>
  <si>
    <t>Bisceglie</t>
  </si>
  <si>
    <t>Molfetta (b)</t>
  </si>
  <si>
    <t>Bagheria (c)</t>
  </si>
  <si>
    <t>Anzio (d)</t>
  </si>
  <si>
    <t>Bitonto (e)</t>
  </si>
  <si>
    <t>Fonte: Istat, Movimento e calcolo della popolazione residente annuale (R); Eurostat</t>
  </si>
  <si>
    <t xml:space="preserve">COMUNI CAPOLUOGO </t>
  </si>
  <si>
    <t>Popolazione (a)</t>
  </si>
  <si>
    <t>COMUNE CAPOLUOGO</t>
  </si>
  <si>
    <t>Aosta</t>
  </si>
  <si>
    <t>Milano</t>
  </si>
  <si>
    <t>Napoli</t>
  </si>
  <si>
    <t>I CINTURA URBANA</t>
  </si>
  <si>
    <r>
      <t>II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CINTURA URBANA</t>
    </r>
  </si>
  <si>
    <t xml:space="preserve">Fonte: Istat, Movimento e calcolo della popolazione residente annuale (R); Variazioni territoriali, denominazione dei comuni, calcolo delle superfici comunali (E); Istat,15° Censimento generale della popolazione e delle abitazioni al 9 ottobre 2011 (R); Basi territoriali per i Censimenti 2010-2011(R) </t>
  </si>
  <si>
    <r>
      <t xml:space="preserve">Tavola 1.8 </t>
    </r>
    <r>
      <rPr>
        <sz val="9"/>
        <rFont val="Arial"/>
        <family val="2"/>
      </rPr>
      <t>segue</t>
    </r>
  </si>
  <si>
    <t>A - Polo</t>
  </si>
  <si>
    <t>B - Polo intercomunale</t>
  </si>
  <si>
    <t>C - Cintura</t>
  </si>
  <si>
    <t>F - Ultraperiferico</t>
  </si>
  <si>
    <t>Centri</t>
  </si>
  <si>
    <t>Aree interne</t>
  </si>
  <si>
    <t>D . Intermedio</t>
  </si>
  <si>
    <t>E- Periferico</t>
  </si>
  <si>
    <t>Totale Aree interne (%)</t>
  </si>
  <si>
    <r>
      <t xml:space="preserve">Tavola 1.10 </t>
    </r>
    <r>
      <rPr>
        <sz val="9"/>
        <rFont val="Arial"/>
        <family val="2"/>
      </rPr>
      <t>(segue)</t>
    </r>
  </si>
  <si>
    <t xml:space="preserve">Superficie territoriale e popolazione per classi di Aree interne e regione </t>
  </si>
  <si>
    <t>Fonte: Istat, Censimenti permanenti della popolazione</t>
  </si>
  <si>
    <t>(a) Il dato della popolazione del 2022 si riferisce al 31 dicembre ed è provvisorio.</t>
  </si>
  <si>
    <t>REGIONI
RIPARTIZIONI GEOGRAFICHE</t>
  </si>
  <si>
    <t>Anno 2023</t>
  </si>
  <si>
    <r>
      <t>Anno 2023, superficie territoriale in km</t>
    </r>
    <r>
      <rPr>
        <vertAlign val="superscript"/>
        <sz val="9"/>
        <rFont val="Arial"/>
        <family val="2"/>
      </rPr>
      <t>2</t>
    </r>
  </si>
  <si>
    <t>ANNO 2023</t>
  </si>
  <si>
    <t>(b) Il dato della popolazione per l'anno 2023 è provvisorio.</t>
  </si>
  <si>
    <t>(c) I comuni compresi in più di una zona altimetrica sono classificati in un’unica zona, sulla base del criterio della prevalenza della superficie. Cfr. glossario.</t>
  </si>
  <si>
    <t>ANNI
REGIONI</t>
  </si>
  <si>
    <t>(a) Il dato della popolazione per l'anno 2023 è provvisorio.</t>
  </si>
  <si>
    <t>2023 - PER REGIONE</t>
  </si>
  <si>
    <t>(a) I comuni compresi in più di una zona altimetrica sono classificati in un’unica zona, sulla base del criterio della prevalenza della superficie. Cfr. glossario.</t>
  </si>
  <si>
    <t xml:space="preserve">Superficie
</t>
  </si>
  <si>
    <t xml:space="preserve">Popolazione (a) </t>
  </si>
  <si>
    <t>Anno 2023, valori percentuali sul rispettivo totale</t>
  </si>
  <si>
    <t>REGIONI</t>
  </si>
  <si>
    <t>Fonte: Istat, Movimento e calcolo della popolazione residente annuale (R); Variazioni territoriali, denominazione dei comuni, calcolo delle superfici comunali (E); Eurostat.</t>
  </si>
  <si>
    <t>(a) La nuova partizione dei sistemi locali del lavoro è stata definita nel 2011, in occasione del 15° Censimento della popolazione.</t>
  </si>
  <si>
    <t>(b) I Sll composti da comuni appartenenti a più regioni sono attribuiti alla regione del comune che assegna il nome al Sll.</t>
  </si>
  <si>
    <t>(c) Il dato della popolazione per l'anno 2023 è provvisorio.</t>
  </si>
  <si>
    <t>Anni 2011 e 2023</t>
  </si>
  <si>
    <t>Variazioni percentuali 2023/2011</t>
  </si>
  <si>
    <t>Densità 
 al 2023
(b)</t>
  </si>
  <si>
    <t>(a) Istat - Censimenti permanenti della popolazione</t>
  </si>
  <si>
    <t>b) la City di Molfetta è compresa all'interno della FUA di Bari</t>
  </si>
  <si>
    <t>c) la City di Bagheria è compresa all'interno della FUA di Palermo</t>
  </si>
  <si>
    <t>d) la City di Anzio è compresa all'interno della FUA di Roma</t>
  </si>
  <si>
    <t>e) la City di Bitonto è compresa all'interno della FUA di Bari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</si>
</sst>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_([$€]* #,##0.00_);_([$€]* \(#,##0.00\);_([$€]* &quot;-&quot;??_);_(@_)"/>
    <numFmt numFmtId="168" formatCode="_(* #,##0.00_);_(* \(#,##0.00\);_(* &quot;-&quot;??_);_(@_)"/>
    <numFmt numFmtId="169" formatCode="#,##0_-"/>
    <numFmt numFmtId="170" formatCode="_-* #,##0.0_-;\-* #,##0.0_-;_-* &quot;-&quot;??_-;_-@_-"/>
    <numFmt numFmtId="171" formatCode="_-* #,##0_-;\-* #,##0_-;_-* &quot;-&quot;??_-;_-@_-"/>
    <numFmt numFmtId="172" formatCode="#.#"/>
    <numFmt numFmtId="173" formatCode="#,##0.0000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8"/>
      <name val="Tahoma"/>
      <family val="2"/>
    </font>
    <font>
      <sz val="12"/>
      <name val="Arial"/>
      <family val="2"/>
    </font>
    <font>
      <sz val="7"/>
      <color indexed="10"/>
      <name val="Arial"/>
      <family val="2"/>
    </font>
    <font>
      <sz val="9"/>
      <color indexed="23"/>
      <name val="Arial"/>
      <family val="2"/>
    </font>
    <font>
      <vertAlign val="superscript"/>
      <sz val="7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8"/>
      <color theme="1"/>
      <name val="Calibri"/>
      <family val="2"/>
    </font>
    <font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9"/>
      <color rgb="FF0000FF"/>
      <name val="Arial"/>
      <family val="2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7"/>
      <color rgb="FFFF0000"/>
      <name val="Arial"/>
      <family val="2"/>
    </font>
    <font>
      <sz val="7"/>
      <color rgb="FF010205"/>
      <name val="Arial"/>
      <family val="2"/>
    </font>
    <font>
      <b/>
      <sz val="7"/>
      <color rgb="FF010205"/>
      <name val="Arial"/>
      <family val="2"/>
    </font>
    <font>
      <i/>
      <sz val="7"/>
      <color rgb="FF010205"/>
      <name val="Arial"/>
      <family val="2"/>
    </font>
    <font>
      <sz val="10"/>
      <color rgb="FFFF0000"/>
      <name val="Arial"/>
      <family val="2"/>
    </font>
    <font>
      <sz val="11"/>
      <color theme="0"/>
      <name val="Arial Black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/>
      <top/>
      <bottom/>
      <diagonal/>
    </border>
  </borders>
  <cellStyleXfs count="15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1" applyNumberFormat="0" applyAlignment="0" applyProtection="0"/>
    <xf numFmtId="0" fontId="9" fillId="0" borderId="2" applyNumberFormat="0" applyFill="0" applyAlignment="0" applyProtection="0"/>
    <xf numFmtId="0" fontId="10" fillId="17" borderId="3" applyNumberFormat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167" fontId="11" fillId="0" borderId="0" applyFont="0" applyFill="0" applyBorder="0" applyAlignment="0" applyProtection="0"/>
    <xf numFmtId="0" fontId="12" fillId="7" borderId="1" applyNumberFormat="0" applyAlignment="0" applyProtection="0"/>
    <xf numFmtId="43" fontId="4" fillId="0" borderId="0" applyFont="0" applyFill="0" applyBorder="0" applyAlignment="0" applyProtection="0"/>
    <xf numFmtId="41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41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5" fillId="22" borderId="0" applyNumberFormat="0" applyBorder="0" applyAlignment="0" applyProtection="0"/>
    <xf numFmtId="0" fontId="14" fillId="0" borderId="0"/>
    <xf numFmtId="0" fontId="13" fillId="0" borderId="0"/>
    <xf numFmtId="0" fontId="13" fillId="0" borderId="0"/>
    <xf numFmtId="0" fontId="13" fillId="0" borderId="0"/>
    <xf numFmtId="0" fontId="43" fillId="0" borderId="0"/>
    <xf numFmtId="0" fontId="14" fillId="0" borderId="0"/>
    <xf numFmtId="0" fontId="6" fillId="0" borderId="0"/>
    <xf numFmtId="0" fontId="44" fillId="0" borderId="0"/>
    <xf numFmtId="0" fontId="11" fillId="0" borderId="0"/>
    <xf numFmtId="0" fontId="13" fillId="0" borderId="0"/>
    <xf numFmtId="0" fontId="37" fillId="0" borderId="0"/>
    <xf numFmtId="0" fontId="13" fillId="23" borderId="4" applyNumberFormat="0" applyFont="0" applyAlignment="0" applyProtection="0"/>
    <xf numFmtId="0" fontId="13" fillId="0" borderId="0" applyFont="0" applyFill="0" applyBorder="0" applyAlignment="0" applyProtection="0"/>
    <xf numFmtId="0" fontId="16" fillId="16" borderId="5" applyNumberFormat="0" applyAlignment="0" applyProtection="0"/>
    <xf numFmtId="9" fontId="13" fillId="0" borderId="0" applyFont="0" applyFill="0" applyBorder="0" applyAlignment="0" applyProtection="0"/>
    <xf numFmtId="0" fontId="17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49" fontId="18" fillId="0" borderId="6">
      <alignment vertical="center" wrapText="1"/>
    </xf>
    <xf numFmtId="49" fontId="19" fillId="0" borderId="7">
      <alignment vertical="center" wrapText="1"/>
    </xf>
    <xf numFmtId="49" fontId="19" fillId="0" borderId="7">
      <alignment vertical="center" wrapText="1"/>
    </xf>
    <xf numFmtId="169" fontId="18" fillId="0" borderId="6">
      <alignment horizontal="right" vertical="center"/>
    </xf>
    <xf numFmtId="0" fontId="20" fillId="24" borderId="8">
      <alignment horizontal="center" vertical="center" wrapText="1"/>
    </xf>
    <xf numFmtId="49" fontId="36" fillId="24" borderId="9">
      <alignment horizontal="center" vertical="center" wrapText="1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1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57" fillId="0" borderId="0"/>
  </cellStyleXfs>
  <cellXfs count="562">
    <xf numFmtId="0" fontId="0" fillId="0" borderId="0" xfId="0"/>
    <xf numFmtId="0" fontId="37" fillId="0" borderId="0" xfId="47" applyFont="1" applyFill="1"/>
    <xf numFmtId="0" fontId="37" fillId="0" borderId="15" xfId="47" applyFont="1" applyFill="1" applyBorder="1"/>
    <xf numFmtId="0" fontId="37" fillId="0" borderId="0" xfId="47" applyFont="1" applyFill="1" applyBorder="1"/>
    <xf numFmtId="0" fontId="31" fillId="0" borderId="0" xfId="46" applyFont="1" applyFill="1"/>
    <xf numFmtId="0" fontId="34" fillId="0" borderId="0" xfId="47" applyFont="1" applyFill="1" applyAlignment="1">
      <alignment vertical="center"/>
    </xf>
    <xf numFmtId="0" fontId="30" fillId="0" borderId="0" xfId="39" applyFont="1" applyFill="1" applyAlignment="1">
      <alignment horizontal="left" vertical="center"/>
    </xf>
    <xf numFmtId="0" fontId="31" fillId="0" borderId="0" xfId="42" applyFont="1" applyFill="1" applyBorder="1" applyAlignment="1">
      <alignment horizontal="center" vertical="center" wrapText="1"/>
    </xf>
    <xf numFmtId="2" fontId="31" fillId="0" borderId="15" xfId="42" applyNumberFormat="1" applyFont="1" applyFill="1" applyBorder="1" applyAlignment="1">
      <alignment horizontal="right" vertical="top" wrapText="1"/>
    </xf>
    <xf numFmtId="0" fontId="33" fillId="0" borderId="0" xfId="42" applyFont="1" applyFill="1" applyBorder="1" applyAlignment="1">
      <alignment vertical="center"/>
    </xf>
    <xf numFmtId="0" fontId="31" fillId="0" borderId="0" xfId="46" applyFont="1" applyFill="1" applyAlignment="1">
      <alignment horizontal="right"/>
    </xf>
    <xf numFmtId="0" fontId="14" fillId="0" borderId="0" xfId="42" applyFont="1" applyFill="1"/>
    <xf numFmtId="0" fontId="14" fillId="0" borderId="15" xfId="42" applyFont="1" applyFill="1" applyBorder="1"/>
    <xf numFmtId="0" fontId="31" fillId="0" borderId="0" xfId="46" applyFont="1" applyFill="1" applyAlignment="1">
      <alignment vertical="center"/>
    </xf>
    <xf numFmtId="3" fontId="33" fillId="0" borderId="0" xfId="38" applyNumberFormat="1" applyFont="1" applyFill="1" applyBorder="1" applyAlignment="1">
      <alignment horizontal="right" vertical="center"/>
    </xf>
    <xf numFmtId="3" fontId="31" fillId="0" borderId="0" xfId="38" applyNumberFormat="1" applyFont="1" applyFill="1" applyBorder="1" applyAlignment="1">
      <alignment horizontal="right" vertical="center"/>
    </xf>
    <xf numFmtId="0" fontId="41" fillId="0" borderId="0" xfId="38" applyFont="1" applyFill="1"/>
    <xf numFmtId="0" fontId="30" fillId="0" borderId="0" xfId="38" applyFont="1" applyFill="1" applyAlignment="1">
      <alignment horizontal="left"/>
    </xf>
    <xf numFmtId="0" fontId="34" fillId="0" borderId="0" xfId="38" applyFont="1" applyFill="1" applyAlignment="1">
      <alignment horizontal="left" vertical="center"/>
    </xf>
    <xf numFmtId="0" fontId="30" fillId="0" borderId="0" xfId="38" applyFont="1" applyFill="1" applyAlignment="1"/>
    <xf numFmtId="0" fontId="30" fillId="0" borderId="0" xfId="38" applyFont="1" applyFill="1" applyAlignment="1">
      <alignment vertical="center"/>
    </xf>
    <xf numFmtId="0" fontId="34" fillId="0" borderId="0" xfId="38" applyFont="1" applyFill="1"/>
    <xf numFmtId="0" fontId="5" fillId="0" borderId="0" xfId="38" applyFont="1" applyFill="1"/>
    <xf numFmtId="0" fontId="5" fillId="0" borderId="0" xfId="38" applyFont="1" applyFill="1" applyBorder="1"/>
    <xf numFmtId="3" fontId="32" fillId="0" borderId="0" xfId="38" applyNumberFormat="1" applyFont="1" applyFill="1" applyBorder="1" applyAlignment="1">
      <alignment horizontal="right" vertical="center"/>
    </xf>
    <xf numFmtId="0" fontId="31" fillId="0" borderId="0" xfId="42" applyFont="1" applyFill="1" applyBorder="1" applyAlignment="1">
      <alignment vertical="center" wrapText="1"/>
    </xf>
    <xf numFmtId="0" fontId="31" fillId="0" borderId="0" xfId="42" applyFont="1" applyFill="1" applyBorder="1" applyAlignment="1"/>
    <xf numFmtId="49" fontId="32" fillId="0" borderId="0" xfId="42" applyNumberFormat="1" applyFont="1" applyFill="1" applyBorder="1" applyAlignment="1"/>
    <xf numFmtId="0" fontId="51" fillId="0" borderId="0" xfId="30" applyNumberFormat="1" applyFont="1" applyFill="1" applyBorder="1" applyAlignment="1">
      <alignment horizontal="right" vertical="center"/>
    </xf>
    <xf numFmtId="0" fontId="4" fillId="0" borderId="0" xfId="38" applyFont="1" applyFill="1" applyAlignment="1">
      <alignment vertical="center"/>
    </xf>
    <xf numFmtId="0" fontId="4" fillId="0" borderId="0" xfId="38" applyFont="1" applyFill="1"/>
    <xf numFmtId="0" fontId="31" fillId="0" borderId="0" xfId="42" applyFont="1" applyFill="1"/>
    <xf numFmtId="0" fontId="4" fillId="0" borderId="0" xfId="46" applyFont="1" applyFill="1"/>
    <xf numFmtId="0" fontId="4" fillId="0" borderId="0" xfId="38" applyFont="1" applyFill="1" applyAlignment="1">
      <alignment horizontal="left"/>
    </xf>
    <xf numFmtId="0" fontId="47" fillId="0" borderId="14" xfId="0" applyFont="1" applyBorder="1"/>
    <xf numFmtId="0" fontId="0" fillId="0" borderId="0" xfId="0" applyAlignment="1">
      <alignment horizontal="left" wrapText="1"/>
    </xf>
    <xf numFmtId="0" fontId="13" fillId="0" borderId="0" xfId="39"/>
    <xf numFmtId="0" fontId="31" fillId="0" borderId="0" xfId="0" applyFont="1"/>
    <xf numFmtId="0" fontId="13" fillId="0" borderId="0" xfId="39" applyFill="1"/>
    <xf numFmtId="0" fontId="5" fillId="0" borderId="0" xfId="130" applyFont="1" applyFill="1" applyBorder="1"/>
    <xf numFmtId="0" fontId="5" fillId="0" borderId="0" xfId="130" applyFont="1"/>
    <xf numFmtId="0" fontId="30" fillId="0" borderId="0" xfId="130" applyFont="1" applyAlignment="1">
      <alignment vertical="center"/>
    </xf>
    <xf numFmtId="0" fontId="34" fillId="0" borderId="0" xfId="130" applyFont="1"/>
    <xf numFmtId="2" fontId="31" fillId="0" borderId="15" xfId="132" applyNumberFormat="1" applyFont="1" applyFill="1" applyBorder="1" applyAlignment="1">
      <alignment horizontal="right" vertical="top" wrapText="1"/>
    </xf>
    <xf numFmtId="1" fontId="31" fillId="0" borderId="0" xfId="131" applyNumberFormat="1" applyFont="1" applyFill="1" applyBorder="1" applyAlignment="1">
      <alignment horizontal="left" vertical="center"/>
    </xf>
    <xf numFmtId="0" fontId="47" fillId="0" borderId="0" xfId="130" applyFont="1" applyBorder="1" applyAlignment="1">
      <alignment horizontal="right"/>
    </xf>
    <xf numFmtId="166" fontId="13" fillId="0" borderId="0" xfId="39" applyNumberFormat="1" applyFill="1"/>
    <xf numFmtId="3" fontId="13" fillId="0" borderId="0" xfId="39" applyNumberFormat="1"/>
    <xf numFmtId="0" fontId="47" fillId="0" borderId="15" xfId="130" applyFont="1" applyBorder="1"/>
    <xf numFmtId="3" fontId="47" fillId="0" borderId="15" xfId="130" applyNumberFormat="1" applyFont="1" applyBorder="1"/>
    <xf numFmtId="0" fontId="47" fillId="0" borderId="0" xfId="130" applyFont="1" applyBorder="1"/>
    <xf numFmtId="3" fontId="47" fillId="0" borderId="0" xfId="130" applyNumberFormat="1" applyFont="1" applyBorder="1"/>
    <xf numFmtId="3" fontId="47" fillId="0" borderId="0" xfId="130" applyNumberFormat="1" applyFont="1" applyBorder="1" applyAlignment="1">
      <alignment horizontal="center"/>
    </xf>
    <xf numFmtId="0" fontId="31" fillId="0" borderId="14" xfId="131" applyFont="1" applyFill="1" applyBorder="1" applyAlignment="1">
      <alignment vertical="center"/>
    </xf>
    <xf numFmtId="0" fontId="31" fillId="0" borderId="14" xfId="131" applyFont="1" applyFill="1" applyBorder="1" applyAlignment="1"/>
    <xf numFmtId="0" fontId="31" fillId="0" borderId="0" xfId="131" applyFont="1" applyFill="1"/>
    <xf numFmtId="0" fontId="31" fillId="0" borderId="15" xfId="131" applyFont="1" applyFill="1" applyBorder="1" applyAlignment="1">
      <alignment vertical="center"/>
    </xf>
    <xf numFmtId="0" fontId="31" fillId="0" borderId="15" xfId="131" applyFont="1" applyFill="1" applyBorder="1" applyAlignment="1">
      <alignment horizontal="right" vertical="center"/>
    </xf>
    <xf numFmtId="0" fontId="5" fillId="0" borderId="0" xfId="131" applyFont="1" applyFill="1"/>
    <xf numFmtId="3" fontId="31" fillId="0" borderId="0" xfId="131" applyNumberFormat="1" applyFont="1" applyFill="1" applyBorder="1" applyAlignment="1">
      <alignment vertical="center" wrapText="1"/>
    </xf>
    <xf numFmtId="3" fontId="31" fillId="0" borderId="0" xfId="131" applyNumberFormat="1" applyFont="1" applyFill="1" applyBorder="1" applyAlignment="1"/>
    <xf numFmtId="0" fontId="31" fillId="0" borderId="0" xfId="131" applyFont="1" applyFill="1" applyBorder="1"/>
    <xf numFmtId="0" fontId="31" fillId="0" borderId="0" xfId="131" applyFont="1" applyFill="1" applyAlignment="1">
      <alignment vertical="center"/>
    </xf>
    <xf numFmtId="0" fontId="5" fillId="0" borderId="0" xfId="131" applyFont="1" applyFill="1" applyAlignment="1">
      <alignment vertical="center"/>
    </xf>
    <xf numFmtId="3" fontId="31" fillId="0" borderId="0" xfId="131" applyNumberFormat="1" applyFont="1" applyFill="1" applyAlignment="1">
      <alignment vertical="center"/>
    </xf>
    <xf numFmtId="166" fontId="31" fillId="0" borderId="0" xfId="131" applyNumberFormat="1" applyFont="1" applyFill="1" applyAlignment="1">
      <alignment vertical="center"/>
    </xf>
    <xf numFmtId="3" fontId="31" fillId="0" borderId="0" xfId="133" applyNumberFormat="1" applyFont="1" applyFill="1" applyBorder="1" applyAlignment="1">
      <alignment vertical="center" wrapText="1"/>
    </xf>
    <xf numFmtId="0" fontId="31" fillId="0" borderId="0" xfId="134" applyFont="1" applyFill="1" applyBorder="1" applyAlignment="1">
      <alignment horizontal="right" vertical="center" wrapText="1"/>
    </xf>
    <xf numFmtId="3" fontId="31" fillId="0" borderId="0" xfId="133" applyNumberFormat="1" applyFont="1" applyFill="1" applyBorder="1" applyAlignment="1">
      <alignment horizontal="right" vertical="center" wrapText="1"/>
    </xf>
    <xf numFmtId="166" fontId="31" fillId="0" borderId="0" xfId="131" applyNumberFormat="1" applyFont="1" applyFill="1" applyBorder="1" applyAlignment="1">
      <alignment horizontal="right" vertical="center"/>
    </xf>
    <xf numFmtId="3" fontId="31" fillId="0" borderId="0" xfId="131" applyNumberFormat="1" applyFont="1" applyFill="1" applyBorder="1" applyAlignment="1">
      <alignment horizontal="right" vertical="center"/>
    </xf>
    <xf numFmtId="0" fontId="31" fillId="0" borderId="0" xfId="131" applyFont="1" applyFill="1" applyBorder="1" applyAlignment="1">
      <alignment vertical="center"/>
    </xf>
    <xf numFmtId="0" fontId="31" fillId="0" borderId="0" xfId="131" applyFont="1" applyFill="1" applyBorder="1" applyAlignment="1">
      <alignment horizontal="right" vertical="center"/>
    </xf>
    <xf numFmtId="3" fontId="31" fillId="0" borderId="0" xfId="133" applyNumberFormat="1" applyFont="1" applyFill="1" applyBorder="1" applyAlignment="1">
      <alignment wrapText="1"/>
    </xf>
    <xf numFmtId="3" fontId="31" fillId="0" borderId="0" xfId="133" applyNumberFormat="1" applyFont="1" applyFill="1" applyBorder="1" applyAlignment="1">
      <alignment horizontal="right" wrapText="1"/>
    </xf>
    <xf numFmtId="166" fontId="31" fillId="0" borderId="0" xfId="131" applyNumberFormat="1" applyFont="1" applyFill="1" applyBorder="1"/>
    <xf numFmtId="3" fontId="31" fillId="0" borderId="0" xfId="131" applyNumberFormat="1" applyFont="1" applyFill="1" applyBorder="1" applyAlignment="1">
      <alignment horizontal="center"/>
    </xf>
    <xf numFmtId="3" fontId="31" fillId="0" borderId="0" xfId="131" applyNumberFormat="1" applyFont="1" applyFill="1" applyBorder="1"/>
    <xf numFmtId="0" fontId="5" fillId="0" borderId="0" xfId="131" applyFont="1" applyFill="1" applyAlignment="1">
      <alignment horizontal="justify" vertical="center" wrapText="1"/>
    </xf>
    <xf numFmtId="0" fontId="31" fillId="0" borderId="0" xfId="131" applyFont="1" applyFill="1" applyBorder="1" applyAlignment="1"/>
    <xf numFmtId="0" fontId="31" fillId="0" borderId="0" xfId="0" applyFont="1" applyFill="1" applyAlignment="1">
      <alignment horizontal="justify" vertical="center" wrapText="1"/>
    </xf>
    <xf numFmtId="2" fontId="31" fillId="0" borderId="15" xfId="42" applyNumberFormat="1" applyFont="1" applyFill="1" applyBorder="1" applyAlignment="1">
      <alignment horizontal="right" vertical="center" wrapText="1"/>
    </xf>
    <xf numFmtId="0" fontId="31" fillId="0" borderId="0" xfId="38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38" applyFont="1" applyFill="1" applyAlignment="1">
      <alignment horizontal="justify" vertical="center" wrapText="1"/>
    </xf>
    <xf numFmtId="0" fontId="0" fillId="0" borderId="0" xfId="0" applyAlignment="1"/>
    <xf numFmtId="0" fontId="30" fillId="0" borderId="0" xfId="38" applyFont="1" applyFill="1" applyAlignment="1">
      <alignment horizontal="left" vertical="center" wrapText="1"/>
    </xf>
    <xf numFmtId="0" fontId="4" fillId="0" borderId="0" xfId="130" applyAlignment="1"/>
    <xf numFmtId="0" fontId="31" fillId="0" borderId="0" xfId="38" applyFont="1" applyFill="1" applyBorder="1" applyAlignment="1">
      <alignment horizontal="center" vertical="center"/>
    </xf>
    <xf numFmtId="2" fontId="31" fillId="0" borderId="0" xfId="42" applyNumberFormat="1" applyFont="1" applyFill="1" applyBorder="1" applyAlignment="1">
      <alignment horizontal="right" vertical="top" wrapText="1"/>
    </xf>
    <xf numFmtId="0" fontId="14" fillId="0" borderId="0" xfId="42" applyFont="1" applyFill="1" applyBorder="1"/>
    <xf numFmtId="172" fontId="31" fillId="0" borderId="0" xfId="38" applyNumberFormat="1" applyFont="1" applyFill="1" applyBorder="1" applyAlignment="1">
      <alignment horizontal="right" vertical="center"/>
    </xf>
    <xf numFmtId="172" fontId="33" fillId="0" borderId="0" xfId="38" applyNumberFormat="1" applyFont="1" applyFill="1" applyBorder="1" applyAlignment="1">
      <alignment horizontal="right" vertical="center"/>
    </xf>
    <xf numFmtId="1" fontId="31" fillId="0" borderId="15" xfId="131" applyNumberFormat="1" applyFont="1" applyFill="1" applyBorder="1" applyAlignment="1">
      <alignment horizontal="right" vertical="center"/>
    </xf>
    <xf numFmtId="0" fontId="46" fillId="0" borderId="0" xfId="135" applyFont="1"/>
    <xf numFmtId="0" fontId="34" fillId="0" borderId="0" xfId="135" applyFont="1"/>
    <xf numFmtId="0" fontId="34" fillId="0" borderId="0" xfId="135" applyFont="1" applyAlignment="1">
      <alignment vertical="center"/>
    </xf>
    <xf numFmtId="0" fontId="48" fillId="0" borderId="0" xfId="135" applyFont="1"/>
    <xf numFmtId="0" fontId="39" fillId="0" borderId="0" xfId="135" applyFont="1"/>
    <xf numFmtId="0" fontId="34" fillId="0" borderId="0" xfId="135" applyFont="1" applyAlignment="1">
      <alignment horizontal="left"/>
    </xf>
    <xf numFmtId="0" fontId="49" fillId="25" borderId="0" xfId="135" applyFont="1" applyFill="1"/>
    <xf numFmtId="0" fontId="49" fillId="25" borderId="0" xfId="135" applyFont="1" applyFill="1" applyAlignment="1">
      <alignment horizontal="left"/>
    </xf>
    <xf numFmtId="0" fontId="50" fillId="0" borderId="17" xfId="135" applyFont="1" applyBorder="1"/>
    <xf numFmtId="0" fontId="4" fillId="0" borderId="17" xfId="135" applyBorder="1" applyAlignment="1">
      <alignment horizontal="left" vertical="top" wrapText="1"/>
    </xf>
    <xf numFmtId="0" fontId="50" fillId="0" borderId="0" xfId="135" applyFont="1" applyAlignment="1">
      <alignment vertical="center"/>
    </xf>
    <xf numFmtId="0" fontId="50" fillId="0" borderId="0" xfId="135" applyFont="1"/>
    <xf numFmtId="0" fontId="4" fillId="0" borderId="17" xfId="135" applyFont="1" applyBorder="1" applyAlignment="1">
      <alignment horizontal="left" vertical="top" wrapText="1"/>
    </xf>
    <xf numFmtId="0" fontId="5" fillId="0" borderId="0" xfId="0" applyFont="1"/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7" fillId="0" borderId="0" xfId="47" applyAlignment="1">
      <alignment vertical="center"/>
    </xf>
    <xf numFmtId="0" fontId="34" fillId="0" borderId="0" xfId="0" applyFont="1" applyAlignment="1">
      <alignment horizontal="left" vertical="center"/>
    </xf>
    <xf numFmtId="0" fontId="37" fillId="0" borderId="0" xfId="47"/>
    <xf numFmtId="0" fontId="4" fillId="0" borderId="0" xfId="0" applyFont="1" applyAlignment="1">
      <alignment vertical="center"/>
    </xf>
    <xf numFmtId="2" fontId="31" fillId="0" borderId="14" xfId="42" applyNumberFormat="1" applyFont="1" applyBorder="1" applyAlignment="1">
      <alignment horizontal="right" vertical="center" wrapText="1"/>
    </xf>
    <xf numFmtId="0" fontId="31" fillId="0" borderId="16" xfId="42" applyFont="1" applyBorder="1" applyAlignment="1">
      <alignment horizontal="center" vertical="center"/>
    </xf>
    <xf numFmtId="2" fontId="31" fillId="0" borderId="15" xfId="42" applyNumberFormat="1" applyFont="1" applyBorder="1" applyAlignment="1">
      <alignment horizontal="right" vertical="center" wrapText="1"/>
    </xf>
    <xf numFmtId="2" fontId="31" fillId="0" borderId="15" xfId="42" applyNumberFormat="1" applyFont="1" applyBorder="1" applyAlignment="1">
      <alignment horizontal="right" vertical="top" wrapText="1"/>
    </xf>
    <xf numFmtId="0" fontId="4" fillId="0" borderId="0" xfId="0" applyFont="1"/>
    <xf numFmtId="3" fontId="31" fillId="0" borderId="0" xfId="0" applyNumberFormat="1" applyFont="1" applyAlignment="1">
      <alignment horizontal="right" vertical="center"/>
    </xf>
    <xf numFmtId="0" fontId="31" fillId="0" borderId="0" xfId="42" applyFont="1" applyAlignment="1">
      <alignment horizontal="left" vertical="center"/>
    </xf>
    <xf numFmtId="3" fontId="52" fillId="0" borderId="0" xfId="136" applyNumberFormat="1" applyFont="1" applyAlignment="1">
      <alignment horizontal="right" vertical="top"/>
    </xf>
    <xf numFmtId="3" fontId="47" fillId="0" borderId="0" xfId="0" applyNumberFormat="1" applyFont="1"/>
    <xf numFmtId="0" fontId="55" fillId="0" borderId="0" xfId="0" applyFont="1"/>
    <xf numFmtId="0" fontId="31" fillId="0" borderId="0" xfId="42" applyFont="1" applyAlignment="1">
      <alignment vertical="center"/>
    </xf>
    <xf numFmtId="3" fontId="33" fillId="0" borderId="0" xfId="0" applyNumberFormat="1" applyFont="1" applyAlignment="1">
      <alignment horizontal="right" vertical="center"/>
    </xf>
    <xf numFmtId="0" fontId="4" fillId="0" borderId="0" xfId="138"/>
    <xf numFmtId="0" fontId="4" fillId="0" borderId="0" xfId="138" applyAlignment="1">
      <alignment horizontal="right" wrapText="1"/>
    </xf>
    <xf numFmtId="3" fontId="52" fillId="0" borderId="0" xfId="139" applyNumberFormat="1" applyFont="1" applyAlignment="1">
      <alignment horizontal="right" vertical="top"/>
    </xf>
    <xf numFmtId="3" fontId="52" fillId="0" borderId="0" xfId="140" applyNumberFormat="1" applyFont="1" applyAlignment="1">
      <alignment horizontal="right" vertical="top"/>
    </xf>
    <xf numFmtId="3" fontId="52" fillId="0" borderId="0" xfId="141" applyNumberFormat="1" applyFont="1" applyAlignment="1">
      <alignment horizontal="right" vertical="top"/>
    </xf>
    <xf numFmtId="3" fontId="52" fillId="0" borderId="0" xfId="139" quotePrefix="1" applyNumberFormat="1" applyFont="1" applyAlignment="1">
      <alignment horizontal="right" vertical="top"/>
    </xf>
    <xf numFmtId="0" fontId="32" fillId="0" borderId="0" xfId="42" applyFont="1" applyAlignment="1">
      <alignment vertical="center"/>
    </xf>
    <xf numFmtId="3" fontId="32" fillId="0" borderId="0" xfId="139" applyNumberFormat="1" applyFont="1" applyAlignment="1">
      <alignment horizontal="right" vertical="top"/>
    </xf>
    <xf numFmtId="3" fontId="54" fillId="0" borderId="0" xfId="139" applyNumberFormat="1" applyFont="1" applyAlignment="1">
      <alignment horizontal="right" vertical="top"/>
    </xf>
    <xf numFmtId="3" fontId="54" fillId="0" borderId="0" xfId="139" quotePrefix="1" applyNumberFormat="1" applyFont="1" applyAlignment="1">
      <alignment horizontal="right" vertical="top"/>
    </xf>
    <xf numFmtId="0" fontId="41" fillId="0" borderId="0" xfId="0" applyFont="1"/>
    <xf numFmtId="0" fontId="4" fillId="0" borderId="0" xfId="0" applyFont="1" applyAlignment="1">
      <alignment horizontal="left" vertical="center"/>
    </xf>
    <xf numFmtId="3" fontId="52" fillId="0" borderId="0" xfId="142" applyNumberFormat="1" applyFont="1" applyAlignment="1">
      <alignment horizontal="right" vertical="top"/>
    </xf>
    <xf numFmtId="0" fontId="33" fillId="0" borderId="0" xfId="42" applyFont="1" applyAlignment="1">
      <alignment vertical="center"/>
    </xf>
    <xf numFmtId="3" fontId="53" fillId="0" borderId="0" xfId="136" applyNumberFormat="1" applyFont="1" applyAlignment="1">
      <alignment horizontal="right" vertical="top"/>
    </xf>
    <xf numFmtId="3" fontId="53" fillId="0" borderId="0" xfId="143" applyNumberFormat="1" applyFont="1" applyAlignment="1">
      <alignment horizontal="right" vertical="top"/>
    </xf>
    <xf numFmtId="3" fontId="53" fillId="0" borderId="0" xfId="144" applyNumberFormat="1" applyFont="1" applyAlignment="1">
      <alignment horizontal="right" vertical="top"/>
    </xf>
    <xf numFmtId="3" fontId="53" fillId="0" borderId="0" xfId="145" applyNumberFormat="1" applyFont="1" applyAlignment="1">
      <alignment horizontal="right" vertical="top"/>
    </xf>
    <xf numFmtId="3" fontId="53" fillId="0" borderId="18" xfId="144" applyNumberFormat="1" applyFont="1" applyBorder="1" applyAlignment="1">
      <alignment horizontal="right" vertical="top"/>
    </xf>
    <xf numFmtId="3" fontId="53" fillId="0" borderId="19" xfId="144" applyNumberFormat="1" applyFont="1" applyBorder="1" applyAlignment="1">
      <alignment horizontal="right" vertical="top"/>
    </xf>
    <xf numFmtId="3" fontId="53" fillId="0" borderId="0" xfId="146" applyNumberFormat="1" applyFont="1" applyAlignment="1">
      <alignment horizontal="right" vertical="top"/>
    </xf>
    <xf numFmtId="3" fontId="53" fillId="0" borderId="0" xfId="141" applyNumberFormat="1" applyFont="1" applyAlignment="1">
      <alignment horizontal="right" vertical="top"/>
    </xf>
    <xf numFmtId="3" fontId="45" fillId="0" borderId="0" xfId="0" applyNumberFormat="1" applyFont="1"/>
    <xf numFmtId="0" fontId="47" fillId="0" borderId="0" xfId="0" applyFont="1"/>
    <xf numFmtId="0" fontId="45" fillId="0" borderId="0" xfId="0" quotePrefix="1" applyFont="1" applyAlignment="1">
      <alignment horizontal="right"/>
    </xf>
    <xf numFmtId="0" fontId="45" fillId="0" borderId="0" xfId="0" applyFont="1"/>
    <xf numFmtId="166" fontId="45" fillId="0" borderId="0" xfId="0" applyNumberFormat="1" applyFont="1"/>
    <xf numFmtId="0" fontId="31" fillId="0" borderId="15" xfId="42" applyFont="1" applyBorder="1" applyAlignment="1">
      <alignment vertical="center"/>
    </xf>
    <xf numFmtId="0" fontId="47" fillId="0" borderId="15" xfId="0" applyFont="1" applyBorder="1"/>
    <xf numFmtId="3" fontId="4" fillId="0" borderId="0" xfId="0" applyNumberFormat="1" applyFont="1"/>
    <xf numFmtId="3" fontId="5" fillId="0" borderId="0" xfId="0" applyNumberFormat="1" applyFont="1"/>
    <xf numFmtId="0" fontId="34" fillId="0" borderId="0" xfId="0" applyFont="1"/>
    <xf numFmtId="3" fontId="34" fillId="0" borderId="0" xfId="0" applyNumberFormat="1" applyFont="1"/>
    <xf numFmtId="3" fontId="4" fillId="0" borderId="0" xfId="0" applyNumberFormat="1" applyFont="1" applyAlignment="1">
      <alignment horizontal="left"/>
    </xf>
    <xf numFmtId="3" fontId="30" fillId="0" borderId="0" xfId="0" applyNumberFormat="1" applyFont="1"/>
    <xf numFmtId="3" fontId="34" fillId="0" borderId="0" xfId="47" applyNumberFormat="1" applyFont="1"/>
    <xf numFmtId="0" fontId="34" fillId="0" borderId="0" xfId="47" applyFont="1"/>
    <xf numFmtId="3" fontId="30" fillId="0" borderId="0" xfId="0" applyNumberFormat="1" applyFont="1" applyAlignment="1">
      <alignment horizontal="left"/>
    </xf>
    <xf numFmtId="3" fontId="37" fillId="0" borderId="0" xfId="47" applyNumberFormat="1"/>
    <xf numFmtId="3" fontId="31" fillId="0" borderId="14" xfId="135" applyNumberFormat="1" applyFont="1" applyBorder="1"/>
    <xf numFmtId="0" fontId="4" fillId="0" borderId="0" xfId="135" applyFont="1"/>
    <xf numFmtId="3" fontId="31" fillId="0" borderId="0" xfId="135" applyNumberFormat="1" applyFont="1"/>
    <xf numFmtId="3" fontId="31" fillId="0" borderId="15" xfId="135" applyNumberFormat="1" applyFont="1" applyBorder="1" applyAlignment="1">
      <alignment horizontal="right" vertical="top" wrapText="1"/>
    </xf>
    <xf numFmtId="3" fontId="33" fillId="0" borderId="15" xfId="135" applyNumberFormat="1" applyFont="1" applyBorder="1" applyAlignment="1">
      <alignment horizontal="right" vertical="top" wrapText="1"/>
    </xf>
    <xf numFmtId="3" fontId="33" fillId="0" borderId="16" xfId="135" applyNumberFormat="1" applyFont="1" applyBorder="1" applyAlignment="1">
      <alignment horizontal="right" vertical="top" wrapText="1"/>
    </xf>
    <xf numFmtId="0" fontId="4" fillId="0" borderId="0" xfId="135" applyFont="1" applyAlignment="1">
      <alignment vertical="center"/>
    </xf>
    <xf numFmtId="0" fontId="31" fillId="0" borderId="0" xfId="135" applyFont="1" applyAlignment="1">
      <alignment vertical="center" wrapText="1"/>
    </xf>
    <xf numFmtId="0" fontId="4" fillId="0" borderId="0" xfId="135"/>
    <xf numFmtId="3" fontId="31" fillId="0" borderId="0" xfId="0" applyNumberFormat="1" applyFont="1" applyAlignment="1">
      <alignment horizontal="right"/>
    </xf>
    <xf numFmtId="0" fontId="32" fillId="0" borderId="0" xfId="0" applyFont="1"/>
    <xf numFmtId="3" fontId="32" fillId="0" borderId="0" xfId="0" applyNumberFormat="1" applyFont="1" applyAlignment="1">
      <alignment horizontal="right"/>
    </xf>
    <xf numFmtId="0" fontId="41" fillId="0" borderId="0" xfId="135" applyFont="1"/>
    <xf numFmtId="0" fontId="33" fillId="0" borderId="0" xfId="0" applyFont="1"/>
    <xf numFmtId="3" fontId="45" fillId="0" borderId="0" xfId="0" applyNumberFormat="1" applyFont="1" applyAlignment="1">
      <alignment horizontal="right"/>
    </xf>
    <xf numFmtId="3" fontId="33" fillId="0" borderId="0" xfId="0" applyNumberFormat="1" applyFont="1" applyAlignment="1">
      <alignment horizontal="right"/>
    </xf>
    <xf numFmtId="3" fontId="33" fillId="0" borderId="0" xfId="135" applyNumberFormat="1" applyFont="1"/>
    <xf numFmtId="0" fontId="35" fillId="0" borderId="0" xfId="135" applyFont="1"/>
    <xf numFmtId="0" fontId="4" fillId="0" borderId="15" xfId="135" applyBorder="1"/>
    <xf numFmtId="3" fontId="4" fillId="0" borderId="15" xfId="135" applyNumberFormat="1" applyBorder="1"/>
    <xf numFmtId="3" fontId="4" fillId="0" borderId="0" xfId="135" applyNumberFormat="1"/>
    <xf numFmtId="0" fontId="31" fillId="0" borderId="0" xfId="0" applyFont="1" applyAlignment="1">
      <alignment horizontal="justify" vertical="center" wrapText="1"/>
    </xf>
    <xf numFmtId="0" fontId="31" fillId="0" borderId="0" xfId="0" applyFont="1" applyAlignment="1">
      <alignment vertical="center"/>
    </xf>
    <xf numFmtId="3" fontId="4" fillId="0" borderId="0" xfId="135" applyNumberFormat="1" applyFont="1" applyAlignment="1">
      <alignment vertical="center"/>
    </xf>
    <xf numFmtId="0" fontId="4" fillId="0" borderId="0" xfId="147" applyFont="1"/>
    <xf numFmtId="0" fontId="5" fillId="0" borderId="0" xfId="147" applyFont="1"/>
    <xf numFmtId="0" fontId="30" fillId="0" borderId="0" xfId="147" applyFont="1" applyAlignment="1">
      <alignment vertical="center"/>
    </xf>
    <xf numFmtId="0" fontId="34" fillId="0" borderId="0" xfId="147" applyFont="1"/>
    <xf numFmtId="0" fontId="30" fillId="0" borderId="0" xfId="147" applyFont="1"/>
    <xf numFmtId="0" fontId="34" fillId="0" borderId="0" xfId="147" applyFont="1" applyAlignment="1">
      <alignment horizontal="left" vertical="center"/>
    </xf>
    <xf numFmtId="0" fontId="30" fillId="0" borderId="0" xfId="147" applyFont="1" applyAlignment="1">
      <alignment horizontal="left"/>
    </xf>
    <xf numFmtId="0" fontId="5" fillId="0" borderId="0" xfId="147" applyFont="1" applyAlignment="1">
      <alignment horizontal="center" vertical="center" wrapText="1"/>
    </xf>
    <xf numFmtId="0" fontId="4" fillId="0" borderId="0" xfId="147" applyFont="1" applyAlignment="1">
      <alignment vertical="center"/>
    </xf>
    <xf numFmtId="0" fontId="31" fillId="0" borderId="0" xfId="147" applyFont="1" applyAlignment="1">
      <alignment vertical="center" wrapText="1"/>
    </xf>
    <xf numFmtId="0" fontId="4" fillId="0" borderId="0" xfId="147" applyFont="1" applyAlignment="1">
      <alignment horizontal="left"/>
    </xf>
    <xf numFmtId="0" fontId="31" fillId="0" borderId="0" xfId="147" applyFont="1" applyAlignment="1">
      <alignment horizontal="left" vertical="center" wrapText="1"/>
    </xf>
    <xf numFmtId="3" fontId="31" fillId="0" borderId="0" xfId="147" applyNumberFormat="1" applyFont="1" applyAlignment="1">
      <alignment horizontal="right" vertical="center"/>
    </xf>
    <xf numFmtId="165" fontId="31" fillId="0" borderId="0" xfId="147" applyNumberFormat="1" applyFont="1" applyAlignment="1">
      <alignment vertical="center"/>
    </xf>
    <xf numFmtId="165" fontId="31" fillId="0" borderId="0" xfId="147" applyNumberFormat="1" applyFont="1" applyAlignment="1">
      <alignment horizontal="right" vertical="center"/>
    </xf>
    <xf numFmtId="3" fontId="31" fillId="0" borderId="0" xfId="147" applyNumberFormat="1" applyFont="1" applyAlignment="1">
      <alignment vertical="center"/>
    </xf>
    <xf numFmtId="0" fontId="31" fillId="0" borderId="0" xfId="147" applyFont="1"/>
    <xf numFmtId="0" fontId="31" fillId="0" borderId="0" xfId="147" applyFont="1" applyAlignment="1">
      <alignment vertical="center"/>
    </xf>
    <xf numFmtId="0" fontId="31" fillId="0" borderId="0" xfId="147" applyFont="1" applyAlignment="1">
      <alignment horizontal="left" wrapText="1"/>
    </xf>
    <xf numFmtId="49" fontId="31" fillId="0" borderId="0" xfId="147" applyNumberFormat="1" applyFont="1" applyAlignment="1">
      <alignment horizontal="right" vertical="center"/>
    </xf>
    <xf numFmtId="3" fontId="32" fillId="0" borderId="0" xfId="147" applyNumberFormat="1" applyFont="1" applyAlignment="1">
      <alignment horizontal="right" vertical="center"/>
    </xf>
    <xf numFmtId="165" fontId="32" fillId="0" borderId="0" xfId="147" applyNumberFormat="1" applyFont="1" applyAlignment="1">
      <alignment horizontal="right" vertical="center"/>
    </xf>
    <xf numFmtId="0" fontId="41" fillId="0" borderId="0" xfId="147" applyFont="1" applyAlignment="1">
      <alignment vertical="center"/>
    </xf>
    <xf numFmtId="0" fontId="33" fillId="0" borderId="0" xfId="147" applyFont="1" applyAlignment="1">
      <alignment vertical="center"/>
    </xf>
    <xf numFmtId="3" fontId="33" fillId="0" borderId="0" xfId="147" applyNumberFormat="1" applyFont="1" applyAlignment="1">
      <alignment horizontal="right" vertical="center"/>
    </xf>
    <xf numFmtId="3" fontId="4" fillId="0" borderId="0" xfId="147" applyNumberFormat="1" applyFont="1"/>
    <xf numFmtId="0" fontId="37" fillId="0" borderId="15" xfId="47" applyBorder="1"/>
    <xf numFmtId="0" fontId="31" fillId="0" borderId="14" xfId="42" applyFont="1" applyBorder="1" applyAlignment="1">
      <alignment horizontal="center" vertical="center" wrapText="1"/>
    </xf>
    <xf numFmtId="0" fontId="31" fillId="0" borderId="0" xfId="42" applyFont="1" applyAlignment="1">
      <alignment horizontal="center" vertical="center" wrapText="1"/>
    </xf>
    <xf numFmtId="2" fontId="31" fillId="0" borderId="14" xfId="42" applyNumberFormat="1" applyFont="1" applyBorder="1" applyAlignment="1">
      <alignment horizontal="center" vertical="center" wrapText="1"/>
    </xf>
    <xf numFmtId="2" fontId="31" fillId="0" borderId="15" xfId="42" applyNumberFormat="1" applyFont="1" applyBorder="1" applyAlignment="1">
      <alignment horizontal="right" vertical="top"/>
    </xf>
    <xf numFmtId="2" fontId="31" fillId="0" borderId="15" xfId="42" applyNumberFormat="1" applyFont="1" applyBorder="1" applyAlignment="1">
      <alignment horizontal="right" vertical="center"/>
    </xf>
    <xf numFmtId="0" fontId="31" fillId="0" borderId="0" xfId="42" applyFont="1"/>
    <xf numFmtId="0" fontId="14" fillId="0" borderId="0" xfId="42"/>
    <xf numFmtId="0" fontId="31" fillId="0" borderId="0" xfId="148" applyFont="1" applyAlignment="1">
      <alignment horizontal="left" vertical="center"/>
    </xf>
    <xf numFmtId="3" fontId="31" fillId="0" borderId="0" xfId="42" applyNumberFormat="1" applyFont="1" applyAlignment="1">
      <alignment horizontal="right" vertical="center"/>
    </xf>
    <xf numFmtId="166" fontId="31" fillId="0" borderId="0" xfId="147" applyNumberFormat="1" applyFont="1" applyAlignment="1">
      <alignment horizontal="right" vertical="center"/>
    </xf>
    <xf numFmtId="0" fontId="31" fillId="0" borderId="0" xfId="138" applyFont="1"/>
    <xf numFmtId="0" fontId="31" fillId="0" borderId="0" xfId="138" applyFont="1" applyAlignment="1">
      <alignment horizontal="right"/>
    </xf>
    <xf numFmtId="3" fontId="31" fillId="0" borderId="0" xfId="147" applyNumberFormat="1" applyFont="1"/>
    <xf numFmtId="165" fontId="31" fillId="0" borderId="0" xfId="147" applyNumberFormat="1" applyFont="1" applyAlignment="1">
      <alignment horizontal="right"/>
    </xf>
    <xf numFmtId="0" fontId="4" fillId="0" borderId="0" xfId="138" applyFont="1"/>
    <xf numFmtId="0" fontId="4" fillId="0" borderId="0" xfId="138" applyFont="1" applyAlignment="1">
      <alignment horizontal="right" wrapText="1"/>
    </xf>
    <xf numFmtId="0" fontId="31" fillId="0" borderId="0" xfId="138" applyFont="1" applyAlignment="1">
      <alignment vertical="center"/>
    </xf>
    <xf numFmtId="49" fontId="31" fillId="0" borderId="0" xfId="42" applyNumberFormat="1" applyFont="1" applyAlignment="1">
      <alignment horizontal="right" vertical="center"/>
    </xf>
    <xf numFmtId="0" fontId="31" fillId="0" borderId="0" xfId="42" applyFont="1" applyAlignment="1">
      <alignment vertical="center" wrapText="1"/>
    </xf>
    <xf numFmtId="0" fontId="31" fillId="0" borderId="0" xfId="42" applyFont="1" applyAlignment="1">
      <alignment horizontal="right"/>
    </xf>
    <xf numFmtId="49" fontId="32" fillId="0" borderId="0" xfId="42" applyNumberFormat="1" applyFont="1"/>
    <xf numFmtId="0" fontId="32" fillId="0" borderId="0" xfId="42" applyFont="1" applyAlignment="1">
      <alignment horizontal="right" vertical="center"/>
    </xf>
    <xf numFmtId="166" fontId="32" fillId="0" borderId="0" xfId="147" applyNumberFormat="1" applyFont="1" applyAlignment="1">
      <alignment horizontal="right" vertical="center"/>
    </xf>
    <xf numFmtId="0" fontId="41" fillId="0" borderId="0" xfId="147" applyFont="1"/>
    <xf numFmtId="173" fontId="33" fillId="0" borderId="0" xfId="147" applyNumberFormat="1" applyFont="1" applyAlignment="1">
      <alignment horizontal="right" vertical="center"/>
    </xf>
    <xf numFmtId="3" fontId="33" fillId="0" borderId="0" xfId="42" applyNumberFormat="1" applyFont="1" applyAlignment="1">
      <alignment horizontal="right" vertical="center"/>
    </xf>
    <xf numFmtId="165" fontId="33" fillId="0" borderId="0" xfId="147" applyNumberFormat="1" applyFont="1" applyAlignment="1">
      <alignment horizontal="right" vertical="center"/>
    </xf>
    <xf numFmtId="166" fontId="33" fillId="0" borderId="0" xfId="147" applyNumberFormat="1" applyFont="1" applyAlignment="1">
      <alignment horizontal="right" vertical="center"/>
    </xf>
    <xf numFmtId="0" fontId="14" fillId="0" borderId="15" xfId="42" applyBorder="1"/>
    <xf numFmtId="0" fontId="31" fillId="0" borderId="0" xfId="147" applyFont="1" applyAlignment="1">
      <alignment horizontal="justify" vertical="center" wrapText="1"/>
    </xf>
    <xf numFmtId="0" fontId="4" fillId="0" borderId="0" xfId="147"/>
    <xf numFmtId="0" fontId="4" fillId="0" borderId="0" xfId="147" applyAlignment="1">
      <alignment horizontal="left"/>
    </xf>
    <xf numFmtId="0" fontId="34" fillId="0" borderId="0" xfId="147" applyFont="1" applyAlignment="1">
      <alignment vertical="center"/>
    </xf>
    <xf numFmtId="0" fontId="30" fillId="0" borderId="0" xfId="147" applyFont="1" applyAlignment="1">
      <alignment horizontal="left" vertical="center"/>
    </xf>
    <xf numFmtId="0" fontId="31" fillId="0" borderId="14" xfId="147" applyFont="1" applyBorder="1" applyAlignment="1">
      <alignment horizontal="left" vertical="center" wrapText="1"/>
    </xf>
    <xf numFmtId="0" fontId="31" fillId="0" borderId="14" xfId="147" applyFont="1" applyBorder="1" applyAlignment="1">
      <alignment vertical="center" wrapText="1"/>
    </xf>
    <xf numFmtId="0" fontId="31" fillId="0" borderId="0" xfId="147" applyFont="1" applyAlignment="1">
      <alignment horizontal="center" vertical="center" wrapText="1"/>
    </xf>
    <xf numFmtId="0" fontId="31" fillId="0" borderId="15" xfId="147" applyFont="1" applyBorder="1" applyAlignment="1">
      <alignment horizontal="right" vertical="top" wrapText="1"/>
    </xf>
    <xf numFmtId="49" fontId="31" fillId="0" borderId="16" xfId="147" applyNumberFormat="1" applyFont="1" applyBorder="1" applyAlignment="1">
      <alignment horizontal="right" vertical="top" wrapText="1"/>
    </xf>
    <xf numFmtId="0" fontId="31" fillId="0" borderId="16" xfId="147" applyFont="1" applyBorder="1" applyAlignment="1">
      <alignment horizontal="right" vertical="top" wrapText="1"/>
    </xf>
    <xf numFmtId="0" fontId="31" fillId="0" borderId="15" xfId="148" applyFont="1" applyBorder="1" applyAlignment="1">
      <alignment horizontal="right" vertical="top" wrapText="1"/>
    </xf>
    <xf numFmtId="0" fontId="31" fillId="0" borderId="15" xfId="147" applyFont="1" applyBorder="1" applyAlignment="1">
      <alignment horizontal="center" vertical="top" wrapText="1"/>
    </xf>
    <xf numFmtId="0" fontId="31" fillId="0" borderId="15" xfId="147" applyFont="1" applyBorder="1"/>
    <xf numFmtId="49" fontId="31" fillId="0" borderId="0" xfId="147" applyNumberFormat="1" applyFont="1" applyAlignment="1">
      <alignment horizontal="right" vertical="top" wrapText="1"/>
    </xf>
    <xf numFmtId="0" fontId="31" fillId="0" borderId="0" xfId="147" applyFont="1" applyAlignment="1">
      <alignment horizontal="right" vertical="top" wrapText="1"/>
    </xf>
    <xf numFmtId="0" fontId="31" fillId="0" borderId="0" xfId="147" applyFont="1" applyAlignment="1">
      <alignment horizontal="center" vertical="top" wrapText="1"/>
    </xf>
    <xf numFmtId="0" fontId="33" fillId="0" borderId="0" xfId="147" applyFont="1" applyAlignment="1">
      <alignment wrapText="1"/>
    </xf>
    <xf numFmtId="0" fontId="31" fillId="0" borderId="0" xfId="147" applyFont="1" applyAlignment="1">
      <alignment wrapText="1"/>
    </xf>
    <xf numFmtId="0" fontId="31" fillId="0" borderId="0" xfId="148" applyFont="1" applyAlignment="1">
      <alignment horizontal="center"/>
    </xf>
    <xf numFmtId="0" fontId="31" fillId="0" borderId="0" xfId="147" applyFont="1" applyAlignment="1">
      <alignment horizontal="right" vertical="center"/>
    </xf>
    <xf numFmtId="165" fontId="31" fillId="0" borderId="0" xfId="45" applyNumberFormat="1" applyFont="1" applyAlignment="1">
      <alignment horizontal="right" vertical="center" wrapText="1"/>
    </xf>
    <xf numFmtId="0" fontId="4" fillId="0" borderId="0" xfId="147" applyAlignment="1">
      <alignment vertical="center"/>
    </xf>
    <xf numFmtId="0" fontId="4" fillId="0" borderId="0" xfId="147" applyAlignment="1">
      <alignment horizontal="right"/>
    </xf>
    <xf numFmtId="165" fontId="31" fillId="0" borderId="0" xfId="148" applyNumberFormat="1" applyFont="1" applyAlignment="1">
      <alignment horizontal="right" vertical="center"/>
    </xf>
    <xf numFmtId="0" fontId="31" fillId="0" borderId="0" xfId="148" applyFont="1" applyAlignment="1">
      <alignment horizontal="right" vertical="center"/>
    </xf>
    <xf numFmtId="49" fontId="31" fillId="0" borderId="0" xfId="147" applyNumberFormat="1" applyFont="1" applyAlignment="1">
      <alignment horizontal="right"/>
    </xf>
    <xf numFmtId="0" fontId="31" fillId="0" borderId="0" xfId="147" applyFont="1" applyAlignment="1">
      <alignment horizontal="right"/>
    </xf>
    <xf numFmtId="3" fontId="31" fillId="0" borderId="0" xfId="147" applyNumberFormat="1" applyFont="1" applyAlignment="1">
      <alignment horizontal="right"/>
    </xf>
    <xf numFmtId="165" fontId="31" fillId="0" borderId="0" xfId="45" applyNumberFormat="1" applyFont="1" applyAlignment="1">
      <alignment horizontal="right" wrapText="1"/>
    </xf>
    <xf numFmtId="0" fontId="5" fillId="0" borderId="0" xfId="147" applyFont="1" applyAlignment="1">
      <alignment horizontal="right"/>
    </xf>
    <xf numFmtId="0" fontId="32" fillId="0" borderId="0" xfId="147" applyFont="1" applyAlignment="1">
      <alignment vertical="center"/>
    </xf>
    <xf numFmtId="49" fontId="32" fillId="0" borderId="0" xfId="147" applyNumberFormat="1" applyFont="1" applyAlignment="1">
      <alignment horizontal="right" vertical="center"/>
    </xf>
    <xf numFmtId="0" fontId="32" fillId="0" borderId="0" xfId="147" applyFont="1" applyAlignment="1">
      <alignment horizontal="right" vertical="center"/>
    </xf>
    <xf numFmtId="165" fontId="32" fillId="0" borderId="0" xfId="45" applyNumberFormat="1" applyFont="1" applyAlignment="1">
      <alignment horizontal="right" vertical="center" wrapText="1"/>
    </xf>
    <xf numFmtId="3" fontId="31" fillId="0" borderId="0" xfId="147" quotePrefix="1" applyNumberFormat="1" applyFont="1" applyAlignment="1">
      <alignment horizontal="right" vertical="center"/>
    </xf>
    <xf numFmtId="0" fontId="33" fillId="0" borderId="0" xfId="147" applyFont="1" applyAlignment="1">
      <alignment horizontal="right" vertical="center"/>
    </xf>
    <xf numFmtId="3" fontId="33" fillId="0" borderId="0" xfId="148" applyNumberFormat="1" applyFont="1" applyAlignment="1">
      <alignment horizontal="right" vertical="center"/>
    </xf>
    <xf numFmtId="0" fontId="33" fillId="0" borderId="0" xfId="148" applyFont="1" applyAlignment="1">
      <alignment horizontal="right" vertical="center"/>
    </xf>
    <xf numFmtId="165" fontId="33" fillId="0" borderId="0" xfId="148" applyNumberFormat="1" applyFont="1" applyAlignment="1">
      <alignment horizontal="right" vertical="center"/>
    </xf>
    <xf numFmtId="0" fontId="35" fillId="0" borderId="0" xfId="147" applyFont="1" applyAlignment="1">
      <alignment vertical="center"/>
    </xf>
    <xf numFmtId="0" fontId="35" fillId="0" borderId="0" xfId="147" applyFont="1" applyAlignment="1">
      <alignment horizontal="right" vertical="center"/>
    </xf>
    <xf numFmtId="0" fontId="35" fillId="0" borderId="0" xfId="147" applyFont="1"/>
    <xf numFmtId="165" fontId="31" fillId="0" borderId="15" xfId="45" applyNumberFormat="1" applyFont="1" applyBorder="1" applyAlignment="1">
      <alignment horizontal="right" vertical="center" wrapText="1"/>
    </xf>
    <xf numFmtId="0" fontId="33" fillId="0" borderId="0" xfId="147" applyFont="1"/>
    <xf numFmtId="3" fontId="33" fillId="0" borderId="0" xfId="147" applyNumberFormat="1" applyFont="1"/>
    <xf numFmtId="165" fontId="4" fillId="0" borderId="0" xfId="147" applyNumberFormat="1" applyFont="1"/>
    <xf numFmtId="3" fontId="4" fillId="0" borderId="0" xfId="147" applyNumberFormat="1"/>
    <xf numFmtId="3" fontId="51" fillId="0" borderId="0" xfId="148" applyNumberFormat="1" applyFont="1" applyAlignment="1">
      <alignment horizontal="right" vertical="center"/>
    </xf>
    <xf numFmtId="3" fontId="31" fillId="0" borderId="0" xfId="148" applyNumberFormat="1" applyFont="1"/>
    <xf numFmtId="166" fontId="4" fillId="0" borderId="0" xfId="147" applyNumberFormat="1"/>
    <xf numFmtId="170" fontId="31" fillId="0" borderId="0" xfId="147" applyNumberFormat="1" applyFont="1"/>
    <xf numFmtId="171" fontId="31" fillId="0" borderId="0" xfId="147" applyNumberFormat="1" applyFont="1"/>
    <xf numFmtId="2" fontId="4" fillId="0" borderId="0" xfId="147" applyNumberFormat="1"/>
    <xf numFmtId="4" fontId="31" fillId="0" borderId="0" xfId="148" applyNumberFormat="1" applyFont="1"/>
    <xf numFmtId="171" fontId="4" fillId="0" borderId="0" xfId="147" applyNumberFormat="1"/>
    <xf numFmtId="0" fontId="31" fillId="0" borderId="0" xfId="147" applyFont="1" applyAlignment="1">
      <alignment horizontal="left"/>
    </xf>
    <xf numFmtId="0" fontId="33" fillId="0" borderId="0" xfId="147" applyFont="1" applyAlignment="1">
      <alignment horizontal="left" vertical="center"/>
    </xf>
    <xf numFmtId="0" fontId="31" fillId="0" borderId="0" xfId="47" applyFont="1" applyAlignment="1">
      <alignment vertical="center"/>
    </xf>
    <xf numFmtId="0" fontId="4" fillId="0" borderId="0" xfId="148" applyFont="1" applyAlignment="1">
      <alignment vertical="center"/>
    </xf>
    <xf numFmtId="0" fontId="31" fillId="0" borderId="0" xfId="148" applyFont="1" applyAlignment="1">
      <alignment vertical="center"/>
    </xf>
    <xf numFmtId="0" fontId="31" fillId="0" borderId="0" xfId="148" applyFont="1" applyAlignment="1">
      <alignment horizontal="right" vertical="top" wrapText="1"/>
    </xf>
    <xf numFmtId="0" fontId="31" fillId="0" borderId="16" xfId="148" applyFont="1" applyBorder="1" applyAlignment="1">
      <alignment horizontal="right" vertical="top" wrapText="1"/>
    </xf>
    <xf numFmtId="0" fontId="31" fillId="0" borderId="0" xfId="148" applyFont="1"/>
    <xf numFmtId="0" fontId="31" fillId="0" borderId="14" xfId="148" applyFont="1" applyBorder="1"/>
    <xf numFmtId="166" fontId="31" fillId="0" borderId="0" xfId="148" applyNumberFormat="1" applyFont="1" applyAlignment="1">
      <alignment horizontal="right" vertical="center"/>
    </xf>
    <xf numFmtId="1" fontId="31" fillId="0" borderId="0" xfId="148" applyNumberFormat="1" applyFont="1" applyAlignment="1">
      <alignment horizontal="right" vertical="center"/>
    </xf>
    <xf numFmtId="3" fontId="31" fillId="0" borderId="0" xfId="148" applyNumberFormat="1" applyFont="1" applyAlignment="1">
      <alignment horizontal="right" vertical="center"/>
    </xf>
    <xf numFmtId="166" fontId="31" fillId="0" borderId="0" xfId="148" applyNumberFormat="1" applyFont="1" applyAlignment="1">
      <alignment horizontal="right"/>
    </xf>
    <xf numFmtId="0" fontId="31" fillId="0" borderId="0" xfId="148" applyFont="1" applyAlignment="1">
      <alignment vertical="center" wrapText="1"/>
    </xf>
    <xf numFmtId="0" fontId="4" fillId="0" borderId="0" xfId="148"/>
    <xf numFmtId="0" fontId="32" fillId="0" borderId="0" xfId="148" applyFont="1" applyAlignment="1">
      <alignment vertical="center"/>
    </xf>
    <xf numFmtId="166" fontId="32" fillId="0" borderId="0" xfId="148" applyNumberFormat="1" applyFont="1" applyAlignment="1">
      <alignment horizontal="right" vertical="center"/>
    </xf>
    <xf numFmtId="1" fontId="32" fillId="0" borderId="0" xfId="148" applyNumberFormat="1" applyFont="1" applyAlignment="1">
      <alignment horizontal="right" vertical="center"/>
    </xf>
    <xf numFmtId="3" fontId="32" fillId="0" borderId="0" xfId="148" applyNumberFormat="1" applyFont="1" applyAlignment="1">
      <alignment horizontal="right" vertical="center"/>
    </xf>
    <xf numFmtId="0" fontId="32" fillId="0" borderId="0" xfId="148" applyFont="1"/>
    <xf numFmtId="166" fontId="33" fillId="0" borderId="0" xfId="148" applyNumberFormat="1" applyFont="1" applyAlignment="1">
      <alignment horizontal="right"/>
    </xf>
    <xf numFmtId="2" fontId="33" fillId="0" borderId="0" xfId="148" applyNumberFormat="1" applyFont="1" applyAlignment="1">
      <alignment vertical="center"/>
    </xf>
    <xf numFmtId="166" fontId="33" fillId="0" borderId="0" xfId="148" applyNumberFormat="1" applyFont="1" applyAlignment="1">
      <alignment horizontal="right" vertical="center"/>
    </xf>
    <xf numFmtId="1" fontId="33" fillId="0" borderId="0" xfId="148" applyNumberFormat="1" applyFont="1" applyAlignment="1">
      <alignment horizontal="right" vertical="center"/>
    </xf>
    <xf numFmtId="0" fontId="33" fillId="0" borderId="0" xfId="148" applyFont="1"/>
    <xf numFmtId="0" fontId="33" fillId="0" borderId="0" xfId="148" applyFont="1" applyAlignment="1">
      <alignment vertical="center"/>
    </xf>
    <xf numFmtId="0" fontId="33" fillId="0" borderId="15" xfId="148" applyFont="1" applyBorder="1"/>
    <xf numFmtId="3" fontId="33" fillId="0" borderId="15" xfId="148" applyNumberFormat="1" applyFont="1" applyBorder="1"/>
    <xf numFmtId="4" fontId="33" fillId="0" borderId="15" xfId="148" applyNumberFormat="1" applyFont="1" applyBorder="1"/>
    <xf numFmtId="2" fontId="33" fillId="0" borderId="15" xfId="148" applyNumberFormat="1" applyFont="1" applyBorder="1"/>
    <xf numFmtId="3" fontId="33" fillId="0" borderId="0" xfId="148" applyNumberFormat="1" applyFont="1"/>
    <xf numFmtId="4" fontId="33" fillId="0" borderId="0" xfId="148" applyNumberFormat="1" applyFont="1"/>
    <xf numFmtId="2" fontId="33" fillId="0" borderId="0" xfId="148" applyNumberFormat="1" applyFont="1"/>
    <xf numFmtId="0" fontId="4" fillId="0" borderId="0" xfId="148" applyFont="1"/>
    <xf numFmtId="0" fontId="48" fillId="0" borderId="0" xfId="0" applyFont="1"/>
    <xf numFmtId="0" fontId="39" fillId="0" borderId="0" xfId="0" applyFont="1"/>
    <xf numFmtId="3" fontId="39" fillId="0" borderId="0" xfId="0" applyNumberFormat="1" applyFont="1"/>
    <xf numFmtId="0" fontId="34" fillId="0" borderId="0" xfId="148" applyFont="1" applyAlignment="1">
      <alignment horizontal="left" vertical="center"/>
    </xf>
    <xf numFmtId="0" fontId="30" fillId="0" borderId="0" xfId="148" applyFont="1" applyAlignment="1">
      <alignment horizontal="left" vertical="center"/>
    </xf>
    <xf numFmtId="0" fontId="34" fillId="0" borderId="0" xfId="47" applyFont="1" applyAlignment="1">
      <alignment vertical="center"/>
    </xf>
    <xf numFmtId="0" fontId="31" fillId="0" borderId="15" xfId="0" applyFont="1" applyBorder="1"/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top" wrapText="1"/>
    </xf>
    <xf numFmtId="0" fontId="31" fillId="0" borderId="15" xfId="0" applyFont="1" applyBorder="1" applyAlignment="1">
      <alignment horizontal="right" vertical="top" wrapText="1"/>
    </xf>
    <xf numFmtId="0" fontId="31" fillId="0" borderId="15" xfId="0" applyFont="1" applyBorder="1" applyAlignment="1">
      <alignment horizontal="right" vertical="top"/>
    </xf>
    <xf numFmtId="0" fontId="31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166" fontId="45" fillId="0" borderId="0" xfId="0" applyNumberFormat="1" applyFont="1" applyAlignment="1">
      <alignment horizontal="right" vertical="center"/>
    </xf>
    <xf numFmtId="1" fontId="45" fillId="0" borderId="0" xfId="0" applyNumberFormat="1" applyFont="1" applyAlignment="1">
      <alignment horizontal="right" vertical="center"/>
    </xf>
    <xf numFmtId="2" fontId="45" fillId="0" borderId="0" xfId="0" applyNumberFormat="1" applyFont="1" applyAlignment="1">
      <alignment vertical="center"/>
    </xf>
    <xf numFmtId="3" fontId="33" fillId="0" borderId="0" xfId="0" applyNumberFormat="1" applyFont="1" applyAlignment="1">
      <alignment vertical="center"/>
    </xf>
    <xf numFmtId="165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166" fontId="33" fillId="0" borderId="0" xfId="0" applyNumberFormat="1" applyFont="1" applyAlignment="1">
      <alignment vertical="center"/>
    </xf>
    <xf numFmtId="1" fontId="33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horizontal="right" vertical="center"/>
    </xf>
    <xf numFmtId="1" fontId="31" fillId="0" borderId="0" xfId="0" applyNumberFormat="1" applyFont="1" applyAlignment="1">
      <alignment horizontal="right" vertical="center"/>
    </xf>
    <xf numFmtId="2" fontId="47" fillId="0" borderId="0" xfId="0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165" fontId="31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 wrapText="1"/>
    </xf>
    <xf numFmtId="2" fontId="47" fillId="0" borderId="0" xfId="0" applyNumberFormat="1" applyFont="1" applyAlignment="1">
      <alignment horizontal="right" vertical="center"/>
    </xf>
    <xf numFmtId="165" fontId="31" fillId="0" borderId="0" xfId="0" applyNumberFormat="1" applyFont="1" applyAlignment="1">
      <alignment horizontal="right" vertical="center"/>
    </xf>
    <xf numFmtId="1" fontId="33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3" fillId="0" borderId="15" xfId="0" applyFont="1" applyBorder="1" applyAlignment="1">
      <alignment horizontal="left" vertical="center"/>
    </xf>
    <xf numFmtId="0" fontId="31" fillId="0" borderId="15" xfId="0" applyFont="1" applyBorder="1" applyAlignment="1">
      <alignment vertical="center"/>
    </xf>
    <xf numFmtId="3" fontId="4" fillId="0" borderId="0" xfId="148" applyNumberFormat="1" applyFont="1"/>
    <xf numFmtId="0" fontId="45" fillId="0" borderId="0" xfId="0" applyFont="1" applyAlignment="1">
      <alignment horizontal="left" vertical="center"/>
    </xf>
    <xf numFmtId="3" fontId="45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3" fontId="47" fillId="0" borderId="0" xfId="0" applyNumberFormat="1" applyFont="1" applyAlignment="1">
      <alignment vertical="center"/>
    </xf>
    <xf numFmtId="165" fontId="33" fillId="0" borderId="0" xfId="0" applyNumberFormat="1" applyFont="1" applyAlignment="1">
      <alignment horizontal="right" vertical="center"/>
    </xf>
    <xf numFmtId="1" fontId="31" fillId="0" borderId="0" xfId="0" applyNumberFormat="1" applyFont="1" applyAlignment="1">
      <alignment vertical="center"/>
    </xf>
    <xf numFmtId="1" fontId="45" fillId="0" borderId="0" xfId="0" applyNumberFormat="1" applyFont="1" applyAlignment="1">
      <alignment vertical="center"/>
    </xf>
    <xf numFmtId="1" fontId="47" fillId="0" borderId="15" xfId="0" applyNumberFormat="1" applyFont="1" applyBorder="1"/>
    <xf numFmtId="1" fontId="47" fillId="0" borderId="0" xfId="0" applyNumberFormat="1" applyFont="1"/>
    <xf numFmtId="0" fontId="4" fillId="0" borderId="0" xfId="148" applyFont="1" applyFill="1" applyBorder="1" applyAlignment="1"/>
    <xf numFmtId="0" fontId="5" fillId="0" borderId="0" xfId="148" applyFont="1" applyFill="1" applyBorder="1"/>
    <xf numFmtId="0" fontId="5" fillId="0" borderId="0" xfId="148" applyFont="1" applyFill="1"/>
    <xf numFmtId="0" fontId="30" fillId="0" borderId="0" xfId="148" applyFont="1" applyFill="1" applyAlignment="1">
      <alignment vertical="center"/>
    </xf>
    <xf numFmtId="0" fontId="34" fillId="0" borderId="0" xfId="148" applyFont="1" applyFill="1" applyAlignment="1">
      <alignment vertical="center"/>
    </xf>
    <xf numFmtId="0" fontId="34" fillId="0" borderId="0" xfId="148" applyFont="1" applyFill="1" applyAlignment="1">
      <alignment horizontal="left" vertical="center"/>
    </xf>
    <xf numFmtId="0" fontId="30" fillId="0" borderId="0" xfId="148" applyFont="1" applyFill="1" applyAlignment="1">
      <alignment horizontal="left" vertical="center"/>
    </xf>
    <xf numFmtId="0" fontId="4" fillId="0" borderId="0" xfId="148" applyFont="1" applyFill="1" applyBorder="1"/>
    <xf numFmtId="0" fontId="5" fillId="0" borderId="0" xfId="148" applyFont="1" applyFill="1" applyBorder="1" applyAlignment="1">
      <alignment horizontal="center" vertical="center" wrapText="1"/>
    </xf>
    <xf numFmtId="0" fontId="4" fillId="0" borderId="0" xfId="148" applyFont="1" applyFill="1"/>
    <xf numFmtId="1" fontId="31" fillId="0" borderId="0" xfId="148" quotePrefix="1" applyNumberFormat="1" applyFont="1" applyFill="1" applyAlignment="1">
      <alignment horizontal="right" vertical="center"/>
    </xf>
    <xf numFmtId="165" fontId="31" fillId="0" borderId="0" xfId="131" applyNumberFormat="1" applyFont="1" applyFill="1" applyBorder="1"/>
    <xf numFmtId="3" fontId="31" fillId="0" borderId="15" xfId="133" applyNumberFormat="1" applyFont="1" applyFill="1" applyBorder="1" applyAlignment="1">
      <alignment wrapText="1"/>
    </xf>
    <xf numFmtId="3" fontId="31" fillId="0" borderId="15" xfId="133" applyNumberFormat="1" applyFont="1" applyFill="1" applyBorder="1" applyAlignment="1">
      <alignment horizontal="right" wrapText="1"/>
    </xf>
    <xf numFmtId="0" fontId="31" fillId="0" borderId="15" xfId="131" applyFont="1" applyFill="1" applyBorder="1"/>
    <xf numFmtId="0" fontId="30" fillId="0" borderId="0" xfId="149" applyFont="1" applyAlignment="1">
      <alignment vertical="center"/>
    </xf>
    <xf numFmtId="0" fontId="34" fillId="0" borderId="0" xfId="149" applyFont="1"/>
    <xf numFmtId="0" fontId="34" fillId="0" borderId="0" xfId="149" applyFont="1" applyFill="1" applyBorder="1" applyAlignment="1">
      <alignment horizontal="left" vertical="center"/>
    </xf>
    <xf numFmtId="0" fontId="47" fillId="0" borderId="0" xfId="149" applyFont="1"/>
    <xf numFmtId="3" fontId="47" fillId="0" borderId="0" xfId="149" applyNumberFormat="1" applyFont="1" applyFill="1"/>
    <xf numFmtId="3" fontId="47" fillId="0" borderId="0" xfId="149" applyNumberFormat="1" applyFont="1"/>
    <xf numFmtId="165" fontId="47" fillId="0" borderId="0" xfId="149" applyNumberFormat="1" applyFont="1"/>
    <xf numFmtId="3" fontId="47" fillId="0" borderId="0" xfId="149" applyNumberFormat="1" applyFont="1" applyFill="1" applyAlignment="1">
      <alignment horizontal="right"/>
    </xf>
    <xf numFmtId="3" fontId="47" fillId="0" borderId="0" xfId="149" applyNumberFormat="1" applyFont="1" applyAlignment="1">
      <alignment horizontal="right"/>
    </xf>
    <xf numFmtId="0" fontId="4" fillId="0" borderId="0" xfId="147" applyFont="1" applyFill="1" applyBorder="1" applyAlignment="1"/>
    <xf numFmtId="0" fontId="5" fillId="0" borderId="0" xfId="147" applyFont="1" applyFill="1" applyBorder="1"/>
    <xf numFmtId="0" fontId="30" fillId="0" borderId="0" xfId="147" applyFont="1" applyFill="1" applyAlignment="1">
      <alignment vertical="center"/>
    </xf>
    <xf numFmtId="0" fontId="34" fillId="0" borderId="0" xfId="147" applyFont="1" applyFill="1"/>
    <xf numFmtId="0" fontId="30" fillId="0" borderId="0" xfId="147" applyFont="1" applyFill="1" applyAlignment="1"/>
    <xf numFmtId="0" fontId="34" fillId="0" borderId="0" xfId="47" applyFont="1" applyFill="1"/>
    <xf numFmtId="0" fontId="34" fillId="0" borderId="0" xfId="147" applyFont="1" applyFill="1" applyAlignment="1">
      <alignment horizontal="left" vertical="center"/>
    </xf>
    <xf numFmtId="0" fontId="30" fillId="0" borderId="0" xfId="147" applyFont="1" applyFill="1" applyAlignment="1">
      <alignment horizontal="left"/>
    </xf>
    <xf numFmtId="0" fontId="4" fillId="0" borderId="15" xfId="147" applyFont="1" applyFill="1" applyBorder="1"/>
    <xf numFmtId="0" fontId="5" fillId="0" borderId="0" xfId="147" applyFont="1" applyFill="1" applyBorder="1" applyAlignment="1">
      <alignment horizontal="center" vertical="center" wrapText="1"/>
    </xf>
    <xf numFmtId="0" fontId="4" fillId="0" borderId="0" xfId="147" applyFont="1" applyFill="1" applyBorder="1"/>
    <xf numFmtId="0" fontId="4" fillId="0" borderId="0" xfId="147" applyFont="1" applyFill="1"/>
    <xf numFmtId="0" fontId="4" fillId="0" borderId="0" xfId="147" applyFont="1" applyFill="1" applyAlignment="1">
      <alignment vertical="center"/>
    </xf>
    <xf numFmtId="0" fontId="31" fillId="0" borderId="0" xfId="147" applyFont="1" applyFill="1" applyBorder="1" applyAlignment="1">
      <alignment vertical="center" wrapText="1"/>
    </xf>
    <xf numFmtId="0" fontId="31" fillId="0" borderId="16" xfId="148" applyFont="1" applyFill="1" applyBorder="1" applyAlignment="1">
      <alignment horizontal="right" vertical="top" wrapText="1"/>
    </xf>
    <xf numFmtId="0" fontId="31" fillId="0" borderId="15" xfId="148" applyFont="1" applyFill="1" applyBorder="1" applyAlignment="1">
      <alignment horizontal="right" vertical="top" wrapText="1"/>
    </xf>
    <xf numFmtId="0" fontId="33" fillId="0" borderId="15" xfId="147" applyFont="1" applyFill="1" applyBorder="1" applyAlignment="1">
      <alignment horizontal="right" wrapText="1"/>
    </xf>
    <xf numFmtId="0" fontId="4" fillId="0" borderId="0" xfId="147" applyFont="1" applyFill="1" applyAlignment="1">
      <alignment horizontal="left"/>
    </xf>
    <xf numFmtId="0" fontId="31" fillId="0" borderId="0" xfId="147" applyFont="1" applyFill="1" applyBorder="1" applyAlignment="1">
      <alignment horizontal="left" vertical="center" wrapText="1"/>
    </xf>
    <xf numFmtId="0" fontId="31" fillId="0" borderId="0" xfId="148" applyFont="1" applyFill="1" applyBorder="1" applyAlignment="1">
      <alignment horizontal="right" vertical="center" wrapText="1"/>
    </xf>
    <xf numFmtId="1" fontId="31" fillId="0" borderId="0" xfId="148" applyNumberFormat="1" applyFont="1" applyFill="1" applyBorder="1" applyAlignment="1">
      <alignment horizontal="right" vertical="center" wrapText="1"/>
    </xf>
    <xf numFmtId="0" fontId="33" fillId="0" borderId="0" xfId="147" applyFont="1" applyFill="1" applyBorder="1" applyAlignment="1">
      <alignment horizontal="right" wrapText="1"/>
    </xf>
    <xf numFmtId="3" fontId="31" fillId="0" borderId="0" xfId="148" applyNumberFormat="1" applyFont="1" applyFill="1" applyBorder="1" applyAlignment="1">
      <alignment horizontal="right" vertical="center" wrapText="1"/>
    </xf>
    <xf numFmtId="0" fontId="33" fillId="0" borderId="0" xfId="147" applyFont="1" applyFill="1" applyAlignment="1">
      <alignment horizontal="right" wrapText="1"/>
    </xf>
    <xf numFmtId="1" fontId="31" fillId="0" borderId="0" xfId="148" applyNumberFormat="1" applyFont="1" applyFill="1" applyAlignment="1">
      <alignment horizontal="left" vertical="center"/>
    </xf>
    <xf numFmtId="3" fontId="31" fillId="0" borderId="0" xfId="147" applyNumberFormat="1" applyFont="1" applyFill="1" applyBorder="1" applyAlignment="1">
      <alignment horizontal="right" vertical="center"/>
    </xf>
    <xf numFmtId="165" fontId="31" fillId="0" borderId="0" xfId="147" applyNumberFormat="1" applyFont="1" applyFill="1" applyAlignment="1">
      <alignment vertical="center"/>
    </xf>
    <xf numFmtId="165" fontId="31" fillId="0" borderId="0" xfId="147" applyNumberFormat="1" applyFont="1" applyFill="1" applyBorder="1" applyAlignment="1">
      <alignment horizontal="right" vertical="center"/>
    </xf>
    <xf numFmtId="3" fontId="31" fillId="0" borderId="0" xfId="147" applyNumberFormat="1" applyFont="1" applyFill="1" applyAlignment="1">
      <alignment vertical="center"/>
    </xf>
    <xf numFmtId="165" fontId="31" fillId="0" borderId="0" xfId="147" applyNumberFormat="1" applyFont="1" applyFill="1" applyAlignment="1">
      <alignment horizontal="right" vertical="center"/>
    </xf>
    <xf numFmtId="0" fontId="31" fillId="0" borderId="0" xfId="148" applyFont="1" applyFill="1" applyBorder="1" applyAlignment="1">
      <alignment vertical="center"/>
    </xf>
    <xf numFmtId="1" fontId="31" fillId="0" borderId="0" xfId="148" applyNumberFormat="1" applyFont="1" applyFill="1" applyBorder="1" applyAlignment="1">
      <alignment vertical="center"/>
    </xf>
    <xf numFmtId="0" fontId="31" fillId="0" borderId="0" xfId="148" applyFont="1" applyFill="1" applyBorder="1" applyAlignment="1">
      <alignment horizontal="right" vertical="center"/>
    </xf>
    <xf numFmtId="0" fontId="31" fillId="0" borderId="0" xfId="147" applyFont="1" applyFill="1"/>
    <xf numFmtId="0" fontId="31" fillId="0" borderId="0" xfId="147" applyFont="1" applyFill="1" applyAlignment="1">
      <alignment vertical="center"/>
    </xf>
    <xf numFmtId="3" fontId="31" fillId="0" borderId="0" xfId="147" applyNumberFormat="1" applyFont="1" applyFill="1" applyBorder="1" applyAlignment="1">
      <alignment horizontal="center"/>
    </xf>
    <xf numFmtId="0" fontId="31" fillId="0" borderId="0" xfId="147" applyFont="1" applyFill="1" applyBorder="1" applyAlignment="1">
      <alignment horizontal="left" wrapText="1"/>
    </xf>
    <xf numFmtId="49" fontId="31" fillId="0" borderId="0" xfId="147" applyNumberFormat="1" applyFont="1" applyFill="1" applyBorder="1" applyAlignment="1">
      <alignment horizontal="right" vertical="center"/>
    </xf>
    <xf numFmtId="0" fontId="31" fillId="0" borderId="0" xfId="147" applyFont="1" applyFill="1" applyAlignment="1">
      <alignment vertical="center" wrapText="1"/>
    </xf>
    <xf numFmtId="49" fontId="32" fillId="0" borderId="0" xfId="147" applyNumberFormat="1" applyFont="1" applyFill="1" applyAlignment="1">
      <alignment vertical="center"/>
    </xf>
    <xf numFmtId="3" fontId="32" fillId="0" borderId="0" xfId="147" applyNumberFormat="1" applyFont="1" applyFill="1" applyBorder="1" applyAlignment="1">
      <alignment horizontal="right" vertical="center"/>
    </xf>
    <xf numFmtId="165" fontId="32" fillId="0" borderId="0" xfId="147" applyNumberFormat="1" applyFont="1" applyFill="1" applyBorder="1" applyAlignment="1">
      <alignment horizontal="right" vertical="center"/>
    </xf>
    <xf numFmtId="0" fontId="41" fillId="0" borderId="0" xfId="147" applyFont="1" applyFill="1" applyAlignment="1">
      <alignment vertical="center"/>
    </xf>
    <xf numFmtId="0" fontId="33" fillId="0" borderId="0" xfId="147" applyFont="1" applyFill="1" applyAlignment="1">
      <alignment vertical="center"/>
    </xf>
    <xf numFmtId="3" fontId="33" fillId="0" borderId="0" xfId="147" applyNumberFormat="1" applyFont="1" applyFill="1" applyBorder="1" applyAlignment="1">
      <alignment vertical="center"/>
    </xf>
    <xf numFmtId="165" fontId="33" fillId="0" borderId="0" xfId="147" applyNumberFormat="1" applyFont="1" applyFill="1" applyBorder="1" applyAlignment="1">
      <alignment vertical="center"/>
    </xf>
    <xf numFmtId="3" fontId="33" fillId="0" borderId="0" xfId="147" applyNumberFormat="1" applyFont="1" applyFill="1" applyBorder="1" applyAlignment="1">
      <alignment horizontal="right" vertical="center"/>
    </xf>
    <xf numFmtId="0" fontId="33" fillId="0" borderId="0" xfId="147" applyFont="1" applyFill="1" applyBorder="1" applyAlignment="1">
      <alignment vertical="center"/>
    </xf>
    <xf numFmtId="0" fontId="31" fillId="0" borderId="0" xfId="147" applyFont="1" applyFill="1" applyBorder="1" applyAlignment="1">
      <alignment vertical="center"/>
    </xf>
    <xf numFmtId="3" fontId="4" fillId="0" borderId="0" xfId="147" applyNumberFormat="1" applyFont="1" applyFill="1"/>
    <xf numFmtId="0" fontId="56" fillId="25" borderId="0" xfId="135" applyFont="1" applyFill="1" applyAlignment="1">
      <alignment horizontal="left" vertical="center"/>
    </xf>
    <xf numFmtId="0" fontId="31" fillId="0" borderId="0" xfId="0" applyFont="1" applyAlignment="1">
      <alignment horizontal="justify" vertical="center" wrapText="1"/>
    </xf>
    <xf numFmtId="0" fontId="31" fillId="0" borderId="0" xfId="137" applyFont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1" fillId="0" borderId="14" xfId="42" applyFont="1" applyBorder="1" applyAlignment="1">
      <alignment horizontal="left" vertical="center" wrapText="1"/>
    </xf>
    <xf numFmtId="0" fontId="31" fillId="0" borderId="0" xfId="42" applyFont="1" applyAlignment="1">
      <alignment horizontal="left" vertical="center" wrapText="1"/>
    </xf>
    <xf numFmtId="0" fontId="31" fillId="0" borderId="15" xfId="42" applyFont="1" applyBorder="1" applyAlignment="1">
      <alignment horizontal="left" vertical="center" wrapText="1"/>
    </xf>
    <xf numFmtId="3" fontId="31" fillId="0" borderId="14" xfId="42" applyNumberFormat="1" applyFont="1" applyBorder="1" applyAlignment="1">
      <alignment horizontal="right" vertical="center" wrapText="1"/>
    </xf>
    <xf numFmtId="3" fontId="31" fillId="0" borderId="0" xfId="42" applyNumberFormat="1" applyFont="1" applyAlignment="1">
      <alignment horizontal="right" vertical="center" wrapText="1"/>
    </xf>
    <xf numFmtId="3" fontId="31" fillId="0" borderId="15" xfId="42" applyNumberFormat="1" applyFont="1" applyBorder="1" applyAlignment="1">
      <alignment horizontal="right" vertical="center" wrapText="1"/>
    </xf>
    <xf numFmtId="2" fontId="31" fillId="0" borderId="14" xfId="42" applyNumberFormat="1" applyFont="1" applyBorder="1" applyAlignment="1">
      <alignment horizontal="right" vertical="center" wrapText="1"/>
    </xf>
    <xf numFmtId="2" fontId="31" fillId="0" borderId="0" xfId="42" applyNumberFormat="1" applyFont="1" applyAlignment="1">
      <alignment horizontal="right" vertical="center" wrapText="1"/>
    </xf>
    <xf numFmtId="2" fontId="31" fillId="0" borderId="15" xfId="42" applyNumberFormat="1" applyFont="1" applyBorder="1" applyAlignment="1">
      <alignment horizontal="right" vertical="center" wrapText="1"/>
    </xf>
    <xf numFmtId="0" fontId="31" fillId="0" borderId="16" xfId="42" applyFont="1" applyBorder="1" applyAlignment="1">
      <alignment horizontal="center" vertical="center"/>
    </xf>
    <xf numFmtId="0" fontId="31" fillId="0" borderId="14" xfId="42" applyFont="1" applyBorder="1" applyAlignment="1">
      <alignment horizontal="right" vertical="center"/>
    </xf>
    <xf numFmtId="0" fontId="31" fillId="0" borderId="15" xfId="42" applyFont="1" applyBorder="1" applyAlignment="1">
      <alignment horizontal="right" vertical="center"/>
    </xf>
    <xf numFmtId="0" fontId="0" fillId="0" borderId="0" xfId="0" applyAlignment="1">
      <alignment horizontal="justify" vertical="center" wrapText="1"/>
    </xf>
    <xf numFmtId="0" fontId="31" fillId="0" borderId="14" xfId="135" applyFont="1" applyBorder="1" applyAlignment="1">
      <alignment horizontal="left" vertical="center" wrapText="1"/>
    </xf>
    <xf numFmtId="0" fontId="31" fillId="0" borderId="0" xfId="135" applyFont="1" applyAlignment="1">
      <alignment horizontal="left" vertical="center" wrapText="1"/>
    </xf>
    <xf numFmtId="0" fontId="31" fillId="0" borderId="15" xfId="135" applyFont="1" applyBorder="1" applyAlignment="1">
      <alignment horizontal="left" vertical="center" wrapText="1"/>
    </xf>
    <xf numFmtId="3" fontId="31" fillId="0" borderId="16" xfId="135" applyNumberFormat="1" applyFont="1" applyBorder="1" applyAlignment="1">
      <alignment horizontal="center" vertical="center"/>
    </xf>
    <xf numFmtId="3" fontId="31" fillId="0" borderId="14" xfId="135" applyNumberFormat="1" applyFont="1" applyBorder="1" applyAlignment="1">
      <alignment horizontal="center" vertical="center" wrapText="1"/>
    </xf>
    <xf numFmtId="3" fontId="31" fillId="0" borderId="15" xfId="135" applyNumberFormat="1" applyFont="1" applyBorder="1" applyAlignment="1">
      <alignment horizontal="center" vertical="center" wrapText="1"/>
    </xf>
    <xf numFmtId="3" fontId="31" fillId="0" borderId="16" xfId="0" applyNumberFormat="1" applyFont="1" applyBorder="1" applyAlignment="1">
      <alignment horizontal="center" vertical="center"/>
    </xf>
    <xf numFmtId="3" fontId="31" fillId="0" borderId="0" xfId="147" applyNumberFormat="1" applyFont="1" applyFill="1" applyBorder="1" applyAlignment="1">
      <alignment horizontal="center" vertical="center"/>
    </xf>
    <xf numFmtId="0" fontId="31" fillId="0" borderId="0" xfId="147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5" fillId="0" borderId="0" xfId="147" applyFont="1" applyFill="1" applyBorder="1" applyAlignment="1">
      <alignment horizontal="center" vertical="center" wrapText="1"/>
    </xf>
    <xf numFmtId="0" fontId="31" fillId="0" borderId="14" xfId="147" applyFont="1" applyFill="1" applyBorder="1" applyAlignment="1">
      <alignment horizontal="left" vertical="center" wrapText="1"/>
    </xf>
    <xf numFmtId="0" fontId="31" fillId="0" borderId="15" xfId="147" applyFont="1" applyFill="1" applyBorder="1" applyAlignment="1">
      <alignment horizontal="left" vertical="center" wrapText="1"/>
    </xf>
    <xf numFmtId="0" fontId="31" fillId="0" borderId="16" xfId="147" applyFont="1" applyFill="1" applyBorder="1" applyAlignment="1">
      <alignment horizontal="center" vertical="center"/>
    </xf>
    <xf numFmtId="0" fontId="31" fillId="0" borderId="16" xfId="147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1" fillId="0" borderId="0" xfId="147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147" applyFont="1" applyAlignment="1">
      <alignment horizontal="justify" vertical="center" wrapText="1"/>
    </xf>
    <xf numFmtId="0" fontId="0" fillId="0" borderId="0" xfId="0" applyAlignment="1"/>
    <xf numFmtId="0" fontId="31" fillId="0" borderId="16" xfId="147" applyFont="1" applyBorder="1" applyAlignment="1">
      <alignment horizontal="center" vertical="center"/>
    </xf>
    <xf numFmtId="0" fontId="31" fillId="0" borderId="16" xfId="42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31" fillId="0" borderId="16" xfId="42" applyNumberFormat="1" applyFont="1" applyBorder="1" applyAlignment="1">
      <alignment horizontal="center" vertical="center" wrapText="1"/>
    </xf>
    <xf numFmtId="0" fontId="31" fillId="0" borderId="0" xfId="147" applyFont="1" applyAlignment="1">
      <alignment horizontal="left" vertical="center"/>
    </xf>
    <xf numFmtId="0" fontId="34" fillId="0" borderId="0" xfId="147" applyFont="1" applyAlignment="1">
      <alignment horizontal="left"/>
    </xf>
    <xf numFmtId="0" fontId="30" fillId="0" borderId="0" xfId="147" applyFont="1" applyAlignment="1">
      <alignment horizontal="left" vertical="center" wrapText="1"/>
    </xf>
    <xf numFmtId="0" fontId="31" fillId="0" borderId="14" xfId="147" applyFont="1" applyBorder="1" applyAlignment="1">
      <alignment horizontal="left" vertical="center" wrapText="1"/>
    </xf>
    <xf numFmtId="0" fontId="31" fillId="0" borderId="15" xfId="147" applyFont="1" applyBorder="1" applyAlignment="1">
      <alignment horizontal="left" vertical="center" wrapText="1"/>
    </xf>
    <xf numFmtId="0" fontId="31" fillId="0" borderId="14" xfId="147" applyFont="1" applyBorder="1" applyAlignment="1">
      <alignment horizontal="right" vertical="center" wrapText="1"/>
    </xf>
    <xf numFmtId="0" fontId="31" fillId="0" borderId="0" xfId="147" applyFont="1" applyAlignment="1">
      <alignment horizontal="right" vertical="center" wrapText="1"/>
    </xf>
    <xf numFmtId="0" fontId="31" fillId="0" borderId="15" xfId="147" applyFont="1" applyBorder="1" applyAlignment="1">
      <alignment horizontal="right" vertical="center" wrapText="1"/>
    </xf>
    <xf numFmtId="0" fontId="31" fillId="0" borderId="15" xfId="147" applyFont="1" applyBorder="1" applyAlignment="1">
      <alignment horizontal="center" vertical="center" wrapText="1"/>
    </xf>
    <xf numFmtId="0" fontId="31" fillId="0" borderId="0" xfId="147" applyFont="1" applyFill="1" applyBorder="1" applyAlignment="1">
      <alignment horizontal="left" vertical="center"/>
    </xf>
    <xf numFmtId="0" fontId="48" fillId="0" borderId="0" xfId="148" applyFont="1" applyFill="1" applyAlignment="1">
      <alignment horizontal="left"/>
    </xf>
    <xf numFmtId="0" fontId="30" fillId="0" borderId="0" xfId="148" applyFont="1" applyFill="1" applyAlignment="1">
      <alignment horizontal="left" vertical="center" wrapText="1"/>
    </xf>
    <xf numFmtId="0" fontId="5" fillId="0" borderId="0" xfId="148" applyFont="1" applyFill="1" applyBorder="1" applyAlignment="1">
      <alignment horizontal="center" vertical="center" wrapText="1"/>
    </xf>
    <xf numFmtId="0" fontId="31" fillId="0" borderId="14" xfId="131" applyFont="1" applyFill="1" applyBorder="1" applyAlignment="1">
      <alignment horizontal="left" vertical="center" wrapText="1"/>
    </xf>
    <xf numFmtId="0" fontId="31" fillId="0" borderId="15" xfId="131" applyFont="1" applyFill="1" applyBorder="1" applyAlignment="1">
      <alignment horizontal="left" vertical="center" wrapText="1"/>
    </xf>
    <xf numFmtId="1" fontId="31" fillId="0" borderId="14" xfId="131" applyNumberFormat="1" applyFont="1" applyFill="1" applyBorder="1" applyAlignment="1">
      <alignment horizontal="right" vertical="center"/>
    </xf>
    <xf numFmtId="1" fontId="31" fillId="0" borderId="15" xfId="131" applyNumberFormat="1" applyFont="1" applyFill="1" applyBorder="1" applyAlignment="1">
      <alignment horizontal="right" vertical="center"/>
    </xf>
    <xf numFmtId="1" fontId="31" fillId="0" borderId="16" xfId="131" applyNumberFormat="1" applyFont="1" applyFill="1" applyBorder="1" applyAlignment="1">
      <alignment horizontal="center" vertical="center"/>
    </xf>
    <xf numFmtId="1" fontId="31" fillId="0" borderId="14" xfId="131" applyNumberFormat="1" applyFont="1" applyFill="1" applyBorder="1" applyAlignment="1">
      <alignment horizontal="right" vertical="center" wrapText="1"/>
    </xf>
    <xf numFmtId="1" fontId="31" fillId="0" borderId="15" xfId="131" applyNumberFormat="1" applyFont="1" applyFill="1" applyBorder="1" applyAlignment="1">
      <alignment horizontal="right" vertical="center" wrapText="1"/>
    </xf>
    <xf numFmtId="0" fontId="31" fillId="0" borderId="14" xfId="131" applyFont="1" applyFill="1" applyBorder="1" applyAlignment="1">
      <alignment horizontal="right" vertical="center" wrapText="1"/>
    </xf>
    <xf numFmtId="0" fontId="31" fillId="0" borderId="15" xfId="131" applyFont="1" applyFill="1" applyBorder="1" applyAlignment="1">
      <alignment horizontal="right" vertical="center" wrapText="1"/>
    </xf>
    <xf numFmtId="3" fontId="31" fillId="0" borderId="0" xfId="131" applyNumberFormat="1" applyFont="1" applyFill="1" applyBorder="1" applyAlignment="1">
      <alignment horizontal="center" vertical="center"/>
    </xf>
    <xf numFmtId="0" fontId="31" fillId="0" borderId="0" xfId="147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30" fillId="0" borderId="0" xfId="147" applyFont="1" applyAlignment="1">
      <alignment horizontal="justify" vertical="center" wrapText="1"/>
    </xf>
    <xf numFmtId="0" fontId="5" fillId="0" borderId="0" xfId="147" applyFont="1" applyAlignment="1">
      <alignment horizontal="center" vertical="center" wrapText="1"/>
    </xf>
    <xf numFmtId="0" fontId="31" fillId="0" borderId="14" xfId="148" applyFont="1" applyBorder="1" applyAlignment="1">
      <alignment horizontal="left" vertical="center" wrapText="1"/>
    </xf>
    <xf numFmtId="0" fontId="31" fillId="0" borderId="0" xfId="148" applyFont="1" applyAlignment="1">
      <alignment horizontal="left" vertical="center" wrapText="1"/>
    </xf>
    <xf numFmtId="0" fontId="31" fillId="0" borderId="15" xfId="148" applyFont="1" applyBorder="1" applyAlignment="1">
      <alignment horizontal="left" vertical="center" wrapText="1"/>
    </xf>
    <xf numFmtId="0" fontId="31" fillId="0" borderId="16" xfId="148" applyFont="1" applyBorder="1" applyAlignment="1">
      <alignment horizontal="center" vertical="center"/>
    </xf>
    <xf numFmtId="0" fontId="31" fillId="0" borderId="16" xfId="148" applyFont="1" applyBorder="1" applyAlignment="1">
      <alignment horizontal="center" vertical="center" wrapText="1"/>
    </xf>
    <xf numFmtId="0" fontId="31" fillId="0" borderId="0" xfId="149" applyFont="1" applyFill="1" applyAlignment="1">
      <alignment horizontal="justify" vertical="center" wrapText="1"/>
    </xf>
    <xf numFmtId="0" fontId="57" fillId="0" borderId="0" xfId="149" applyFill="1" applyAlignment="1">
      <alignment horizontal="justify" vertical="center" wrapText="1"/>
    </xf>
    <xf numFmtId="0" fontId="34" fillId="0" borderId="0" xfId="149" applyFont="1" applyFill="1" applyAlignment="1">
      <alignment horizontal="center" vertical="center" wrapText="1"/>
    </xf>
    <xf numFmtId="0" fontId="57" fillId="0" borderId="0" xfId="149" applyAlignment="1"/>
    <xf numFmtId="1" fontId="31" fillId="0" borderId="14" xfId="131" applyNumberFormat="1" applyFont="1" applyFill="1" applyBorder="1" applyAlignment="1">
      <alignment horizontal="left" vertical="center"/>
    </xf>
    <xf numFmtId="1" fontId="31" fillId="0" borderId="15" xfId="131" applyNumberFormat="1" applyFont="1" applyFill="1" applyBorder="1" applyAlignment="1">
      <alignment horizontal="left" vertical="center"/>
    </xf>
    <xf numFmtId="0" fontId="47" fillId="0" borderId="16" xfId="130" applyFont="1" applyBorder="1" applyAlignment="1">
      <alignment horizontal="center"/>
    </xf>
    <xf numFmtId="0" fontId="4" fillId="0" borderId="16" xfId="130" applyBorder="1" applyAlignment="1">
      <alignment horizontal="center"/>
    </xf>
    <xf numFmtId="0" fontId="4" fillId="0" borderId="16" xfId="130" applyBorder="1" applyAlignment="1"/>
    <xf numFmtId="0" fontId="31" fillId="0" borderId="0" xfId="149" applyFont="1" applyFill="1" applyBorder="1" applyAlignment="1">
      <alignment horizontal="justify" vertical="center" wrapText="1"/>
    </xf>
    <xf numFmtId="0" fontId="57" fillId="0" borderId="0" xfId="149" applyAlignment="1">
      <alignment horizontal="justify" vertical="center" wrapText="1"/>
    </xf>
    <xf numFmtId="0" fontId="47" fillId="0" borderId="0" xfId="0" applyFont="1" applyAlignment="1">
      <alignment horizontal="left" vertical="center" wrapText="1"/>
    </xf>
    <xf numFmtId="0" fontId="31" fillId="0" borderId="0" xfId="0" applyFont="1" applyAlignment="1">
      <alignment horizontal="right" vertical="top" wrapText="1"/>
    </xf>
    <xf numFmtId="0" fontId="31" fillId="0" borderId="15" xfId="0" applyFont="1" applyBorder="1" applyAlignment="1">
      <alignment horizontal="right" vertical="top" wrapText="1"/>
    </xf>
    <xf numFmtId="0" fontId="31" fillId="0" borderId="15" xfId="0" applyFont="1" applyBorder="1" applyAlignment="1">
      <alignment horizontal="center" vertical="top" wrapText="1"/>
    </xf>
    <xf numFmtId="0" fontId="30" fillId="0" borderId="0" xfId="148" applyFont="1" applyAlignment="1">
      <alignment horizontal="left" vertical="center" wrapText="1"/>
    </xf>
    <xf numFmtId="0" fontId="31" fillId="0" borderId="15" xfId="0" applyFont="1" applyBorder="1" applyAlignment="1"/>
    <xf numFmtId="0" fontId="31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31" fillId="0" borderId="15" xfId="0" applyFont="1" applyBorder="1" applyAlignment="1">
      <alignment vertical="center"/>
    </xf>
    <xf numFmtId="0" fontId="31" fillId="0" borderId="15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0" xfId="38" applyFont="1" applyFill="1" applyBorder="1" applyAlignment="1">
      <alignment horizontal="left" vertical="center" wrapText="1"/>
    </xf>
    <xf numFmtId="0" fontId="30" fillId="0" borderId="0" xfId="38" applyFont="1" applyFill="1" applyAlignment="1">
      <alignment horizontal="left" vertical="center" wrapText="1"/>
    </xf>
    <xf numFmtId="0" fontId="31" fillId="0" borderId="14" xfId="42" applyFont="1" applyFill="1" applyBorder="1" applyAlignment="1">
      <alignment horizontal="left" vertical="center" wrapText="1"/>
    </xf>
    <xf numFmtId="0" fontId="31" fillId="0" borderId="0" xfId="42" applyFont="1" applyFill="1" applyBorder="1" applyAlignment="1">
      <alignment horizontal="left" vertical="center" wrapText="1"/>
    </xf>
    <xf numFmtId="0" fontId="31" fillId="0" borderId="15" xfId="42" applyFont="1" applyFill="1" applyBorder="1" applyAlignment="1">
      <alignment horizontal="left" vertical="center" wrapText="1"/>
    </xf>
    <xf numFmtId="0" fontId="31" fillId="0" borderId="16" xfId="38" applyFont="1" applyFill="1" applyBorder="1" applyAlignment="1">
      <alignment horizontal="center" vertical="center"/>
    </xf>
    <xf numFmtId="0" fontId="31" fillId="0" borderId="16" xfId="42" applyFont="1" applyFill="1" applyBorder="1" applyAlignment="1">
      <alignment horizontal="center" vertical="center" wrapText="1"/>
    </xf>
    <xf numFmtId="0" fontId="31" fillId="0" borderId="0" xfId="38" applyFont="1" applyFill="1" applyBorder="1" applyAlignment="1">
      <alignment horizontal="center" vertical="center"/>
    </xf>
    <xf numFmtId="0" fontId="31" fillId="0" borderId="15" xfId="38" applyFont="1" applyFill="1" applyBorder="1" applyAlignment="1">
      <alignment horizontal="center" vertical="center"/>
    </xf>
    <xf numFmtId="0" fontId="31" fillId="0" borderId="0" xfId="0" applyFont="1" applyFill="1" applyAlignment="1">
      <alignment horizontal="left" vertical="center" wrapText="1"/>
    </xf>
    <xf numFmtId="0" fontId="31" fillId="0" borderId="0" xfId="38" applyFont="1" applyFill="1" applyAlignment="1">
      <alignment horizontal="justify" vertical="center" wrapText="1"/>
    </xf>
  </cellXfs>
  <cellStyles count="15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Migliaia (0)_020020vINC" xfId="31"/>
    <cellStyle name="Migliaia [0] 2" xfId="32"/>
    <cellStyle name="Migliaia [0] 3" xfId="33"/>
    <cellStyle name="Migliaia 2" xfId="34"/>
    <cellStyle name="Migliaia 3" xfId="35"/>
    <cellStyle name="Neutrale" xfId="36" builtinId="28" customBuiltin="1"/>
    <cellStyle name="Normal_IT" xfId="37"/>
    <cellStyle name="Normale" xfId="0" builtinId="0"/>
    <cellStyle name="Normale 10" xfId="38"/>
    <cellStyle name="Normale 10 2" xfId="147"/>
    <cellStyle name="Normale 2" xfId="39"/>
    <cellStyle name="Normale 2 2" xfId="40"/>
    <cellStyle name="Normale 2 2 2" xfId="148"/>
    <cellStyle name="Normale 2 3" xfId="135"/>
    <cellStyle name="Normale 2 3 2" xfId="41"/>
    <cellStyle name="Normale 20" xfId="130"/>
    <cellStyle name="Normale 20 2" xfId="149"/>
    <cellStyle name="Normale 3" xfId="42"/>
    <cellStyle name="Normale 3 2" xfId="132"/>
    <cellStyle name="Normale 4" xfId="43"/>
    <cellStyle name="Normale 5" xfId="44"/>
    <cellStyle name="Normale 6" xfId="128"/>
    <cellStyle name="Normale 6 2" xfId="129"/>
    <cellStyle name="Normale_bib 8.3-8.4 2" xfId="137"/>
    <cellStyle name="Normale_Foglio1_S01I03T12p0_2013" xfId="45"/>
    <cellStyle name="Normale_Pop_I_2011" xfId="133"/>
    <cellStyle name="Normale_Tabelle" xfId="134"/>
    <cellStyle name="Normale_tavole istat_2003" xfId="46"/>
    <cellStyle name="Normale_tavole istat_2003 2" xfId="138"/>
    <cellStyle name="Normale_VOLUME" xfId="47"/>
    <cellStyle name="Normale_Xl0000087" xfId="131"/>
    <cellStyle name="Nota" xfId="48" builtinId="10" customBuiltin="1"/>
    <cellStyle name="Nuovo" xfId="49"/>
    <cellStyle name="Output" xfId="50" builtinId="21" customBuiltin="1"/>
    <cellStyle name="Percentuale 2" xfId="51"/>
    <cellStyle name="Standard" xfId="52"/>
    <cellStyle name="style1626770163552" xfId="53"/>
    <cellStyle name="style1626770163619" xfId="54"/>
    <cellStyle name="style1626770163694" xfId="55"/>
    <cellStyle name="style1626770163726" xfId="56"/>
    <cellStyle name="style1626770163726 2" xfId="141"/>
    <cellStyle name="style1626770163763" xfId="57"/>
    <cellStyle name="style1626770163763 2" xfId="140"/>
    <cellStyle name="style1626770163798" xfId="58"/>
    <cellStyle name="style1626770163839" xfId="59"/>
    <cellStyle name="style1626770163875" xfId="60"/>
    <cellStyle name="style1626770163875 2" xfId="139"/>
    <cellStyle name="style1626770163908" xfId="61"/>
    <cellStyle name="style1626770163953" xfId="62"/>
    <cellStyle name="style1626770163985" xfId="63"/>
    <cellStyle name="style1626770163985 2" xfId="142"/>
    <cellStyle name="style1626770164018" xfId="64"/>
    <cellStyle name="style1626770200869" xfId="65"/>
    <cellStyle name="style1626770200947" xfId="66"/>
    <cellStyle name="style1626770201026" xfId="67"/>
    <cellStyle name="style1626770201053" xfId="68"/>
    <cellStyle name="style1626770201053 2" xfId="136"/>
    <cellStyle name="style1626770201088" xfId="69"/>
    <cellStyle name="style1626770201088 2" xfId="143"/>
    <cellStyle name="style1626770201118" xfId="70"/>
    <cellStyle name="style1626770201118 2" xfId="145"/>
    <cellStyle name="style1626770201148" xfId="71"/>
    <cellStyle name="style1626770201178" xfId="72"/>
    <cellStyle name="style1626770201178 2" xfId="144"/>
    <cellStyle name="style1626770201207" xfId="73"/>
    <cellStyle name="style1626770201238" xfId="74"/>
    <cellStyle name="style1626770201270" xfId="75"/>
    <cellStyle name="style1626770201270 2" xfId="146"/>
    <cellStyle name="style1626770201302" xfId="76"/>
    <cellStyle name="style1626859931482" xfId="77"/>
    <cellStyle name="style1626859931564" xfId="78"/>
    <cellStyle name="style1626859931653" xfId="79"/>
    <cellStyle name="style1626859931681" xfId="80"/>
    <cellStyle name="style1626859931715" xfId="81"/>
    <cellStyle name="style1626859931743" xfId="82"/>
    <cellStyle name="style1626859931765" xfId="83"/>
    <cellStyle name="style1626859931795" xfId="84"/>
    <cellStyle name="style1626859931825" xfId="85"/>
    <cellStyle name="style1626859931853" xfId="86"/>
    <cellStyle name="style1626859931876" xfId="87"/>
    <cellStyle name="style1626859931909" xfId="88"/>
    <cellStyle name="style1626859931939" xfId="89"/>
    <cellStyle name="style1626859931970" xfId="90"/>
    <cellStyle name="style1626859931991" xfId="91"/>
    <cellStyle name="style1626859944902" xfId="92"/>
    <cellStyle name="style1626859944957" xfId="93"/>
    <cellStyle name="style1626859945015" xfId="94"/>
    <cellStyle name="style1626859945049" xfId="95"/>
    <cellStyle name="style1626859945089" xfId="96"/>
    <cellStyle name="style1626859945123" xfId="97"/>
    <cellStyle name="style1626859945149" xfId="98"/>
    <cellStyle name="style1626859945182" xfId="99"/>
    <cellStyle name="style1626859945216" xfId="100"/>
    <cellStyle name="style1626859945250" xfId="101"/>
    <cellStyle name="style1626859945274" xfId="102"/>
    <cellStyle name="style1626859945309" xfId="103"/>
    <cellStyle name="style1626859945334" xfId="104"/>
    <cellStyle name="style1626859945363" xfId="105"/>
    <cellStyle name="style1626859945391" xfId="106"/>
    <cellStyle name="style1626859945422" xfId="107"/>
    <cellStyle name="style1626859945443" xfId="108"/>
    <cellStyle name="style1626859958157" xfId="109"/>
    <cellStyle name="style1626859958185" xfId="110"/>
    <cellStyle name="T_fiancata" xfId="111"/>
    <cellStyle name="T_fiancata_pop_2012" xfId="112"/>
    <cellStyle name="T_fiancata_S01I03T12p0_2013" xfId="113"/>
    <cellStyle name="T_intero" xfId="114"/>
    <cellStyle name="T_intestazione bassa" xfId="115"/>
    <cellStyle name="T_intestazione bassa_S01I03T12p0_2013" xfId="116"/>
    <cellStyle name="Testo avviso" xfId="117" builtinId="11" customBuiltin="1"/>
    <cellStyle name="Testo descrittivo" xfId="118" builtinId="53" customBuiltin="1"/>
    <cellStyle name="Titolo" xfId="119" builtinId="15" customBuiltin="1"/>
    <cellStyle name="Titolo 1" xfId="120" builtinId="16" customBuiltin="1"/>
    <cellStyle name="Titolo 2" xfId="121" builtinId="17" customBuiltin="1"/>
    <cellStyle name="Titolo 3" xfId="122" builtinId="18" customBuiltin="1"/>
    <cellStyle name="Titolo 4" xfId="123" builtinId="19" customBuiltin="1"/>
    <cellStyle name="Totale" xfId="124" builtinId="25" customBuiltin="1"/>
    <cellStyle name="Valore non valido" xfId="125" builtinId="27" customBuiltin="1"/>
    <cellStyle name="Valore valido" xfId="126" builtinId="26" customBuiltin="1"/>
    <cellStyle name="Valuta (0)_020020vINC" xfId="1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264A60"/>
      <rgbColor rgb="00152935"/>
      <rgbColor rgb="00E0E0E0"/>
      <rgbColor rgb="00AEAEA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25400</xdr:rowOff>
    </xdr:from>
    <xdr:to>
      <xdr:col>4</xdr:col>
      <xdr:colOff>1079500</xdr:colOff>
      <xdr:row>3</xdr:row>
      <xdr:rowOff>25400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D8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40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127627</xdr:colOff>
      <xdr:row>2</xdr:row>
      <xdr:rowOff>111946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05467" cy="43198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80963</xdr:colOff>
      <xdr:row>3</xdr:row>
      <xdr:rowOff>12700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EBC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0263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46038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E8D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533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9</xdr:col>
      <xdr:colOff>701040</xdr:colOff>
      <xdr:row>2</xdr:row>
      <xdr:rowOff>129540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864860" cy="464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10</xdr:col>
      <xdr:colOff>502920</xdr:colOff>
      <xdr:row>2</xdr:row>
      <xdr:rowOff>144780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72770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606425</xdr:colOff>
      <xdr:row>3</xdr:row>
      <xdr:rowOff>577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E88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7875" cy="476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17</xdr:col>
      <xdr:colOff>330200</xdr:colOff>
      <xdr:row>3</xdr:row>
      <xdr:rowOff>12700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919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8864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429683</xdr:colOff>
      <xdr:row>2</xdr:row>
      <xdr:rowOff>152400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938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0</xdr:rowOff>
    </xdr:from>
    <xdr:to>
      <xdr:col>10</xdr:col>
      <xdr:colOff>346363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E98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582641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404186</xdr:colOff>
      <xdr:row>2</xdr:row>
      <xdr:rowOff>152400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C39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5186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571500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222250</xdr:colOff>
      <xdr:row>3</xdr:row>
      <xdr:rowOff>12700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87A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928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501007</xdr:colOff>
      <xdr:row>2</xdr:row>
      <xdr:rowOff>142426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68307" cy="4624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501007</xdr:colOff>
      <xdr:row>2</xdr:row>
      <xdr:rowOff>127186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705467" cy="4319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workbookViewId="0">
      <selection activeCell="A4" sqref="A4:C4"/>
    </sheetView>
  </sheetViews>
  <sheetFormatPr defaultColWidth="9.1796875" defaultRowHeight="11.5" x14ac:dyDescent="0.25"/>
  <cols>
    <col min="1" max="1" width="14.81640625" style="94" customWidth="1"/>
    <col min="2" max="2" width="1.7265625" style="95" customWidth="1"/>
    <col min="3" max="3" width="50.7265625" style="95" customWidth="1"/>
    <col min="4" max="4" width="1.7265625" style="95" customWidth="1"/>
    <col min="5" max="5" width="20.7265625" style="95" customWidth="1"/>
    <col min="6" max="6" width="21" style="96" customWidth="1"/>
    <col min="7" max="16384" width="9.1796875" style="95"/>
  </cols>
  <sheetData>
    <row r="1" spans="1:6" ht="12.75" customHeight="1" x14ac:dyDescent="0.25"/>
    <row r="2" spans="1:6" ht="12.75" customHeight="1" x14ac:dyDescent="0.25"/>
    <row r="3" spans="1:6" ht="12.75" customHeight="1" x14ac:dyDescent="0.25">
      <c r="A3" s="97"/>
      <c r="B3" s="98"/>
      <c r="C3" s="98"/>
      <c r="D3" s="98"/>
      <c r="E3" s="99"/>
    </row>
    <row r="4" spans="1:6" ht="25" customHeight="1" x14ac:dyDescent="0.25">
      <c r="A4" s="454" t="s">
        <v>112</v>
      </c>
      <c r="B4" s="454"/>
      <c r="C4" s="454"/>
      <c r="D4" s="100"/>
      <c r="E4" s="101"/>
    </row>
    <row r="5" spans="1:6" s="105" customFormat="1" ht="10.5" customHeight="1" x14ac:dyDescent="0.25">
      <c r="A5" s="102"/>
      <c r="B5" s="102"/>
      <c r="C5" s="103"/>
      <c r="D5" s="103"/>
      <c r="E5" s="103"/>
      <c r="F5" s="104"/>
    </row>
    <row r="6" spans="1:6" ht="40" customHeight="1" x14ac:dyDescent="0.25">
      <c r="A6" s="103" t="s">
        <v>36</v>
      </c>
      <c r="B6" s="103"/>
      <c r="C6" s="103" t="s">
        <v>64</v>
      </c>
      <c r="D6" s="103"/>
      <c r="E6" s="106" t="s">
        <v>262</v>
      </c>
    </row>
    <row r="7" spans="1:6" ht="40" customHeight="1" x14ac:dyDescent="0.25">
      <c r="A7" s="103" t="s">
        <v>37</v>
      </c>
      <c r="B7" s="103"/>
      <c r="C7" s="103" t="s">
        <v>53</v>
      </c>
      <c r="D7" s="103"/>
      <c r="E7" s="106" t="s">
        <v>262</v>
      </c>
    </row>
    <row r="8" spans="1:6" ht="40" customHeight="1" x14ac:dyDescent="0.25">
      <c r="A8" s="103" t="s">
        <v>38</v>
      </c>
      <c r="B8" s="103"/>
      <c r="C8" s="103" t="s">
        <v>43</v>
      </c>
      <c r="D8" s="103"/>
      <c r="E8" s="106" t="s">
        <v>262</v>
      </c>
    </row>
    <row r="9" spans="1:6" ht="40" customHeight="1" x14ac:dyDescent="0.25">
      <c r="A9" s="103" t="s">
        <v>50</v>
      </c>
      <c r="B9" s="103"/>
      <c r="C9" s="103" t="s">
        <v>72</v>
      </c>
      <c r="D9" s="103"/>
      <c r="E9" s="106" t="s">
        <v>262</v>
      </c>
    </row>
    <row r="10" spans="1:6" ht="40" customHeight="1" x14ac:dyDescent="0.25">
      <c r="A10" s="103" t="s">
        <v>51</v>
      </c>
      <c r="B10" s="103"/>
      <c r="C10" s="103" t="s">
        <v>57</v>
      </c>
      <c r="D10" s="103"/>
      <c r="E10" s="106" t="s">
        <v>262</v>
      </c>
    </row>
    <row r="11" spans="1:6" ht="40" customHeight="1" x14ac:dyDescent="0.25">
      <c r="A11" s="103" t="s">
        <v>40</v>
      </c>
      <c r="B11" s="103"/>
      <c r="C11" s="103" t="s">
        <v>133</v>
      </c>
      <c r="D11" s="103"/>
      <c r="E11" s="103" t="s">
        <v>262</v>
      </c>
    </row>
    <row r="12" spans="1:6" ht="40" customHeight="1" x14ac:dyDescent="0.25">
      <c r="A12" s="103" t="s">
        <v>52</v>
      </c>
      <c r="B12" s="103"/>
      <c r="C12" s="103" t="s">
        <v>58</v>
      </c>
      <c r="D12" s="103"/>
      <c r="E12" s="106" t="s">
        <v>262</v>
      </c>
    </row>
    <row r="13" spans="1:6" ht="56.25" customHeight="1" x14ac:dyDescent="0.25">
      <c r="A13" s="103" t="s">
        <v>70</v>
      </c>
      <c r="B13" s="103"/>
      <c r="C13" s="103" t="s">
        <v>131</v>
      </c>
      <c r="D13" s="103"/>
      <c r="E13" s="103" t="s">
        <v>262</v>
      </c>
    </row>
    <row r="14" spans="1:6" ht="40" customHeight="1" x14ac:dyDescent="0.25">
      <c r="A14" s="103" t="s">
        <v>75</v>
      </c>
      <c r="B14" s="103"/>
      <c r="C14" s="103" t="s">
        <v>109</v>
      </c>
      <c r="D14" s="103"/>
      <c r="E14" s="106" t="s">
        <v>262</v>
      </c>
    </row>
    <row r="15" spans="1:6" ht="25" x14ac:dyDescent="0.25">
      <c r="A15" s="103" t="s">
        <v>130</v>
      </c>
      <c r="B15" s="103"/>
      <c r="C15" s="103" t="s">
        <v>132</v>
      </c>
      <c r="D15" s="103"/>
      <c r="E15" s="103" t="s">
        <v>134</v>
      </c>
    </row>
  </sheetData>
  <mergeCells count="1">
    <mergeCell ref="A4:C4"/>
  </mergeCells>
  <hyperlinks>
    <hyperlink ref="A12" location="'1.7'!A1" display="Tavola 1.7"/>
    <hyperlink ref="A13" location="'1.8'!A1" display="Tavola 1.8"/>
    <hyperlink ref="A14" location="'1.9'!A1" display="Tavola 1.9"/>
    <hyperlink ref="A6" location="'1.1'!A1" display="Tavola 1.1"/>
    <hyperlink ref="A7" location="'1.2'!A1" display="Tavola 1.2"/>
    <hyperlink ref="A8" location="'1.3'!A1" display="Tavola 1.3"/>
    <hyperlink ref="A9" location="'1.4'!A1" display="Tavola 1.4"/>
    <hyperlink ref="A10" location="'1.5'!A1" display="Tavola 1.5"/>
    <hyperlink ref="A11" location="'1.6'!A1" display="Tavola 1.6"/>
    <hyperlink ref="A15" location="'1.10'!A1" display="Tavola 1.10"/>
  </hyperlinks>
  <printOptions horizontalCentered="1"/>
  <pageMargins left="0.59055118110236227" right="0.59055118110236227" top="0.78740157480314965" bottom="0.78740157480314965" header="0" footer="0"/>
  <pageSetup paperSize="9" orientation="portrait" horizontalDpi="4294967295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60"/>
  <sheetViews>
    <sheetView workbookViewId="0">
      <selection activeCell="A4" sqref="A4:C4"/>
    </sheetView>
  </sheetViews>
  <sheetFormatPr defaultColWidth="9.1796875" defaultRowHeight="12.5" x14ac:dyDescent="0.25"/>
  <cols>
    <col min="1" max="1" width="23.54296875" style="36" customWidth="1"/>
    <col min="2" max="4" width="9.1796875" style="36"/>
    <col min="5" max="5" width="10.1796875" style="36" bestFit="1" customWidth="1"/>
    <col min="6" max="6" width="10.81640625" style="36" customWidth="1"/>
    <col min="7" max="7" width="11.453125" style="36" customWidth="1"/>
    <col min="8" max="16384" width="9.1796875" style="36"/>
  </cols>
  <sheetData>
    <row r="1" spans="1:10" s="39" customFormat="1" ht="12" customHeight="1" x14ac:dyDescent="0.2"/>
    <row r="2" spans="1:10" s="39" customFormat="1" ht="12" customHeight="1" x14ac:dyDescent="0.2"/>
    <row r="3" spans="1:10" s="40" customFormat="1" ht="24" customHeight="1" x14ac:dyDescent="0.2"/>
    <row r="4" spans="1:10" s="42" customFormat="1" ht="12" customHeight="1" x14ac:dyDescent="0.25">
      <c r="A4" s="41" t="s">
        <v>247</v>
      </c>
      <c r="B4" s="41"/>
    </row>
    <row r="5" spans="1:10" s="38" customFormat="1" ht="25" customHeight="1" x14ac:dyDescent="0.25">
      <c r="A5" s="507" t="s">
        <v>131</v>
      </c>
      <c r="B5" s="531"/>
      <c r="C5" s="531"/>
      <c r="D5" s="531"/>
      <c r="E5" s="531"/>
      <c r="F5" s="531"/>
      <c r="G5" s="531"/>
      <c r="H5" s="87"/>
    </row>
    <row r="6" spans="1:10" s="5" customFormat="1" ht="12" customHeight="1" x14ac:dyDescent="0.25">
      <c r="A6" s="397" t="s">
        <v>263</v>
      </c>
      <c r="B6" s="386"/>
    </row>
    <row r="7" spans="1:10" s="5" customFormat="1" ht="4.5" customHeight="1" x14ac:dyDescent="0.25">
      <c r="A7" s="6"/>
    </row>
    <row r="8" spans="1:10" x14ac:dyDescent="0.25">
      <c r="A8" s="532" t="s">
        <v>144</v>
      </c>
      <c r="B8" s="534" t="s">
        <v>145</v>
      </c>
      <c r="C8" s="535"/>
      <c r="D8" s="534" t="s">
        <v>146</v>
      </c>
      <c r="E8" s="535"/>
      <c r="F8" s="534" t="s">
        <v>147</v>
      </c>
      <c r="G8" s="536"/>
    </row>
    <row r="9" spans="1:10" ht="18" x14ac:dyDescent="0.25">
      <c r="A9" s="533"/>
      <c r="B9" s="43" t="s">
        <v>148</v>
      </c>
      <c r="C9" s="43" t="s">
        <v>239</v>
      </c>
      <c r="D9" s="43" t="s">
        <v>148</v>
      </c>
      <c r="E9" s="43" t="s">
        <v>239</v>
      </c>
      <c r="F9" s="43" t="s">
        <v>149</v>
      </c>
      <c r="G9" s="43" t="s">
        <v>150</v>
      </c>
      <c r="H9" s="38"/>
    </row>
    <row r="10" spans="1:10" ht="3" customHeight="1" x14ac:dyDescent="0.25">
      <c r="A10" s="44"/>
      <c r="B10" s="45"/>
      <c r="C10" s="45"/>
      <c r="H10" s="38"/>
    </row>
    <row r="11" spans="1:10" x14ac:dyDescent="0.25">
      <c r="A11" s="398" t="s">
        <v>195</v>
      </c>
      <c r="B11" s="399">
        <v>653.81200000000001</v>
      </c>
      <c r="C11" s="400">
        <v>156050</v>
      </c>
      <c r="D11" s="399">
        <v>806.86200000000008</v>
      </c>
      <c r="E11" s="400">
        <v>179822</v>
      </c>
      <c r="F11" s="401">
        <v>81.03145271434272</v>
      </c>
      <c r="G11" s="401">
        <v>86.780260479807808</v>
      </c>
      <c r="I11" s="47"/>
      <c r="J11" s="47"/>
    </row>
    <row r="12" spans="1:10" x14ac:dyDescent="0.25">
      <c r="A12" s="398" t="s">
        <v>196</v>
      </c>
      <c r="B12" s="399">
        <v>228.19730000000001</v>
      </c>
      <c r="C12" s="400">
        <v>116726</v>
      </c>
      <c r="D12" s="399">
        <v>726.78289999999993</v>
      </c>
      <c r="E12" s="400">
        <v>170415</v>
      </c>
      <c r="F12" s="401">
        <v>31.398275881284498</v>
      </c>
      <c r="G12" s="401">
        <v>68.495144206789305</v>
      </c>
      <c r="I12" s="47"/>
      <c r="J12" s="47"/>
    </row>
    <row r="13" spans="1:10" x14ac:dyDescent="0.25">
      <c r="A13" s="398" t="s">
        <v>197</v>
      </c>
      <c r="B13" s="399">
        <v>509.25459999999998</v>
      </c>
      <c r="C13" s="400">
        <v>146017</v>
      </c>
      <c r="D13" s="399">
        <v>903.33130000000006</v>
      </c>
      <c r="E13" s="400">
        <v>168307</v>
      </c>
      <c r="F13" s="401">
        <v>56.375174866629777</v>
      </c>
      <c r="G13" s="401">
        <v>86.756344061744315</v>
      </c>
      <c r="I13" s="47"/>
      <c r="J13" s="47"/>
    </row>
    <row r="14" spans="1:10" x14ac:dyDescent="0.25">
      <c r="A14" s="398" t="s">
        <v>198</v>
      </c>
      <c r="B14" s="399">
        <v>37.141300000000001</v>
      </c>
      <c r="C14" s="400">
        <v>83691</v>
      </c>
      <c r="D14" s="399">
        <v>206.17680000000001</v>
      </c>
      <c r="E14" s="400">
        <v>167861</v>
      </c>
      <c r="F14" s="401">
        <v>18.014296467885814</v>
      </c>
      <c r="G14" s="401">
        <v>49.857322427484647</v>
      </c>
      <c r="I14" s="47"/>
      <c r="J14" s="47"/>
    </row>
    <row r="15" spans="1:10" x14ac:dyDescent="0.25">
      <c r="A15" s="398" t="s">
        <v>199</v>
      </c>
      <c r="B15" s="399">
        <v>212.42609999999999</v>
      </c>
      <c r="C15" s="400">
        <v>106793</v>
      </c>
      <c r="D15" s="399">
        <v>1025.0267000000001</v>
      </c>
      <c r="E15" s="400">
        <v>164513</v>
      </c>
      <c r="F15" s="401">
        <v>20.723957727149934</v>
      </c>
      <c r="G15" s="401">
        <v>64.914626807607917</v>
      </c>
      <c r="I15" s="47"/>
      <c r="J15" s="47"/>
    </row>
    <row r="16" spans="1:10" x14ac:dyDescent="0.25">
      <c r="A16" s="398" t="s">
        <v>200</v>
      </c>
      <c r="B16" s="399">
        <v>103.0493</v>
      </c>
      <c r="C16" s="400">
        <v>101797</v>
      </c>
      <c r="D16" s="399">
        <v>541.41570000000002</v>
      </c>
      <c r="E16" s="400">
        <v>158319</v>
      </c>
      <c r="F16" s="401">
        <v>19.033304723154501</v>
      </c>
      <c r="G16" s="401">
        <v>64.298662826319017</v>
      </c>
      <c r="I16" s="47"/>
      <c r="J16" s="47"/>
    </row>
    <row r="17" spans="1:10" x14ac:dyDescent="0.25">
      <c r="A17" s="398" t="s">
        <v>201</v>
      </c>
      <c r="B17" s="399">
        <v>333.01349999999996</v>
      </c>
      <c r="C17" s="400">
        <v>82883</v>
      </c>
      <c r="D17" s="399">
        <v>637.60579999999993</v>
      </c>
      <c r="E17" s="400">
        <v>151660</v>
      </c>
      <c r="F17" s="401">
        <v>52.228743841414236</v>
      </c>
      <c r="G17" s="401">
        <v>54.65053408941052</v>
      </c>
      <c r="I17" s="47"/>
      <c r="J17" s="47"/>
    </row>
    <row r="18" spans="1:10" x14ac:dyDescent="0.25">
      <c r="A18" s="398" t="s">
        <v>202</v>
      </c>
      <c r="B18" s="399">
        <v>384.75379999999996</v>
      </c>
      <c r="C18" s="400">
        <v>96535</v>
      </c>
      <c r="D18" s="399">
        <v>931.4027000000001</v>
      </c>
      <c r="E18" s="400">
        <v>150266</v>
      </c>
      <c r="F18" s="401">
        <v>41.309070716672814</v>
      </c>
      <c r="G18" s="401">
        <v>64.242742869311755</v>
      </c>
      <c r="I18" s="47"/>
      <c r="J18" s="47"/>
    </row>
    <row r="19" spans="1:10" x14ac:dyDescent="0.25">
      <c r="A19" s="398" t="s">
        <v>203</v>
      </c>
      <c r="B19" s="399">
        <v>112.7223</v>
      </c>
      <c r="C19" s="400">
        <v>84849</v>
      </c>
      <c r="D19" s="399">
        <v>915.71720000000016</v>
      </c>
      <c r="E19" s="400">
        <v>148520</v>
      </c>
      <c r="F19" s="401">
        <v>12.309728374655405</v>
      </c>
      <c r="G19" s="401">
        <v>57.129679504443843</v>
      </c>
      <c r="I19" s="47"/>
      <c r="J19" s="47"/>
    </row>
    <row r="20" spans="1:10" x14ac:dyDescent="0.25">
      <c r="A20" s="398" t="s">
        <v>204</v>
      </c>
      <c r="B20" s="399">
        <v>30.55</v>
      </c>
      <c r="C20" s="400">
        <v>52250</v>
      </c>
      <c r="D20" s="399">
        <v>399.41710000000006</v>
      </c>
      <c r="E20" s="400">
        <v>146221</v>
      </c>
      <c r="F20" s="401">
        <v>7.6486459893680054</v>
      </c>
      <c r="G20" s="401">
        <v>35.733581359722614</v>
      </c>
      <c r="I20" s="47"/>
      <c r="J20" s="47"/>
    </row>
    <row r="21" spans="1:10" x14ac:dyDescent="0.25">
      <c r="A21" s="398" t="s">
        <v>205</v>
      </c>
      <c r="B21" s="399">
        <v>38.211500000000001</v>
      </c>
      <c r="C21" s="400">
        <v>51842</v>
      </c>
      <c r="D21" s="399">
        <v>370.72959999999995</v>
      </c>
      <c r="E21" s="400">
        <v>143400</v>
      </c>
      <c r="F21" s="401">
        <v>10.307107929876656</v>
      </c>
      <c r="G21" s="401">
        <v>36.152022315202231</v>
      </c>
      <c r="I21" s="47"/>
      <c r="J21" s="47"/>
    </row>
    <row r="22" spans="1:10" x14ac:dyDescent="0.25">
      <c r="A22" s="398" t="s">
        <v>206</v>
      </c>
      <c r="B22" s="399">
        <v>45.134800000000006</v>
      </c>
      <c r="C22" s="400">
        <v>47008</v>
      </c>
      <c r="D22" s="399">
        <v>301.79669999999999</v>
      </c>
      <c r="E22" s="400">
        <v>136211</v>
      </c>
      <c r="F22" s="401">
        <v>14.95536564846468</v>
      </c>
      <c r="G22" s="401">
        <v>34.511162828259096</v>
      </c>
      <c r="I22" s="47"/>
      <c r="J22" s="47"/>
    </row>
    <row r="23" spans="1:10" x14ac:dyDescent="0.25">
      <c r="A23" s="398" t="s">
        <v>207</v>
      </c>
      <c r="B23" s="399">
        <v>63.2453</v>
      </c>
      <c r="C23" s="400">
        <v>70904</v>
      </c>
      <c r="D23" s="399">
        <v>355.01850000000002</v>
      </c>
      <c r="E23" s="400">
        <v>135906</v>
      </c>
      <c r="F23" s="401">
        <v>17.814649095751349</v>
      </c>
      <c r="G23" s="401">
        <v>52.171353729783817</v>
      </c>
      <c r="I23" s="47"/>
      <c r="J23" s="47"/>
    </row>
    <row r="24" spans="1:10" x14ac:dyDescent="0.25">
      <c r="A24" s="398" t="s">
        <v>208</v>
      </c>
      <c r="B24" s="399">
        <v>203.56569999999999</v>
      </c>
      <c r="C24" s="400">
        <v>91323</v>
      </c>
      <c r="D24" s="399">
        <v>777.4831999999999</v>
      </c>
      <c r="E24" s="400">
        <v>130947</v>
      </c>
      <c r="F24" s="401">
        <v>26.182649348564706</v>
      </c>
      <c r="G24" s="401">
        <v>69.740429334005356</v>
      </c>
      <c r="I24" s="47"/>
      <c r="J24" s="47"/>
    </row>
    <row r="25" spans="1:10" x14ac:dyDescent="0.25">
      <c r="A25" s="398" t="s">
        <v>209</v>
      </c>
      <c r="B25" s="399">
        <v>152.8117</v>
      </c>
      <c r="C25" s="400">
        <v>95620</v>
      </c>
      <c r="D25" s="399">
        <v>282.21590000000003</v>
      </c>
      <c r="E25" s="400">
        <v>127583</v>
      </c>
      <c r="F25" s="401">
        <v>54.147090932863804</v>
      </c>
      <c r="G25" s="401">
        <v>74.947289215647857</v>
      </c>
      <c r="I25" s="47"/>
      <c r="J25" s="47"/>
    </row>
    <row r="26" spans="1:10" x14ac:dyDescent="0.25">
      <c r="A26" s="398" t="s">
        <v>210</v>
      </c>
      <c r="B26" s="399">
        <v>70.491600000000005</v>
      </c>
      <c r="C26" s="400">
        <v>70845</v>
      </c>
      <c r="D26" s="399">
        <v>603.75380000000007</v>
      </c>
      <c r="E26" s="400">
        <v>125718</v>
      </c>
      <c r="F26" s="401">
        <v>11.675553843305002</v>
      </c>
      <c r="G26" s="401">
        <v>56.352312318045151</v>
      </c>
      <c r="I26" s="47"/>
      <c r="J26" s="47"/>
    </row>
    <row r="27" spans="1:10" x14ac:dyDescent="0.25">
      <c r="A27" s="398" t="s">
        <v>211</v>
      </c>
      <c r="B27" s="399">
        <v>175.43180000000001</v>
      </c>
      <c r="C27" s="400">
        <v>64470</v>
      </c>
      <c r="D27" s="399">
        <v>1394.0752</v>
      </c>
      <c r="E27" s="400">
        <v>122801</v>
      </c>
      <c r="F27" s="401">
        <v>12.584098763108331</v>
      </c>
      <c r="G27" s="401">
        <v>52.499572479051473</v>
      </c>
      <c r="I27" s="47"/>
      <c r="J27" s="47"/>
    </row>
    <row r="28" spans="1:10" x14ac:dyDescent="0.25">
      <c r="A28" s="398" t="s">
        <v>212</v>
      </c>
      <c r="B28" s="399">
        <v>54.0685</v>
      </c>
      <c r="C28" s="400">
        <v>73001</v>
      </c>
      <c r="D28" s="399">
        <v>93.716200000000001</v>
      </c>
      <c r="E28" s="400">
        <v>119364</v>
      </c>
      <c r="F28" s="401">
        <v>57.693867228931609</v>
      </c>
      <c r="G28" s="401">
        <v>61.158305686806749</v>
      </c>
      <c r="I28" s="47"/>
      <c r="J28" s="47"/>
    </row>
    <row r="29" spans="1:10" x14ac:dyDescent="0.25">
      <c r="A29" s="398" t="s">
        <v>213</v>
      </c>
      <c r="B29" s="399">
        <v>180.59649999999999</v>
      </c>
      <c r="C29" s="400">
        <v>55816</v>
      </c>
      <c r="D29" s="399">
        <v>504.25050000000005</v>
      </c>
      <c r="E29" s="400">
        <v>115433</v>
      </c>
      <c r="F29" s="401">
        <v>35.814838061638014</v>
      </c>
      <c r="G29" s="401">
        <v>48.35359039442794</v>
      </c>
      <c r="I29" s="47"/>
      <c r="J29" s="47"/>
    </row>
    <row r="30" spans="1:10" x14ac:dyDescent="0.25">
      <c r="A30" s="398" t="s">
        <v>214</v>
      </c>
      <c r="B30" s="399">
        <v>151.31139999999999</v>
      </c>
      <c r="C30" s="400">
        <v>73691</v>
      </c>
      <c r="D30" s="399">
        <v>547.95449999999994</v>
      </c>
      <c r="E30" s="400">
        <v>111105</v>
      </c>
      <c r="F30" s="401">
        <v>27.613862099864132</v>
      </c>
      <c r="G30" s="401">
        <v>66.325547905134783</v>
      </c>
      <c r="I30" s="47"/>
      <c r="J30" s="47"/>
    </row>
    <row r="31" spans="1:10" x14ac:dyDescent="0.25">
      <c r="A31" s="398" t="s">
        <v>215</v>
      </c>
      <c r="B31" s="399">
        <v>65.31750000000001</v>
      </c>
      <c r="C31" s="400">
        <v>58403</v>
      </c>
      <c r="D31" s="399">
        <v>283.41540000000003</v>
      </c>
      <c r="E31" s="400">
        <v>100271</v>
      </c>
      <c r="F31" s="401">
        <v>23.046559925819135</v>
      </c>
      <c r="G31" s="401">
        <v>58.245155628247446</v>
      </c>
      <c r="I31" s="47"/>
      <c r="J31" s="47"/>
    </row>
    <row r="32" spans="1:10" x14ac:dyDescent="0.25">
      <c r="A32" s="398" t="s">
        <v>216</v>
      </c>
      <c r="B32" s="399">
        <v>402.88209999999998</v>
      </c>
      <c r="C32" s="400">
        <v>97346</v>
      </c>
      <c r="D32" s="399">
        <v>402.88209999999998</v>
      </c>
      <c r="E32" s="400">
        <v>97346</v>
      </c>
      <c r="F32" s="401">
        <v>100</v>
      </c>
      <c r="G32" s="401">
        <v>100</v>
      </c>
      <c r="I32" s="47"/>
      <c r="J32" s="47"/>
    </row>
    <row r="33" spans="1:10" x14ac:dyDescent="0.25">
      <c r="A33" s="398" t="s">
        <v>218</v>
      </c>
      <c r="B33" s="399">
        <v>473.90649999999999</v>
      </c>
      <c r="C33" s="400">
        <v>69659</v>
      </c>
      <c r="D33" s="399">
        <v>1406.0200999999997</v>
      </c>
      <c r="E33" s="400">
        <v>96472</v>
      </c>
      <c r="F33" s="401">
        <v>33.705528107315111</v>
      </c>
      <c r="G33" s="401">
        <v>72.206443320341648</v>
      </c>
      <c r="I33" s="47"/>
      <c r="J33" s="47"/>
    </row>
    <row r="34" spans="1:10" x14ac:dyDescent="0.25">
      <c r="A34" s="398" t="s">
        <v>217</v>
      </c>
      <c r="B34" s="399">
        <v>473.52519999999998</v>
      </c>
      <c r="C34" s="400">
        <v>81608</v>
      </c>
      <c r="D34" s="399">
        <v>1193.8375999999998</v>
      </c>
      <c r="E34" s="400">
        <v>97077</v>
      </c>
      <c r="F34" s="401">
        <v>39.66412182025428</v>
      </c>
      <c r="G34" s="401">
        <v>84.065226572720618</v>
      </c>
      <c r="I34" s="47"/>
      <c r="J34" s="47"/>
    </row>
    <row r="35" spans="1:10" x14ac:dyDescent="0.25">
      <c r="A35" s="398" t="s">
        <v>219</v>
      </c>
      <c r="B35" s="399">
        <v>56.111700000000006</v>
      </c>
      <c r="C35" s="400">
        <v>47313</v>
      </c>
      <c r="D35" s="399">
        <v>1033.5689</v>
      </c>
      <c r="E35" s="400">
        <v>95452</v>
      </c>
      <c r="F35" s="401">
        <v>5.4289268959234365</v>
      </c>
      <c r="G35" s="401">
        <v>49.567321795247871</v>
      </c>
      <c r="I35" s="47"/>
      <c r="J35" s="47"/>
    </row>
    <row r="36" spans="1:10" x14ac:dyDescent="0.25">
      <c r="A36" s="398" t="s">
        <v>220</v>
      </c>
      <c r="B36" s="399">
        <v>38.403200000000005</v>
      </c>
      <c r="C36" s="400">
        <v>40830</v>
      </c>
      <c r="D36" s="399">
        <v>240.065</v>
      </c>
      <c r="E36" s="400">
        <v>95762</v>
      </c>
      <c r="F36" s="401">
        <v>15.99700081228001</v>
      </c>
      <c r="G36" s="401">
        <v>42.636954115411122</v>
      </c>
      <c r="I36" s="47"/>
      <c r="J36" s="47"/>
    </row>
    <row r="37" spans="1:10" x14ac:dyDescent="0.25">
      <c r="A37" s="398" t="s">
        <v>221</v>
      </c>
      <c r="B37" s="399">
        <v>149.35130000000001</v>
      </c>
      <c r="C37" s="400">
        <v>92627</v>
      </c>
      <c r="D37" s="399">
        <v>149.35130000000001</v>
      </c>
      <c r="E37" s="400">
        <v>92627</v>
      </c>
      <c r="F37" s="401">
        <v>100</v>
      </c>
      <c r="G37" s="401">
        <v>100</v>
      </c>
      <c r="I37" s="47"/>
      <c r="J37" s="47"/>
    </row>
    <row r="38" spans="1:10" x14ac:dyDescent="0.25">
      <c r="A38" s="398" t="s">
        <v>222</v>
      </c>
      <c r="B38" s="399">
        <v>131.54070000000002</v>
      </c>
      <c r="C38" s="400">
        <v>72013</v>
      </c>
      <c r="D38" s="399">
        <v>205.91060000000004</v>
      </c>
      <c r="E38" s="400">
        <v>88134</v>
      </c>
      <c r="F38" s="401">
        <v>63.882432473121817</v>
      </c>
      <c r="G38" s="401">
        <v>81.70853473120475</v>
      </c>
      <c r="I38" s="47"/>
      <c r="J38" s="47"/>
    </row>
    <row r="39" spans="1:10" x14ac:dyDescent="0.25">
      <c r="A39" s="398" t="s">
        <v>223</v>
      </c>
      <c r="B39" s="399">
        <v>444.7079</v>
      </c>
      <c r="C39" s="400">
        <v>73476</v>
      </c>
      <c r="D39" s="399">
        <v>529.42259999999999</v>
      </c>
      <c r="E39" s="400">
        <v>87309</v>
      </c>
      <c r="F39" s="401">
        <v>83.998661938496767</v>
      </c>
      <c r="G39" s="401">
        <v>84.15627254922174</v>
      </c>
      <c r="I39" s="47"/>
      <c r="J39" s="47"/>
    </row>
    <row r="40" spans="1:10" x14ac:dyDescent="0.25">
      <c r="A40" s="398" t="s">
        <v>224</v>
      </c>
      <c r="B40" s="399">
        <v>93.839700000000022</v>
      </c>
      <c r="C40" s="400">
        <v>66288</v>
      </c>
      <c r="D40" s="399">
        <v>110.54890000000002</v>
      </c>
      <c r="E40" s="400">
        <v>76318</v>
      </c>
      <c r="F40" s="401">
        <v>84.8852408300761</v>
      </c>
      <c r="G40" s="401">
        <v>86.857622055085301</v>
      </c>
      <c r="I40" s="47"/>
      <c r="J40" s="47"/>
    </row>
    <row r="41" spans="1:10" x14ac:dyDescent="0.25">
      <c r="A41" s="398" t="s">
        <v>226</v>
      </c>
      <c r="B41" s="399">
        <v>392.08099999999996</v>
      </c>
      <c r="C41" s="400">
        <v>59745</v>
      </c>
      <c r="D41" s="399">
        <v>786.38499999999999</v>
      </c>
      <c r="E41" s="400">
        <v>75155</v>
      </c>
      <c r="F41" s="401">
        <v>49.858657019144566</v>
      </c>
      <c r="G41" s="401">
        <v>79.495708868338767</v>
      </c>
      <c r="I41" s="47"/>
      <c r="J41" s="47"/>
    </row>
    <row r="42" spans="1:10" x14ac:dyDescent="0.25">
      <c r="A42" s="398" t="s">
        <v>225</v>
      </c>
      <c r="B42" s="399">
        <v>279.21959999999996</v>
      </c>
      <c r="C42" s="400">
        <v>71377</v>
      </c>
      <c r="D42" s="399">
        <v>577.74180000000001</v>
      </c>
      <c r="E42" s="400">
        <v>75554</v>
      </c>
      <c r="F42" s="401">
        <v>48.329478670229499</v>
      </c>
      <c r="G42" s="401">
        <v>94.471503825078756</v>
      </c>
      <c r="I42" s="47"/>
      <c r="J42" s="47"/>
    </row>
    <row r="43" spans="1:10" x14ac:dyDescent="0.25">
      <c r="A43" s="398" t="s">
        <v>227</v>
      </c>
      <c r="B43" s="399">
        <v>431.36999999999995</v>
      </c>
      <c r="C43" s="400">
        <v>70038</v>
      </c>
      <c r="D43" s="399">
        <v>431.36999999999995</v>
      </c>
      <c r="E43" s="400">
        <v>70038</v>
      </c>
      <c r="F43" s="401">
        <v>100</v>
      </c>
      <c r="G43" s="401">
        <v>100</v>
      </c>
      <c r="I43" s="47"/>
      <c r="J43" s="47"/>
    </row>
    <row r="44" spans="1:10" x14ac:dyDescent="0.25">
      <c r="A44" s="398" t="s">
        <v>228</v>
      </c>
      <c r="B44" s="399">
        <v>56.849400000000003</v>
      </c>
      <c r="C44" s="400">
        <v>49545</v>
      </c>
      <c r="D44" s="399">
        <v>64.871499999999997</v>
      </c>
      <c r="E44" s="400">
        <v>62833</v>
      </c>
      <c r="F44" s="401">
        <v>87.633860786323737</v>
      </c>
      <c r="G44" s="401">
        <v>78.851877198287525</v>
      </c>
      <c r="I44" s="47"/>
      <c r="J44" s="47"/>
    </row>
    <row r="45" spans="1:10" x14ac:dyDescent="0.25">
      <c r="A45" s="398" t="s">
        <v>229</v>
      </c>
      <c r="B45" s="399">
        <v>40.441400000000002</v>
      </c>
      <c r="C45" s="400">
        <v>50608</v>
      </c>
      <c r="D45" s="399">
        <v>59.467300000000002</v>
      </c>
      <c r="E45" s="400">
        <v>59056</v>
      </c>
      <c r="F45" s="401">
        <v>68.006114284657286</v>
      </c>
      <c r="G45" s="401">
        <v>85.694933622324569</v>
      </c>
      <c r="I45" s="47"/>
    </row>
    <row r="46" spans="1:10" x14ac:dyDescent="0.25">
      <c r="A46" s="398" t="s">
        <v>231</v>
      </c>
      <c r="B46" s="399">
        <v>103.47620000000001</v>
      </c>
      <c r="C46" s="400">
        <v>55063</v>
      </c>
      <c r="D46" s="399">
        <v>103.47620000000001</v>
      </c>
      <c r="E46" s="400">
        <v>55063</v>
      </c>
      <c r="F46" s="401">
        <v>100</v>
      </c>
      <c r="G46" s="401">
        <v>100</v>
      </c>
      <c r="I46" s="47"/>
    </row>
    <row r="47" spans="1:10" x14ac:dyDescent="0.25">
      <c r="A47" s="398" t="s">
        <v>230</v>
      </c>
      <c r="B47" s="399">
        <v>593.91969999999992</v>
      </c>
      <c r="C47" s="400">
        <v>57152</v>
      </c>
      <c r="D47" s="399">
        <v>593.91969999999992</v>
      </c>
      <c r="E47" s="400">
        <v>57152</v>
      </c>
      <c r="F47" s="401">
        <v>100</v>
      </c>
      <c r="G47" s="401">
        <v>100</v>
      </c>
      <c r="I47" s="47"/>
    </row>
    <row r="48" spans="1:10" x14ac:dyDescent="0.25">
      <c r="A48" s="398" t="s">
        <v>232</v>
      </c>
      <c r="B48" s="399">
        <v>69.244</v>
      </c>
      <c r="C48" s="400">
        <v>53664</v>
      </c>
      <c r="D48" s="399">
        <v>69.244</v>
      </c>
      <c r="E48" s="400">
        <v>53664</v>
      </c>
      <c r="F48" s="401">
        <v>100</v>
      </c>
      <c r="G48" s="401">
        <v>100</v>
      </c>
      <c r="I48" s="47"/>
    </row>
    <row r="49" spans="1:10" x14ac:dyDescent="0.25">
      <c r="A49" s="398" t="s">
        <v>233</v>
      </c>
      <c r="B49" s="399">
        <v>59</v>
      </c>
      <c r="C49" s="400">
        <v>57458</v>
      </c>
      <c r="D49" s="402" t="s">
        <v>29</v>
      </c>
      <c r="E49" s="403" t="s">
        <v>29</v>
      </c>
      <c r="F49" s="403" t="s">
        <v>29</v>
      </c>
      <c r="G49" s="403" t="s">
        <v>29</v>
      </c>
      <c r="H49" s="46"/>
      <c r="I49" s="47"/>
      <c r="J49" s="47"/>
    </row>
    <row r="50" spans="1:10" x14ac:dyDescent="0.25">
      <c r="A50" s="398" t="s">
        <v>234</v>
      </c>
      <c r="B50" s="399">
        <v>30</v>
      </c>
      <c r="C50" s="400">
        <v>53107</v>
      </c>
      <c r="D50" s="402" t="s">
        <v>29</v>
      </c>
      <c r="E50" s="403" t="s">
        <v>29</v>
      </c>
      <c r="F50" s="403" t="s">
        <v>29</v>
      </c>
      <c r="G50" s="403" t="s">
        <v>29</v>
      </c>
      <c r="I50" s="47"/>
      <c r="J50" s="47"/>
    </row>
    <row r="51" spans="1:10" x14ac:dyDescent="0.25">
      <c r="A51" s="398" t="s">
        <v>235</v>
      </c>
      <c r="B51" s="399">
        <v>44</v>
      </c>
      <c r="C51" s="400">
        <v>59250</v>
      </c>
      <c r="D51" s="402" t="s">
        <v>29</v>
      </c>
      <c r="E51" s="403" t="s">
        <v>29</v>
      </c>
      <c r="F51" s="403" t="s">
        <v>29</v>
      </c>
      <c r="G51" s="403" t="s">
        <v>29</v>
      </c>
      <c r="I51" s="47"/>
      <c r="J51" s="47"/>
    </row>
    <row r="52" spans="1:10" x14ac:dyDescent="0.25">
      <c r="A52" s="398" t="s">
        <v>236</v>
      </c>
      <c r="B52" s="399">
        <v>174</v>
      </c>
      <c r="C52" s="400">
        <v>53282</v>
      </c>
      <c r="D52" s="402" t="s">
        <v>29</v>
      </c>
      <c r="E52" s="403" t="s">
        <v>29</v>
      </c>
      <c r="F52" s="403" t="s">
        <v>29</v>
      </c>
      <c r="G52" s="403" t="s">
        <v>29</v>
      </c>
      <c r="I52" s="47"/>
      <c r="J52" s="47"/>
    </row>
    <row r="53" spans="1:10" ht="4.5" customHeight="1" x14ac:dyDescent="0.25">
      <c r="A53" s="48"/>
      <c r="B53" s="49"/>
      <c r="C53" s="49"/>
      <c r="D53" s="49"/>
      <c r="E53" s="49"/>
      <c r="F53" s="49"/>
      <c r="G53" s="49"/>
    </row>
    <row r="54" spans="1:10" ht="4.5" customHeight="1" x14ac:dyDescent="0.25">
      <c r="A54" s="50"/>
      <c r="B54" s="51"/>
      <c r="C54" s="52"/>
    </row>
    <row r="55" spans="1:10" ht="13.4" customHeight="1" x14ac:dyDescent="0.25">
      <c r="A55" s="537" t="s">
        <v>237</v>
      </c>
      <c r="B55" s="538"/>
      <c r="C55" s="538"/>
      <c r="D55" s="531"/>
      <c r="E55" s="531"/>
      <c r="F55" s="531"/>
      <c r="G55" s="315"/>
    </row>
    <row r="56" spans="1:10" ht="13.4" customHeight="1" x14ac:dyDescent="0.25">
      <c r="A56" s="528" t="s">
        <v>268</v>
      </c>
      <c r="B56" s="529"/>
      <c r="C56" s="529"/>
      <c r="D56" s="530"/>
      <c r="E56" s="530"/>
      <c r="F56" s="530"/>
      <c r="G56" s="530"/>
    </row>
    <row r="57" spans="1:10" x14ac:dyDescent="0.25">
      <c r="A57" s="398" t="s">
        <v>283</v>
      </c>
      <c r="B57" s="315"/>
      <c r="C57" s="315"/>
      <c r="D57" s="315"/>
      <c r="E57" s="315"/>
      <c r="F57" s="315"/>
      <c r="G57" s="315"/>
    </row>
    <row r="58" spans="1:10" x14ac:dyDescent="0.25">
      <c r="A58" s="398" t="s">
        <v>284</v>
      </c>
      <c r="B58" s="315"/>
      <c r="C58" s="315"/>
      <c r="D58" s="315"/>
      <c r="E58" s="315"/>
      <c r="F58" s="315"/>
      <c r="G58" s="315"/>
    </row>
    <row r="59" spans="1:10" x14ac:dyDescent="0.25">
      <c r="A59" s="398" t="s">
        <v>285</v>
      </c>
      <c r="B59" s="315"/>
      <c r="C59" s="315"/>
      <c r="D59" s="315"/>
      <c r="E59" s="315"/>
      <c r="F59" s="315"/>
      <c r="G59" s="315"/>
    </row>
    <row r="60" spans="1:10" x14ac:dyDescent="0.25">
      <c r="A60" s="398" t="s">
        <v>286</v>
      </c>
      <c r="B60" s="315"/>
      <c r="C60" s="315"/>
      <c r="D60" s="315"/>
      <c r="E60" s="315"/>
      <c r="F60" s="315"/>
      <c r="G60" s="315"/>
    </row>
  </sheetData>
  <mergeCells count="8">
    <mergeCell ref="A5:G5"/>
    <mergeCell ref="A55:F55"/>
    <mergeCell ref="A56:C56"/>
    <mergeCell ref="D56:G56"/>
    <mergeCell ref="A8:A9"/>
    <mergeCell ref="B8:C8"/>
    <mergeCell ref="D8:E8"/>
    <mergeCell ref="F8:G8"/>
  </mergeCells>
  <pageMargins left="0.7" right="0.7" top="0.75" bottom="0.75" header="0.3" footer="0.3"/>
  <pageSetup paperSize="9" scale="96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9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35.453125" style="334" customWidth="1"/>
    <col min="2" max="2" width="5.1796875" style="334" customWidth="1"/>
    <col min="3" max="3" width="5.26953125" style="334" customWidth="1"/>
    <col min="4" max="4" width="0.7265625" style="334" customWidth="1"/>
    <col min="5" max="5" width="5.54296875" style="334" customWidth="1"/>
    <col min="6" max="6" width="6.54296875" style="334" customWidth="1"/>
    <col min="7" max="7" width="0.7265625" style="334" customWidth="1"/>
    <col min="8" max="8" width="5.1796875" style="334" customWidth="1"/>
    <col min="9" max="9" width="5.26953125" style="334" customWidth="1"/>
    <col min="10" max="10" width="0.7265625" style="370" customWidth="1"/>
    <col min="11" max="11" width="5.54296875" style="370" customWidth="1"/>
    <col min="12" max="12" width="6.54296875" style="370" customWidth="1"/>
    <col min="13" max="13" width="0.7265625" style="370" customWidth="1"/>
    <col min="14" max="14" width="5.1796875" style="370" customWidth="1"/>
    <col min="15" max="15" width="5.26953125" style="370" customWidth="1"/>
    <col min="16" max="16" width="0.7265625" style="370" customWidth="1"/>
    <col min="17" max="17" width="5.54296875" style="334" bestFit="1" customWidth="1"/>
    <col min="18" max="18" width="6.54296875" style="334" customWidth="1"/>
    <col min="19" max="16384" width="9.1796875" style="334"/>
  </cols>
  <sheetData>
    <row r="1" spans="1:18" s="107" customFormat="1" ht="12.75" customHeight="1" x14ac:dyDescent="0.25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55"/>
      <c r="M1" s="155"/>
      <c r="N1" s="155"/>
      <c r="O1" s="155"/>
      <c r="P1" s="155"/>
      <c r="Q1" s="155"/>
      <c r="R1" s="155"/>
    </row>
    <row r="2" spans="1:18" s="107" customFormat="1" ht="12.75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55"/>
      <c r="M2" s="155"/>
      <c r="N2" s="155"/>
      <c r="O2" s="155"/>
      <c r="P2" s="155"/>
      <c r="Q2" s="155"/>
      <c r="R2" s="155"/>
    </row>
    <row r="3" spans="1:18" s="107" customFormat="1" ht="12.75" customHeight="1" x14ac:dyDescent="0.25">
      <c r="A3" s="335"/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7"/>
      <c r="M3" s="337"/>
      <c r="N3" s="337"/>
      <c r="O3" s="337"/>
      <c r="P3" s="337"/>
      <c r="Q3" s="337"/>
      <c r="R3" s="337"/>
    </row>
    <row r="4" spans="1:18" s="157" customFormat="1" ht="12" customHeight="1" x14ac:dyDescent="0.25">
      <c r="A4" s="108" t="s">
        <v>75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58"/>
      <c r="M4" s="158"/>
      <c r="N4" s="158"/>
      <c r="O4" s="158"/>
      <c r="P4" s="158"/>
      <c r="Q4" s="158"/>
      <c r="R4" s="158"/>
    </row>
    <row r="5" spans="1:18" ht="25" customHeight="1" x14ac:dyDescent="0.25">
      <c r="A5" s="543" t="s">
        <v>111</v>
      </c>
      <c r="B5" s="543"/>
      <c r="C5" s="543"/>
      <c r="D5" s="543"/>
      <c r="E5" s="543"/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543"/>
      <c r="Q5" s="543"/>
      <c r="R5" s="543"/>
    </row>
    <row r="6" spans="1:18" s="340" customFormat="1" ht="12" customHeight="1" x14ac:dyDescent="0.25">
      <c r="A6" s="338" t="s">
        <v>262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39"/>
    </row>
    <row r="7" spans="1:18" s="118" customFormat="1" ht="6" customHeight="1" x14ac:dyDescent="0.25">
      <c r="A7" s="341"/>
      <c r="B7" s="544"/>
      <c r="C7" s="544"/>
      <c r="D7" s="544"/>
      <c r="E7" s="544"/>
      <c r="F7" s="544"/>
      <c r="G7" s="544"/>
      <c r="H7" s="544"/>
      <c r="I7" s="544"/>
      <c r="J7" s="544"/>
      <c r="K7" s="544"/>
      <c r="L7" s="544"/>
      <c r="M7" s="544"/>
      <c r="N7" s="544"/>
      <c r="O7" s="544"/>
      <c r="P7" s="544"/>
      <c r="Q7" s="544"/>
      <c r="R7" s="544"/>
    </row>
    <row r="8" spans="1:18" s="37" customFormat="1" ht="15" customHeight="1" x14ac:dyDescent="0.2">
      <c r="A8" s="545" t="s">
        <v>76</v>
      </c>
      <c r="B8" s="548" t="s">
        <v>25</v>
      </c>
      <c r="C8" s="548"/>
      <c r="D8" s="548"/>
      <c r="E8" s="548"/>
      <c r="F8" s="548"/>
      <c r="G8" s="342"/>
      <c r="H8" s="548" t="s">
        <v>26</v>
      </c>
      <c r="I8" s="548"/>
      <c r="J8" s="548"/>
      <c r="K8" s="548"/>
      <c r="L8" s="548"/>
      <c r="M8" s="342"/>
      <c r="N8" s="548" t="s">
        <v>27</v>
      </c>
      <c r="O8" s="548"/>
      <c r="P8" s="548"/>
      <c r="Q8" s="548"/>
      <c r="R8" s="548"/>
    </row>
    <row r="9" spans="1:18" s="37" customFormat="1" ht="2.5" customHeight="1" x14ac:dyDescent="0.2">
      <c r="A9" s="546"/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</row>
    <row r="10" spans="1:18" s="37" customFormat="1" ht="20.149999999999999" customHeight="1" x14ac:dyDescent="0.2">
      <c r="A10" s="546"/>
      <c r="B10" s="542" t="s">
        <v>104</v>
      </c>
      <c r="C10" s="542"/>
      <c r="D10" s="342"/>
      <c r="E10" s="540" t="s">
        <v>143</v>
      </c>
      <c r="F10" s="540" t="s">
        <v>106</v>
      </c>
      <c r="G10" s="343"/>
      <c r="H10" s="542" t="s">
        <v>104</v>
      </c>
      <c r="I10" s="542"/>
      <c r="J10" s="342"/>
      <c r="K10" s="540" t="s">
        <v>143</v>
      </c>
      <c r="L10" s="540" t="s">
        <v>106</v>
      </c>
      <c r="M10" s="343"/>
      <c r="N10" s="542" t="s">
        <v>104</v>
      </c>
      <c r="O10" s="542"/>
      <c r="P10" s="342"/>
      <c r="Q10" s="540" t="s">
        <v>143</v>
      </c>
      <c r="R10" s="540" t="s">
        <v>106</v>
      </c>
    </row>
    <row r="11" spans="1:18" s="37" customFormat="1" ht="50.15" customHeight="1" x14ac:dyDescent="0.2">
      <c r="A11" s="547"/>
      <c r="B11" s="344" t="s">
        <v>105</v>
      </c>
      <c r="C11" s="344" t="s">
        <v>110</v>
      </c>
      <c r="D11" s="344"/>
      <c r="E11" s="541"/>
      <c r="F11" s="541"/>
      <c r="G11" s="345"/>
      <c r="H11" s="344" t="s">
        <v>105</v>
      </c>
      <c r="I11" s="344" t="s">
        <v>110</v>
      </c>
      <c r="J11" s="344"/>
      <c r="K11" s="541"/>
      <c r="L11" s="541"/>
      <c r="M11" s="345"/>
      <c r="N11" s="344" t="s">
        <v>105</v>
      </c>
      <c r="O11" s="344" t="s">
        <v>110</v>
      </c>
      <c r="P11" s="344"/>
      <c r="Q11" s="541"/>
      <c r="R11" s="541"/>
    </row>
    <row r="12" spans="1:18" s="37" customFormat="1" ht="3" customHeight="1" x14ac:dyDescent="0.2">
      <c r="A12" s="187"/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</row>
    <row r="13" spans="1:18" s="178" customFormat="1" ht="10" customHeight="1" x14ac:dyDescent="0.2">
      <c r="A13" s="347" t="s">
        <v>77</v>
      </c>
      <c r="B13" s="125" t="s">
        <v>29</v>
      </c>
      <c r="C13" s="125" t="s">
        <v>29</v>
      </c>
      <c r="D13" s="125"/>
      <c r="E13" s="348" t="s">
        <v>29</v>
      </c>
      <c r="F13" s="349" t="s">
        <v>29</v>
      </c>
      <c r="G13" s="350"/>
      <c r="H13" s="125" t="s">
        <v>29</v>
      </c>
      <c r="I13" s="125" t="s">
        <v>29</v>
      </c>
      <c r="J13" s="125"/>
      <c r="K13" s="348" t="s">
        <v>29</v>
      </c>
      <c r="L13" s="349" t="s">
        <v>29</v>
      </c>
      <c r="M13" s="350"/>
      <c r="N13" s="351">
        <v>4</v>
      </c>
      <c r="O13" s="352">
        <v>3.7037037037037033</v>
      </c>
      <c r="P13" s="352"/>
      <c r="Q13" s="348">
        <v>0.44674068625895252</v>
      </c>
      <c r="R13" s="349">
        <v>4</v>
      </c>
    </row>
    <row r="14" spans="1:18" s="178" customFormat="1" ht="10" customHeight="1" x14ac:dyDescent="0.2">
      <c r="A14" s="347" t="s">
        <v>78</v>
      </c>
      <c r="B14" s="125" t="s">
        <v>29</v>
      </c>
      <c r="C14" s="125" t="s">
        <v>29</v>
      </c>
      <c r="D14" s="125"/>
      <c r="E14" s="348" t="s">
        <v>29</v>
      </c>
      <c r="F14" s="349" t="s">
        <v>29</v>
      </c>
      <c r="G14" s="350"/>
      <c r="H14" s="125" t="s">
        <v>29</v>
      </c>
      <c r="I14" s="125" t="s">
        <v>29</v>
      </c>
      <c r="J14" s="125"/>
      <c r="K14" s="348" t="s">
        <v>29</v>
      </c>
      <c r="L14" s="349" t="s">
        <v>29</v>
      </c>
      <c r="M14" s="350"/>
      <c r="N14" s="351">
        <v>4</v>
      </c>
      <c r="O14" s="352">
        <v>3.7037037037037033</v>
      </c>
      <c r="P14" s="352"/>
      <c r="Q14" s="348">
        <v>0.44674068625895252</v>
      </c>
      <c r="R14" s="349">
        <v>4</v>
      </c>
    </row>
    <row r="15" spans="1:18" s="178" customFormat="1" ht="10" customHeight="1" x14ac:dyDescent="0.2">
      <c r="A15" s="347" t="s">
        <v>79</v>
      </c>
      <c r="B15" s="353">
        <v>35</v>
      </c>
      <c r="C15" s="354">
        <v>31.25</v>
      </c>
      <c r="D15" s="354"/>
      <c r="E15" s="348">
        <v>39.368686511661956</v>
      </c>
      <c r="F15" s="349">
        <v>24.885714285714286</v>
      </c>
      <c r="G15" s="350"/>
      <c r="H15" s="353">
        <v>46</v>
      </c>
      <c r="I15" s="354">
        <v>41.441441441441441</v>
      </c>
      <c r="J15" s="354"/>
      <c r="K15" s="348">
        <v>46.977943231264923</v>
      </c>
      <c r="L15" s="349">
        <v>11.5</v>
      </c>
      <c r="M15" s="350"/>
      <c r="N15" s="351">
        <v>37</v>
      </c>
      <c r="O15" s="352">
        <v>34.25925925925926</v>
      </c>
      <c r="P15" s="352"/>
      <c r="Q15" s="348">
        <v>55.517615353642633</v>
      </c>
      <c r="R15" s="349">
        <v>11.108108108108109</v>
      </c>
    </row>
    <row r="16" spans="1:18" s="151" customFormat="1" ht="10" customHeight="1" x14ac:dyDescent="0.2">
      <c r="A16" s="347" t="s">
        <v>80</v>
      </c>
      <c r="B16" s="353">
        <v>14</v>
      </c>
      <c r="C16" s="354">
        <v>12.5</v>
      </c>
      <c r="D16" s="354"/>
      <c r="E16" s="348">
        <v>35.826195538220873</v>
      </c>
      <c r="F16" s="349">
        <v>43.642857142857146</v>
      </c>
      <c r="G16" s="350"/>
      <c r="H16" s="355">
        <v>15</v>
      </c>
      <c r="I16" s="354">
        <v>13.513513513513514</v>
      </c>
      <c r="J16" s="354"/>
      <c r="K16" s="348">
        <v>39.40604182294706</v>
      </c>
      <c r="L16" s="349">
        <v>20.133333333333333</v>
      </c>
      <c r="M16" s="350"/>
      <c r="N16" s="351">
        <v>19</v>
      </c>
      <c r="O16" s="352">
        <v>17.592592592592592</v>
      </c>
      <c r="P16" s="352"/>
      <c r="Q16" s="348">
        <v>52.100909450828347</v>
      </c>
      <c r="R16" s="349">
        <v>16.842105263157894</v>
      </c>
    </row>
    <row r="17" spans="1:18" s="37" customFormat="1" ht="10" customHeight="1" x14ac:dyDescent="0.2">
      <c r="A17" s="187" t="s">
        <v>81</v>
      </c>
      <c r="B17" s="187">
        <v>2</v>
      </c>
      <c r="C17" s="356">
        <v>1.7857142857142856</v>
      </c>
      <c r="D17" s="356"/>
      <c r="E17" s="357">
        <v>24.63244233991518</v>
      </c>
      <c r="F17" s="358">
        <v>114.5</v>
      </c>
      <c r="G17" s="359"/>
      <c r="H17" s="187">
        <v>2</v>
      </c>
      <c r="I17" s="356">
        <v>1.8018018018018018</v>
      </c>
      <c r="J17" s="356"/>
      <c r="K17" s="357">
        <v>9.9040368377240657</v>
      </c>
      <c r="L17" s="358">
        <v>22</v>
      </c>
      <c r="M17" s="359"/>
      <c r="N17" s="360">
        <v>1</v>
      </c>
      <c r="O17" s="361">
        <v>0.92592592592592582</v>
      </c>
      <c r="P17" s="361"/>
      <c r="Q17" s="357">
        <v>31.034301330414777</v>
      </c>
      <c r="R17" s="358">
        <v>89</v>
      </c>
    </row>
    <row r="18" spans="1:18" s="37" customFormat="1" ht="10" customHeight="1" x14ac:dyDescent="0.2">
      <c r="A18" s="187" t="s">
        <v>82</v>
      </c>
      <c r="B18" s="187">
        <v>4</v>
      </c>
      <c r="C18" s="356">
        <v>3.5714285714285712</v>
      </c>
      <c r="D18" s="356"/>
      <c r="E18" s="357">
        <v>3.3530821155060466</v>
      </c>
      <c r="F18" s="358">
        <v>47</v>
      </c>
      <c r="G18" s="359"/>
      <c r="H18" s="187">
        <v>10</v>
      </c>
      <c r="I18" s="356">
        <v>9.0090090090090094</v>
      </c>
      <c r="J18" s="356"/>
      <c r="K18" s="357">
        <v>21.787601905447843</v>
      </c>
      <c r="L18" s="358">
        <v>22.8</v>
      </c>
      <c r="M18" s="359"/>
      <c r="N18" s="360">
        <v>8</v>
      </c>
      <c r="O18" s="361">
        <v>7.4074074074074066</v>
      </c>
      <c r="P18" s="361"/>
      <c r="Q18" s="357">
        <v>12.734736058231523</v>
      </c>
      <c r="R18" s="358">
        <v>12.875</v>
      </c>
    </row>
    <row r="19" spans="1:18" s="37" customFormat="1" ht="10" customHeight="1" x14ac:dyDescent="0.2">
      <c r="A19" s="187" t="s">
        <v>83</v>
      </c>
      <c r="B19" s="187">
        <v>4</v>
      </c>
      <c r="C19" s="356">
        <v>3.5714285714285712</v>
      </c>
      <c r="D19" s="356"/>
      <c r="E19" s="357">
        <v>6.3006063690755871</v>
      </c>
      <c r="F19" s="358">
        <v>21.25</v>
      </c>
      <c r="G19" s="359"/>
      <c r="H19" s="187">
        <v>3</v>
      </c>
      <c r="I19" s="356">
        <v>2.7027027027027026</v>
      </c>
      <c r="J19" s="356"/>
      <c r="K19" s="357">
        <v>7.7144030797751562</v>
      </c>
      <c r="L19" s="358">
        <v>10</v>
      </c>
      <c r="M19" s="359"/>
      <c r="N19" s="360">
        <v>4</v>
      </c>
      <c r="O19" s="361">
        <v>3.7037037037037033</v>
      </c>
      <c r="P19" s="361"/>
      <c r="Q19" s="357">
        <v>3.3183552689565312</v>
      </c>
      <c r="R19" s="358">
        <v>4</v>
      </c>
    </row>
    <row r="20" spans="1:18" s="37" customFormat="1" ht="10" customHeight="1" x14ac:dyDescent="0.2">
      <c r="A20" s="187" t="s">
        <v>84</v>
      </c>
      <c r="B20" s="187">
        <v>4</v>
      </c>
      <c r="C20" s="356">
        <v>3.5714285714285712</v>
      </c>
      <c r="D20" s="356"/>
      <c r="E20" s="357">
        <v>1.5400647137240602</v>
      </c>
      <c r="F20" s="358">
        <v>27.25</v>
      </c>
      <c r="G20" s="359"/>
      <c r="H20" s="119" t="s">
        <v>29</v>
      </c>
      <c r="I20" s="119" t="s">
        <v>29</v>
      </c>
      <c r="J20" s="357"/>
      <c r="K20" s="357" t="s">
        <v>29</v>
      </c>
      <c r="L20" s="358" t="s">
        <v>29</v>
      </c>
      <c r="M20" s="359"/>
      <c r="N20" s="360">
        <v>6</v>
      </c>
      <c r="O20" s="361">
        <v>5.5555555555555554</v>
      </c>
      <c r="P20" s="361"/>
      <c r="Q20" s="357">
        <v>5.0135167932255165</v>
      </c>
      <c r="R20" s="358">
        <v>18.666666666666668</v>
      </c>
    </row>
    <row r="21" spans="1:18" s="151" customFormat="1" ht="10" customHeight="1" x14ac:dyDescent="0.2">
      <c r="A21" s="347" t="s">
        <v>85</v>
      </c>
      <c r="B21" s="353">
        <v>21</v>
      </c>
      <c r="C21" s="354">
        <v>18.75</v>
      </c>
      <c r="D21" s="354"/>
      <c r="E21" s="348">
        <v>3.5424909734410801</v>
      </c>
      <c r="F21" s="349">
        <v>12.380952380952381</v>
      </c>
      <c r="G21" s="350"/>
      <c r="H21" s="353">
        <v>31</v>
      </c>
      <c r="I21" s="354">
        <v>27.927927927927925</v>
      </c>
      <c r="J21" s="354"/>
      <c r="K21" s="348">
        <v>7.5719014083178617</v>
      </c>
      <c r="L21" s="349">
        <v>7.32258064516129</v>
      </c>
      <c r="M21" s="350"/>
      <c r="N21" s="351">
        <v>18</v>
      </c>
      <c r="O21" s="352">
        <v>16.666666666666664</v>
      </c>
      <c r="P21" s="352"/>
      <c r="Q21" s="348">
        <v>3.4167059028142863</v>
      </c>
      <c r="R21" s="349">
        <v>5.0555555555555554</v>
      </c>
    </row>
    <row r="22" spans="1:18" s="37" customFormat="1" ht="9" customHeight="1" x14ac:dyDescent="0.2">
      <c r="A22" s="187" t="s">
        <v>86</v>
      </c>
      <c r="B22" s="187">
        <v>21</v>
      </c>
      <c r="C22" s="356">
        <v>18.75</v>
      </c>
      <c r="D22" s="356"/>
      <c r="E22" s="357">
        <v>3.5424909734410801</v>
      </c>
      <c r="F22" s="358">
        <v>12.380952380952381</v>
      </c>
      <c r="G22" s="359"/>
      <c r="H22" s="187">
        <v>28</v>
      </c>
      <c r="I22" s="356">
        <v>25.225225225225223</v>
      </c>
      <c r="J22" s="356"/>
      <c r="K22" s="357">
        <v>6.2789394764033712</v>
      </c>
      <c r="L22" s="358">
        <v>7.4285714285714288</v>
      </c>
      <c r="M22" s="359"/>
      <c r="N22" s="360">
        <v>13</v>
      </c>
      <c r="O22" s="361">
        <v>12.037037037037036</v>
      </c>
      <c r="P22" s="361"/>
      <c r="Q22" s="357">
        <v>2.3780009760140794</v>
      </c>
      <c r="R22" s="358">
        <v>5.1538461538461542</v>
      </c>
    </row>
    <row r="23" spans="1:18" s="37" customFormat="1" ht="10" customHeight="1" x14ac:dyDescent="0.2">
      <c r="A23" s="187" t="s">
        <v>87</v>
      </c>
      <c r="B23" s="346" t="s">
        <v>29</v>
      </c>
      <c r="C23" s="119" t="s">
        <v>29</v>
      </c>
      <c r="D23" s="357"/>
      <c r="E23" s="357" t="s">
        <v>29</v>
      </c>
      <c r="F23" s="358" t="s">
        <v>29</v>
      </c>
      <c r="G23" s="359"/>
      <c r="H23" s="187">
        <v>3</v>
      </c>
      <c r="I23" s="356">
        <v>2.7027027027027026</v>
      </c>
      <c r="J23" s="356"/>
      <c r="K23" s="357">
        <v>1.2929619319144907</v>
      </c>
      <c r="L23" s="358">
        <v>6.333333333333333</v>
      </c>
      <c r="M23" s="359"/>
      <c r="N23" s="360">
        <v>5</v>
      </c>
      <c r="O23" s="361">
        <v>4.6296296296296298</v>
      </c>
      <c r="P23" s="361"/>
      <c r="Q23" s="357">
        <v>1.0387049268002067</v>
      </c>
      <c r="R23" s="358">
        <v>4.8</v>
      </c>
    </row>
    <row r="24" spans="1:18" s="178" customFormat="1" ht="10" customHeight="1" x14ac:dyDescent="0.2">
      <c r="A24" s="347" t="s">
        <v>88</v>
      </c>
      <c r="B24" s="353">
        <v>37</v>
      </c>
      <c r="C24" s="354">
        <v>33.035714285714285</v>
      </c>
      <c r="D24" s="354"/>
      <c r="E24" s="348">
        <v>22.143044296774857</v>
      </c>
      <c r="F24" s="349">
        <v>25.594594594594593</v>
      </c>
      <c r="G24" s="350"/>
      <c r="H24" s="353">
        <v>54</v>
      </c>
      <c r="I24" s="354">
        <v>48.648648648648653</v>
      </c>
      <c r="J24" s="354"/>
      <c r="K24" s="348">
        <v>47.19333059121216</v>
      </c>
      <c r="L24" s="349">
        <v>12.277777777777779</v>
      </c>
      <c r="M24" s="350"/>
      <c r="N24" s="351">
        <v>51</v>
      </c>
      <c r="O24" s="352">
        <v>47.222222222222221</v>
      </c>
      <c r="P24" s="352"/>
      <c r="Q24" s="348">
        <v>28.623713236052378</v>
      </c>
      <c r="R24" s="349">
        <v>7.9607843137254903</v>
      </c>
    </row>
    <row r="25" spans="1:18" s="151" customFormat="1" ht="10" customHeight="1" x14ac:dyDescent="0.2">
      <c r="A25" s="347" t="s">
        <v>89</v>
      </c>
      <c r="B25" s="353">
        <v>12</v>
      </c>
      <c r="C25" s="354">
        <v>10.714285714285714</v>
      </c>
      <c r="D25" s="354"/>
      <c r="E25" s="348">
        <v>11.363227825126422</v>
      </c>
      <c r="F25" s="349">
        <v>30.166666666666668</v>
      </c>
      <c r="G25" s="350"/>
      <c r="H25" s="353">
        <v>8</v>
      </c>
      <c r="I25" s="354">
        <v>7.2072072072072073</v>
      </c>
      <c r="J25" s="354"/>
      <c r="K25" s="348">
        <v>5.792687555114524</v>
      </c>
      <c r="L25" s="349">
        <v>10.25</v>
      </c>
      <c r="M25" s="350"/>
      <c r="N25" s="351">
        <v>26</v>
      </c>
      <c r="O25" s="352">
        <v>24.074074074074073</v>
      </c>
      <c r="P25" s="352"/>
      <c r="Q25" s="348">
        <v>15.008864016084955</v>
      </c>
      <c r="R25" s="349">
        <v>8.3461538461538467</v>
      </c>
    </row>
    <row r="26" spans="1:18" s="37" customFormat="1" ht="10" customHeight="1" x14ac:dyDescent="0.2">
      <c r="A26" s="187" t="s">
        <v>90</v>
      </c>
      <c r="B26" s="187">
        <v>11</v>
      </c>
      <c r="C26" s="356">
        <v>9.8214285714285712</v>
      </c>
      <c r="D26" s="356"/>
      <c r="E26" s="357">
        <v>10.369760095782237</v>
      </c>
      <c r="F26" s="358">
        <v>30.454545454545453</v>
      </c>
      <c r="G26" s="359"/>
      <c r="H26" s="187">
        <v>5</v>
      </c>
      <c r="I26" s="356">
        <v>4.5045045045045047</v>
      </c>
      <c r="J26" s="356"/>
      <c r="K26" s="357">
        <v>3.3034984681339798</v>
      </c>
      <c r="L26" s="358">
        <v>10.6</v>
      </c>
      <c r="M26" s="359"/>
      <c r="N26" s="360">
        <v>10</v>
      </c>
      <c r="O26" s="361">
        <v>9.2592592592592595</v>
      </c>
      <c r="P26" s="361"/>
      <c r="Q26" s="357">
        <v>6.5711238060474662</v>
      </c>
      <c r="R26" s="358">
        <v>7.8</v>
      </c>
    </row>
    <row r="27" spans="1:18" s="37" customFormat="1" ht="10" customHeight="1" x14ac:dyDescent="0.2">
      <c r="A27" s="187" t="s">
        <v>91</v>
      </c>
      <c r="B27" s="187">
        <v>1</v>
      </c>
      <c r="C27" s="356">
        <v>0.89285714285714279</v>
      </c>
      <c r="D27" s="356"/>
      <c r="E27" s="357">
        <v>0.99346772934418592</v>
      </c>
      <c r="F27" s="358">
        <v>27</v>
      </c>
      <c r="G27" s="359"/>
      <c r="H27" s="187">
        <v>3</v>
      </c>
      <c r="I27" s="356">
        <v>2.7027027027027026</v>
      </c>
      <c r="J27" s="356"/>
      <c r="K27" s="357">
        <v>2.4891890869805446</v>
      </c>
      <c r="L27" s="358">
        <v>9.6666666666666661</v>
      </c>
      <c r="M27" s="359"/>
      <c r="N27" s="360">
        <v>16</v>
      </c>
      <c r="O27" s="361">
        <v>14.814814814814813</v>
      </c>
      <c r="P27" s="361"/>
      <c r="Q27" s="357">
        <v>8.4377402100374894</v>
      </c>
      <c r="R27" s="358">
        <v>8.6875</v>
      </c>
    </row>
    <row r="28" spans="1:18" s="151" customFormat="1" ht="10" customHeight="1" x14ac:dyDescent="0.2">
      <c r="A28" s="347" t="s">
        <v>92</v>
      </c>
      <c r="B28" s="349">
        <v>25</v>
      </c>
      <c r="C28" s="354">
        <v>22.321428571428573</v>
      </c>
      <c r="D28" s="354"/>
      <c r="E28" s="348">
        <v>10.779816471648438</v>
      </c>
      <c r="F28" s="349">
        <v>23.4</v>
      </c>
      <c r="G28" s="350"/>
      <c r="H28" s="353">
        <v>46</v>
      </c>
      <c r="I28" s="354">
        <v>41.441441441441441</v>
      </c>
      <c r="J28" s="354"/>
      <c r="K28" s="348">
        <v>41.400643036097641</v>
      </c>
      <c r="L28" s="349">
        <v>12.630434782608695</v>
      </c>
      <c r="M28" s="350"/>
      <c r="N28" s="351">
        <v>25</v>
      </c>
      <c r="O28" s="352">
        <v>23.148148148148149</v>
      </c>
      <c r="P28" s="352"/>
      <c r="Q28" s="348">
        <v>13.614849219967425</v>
      </c>
      <c r="R28" s="349">
        <v>7.56</v>
      </c>
    </row>
    <row r="29" spans="1:18" s="37" customFormat="1" ht="10" customHeight="1" x14ac:dyDescent="0.2">
      <c r="A29" s="187" t="s">
        <v>93</v>
      </c>
      <c r="B29" s="358">
        <v>14</v>
      </c>
      <c r="C29" s="356">
        <v>12.5</v>
      </c>
      <c r="D29" s="356"/>
      <c r="E29" s="357">
        <v>7.4395811326572581</v>
      </c>
      <c r="F29" s="358">
        <v>25.714285714285715</v>
      </c>
      <c r="G29" s="359"/>
      <c r="H29" s="187">
        <v>16</v>
      </c>
      <c r="I29" s="356">
        <v>14.414414414414415</v>
      </c>
      <c r="J29" s="356"/>
      <c r="K29" s="357">
        <v>15.782293664289812</v>
      </c>
      <c r="L29" s="358">
        <v>12</v>
      </c>
      <c r="M29" s="359"/>
      <c r="N29" s="360">
        <v>5</v>
      </c>
      <c r="O29" s="361">
        <v>4.6296296296296298</v>
      </c>
      <c r="P29" s="361"/>
      <c r="Q29" s="357">
        <v>1.0641196801697661</v>
      </c>
      <c r="R29" s="358">
        <v>6</v>
      </c>
    </row>
    <row r="30" spans="1:18" s="37" customFormat="1" ht="10" customHeight="1" x14ac:dyDescent="0.2">
      <c r="A30" s="187" t="s">
        <v>94</v>
      </c>
      <c r="B30" s="358">
        <v>2</v>
      </c>
      <c r="C30" s="356">
        <v>1.7857142857142856</v>
      </c>
      <c r="D30" s="356"/>
      <c r="E30" s="357">
        <v>0.48698402427753107</v>
      </c>
      <c r="F30" s="358">
        <v>7</v>
      </c>
      <c r="G30" s="359"/>
      <c r="H30" s="187">
        <v>16</v>
      </c>
      <c r="I30" s="356">
        <v>14.414414414414415</v>
      </c>
      <c r="J30" s="356"/>
      <c r="K30" s="357">
        <v>14.969610153190194</v>
      </c>
      <c r="L30" s="358">
        <v>13.25</v>
      </c>
      <c r="M30" s="359"/>
      <c r="N30" s="360">
        <v>9</v>
      </c>
      <c r="O30" s="361">
        <v>8.3333333333333321</v>
      </c>
      <c r="P30" s="361"/>
      <c r="Q30" s="357">
        <v>5.6809844862250607</v>
      </c>
      <c r="R30" s="358">
        <v>8.1111111111111107</v>
      </c>
    </row>
    <row r="31" spans="1:18" s="37" customFormat="1" ht="10" customHeight="1" x14ac:dyDescent="0.2">
      <c r="A31" s="187" t="s">
        <v>95</v>
      </c>
      <c r="B31" s="358">
        <v>8</v>
      </c>
      <c r="C31" s="356">
        <v>7.1428571428571423</v>
      </c>
      <c r="D31" s="356"/>
      <c r="E31" s="357">
        <v>2.677191108316932</v>
      </c>
      <c r="F31" s="358">
        <v>25</v>
      </c>
      <c r="G31" s="359"/>
      <c r="H31" s="187">
        <v>8</v>
      </c>
      <c r="I31" s="356">
        <v>7.2072072072072073</v>
      </c>
      <c r="J31" s="356"/>
      <c r="K31" s="357">
        <v>6.6470687943347135</v>
      </c>
      <c r="L31" s="358">
        <v>12.375</v>
      </c>
      <c r="M31" s="359"/>
      <c r="N31" s="360">
        <v>8</v>
      </c>
      <c r="O31" s="361">
        <v>7.4074074074074066</v>
      </c>
      <c r="P31" s="361"/>
      <c r="Q31" s="357">
        <v>4.8403109136035605</v>
      </c>
      <c r="R31" s="358">
        <v>8.625</v>
      </c>
    </row>
    <row r="32" spans="1:18" s="37" customFormat="1" ht="20.149999999999999" customHeight="1" x14ac:dyDescent="0.2">
      <c r="A32" s="362" t="s">
        <v>96</v>
      </c>
      <c r="B32" s="358">
        <v>1</v>
      </c>
      <c r="C32" s="357">
        <v>0.89285714285714279</v>
      </c>
      <c r="D32" s="357"/>
      <c r="E32" s="357">
        <v>0.17606020639671544</v>
      </c>
      <c r="F32" s="358">
        <v>11</v>
      </c>
      <c r="G32" s="363"/>
      <c r="H32" s="346">
        <v>6</v>
      </c>
      <c r="I32" s="357">
        <v>5.4054054054054053</v>
      </c>
      <c r="J32" s="357"/>
      <c r="K32" s="357">
        <v>4.0016704242829171</v>
      </c>
      <c r="L32" s="358">
        <v>13</v>
      </c>
      <c r="M32" s="363"/>
      <c r="N32" s="119">
        <v>3</v>
      </c>
      <c r="O32" s="364">
        <v>2.7777777777777777</v>
      </c>
      <c r="P32" s="364"/>
      <c r="Q32" s="357">
        <v>2.0294341399690392</v>
      </c>
      <c r="R32" s="358">
        <v>5.666666666666667</v>
      </c>
    </row>
    <row r="33" spans="1:18" s="178" customFormat="1" ht="10" customHeight="1" x14ac:dyDescent="0.2">
      <c r="A33" s="347" t="s">
        <v>97</v>
      </c>
      <c r="B33" s="365">
        <v>40</v>
      </c>
      <c r="C33" s="354">
        <v>35.714285714285715</v>
      </c>
      <c r="D33" s="354"/>
      <c r="E33" s="348">
        <v>38.488269191563184</v>
      </c>
      <c r="F33" s="349">
        <v>31.05</v>
      </c>
      <c r="G33" s="350"/>
      <c r="H33" s="353">
        <v>11</v>
      </c>
      <c r="I33" s="354">
        <v>9.9099099099099099</v>
      </c>
      <c r="J33" s="354"/>
      <c r="K33" s="348">
        <v>5.8287261775229124</v>
      </c>
      <c r="L33" s="349">
        <v>10.909090909090908</v>
      </c>
      <c r="M33" s="350"/>
      <c r="N33" s="351">
        <v>16</v>
      </c>
      <c r="O33" s="352">
        <v>14.814814814814813</v>
      </c>
      <c r="P33" s="352"/>
      <c r="Q33" s="348">
        <v>15.411930724046035</v>
      </c>
      <c r="R33" s="349">
        <v>11.5</v>
      </c>
    </row>
    <row r="34" spans="1:18" s="151" customFormat="1" ht="10" customHeight="1" x14ac:dyDescent="0.2">
      <c r="A34" s="347" t="s">
        <v>98</v>
      </c>
      <c r="B34" s="349">
        <v>40</v>
      </c>
      <c r="C34" s="354">
        <v>35.714285714285715</v>
      </c>
      <c r="D34" s="354"/>
      <c r="E34" s="348">
        <v>38.488269191563184</v>
      </c>
      <c r="F34" s="349">
        <v>31.05</v>
      </c>
      <c r="G34" s="350"/>
      <c r="H34" s="353">
        <v>11</v>
      </c>
      <c r="I34" s="354">
        <v>9.9099099099099099</v>
      </c>
      <c r="J34" s="354"/>
      <c r="K34" s="348">
        <v>5.8287261775229124</v>
      </c>
      <c r="L34" s="349">
        <v>10.909090909090908</v>
      </c>
      <c r="M34" s="350"/>
      <c r="N34" s="351">
        <v>16</v>
      </c>
      <c r="O34" s="352">
        <v>14.814814814814813</v>
      </c>
      <c r="P34" s="352"/>
      <c r="Q34" s="348">
        <v>15.411930724046035</v>
      </c>
      <c r="R34" s="349">
        <v>11.5</v>
      </c>
    </row>
    <row r="35" spans="1:18" s="37" customFormat="1" ht="10" customHeight="1" x14ac:dyDescent="0.2">
      <c r="A35" s="187" t="s">
        <v>99</v>
      </c>
      <c r="B35" s="358">
        <v>5</v>
      </c>
      <c r="C35" s="356">
        <v>4.4642857142857144</v>
      </c>
      <c r="D35" s="356"/>
      <c r="E35" s="357">
        <v>12.5895288427882</v>
      </c>
      <c r="F35" s="358">
        <v>52.6</v>
      </c>
      <c r="G35" s="359"/>
      <c r="H35" s="187">
        <v>1</v>
      </c>
      <c r="I35" s="356">
        <v>0.90090090090090091</v>
      </c>
      <c r="J35" s="356"/>
      <c r="K35" s="357">
        <v>0.35259821669901492</v>
      </c>
      <c r="L35" s="358">
        <v>31</v>
      </c>
      <c r="M35" s="359"/>
      <c r="N35" s="360">
        <v>2</v>
      </c>
      <c r="O35" s="361">
        <v>1.8518518518518516</v>
      </c>
      <c r="P35" s="361"/>
      <c r="Q35" s="357">
        <v>2.1290727689462186</v>
      </c>
      <c r="R35" s="358">
        <v>24.5</v>
      </c>
    </row>
    <row r="36" spans="1:18" s="37" customFormat="1" ht="20.149999999999999" customHeight="1" x14ac:dyDescent="0.2">
      <c r="A36" s="362" t="s">
        <v>100</v>
      </c>
      <c r="B36" s="358">
        <v>20</v>
      </c>
      <c r="C36" s="356">
        <v>17.857142857142858</v>
      </c>
      <c r="D36" s="356"/>
      <c r="E36" s="357">
        <v>12.435716388955347</v>
      </c>
      <c r="F36" s="358">
        <v>24.8</v>
      </c>
      <c r="G36" s="359"/>
      <c r="H36" s="187">
        <v>2</v>
      </c>
      <c r="I36" s="356">
        <v>1.8018018018018018</v>
      </c>
      <c r="J36" s="356"/>
      <c r="K36" s="357">
        <v>0.76823707449026946</v>
      </c>
      <c r="L36" s="358">
        <v>14</v>
      </c>
      <c r="M36" s="359"/>
      <c r="N36" s="360">
        <v>4</v>
      </c>
      <c r="O36" s="361">
        <v>3.7037037037037033</v>
      </c>
      <c r="P36" s="361"/>
      <c r="Q36" s="357">
        <v>2.2799533998314829</v>
      </c>
      <c r="R36" s="358">
        <v>8.5</v>
      </c>
    </row>
    <row r="37" spans="1:18" s="187" customFormat="1" ht="10" customHeight="1" x14ac:dyDescent="0.25">
      <c r="A37" s="187" t="s">
        <v>101</v>
      </c>
      <c r="B37" s="358">
        <v>1</v>
      </c>
      <c r="C37" s="119">
        <v>0.89285714285714279</v>
      </c>
      <c r="D37" s="357"/>
      <c r="E37" s="357">
        <v>0.41557088069702364</v>
      </c>
      <c r="F37" s="358">
        <v>2</v>
      </c>
      <c r="G37" s="359"/>
      <c r="H37" s="187">
        <v>6</v>
      </c>
      <c r="I37" s="356">
        <v>5.4054054054054053</v>
      </c>
      <c r="J37" s="356"/>
      <c r="K37" s="357">
        <v>2.551897367896037</v>
      </c>
      <c r="L37" s="358">
        <v>7.333333333333333</v>
      </c>
      <c r="M37" s="359"/>
      <c r="N37" s="360">
        <v>6</v>
      </c>
      <c r="O37" s="361">
        <v>5.5555555555555554</v>
      </c>
      <c r="P37" s="361"/>
      <c r="Q37" s="357">
        <v>2.2209497541318335</v>
      </c>
      <c r="R37" s="358">
        <v>4.833333333333333</v>
      </c>
    </row>
    <row r="38" spans="1:18" s="37" customFormat="1" ht="20.149999999999999" customHeight="1" x14ac:dyDescent="0.2">
      <c r="A38" s="366" t="s">
        <v>102</v>
      </c>
      <c r="B38" s="358">
        <v>14</v>
      </c>
      <c r="C38" s="356">
        <v>12.5</v>
      </c>
      <c r="D38" s="356"/>
      <c r="E38" s="357">
        <v>13.047453079122617</v>
      </c>
      <c r="F38" s="358">
        <v>34.357142857142854</v>
      </c>
      <c r="G38" s="359"/>
      <c r="H38" s="187">
        <v>2</v>
      </c>
      <c r="I38" s="356">
        <v>1.8018018018018018</v>
      </c>
      <c r="J38" s="356"/>
      <c r="K38" s="357">
        <v>2.1559935184375911</v>
      </c>
      <c r="L38" s="358">
        <v>8.5</v>
      </c>
      <c r="M38" s="359"/>
      <c r="N38" s="360">
        <v>4</v>
      </c>
      <c r="O38" s="361">
        <v>3.7037037037037033</v>
      </c>
      <c r="P38" s="361"/>
      <c r="Q38" s="357">
        <v>8.7819548011365001</v>
      </c>
      <c r="R38" s="358">
        <v>18</v>
      </c>
    </row>
    <row r="39" spans="1:18" s="178" customFormat="1" ht="10" customHeight="1" x14ac:dyDescent="0.2">
      <c r="A39" s="367" t="s">
        <v>103</v>
      </c>
      <c r="B39" s="365">
        <v>112</v>
      </c>
      <c r="C39" s="354">
        <v>100</v>
      </c>
      <c r="D39" s="355"/>
      <c r="E39" s="348">
        <v>100</v>
      </c>
      <c r="F39" s="349">
        <v>27.321428571428573</v>
      </c>
      <c r="G39" s="347"/>
      <c r="H39" s="353">
        <v>111</v>
      </c>
      <c r="I39" s="354">
        <v>100</v>
      </c>
      <c r="J39" s="353"/>
      <c r="K39" s="348">
        <v>100</v>
      </c>
      <c r="L39" s="349">
        <v>11.81981981981982</v>
      </c>
      <c r="M39" s="347"/>
      <c r="N39" s="351">
        <v>108</v>
      </c>
      <c r="O39" s="354">
        <v>100</v>
      </c>
      <c r="P39" s="351"/>
      <c r="Q39" s="348">
        <v>100</v>
      </c>
      <c r="R39" s="349">
        <v>9.4166666666666661</v>
      </c>
    </row>
    <row r="40" spans="1:18" s="37" customFormat="1" ht="3" customHeight="1" x14ac:dyDescent="0.2">
      <c r="A40" s="368"/>
      <c r="B40" s="369"/>
      <c r="C40" s="369"/>
      <c r="D40" s="369"/>
      <c r="E40" s="369"/>
      <c r="F40" s="154"/>
      <c r="G40" s="154"/>
      <c r="H40" s="369"/>
      <c r="I40" s="369"/>
      <c r="J40" s="369"/>
      <c r="K40" s="369"/>
      <c r="L40" s="154"/>
      <c r="M40" s="154"/>
      <c r="N40" s="369"/>
      <c r="O40" s="369"/>
      <c r="P40" s="369"/>
      <c r="Q40" s="369"/>
      <c r="R40" s="154"/>
    </row>
    <row r="41" spans="1:18" s="37" customFormat="1" ht="3" customHeight="1" x14ac:dyDescent="0.2">
      <c r="A41" s="367"/>
      <c r="B41" s="187"/>
      <c r="C41" s="187"/>
      <c r="D41" s="187"/>
      <c r="E41" s="187"/>
      <c r="F41" s="149"/>
      <c r="G41" s="149"/>
      <c r="H41" s="149"/>
      <c r="I41" s="149"/>
      <c r="J41" s="149"/>
      <c r="K41" s="149"/>
      <c r="L41" s="149"/>
      <c r="M41" s="149"/>
      <c r="N41" s="187"/>
      <c r="O41" s="187"/>
      <c r="P41" s="187"/>
      <c r="Q41" s="187"/>
      <c r="R41" s="149"/>
    </row>
    <row r="42" spans="1:18" s="37" customFormat="1" ht="12.65" customHeight="1" x14ac:dyDescent="0.2">
      <c r="A42" s="455" t="s">
        <v>107</v>
      </c>
      <c r="B42" s="455"/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  <c r="O42" s="455"/>
      <c r="P42" s="455"/>
      <c r="Q42" s="455"/>
      <c r="R42" s="455"/>
    </row>
    <row r="43" spans="1:18" s="35" customFormat="1" x14ac:dyDescent="0.25">
      <c r="A43" s="539" t="s">
        <v>276</v>
      </c>
      <c r="B43" s="539"/>
      <c r="C43" s="539"/>
      <c r="D43" s="539"/>
      <c r="E43" s="539"/>
      <c r="F43" s="539"/>
      <c r="G43" s="539"/>
      <c r="H43" s="539"/>
      <c r="I43" s="539"/>
      <c r="J43" s="539"/>
      <c r="K43" s="539"/>
      <c r="L43" s="539"/>
      <c r="M43" s="539"/>
      <c r="N43" s="539"/>
      <c r="O43" s="539"/>
      <c r="P43" s="539"/>
      <c r="Q43" s="539"/>
      <c r="R43" s="539"/>
    </row>
    <row r="44" spans="1:18" s="315" customFormat="1" x14ac:dyDescent="0.25">
      <c r="A44" s="539" t="s">
        <v>277</v>
      </c>
      <c r="B44" s="539"/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  <c r="N44" s="539"/>
      <c r="O44" s="539"/>
      <c r="P44" s="539"/>
      <c r="Q44" s="539"/>
      <c r="R44" s="539"/>
    </row>
    <row r="45" spans="1:18" s="315" customFormat="1" x14ac:dyDescent="0.25">
      <c r="A45" s="455" t="s">
        <v>278</v>
      </c>
      <c r="B45" s="470"/>
      <c r="C45" s="470"/>
      <c r="D45" s="470"/>
      <c r="E45" s="470"/>
      <c r="F45" s="470"/>
      <c r="G45" s="470"/>
      <c r="H45" s="470"/>
      <c r="I45" s="470"/>
      <c r="J45" s="470"/>
      <c r="K45" s="470"/>
      <c r="L45" s="470"/>
      <c r="M45" s="294"/>
      <c r="N45" s="294"/>
      <c r="O45" s="294"/>
      <c r="P45" s="294"/>
      <c r="Q45" s="308"/>
      <c r="R45" s="308"/>
    </row>
    <row r="49" spans="8:8" x14ac:dyDescent="0.25">
      <c r="H49" s="334" t="s">
        <v>114</v>
      </c>
    </row>
  </sheetData>
  <mergeCells count="19">
    <mergeCell ref="A5:R5"/>
    <mergeCell ref="B7:R7"/>
    <mergeCell ref="A8:A11"/>
    <mergeCell ref="B8:F8"/>
    <mergeCell ref="H8:L8"/>
    <mergeCell ref="N8:R8"/>
    <mergeCell ref="B10:C10"/>
    <mergeCell ref="E10:E11"/>
    <mergeCell ref="F10:F11"/>
    <mergeCell ref="H10:I10"/>
    <mergeCell ref="A43:R43"/>
    <mergeCell ref="A44:R44"/>
    <mergeCell ref="A45:L45"/>
    <mergeCell ref="K10:K11"/>
    <mergeCell ref="L10:L11"/>
    <mergeCell ref="N10:O10"/>
    <mergeCell ref="Q10:Q11"/>
    <mergeCell ref="R10:R11"/>
    <mergeCell ref="A42:R42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45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35.453125" style="334" customWidth="1"/>
    <col min="2" max="2" width="5.1796875" style="370" customWidth="1"/>
    <col min="3" max="3" width="5.26953125" style="370" customWidth="1"/>
    <col min="4" max="4" width="0.7265625" style="370" customWidth="1"/>
    <col min="5" max="5" width="5.54296875" style="370" customWidth="1"/>
    <col min="6" max="6" width="6.54296875" style="370" customWidth="1"/>
    <col min="7" max="7" width="0.7265625" style="334" customWidth="1"/>
    <col min="8" max="8" width="5.1796875" style="334" customWidth="1"/>
    <col min="9" max="9" width="5.26953125" style="334" customWidth="1"/>
    <col min="10" max="10" width="0.7265625" style="334" customWidth="1"/>
    <col min="11" max="11" width="5.54296875" style="334" customWidth="1"/>
    <col min="12" max="12" width="6.54296875" style="334" customWidth="1"/>
    <col min="13" max="13" width="0.7265625" style="334" customWidth="1"/>
    <col min="14" max="14" width="5.1796875" style="334" customWidth="1"/>
    <col min="15" max="15" width="5.26953125" style="334" customWidth="1"/>
    <col min="16" max="16" width="0.7265625" style="334" customWidth="1"/>
    <col min="17" max="17" width="5.54296875" style="334" customWidth="1"/>
    <col min="18" max="18" width="6.54296875" style="334" customWidth="1"/>
    <col min="19" max="16384" width="9.1796875" style="334"/>
  </cols>
  <sheetData>
    <row r="1" spans="1:18" s="107" customFormat="1" ht="12.75" customHeight="1" x14ac:dyDescent="0.25">
      <c r="A1" s="118"/>
      <c r="B1" s="155"/>
      <c r="C1" s="155"/>
      <c r="D1" s="155"/>
      <c r="E1" s="155"/>
      <c r="F1" s="155"/>
    </row>
    <row r="2" spans="1:18" s="107" customFormat="1" ht="12.75" customHeight="1" x14ac:dyDescent="0.25">
      <c r="A2" s="118"/>
      <c r="B2" s="155"/>
      <c r="C2" s="155"/>
      <c r="D2" s="155"/>
      <c r="E2" s="155"/>
      <c r="F2" s="155"/>
    </row>
    <row r="3" spans="1:18" s="107" customFormat="1" ht="12.75" customHeight="1" x14ac:dyDescent="0.25">
      <c r="A3" s="335"/>
      <c r="B3" s="337"/>
      <c r="C3" s="337"/>
      <c r="D3" s="337"/>
      <c r="E3" s="337"/>
      <c r="F3" s="337"/>
    </row>
    <row r="4" spans="1:18" s="157" customFormat="1" ht="12" customHeight="1" x14ac:dyDescent="0.25">
      <c r="A4" s="108" t="s">
        <v>128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58"/>
      <c r="M4" s="108"/>
      <c r="N4" s="108"/>
      <c r="O4" s="108"/>
      <c r="P4" s="108"/>
      <c r="Q4" s="108"/>
      <c r="R4" s="158"/>
    </row>
    <row r="5" spans="1:18" ht="25" customHeight="1" x14ac:dyDescent="0.25">
      <c r="A5" s="543" t="s">
        <v>111</v>
      </c>
      <c r="B5" s="543"/>
      <c r="C5" s="543"/>
      <c r="D5" s="543"/>
      <c r="E5" s="543"/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543"/>
      <c r="Q5" s="543"/>
      <c r="R5" s="543"/>
    </row>
    <row r="6" spans="1:18" s="340" customFormat="1" ht="12" customHeight="1" x14ac:dyDescent="0.25">
      <c r="A6" s="338" t="s">
        <v>262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39"/>
    </row>
    <row r="7" spans="1:18" s="118" customFormat="1" ht="6" customHeight="1" x14ac:dyDescent="0.25">
      <c r="A7" s="341"/>
      <c r="B7" s="544"/>
      <c r="C7" s="544"/>
      <c r="D7" s="544"/>
      <c r="E7" s="544"/>
      <c r="F7" s="544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</row>
    <row r="8" spans="1:18" s="37" customFormat="1" ht="15" customHeight="1" x14ac:dyDescent="0.2">
      <c r="A8" s="545" t="s">
        <v>76</v>
      </c>
      <c r="B8" s="548" t="s">
        <v>59</v>
      </c>
      <c r="C8" s="548"/>
      <c r="D8" s="548"/>
      <c r="E8" s="548"/>
      <c r="F8" s="548"/>
      <c r="G8" s="342"/>
      <c r="H8" s="548" t="s">
        <v>60</v>
      </c>
      <c r="I8" s="548"/>
      <c r="J8" s="548"/>
      <c r="K8" s="548"/>
      <c r="L8" s="548"/>
      <c r="M8" s="342"/>
      <c r="N8" s="550" t="s">
        <v>73</v>
      </c>
      <c r="O8" s="550"/>
      <c r="P8" s="550"/>
      <c r="Q8" s="550"/>
      <c r="R8" s="550"/>
    </row>
    <row r="9" spans="1:18" s="37" customFormat="1" ht="2.5" customHeight="1" x14ac:dyDescent="0.2">
      <c r="A9" s="546"/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</row>
    <row r="10" spans="1:18" s="37" customFormat="1" ht="20.149999999999999" customHeight="1" x14ac:dyDescent="0.2">
      <c r="A10" s="546"/>
      <c r="B10" s="542" t="s">
        <v>104</v>
      </c>
      <c r="C10" s="542"/>
      <c r="D10" s="342"/>
      <c r="E10" s="540" t="s">
        <v>143</v>
      </c>
      <c r="F10" s="540" t="s">
        <v>106</v>
      </c>
      <c r="G10" s="343"/>
      <c r="H10" s="542" t="s">
        <v>104</v>
      </c>
      <c r="I10" s="542"/>
      <c r="J10" s="342"/>
      <c r="K10" s="540" t="s">
        <v>143</v>
      </c>
      <c r="L10" s="540" t="s">
        <v>106</v>
      </c>
      <c r="M10" s="343"/>
      <c r="N10" s="542" t="s">
        <v>104</v>
      </c>
      <c r="O10" s="542"/>
      <c r="P10" s="342"/>
      <c r="Q10" s="540" t="s">
        <v>143</v>
      </c>
      <c r="R10" s="540" t="s">
        <v>106</v>
      </c>
    </row>
    <row r="11" spans="1:18" s="37" customFormat="1" ht="50.15" customHeight="1" x14ac:dyDescent="0.2">
      <c r="A11" s="547"/>
      <c r="B11" s="344" t="s">
        <v>105</v>
      </c>
      <c r="C11" s="344" t="s">
        <v>110</v>
      </c>
      <c r="D11" s="344"/>
      <c r="E11" s="541"/>
      <c r="F11" s="541"/>
      <c r="G11" s="345"/>
      <c r="H11" s="344" t="s">
        <v>105</v>
      </c>
      <c r="I11" s="344" t="s">
        <v>110</v>
      </c>
      <c r="J11" s="344"/>
      <c r="K11" s="541"/>
      <c r="L11" s="541"/>
      <c r="M11" s="345"/>
      <c r="N11" s="344" t="s">
        <v>105</v>
      </c>
      <c r="O11" s="344" t="s">
        <v>110</v>
      </c>
      <c r="P11" s="344"/>
      <c r="Q11" s="541"/>
      <c r="R11" s="541"/>
    </row>
    <row r="12" spans="1:18" s="37" customFormat="1" ht="3" customHeight="1" x14ac:dyDescent="0.2">
      <c r="A12" s="187"/>
      <c r="B12" s="346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</row>
    <row r="13" spans="1:18" s="353" customFormat="1" ht="10" customHeight="1" x14ac:dyDescent="0.25">
      <c r="A13" s="371" t="s">
        <v>77</v>
      </c>
      <c r="B13" s="353">
        <v>64</v>
      </c>
      <c r="C13" s="354">
        <v>37.869822485207102</v>
      </c>
      <c r="D13" s="352"/>
      <c r="E13" s="354">
        <v>15.806348777815677</v>
      </c>
      <c r="F13" s="355">
        <v>7.34375</v>
      </c>
      <c r="G13" s="372"/>
      <c r="H13" s="351">
        <v>45</v>
      </c>
      <c r="I13" s="352">
        <v>40.909090909090914</v>
      </c>
      <c r="J13" s="352"/>
      <c r="K13" s="354">
        <v>19.318786036707003</v>
      </c>
      <c r="L13" s="355">
        <v>5.333333333333333</v>
      </c>
      <c r="M13" s="372"/>
      <c r="N13" s="353">
        <v>113</v>
      </c>
      <c r="O13" s="354">
        <v>18.524590163934427</v>
      </c>
      <c r="P13" s="352"/>
      <c r="Q13" s="354">
        <v>5.7313585111202965</v>
      </c>
      <c r="R13" s="355">
        <v>6.4247787610619467</v>
      </c>
    </row>
    <row r="14" spans="1:18" s="353" customFormat="1" ht="10" customHeight="1" x14ac:dyDescent="0.25">
      <c r="A14" s="367" t="s">
        <v>78</v>
      </c>
      <c r="B14" s="353">
        <v>64</v>
      </c>
      <c r="C14" s="354">
        <v>37.869822485207102</v>
      </c>
      <c r="D14" s="352"/>
      <c r="E14" s="354">
        <v>15.806348777815677</v>
      </c>
      <c r="F14" s="355">
        <v>7.34375</v>
      </c>
      <c r="G14" s="372"/>
      <c r="H14" s="351">
        <v>45</v>
      </c>
      <c r="I14" s="352">
        <v>40.909090909090914</v>
      </c>
      <c r="J14" s="352"/>
      <c r="K14" s="354">
        <v>19.318786036707003</v>
      </c>
      <c r="L14" s="355">
        <v>5.333333333333333</v>
      </c>
      <c r="M14" s="372"/>
      <c r="N14" s="353">
        <v>113</v>
      </c>
      <c r="O14" s="354">
        <v>18.524590163934427</v>
      </c>
      <c r="P14" s="352"/>
      <c r="Q14" s="354">
        <v>5.7313585111202965</v>
      </c>
      <c r="R14" s="355">
        <v>6.4247787610619467</v>
      </c>
    </row>
    <row r="15" spans="1:18" s="353" customFormat="1" ht="10" customHeight="1" x14ac:dyDescent="0.25">
      <c r="A15" s="371" t="s">
        <v>79</v>
      </c>
      <c r="B15" s="353">
        <v>52</v>
      </c>
      <c r="C15" s="354">
        <v>30.76923076923077</v>
      </c>
      <c r="D15" s="352"/>
      <c r="E15" s="354">
        <v>56.63028668089666</v>
      </c>
      <c r="F15" s="355">
        <v>12.942307692307692</v>
      </c>
      <c r="G15" s="372"/>
      <c r="H15" s="351">
        <v>53</v>
      </c>
      <c r="I15" s="352">
        <v>48.18181818181818</v>
      </c>
      <c r="J15" s="352"/>
      <c r="K15" s="354">
        <v>71.628214942498388</v>
      </c>
      <c r="L15" s="355">
        <v>8.1886792452830193</v>
      </c>
      <c r="M15" s="372"/>
      <c r="N15" s="353">
        <v>223</v>
      </c>
      <c r="O15" s="354">
        <v>36.557377049180332</v>
      </c>
      <c r="P15" s="352"/>
      <c r="Q15" s="354">
        <v>51.421708880300542</v>
      </c>
      <c r="R15" s="355">
        <v>13.085201793721973</v>
      </c>
    </row>
    <row r="16" spans="1:18" s="347" customFormat="1" ht="10" customHeight="1" x14ac:dyDescent="0.25">
      <c r="A16" s="371" t="s">
        <v>80</v>
      </c>
      <c r="B16" s="353">
        <v>24</v>
      </c>
      <c r="C16" s="354">
        <v>14.201183431952662</v>
      </c>
      <c r="D16" s="352"/>
      <c r="E16" s="354">
        <v>50.218519458167563</v>
      </c>
      <c r="F16" s="355">
        <v>20.958333333333332</v>
      </c>
      <c r="G16" s="372"/>
      <c r="H16" s="351">
        <v>19</v>
      </c>
      <c r="I16" s="352">
        <v>17.272727272727273</v>
      </c>
      <c r="J16" s="352"/>
      <c r="K16" s="354">
        <v>56.918419243208731</v>
      </c>
      <c r="L16" s="355">
        <v>9.8421052631578956</v>
      </c>
      <c r="M16" s="372"/>
      <c r="N16" s="353">
        <v>91</v>
      </c>
      <c r="O16" s="354">
        <v>14.918032786885247</v>
      </c>
      <c r="P16" s="352"/>
      <c r="Q16" s="354">
        <v>45.293579737048887</v>
      </c>
      <c r="R16" s="355">
        <v>21.131868131868131</v>
      </c>
    </row>
    <row r="17" spans="1:18" s="187" customFormat="1" ht="10" customHeight="1" x14ac:dyDescent="0.25">
      <c r="A17" s="373" t="s">
        <v>81</v>
      </c>
      <c r="B17" s="119" t="s">
        <v>29</v>
      </c>
      <c r="C17" s="119" t="s">
        <v>29</v>
      </c>
      <c r="D17" s="364"/>
      <c r="E17" s="119" t="s">
        <v>29</v>
      </c>
      <c r="F17" s="119" t="s">
        <v>29</v>
      </c>
      <c r="G17" s="374"/>
      <c r="H17" s="119" t="s">
        <v>29</v>
      </c>
      <c r="I17" s="119" t="s">
        <v>29</v>
      </c>
      <c r="J17" s="364"/>
      <c r="K17" s="119" t="s">
        <v>29</v>
      </c>
      <c r="L17" s="119" t="s">
        <v>29</v>
      </c>
      <c r="M17" s="374"/>
      <c r="N17" s="187">
        <v>5</v>
      </c>
      <c r="O17" s="356">
        <v>0.81967213114754101</v>
      </c>
      <c r="P17" s="375"/>
      <c r="Q17" s="357">
        <v>14.941133246727325</v>
      </c>
      <c r="R17" s="358">
        <v>72.400000000000006</v>
      </c>
    </row>
    <row r="18" spans="1:18" s="187" customFormat="1" ht="10" customHeight="1" x14ac:dyDescent="0.25">
      <c r="A18" s="373" t="s">
        <v>82</v>
      </c>
      <c r="B18" s="187">
        <v>8</v>
      </c>
      <c r="C18" s="356">
        <v>4.7337278106508878</v>
      </c>
      <c r="D18" s="361"/>
      <c r="E18" s="356">
        <v>14.145144407095071</v>
      </c>
      <c r="F18" s="376">
        <v>27.625</v>
      </c>
      <c r="G18" s="374"/>
      <c r="H18" s="360">
        <v>3</v>
      </c>
      <c r="I18" s="361">
        <v>2.7272727272727271</v>
      </c>
      <c r="J18" s="361"/>
      <c r="K18" s="356">
        <v>20.312588383028952</v>
      </c>
      <c r="L18" s="187">
        <v>24</v>
      </c>
      <c r="M18" s="374"/>
      <c r="N18" s="187">
        <v>33</v>
      </c>
      <c r="O18" s="356">
        <v>5.4098360655737707</v>
      </c>
      <c r="P18" s="361"/>
      <c r="Q18" s="356">
        <v>12.979665331344265</v>
      </c>
      <c r="R18" s="376">
        <v>24.606060606060606</v>
      </c>
    </row>
    <row r="19" spans="1:18" s="187" customFormat="1" ht="10" customHeight="1" x14ac:dyDescent="0.25">
      <c r="A19" s="373" t="s">
        <v>83</v>
      </c>
      <c r="B19" s="187">
        <v>6</v>
      </c>
      <c r="C19" s="356">
        <v>3.5502958579881656</v>
      </c>
      <c r="D19" s="361"/>
      <c r="E19" s="356">
        <v>25.323911086256167</v>
      </c>
      <c r="F19" s="376">
        <v>17.833333333333332</v>
      </c>
      <c r="G19" s="374"/>
      <c r="H19" s="360">
        <v>2</v>
      </c>
      <c r="I19" s="361">
        <v>1.8181818181818181</v>
      </c>
      <c r="J19" s="361"/>
      <c r="K19" s="356">
        <v>17.244259581191717</v>
      </c>
      <c r="L19" s="187">
        <v>12</v>
      </c>
      <c r="M19" s="374"/>
      <c r="N19" s="187">
        <v>19</v>
      </c>
      <c r="O19" s="356">
        <v>3.1147540983606561</v>
      </c>
      <c r="P19" s="361"/>
      <c r="Q19" s="356">
        <v>11.428639915046935</v>
      </c>
      <c r="R19" s="376">
        <v>13.789473684210526</v>
      </c>
    </row>
    <row r="20" spans="1:18" s="187" customFormat="1" ht="10" customHeight="1" x14ac:dyDescent="0.25">
      <c r="A20" s="373" t="s">
        <v>84</v>
      </c>
      <c r="B20" s="187">
        <v>10</v>
      </c>
      <c r="C20" s="356">
        <v>5.9171597633136095</v>
      </c>
      <c r="D20" s="361"/>
      <c r="E20" s="356">
        <v>10.749463964816327</v>
      </c>
      <c r="F20" s="376">
        <v>17.5</v>
      </c>
      <c r="G20" s="374"/>
      <c r="H20" s="360">
        <v>14</v>
      </c>
      <c r="I20" s="361">
        <v>12.727272727272727</v>
      </c>
      <c r="J20" s="361"/>
      <c r="K20" s="356">
        <v>19.361571278988063</v>
      </c>
      <c r="L20" s="376">
        <v>6.5</v>
      </c>
      <c r="M20" s="374"/>
      <c r="N20" s="187">
        <v>34</v>
      </c>
      <c r="O20" s="356">
        <v>5.5737704918032787</v>
      </c>
      <c r="P20" s="361"/>
      <c r="Q20" s="356">
        <v>5.9441412439303649</v>
      </c>
      <c r="R20" s="376">
        <v>14.323529411764707</v>
      </c>
    </row>
    <row r="21" spans="1:18" s="347" customFormat="1" ht="10" customHeight="1" x14ac:dyDescent="0.25">
      <c r="A21" s="371" t="s">
        <v>85</v>
      </c>
      <c r="B21" s="353">
        <v>28</v>
      </c>
      <c r="C21" s="354">
        <v>16.568047337278109</v>
      </c>
      <c r="D21" s="352"/>
      <c r="E21" s="354">
        <v>6.4117672227290967</v>
      </c>
      <c r="F21" s="355">
        <v>6.0714285714285712</v>
      </c>
      <c r="G21" s="372"/>
      <c r="H21" s="351">
        <v>34</v>
      </c>
      <c r="I21" s="352">
        <v>30.909090909090907</v>
      </c>
      <c r="J21" s="352"/>
      <c r="K21" s="354">
        <v>14.709795699289668</v>
      </c>
      <c r="L21" s="355">
        <v>7.2647058823529411</v>
      </c>
      <c r="M21" s="372"/>
      <c r="N21" s="353">
        <v>132</v>
      </c>
      <c r="O21" s="354">
        <v>21.639344262295083</v>
      </c>
      <c r="P21" s="352"/>
      <c r="Q21" s="354">
        <v>6.1281291432516527</v>
      </c>
      <c r="R21" s="355">
        <v>7.5378787878787881</v>
      </c>
    </row>
    <row r="22" spans="1:18" s="187" customFormat="1" ht="10" customHeight="1" x14ac:dyDescent="0.25">
      <c r="A22" s="373" t="s">
        <v>86</v>
      </c>
      <c r="B22" s="187">
        <v>17</v>
      </c>
      <c r="C22" s="356">
        <v>10.059171597633137</v>
      </c>
      <c r="D22" s="361"/>
      <c r="E22" s="356">
        <v>3.3990325453806967</v>
      </c>
      <c r="F22" s="376">
        <v>5.2352941176470589</v>
      </c>
      <c r="G22" s="374"/>
      <c r="H22" s="360">
        <v>5</v>
      </c>
      <c r="I22" s="361">
        <v>4.5454545454545459</v>
      </c>
      <c r="J22" s="361"/>
      <c r="K22" s="356">
        <v>1.6775334582794392</v>
      </c>
      <c r="L22" s="187">
        <v>5</v>
      </c>
      <c r="M22" s="374"/>
      <c r="N22" s="187">
        <v>84</v>
      </c>
      <c r="O22" s="356">
        <v>13.77049180327869</v>
      </c>
      <c r="P22" s="361"/>
      <c r="Q22" s="356">
        <v>3.590922212603413</v>
      </c>
      <c r="R22" s="376">
        <v>7.7261904761904763</v>
      </c>
    </row>
    <row r="23" spans="1:18" s="187" customFormat="1" ht="10" customHeight="1" x14ac:dyDescent="0.25">
      <c r="A23" s="373" t="s">
        <v>87</v>
      </c>
      <c r="B23" s="187">
        <v>11</v>
      </c>
      <c r="C23" s="356">
        <v>6.5088757396449708</v>
      </c>
      <c r="D23" s="361"/>
      <c r="E23" s="356">
        <v>3.0127346773484005</v>
      </c>
      <c r="F23" s="376">
        <v>7.3636363636363633</v>
      </c>
      <c r="G23" s="374"/>
      <c r="H23" s="360">
        <v>29</v>
      </c>
      <c r="I23" s="361">
        <v>26.36363636363636</v>
      </c>
      <c r="J23" s="361"/>
      <c r="K23" s="356">
        <v>13.032262241010228</v>
      </c>
      <c r="L23" s="376">
        <v>7.6551724137931032</v>
      </c>
      <c r="M23" s="374"/>
      <c r="N23" s="187">
        <v>48</v>
      </c>
      <c r="O23" s="356">
        <v>7.8688524590163942</v>
      </c>
      <c r="P23" s="361"/>
      <c r="Q23" s="356">
        <v>2.5372069306482383</v>
      </c>
      <c r="R23" s="376">
        <v>7.208333333333333</v>
      </c>
    </row>
    <row r="24" spans="1:18" s="353" customFormat="1" ht="10" customHeight="1" x14ac:dyDescent="0.25">
      <c r="A24" s="371" t="s">
        <v>88</v>
      </c>
      <c r="B24" s="353">
        <v>43</v>
      </c>
      <c r="C24" s="354">
        <v>25.443786982248522</v>
      </c>
      <c r="D24" s="352"/>
      <c r="E24" s="354">
        <v>19.895726241799778</v>
      </c>
      <c r="F24" s="355">
        <v>8.8139534883720927</v>
      </c>
      <c r="G24" s="372"/>
      <c r="H24" s="351">
        <v>4</v>
      </c>
      <c r="I24" s="352">
        <v>3.6363636363636362</v>
      </c>
      <c r="J24" s="352"/>
      <c r="K24" s="354">
        <v>0.8609214083965292</v>
      </c>
      <c r="L24" s="355">
        <v>8.25</v>
      </c>
      <c r="M24" s="372"/>
      <c r="N24" s="353">
        <v>189</v>
      </c>
      <c r="O24" s="354">
        <v>30.983606557377048</v>
      </c>
      <c r="P24" s="352"/>
      <c r="Q24" s="354">
        <v>25.373695012670762</v>
      </c>
      <c r="R24" s="355">
        <v>12.846560846560847</v>
      </c>
    </row>
    <row r="25" spans="1:18" s="347" customFormat="1" ht="10" customHeight="1" x14ac:dyDescent="0.25">
      <c r="A25" s="371" t="s">
        <v>89</v>
      </c>
      <c r="B25" s="353">
        <v>13</v>
      </c>
      <c r="C25" s="354">
        <v>7.6923076923076925</v>
      </c>
      <c r="D25" s="352"/>
      <c r="E25" s="354">
        <v>7.1108050109497016</v>
      </c>
      <c r="F25" s="355">
        <v>7.384615384615385</v>
      </c>
      <c r="G25" s="372"/>
      <c r="H25" s="351">
        <v>1</v>
      </c>
      <c r="I25" s="352">
        <v>0.90909090909090906</v>
      </c>
      <c r="J25" s="352"/>
      <c r="K25" s="354">
        <v>0.34779703925494915</v>
      </c>
      <c r="L25" s="353">
        <v>11</v>
      </c>
      <c r="M25" s="372"/>
      <c r="N25" s="353">
        <v>60</v>
      </c>
      <c r="O25" s="354">
        <v>9.8360655737704921</v>
      </c>
      <c r="P25" s="352"/>
      <c r="Q25" s="354">
        <v>8.9006684873332826</v>
      </c>
      <c r="R25" s="355">
        <v>12.8</v>
      </c>
    </row>
    <row r="26" spans="1:18" s="187" customFormat="1" ht="10" customHeight="1" x14ac:dyDescent="0.25">
      <c r="A26" s="373" t="s">
        <v>90</v>
      </c>
      <c r="B26" s="187">
        <v>8</v>
      </c>
      <c r="C26" s="356">
        <v>4.7337278106508878</v>
      </c>
      <c r="D26" s="361"/>
      <c r="E26" s="356">
        <v>3.5252222783333313</v>
      </c>
      <c r="F26" s="376">
        <v>8.375</v>
      </c>
      <c r="G26" s="374"/>
      <c r="H26" s="360">
        <v>1</v>
      </c>
      <c r="I26" s="361">
        <v>0.90909090909090906</v>
      </c>
      <c r="J26" s="361"/>
      <c r="K26" s="356">
        <v>0.34779703925494915</v>
      </c>
      <c r="L26" s="187">
        <v>11</v>
      </c>
      <c r="M26" s="374"/>
      <c r="N26" s="187">
        <v>35</v>
      </c>
      <c r="O26" s="356">
        <v>5.7377049180327866</v>
      </c>
      <c r="P26" s="361"/>
      <c r="Q26" s="356">
        <v>5.6497019507575796</v>
      </c>
      <c r="R26" s="376">
        <v>15.542857142857143</v>
      </c>
    </row>
    <row r="27" spans="1:18" s="187" customFormat="1" ht="10" customHeight="1" x14ac:dyDescent="0.25">
      <c r="A27" s="373" t="s">
        <v>91</v>
      </c>
      <c r="B27" s="187">
        <v>5</v>
      </c>
      <c r="C27" s="356">
        <v>2.9585798816568047</v>
      </c>
      <c r="D27" s="361"/>
      <c r="E27" s="356">
        <v>3.5855827326163698</v>
      </c>
      <c r="F27" s="376">
        <v>5.8</v>
      </c>
      <c r="G27" s="374"/>
      <c r="H27" s="119" t="s">
        <v>29</v>
      </c>
      <c r="I27" s="119" t="s">
        <v>29</v>
      </c>
      <c r="J27" s="364"/>
      <c r="K27" s="119" t="s">
        <v>29</v>
      </c>
      <c r="L27" s="119" t="s">
        <v>29</v>
      </c>
      <c r="M27" s="374"/>
      <c r="N27" s="187">
        <v>25</v>
      </c>
      <c r="O27" s="356">
        <v>4.0983606557377046</v>
      </c>
      <c r="P27" s="375"/>
      <c r="Q27" s="357">
        <v>3.2509665365757021</v>
      </c>
      <c r="R27" s="358">
        <v>8.9600000000000009</v>
      </c>
    </row>
    <row r="28" spans="1:18" s="347" customFormat="1" ht="10" customHeight="1" x14ac:dyDescent="0.25">
      <c r="A28" s="371" t="s">
        <v>92</v>
      </c>
      <c r="B28" s="353">
        <v>30</v>
      </c>
      <c r="C28" s="354">
        <v>17.751479289940828</v>
      </c>
      <c r="D28" s="352"/>
      <c r="E28" s="354">
        <v>12.784921230850074</v>
      </c>
      <c r="F28" s="355">
        <v>9.4333333333333336</v>
      </c>
      <c r="G28" s="372"/>
      <c r="H28" s="351">
        <v>3</v>
      </c>
      <c r="I28" s="352">
        <v>2.7272727272727271</v>
      </c>
      <c r="J28" s="352"/>
      <c r="K28" s="354">
        <v>0.51312436914157999</v>
      </c>
      <c r="L28" s="351">
        <v>7.333333333333333</v>
      </c>
      <c r="M28" s="372"/>
      <c r="N28" s="353">
        <v>129</v>
      </c>
      <c r="O28" s="354">
        <v>21.147540983606557</v>
      </c>
      <c r="P28" s="352"/>
      <c r="Q28" s="354">
        <v>16.473026525337477</v>
      </c>
      <c r="R28" s="355">
        <v>12.868217054263566</v>
      </c>
    </row>
    <row r="29" spans="1:18" s="187" customFormat="1" ht="10" customHeight="1" x14ac:dyDescent="0.25">
      <c r="A29" s="373" t="s">
        <v>93</v>
      </c>
      <c r="B29" s="119" t="s">
        <v>29</v>
      </c>
      <c r="C29" s="119" t="s">
        <v>29</v>
      </c>
      <c r="D29" s="364"/>
      <c r="E29" s="119" t="s">
        <v>29</v>
      </c>
      <c r="F29" s="119" t="s">
        <v>29</v>
      </c>
      <c r="G29" s="374"/>
      <c r="H29" s="119" t="s">
        <v>29</v>
      </c>
      <c r="I29" s="119" t="s">
        <v>29</v>
      </c>
      <c r="J29" s="364"/>
      <c r="K29" s="119" t="s">
        <v>29</v>
      </c>
      <c r="L29" s="119" t="s">
        <v>29</v>
      </c>
      <c r="M29" s="374"/>
      <c r="N29" s="187">
        <v>35</v>
      </c>
      <c r="O29" s="356">
        <v>5.7377049180327866</v>
      </c>
      <c r="P29" s="364"/>
      <c r="Q29" s="357">
        <v>5.2532907031016522</v>
      </c>
      <c r="R29" s="358">
        <v>16.62857142857143</v>
      </c>
    </row>
    <row r="30" spans="1:18" s="187" customFormat="1" ht="10" customHeight="1" x14ac:dyDescent="0.25">
      <c r="A30" s="373" t="s">
        <v>94</v>
      </c>
      <c r="B30" s="360">
        <v>4</v>
      </c>
      <c r="C30" s="356">
        <v>2.3668639053254439</v>
      </c>
      <c r="D30" s="361"/>
      <c r="E30" s="356">
        <v>1.6243764334948771</v>
      </c>
      <c r="F30" s="376">
        <v>4.5</v>
      </c>
      <c r="G30" s="374"/>
      <c r="H30" s="119" t="s">
        <v>29</v>
      </c>
      <c r="I30" s="119" t="s">
        <v>29</v>
      </c>
      <c r="J30" s="364"/>
      <c r="K30" s="119" t="s">
        <v>29</v>
      </c>
      <c r="L30" s="119" t="s">
        <v>29</v>
      </c>
      <c r="M30" s="374"/>
      <c r="N30" s="187">
        <v>31</v>
      </c>
      <c r="O30" s="356">
        <v>5.081967213114754</v>
      </c>
      <c r="P30" s="364"/>
      <c r="Q30" s="357">
        <v>4.4694867238712952</v>
      </c>
      <c r="R30" s="358">
        <v>10.225806451612904</v>
      </c>
    </row>
    <row r="31" spans="1:18" s="187" customFormat="1" ht="10" customHeight="1" x14ac:dyDescent="0.25">
      <c r="A31" s="373" t="s">
        <v>95</v>
      </c>
      <c r="B31" s="360">
        <v>26</v>
      </c>
      <c r="C31" s="356">
        <v>15.384615384615385</v>
      </c>
      <c r="D31" s="361"/>
      <c r="E31" s="356">
        <v>11.160544797355199</v>
      </c>
      <c r="F31" s="376">
        <v>10.192307692307692</v>
      </c>
      <c r="G31" s="374"/>
      <c r="H31" s="360">
        <v>3</v>
      </c>
      <c r="I31" s="361">
        <v>2.7272727272727271</v>
      </c>
      <c r="J31" s="361"/>
      <c r="K31" s="356">
        <v>0.51312436914157999</v>
      </c>
      <c r="L31" s="360">
        <v>7.333333333333333</v>
      </c>
      <c r="M31" s="374"/>
      <c r="N31" s="187">
        <v>53</v>
      </c>
      <c r="O31" s="356">
        <v>8.6885245901639347</v>
      </c>
      <c r="P31" s="361"/>
      <c r="Q31" s="356">
        <v>5.5376197650883379</v>
      </c>
      <c r="R31" s="376">
        <v>12.358490566037736</v>
      </c>
    </row>
    <row r="32" spans="1:18" s="37" customFormat="1" ht="20.149999999999999" customHeight="1" x14ac:dyDescent="0.2">
      <c r="A32" s="362" t="s">
        <v>96</v>
      </c>
      <c r="B32" s="119" t="s">
        <v>29</v>
      </c>
      <c r="C32" s="119" t="s">
        <v>29</v>
      </c>
      <c r="D32" s="364"/>
      <c r="E32" s="119" t="s">
        <v>29</v>
      </c>
      <c r="F32" s="119" t="s">
        <v>29</v>
      </c>
      <c r="G32" s="374"/>
      <c r="H32" s="119" t="s">
        <v>29</v>
      </c>
      <c r="I32" s="119" t="s">
        <v>29</v>
      </c>
      <c r="J32" s="364"/>
      <c r="K32" s="119" t="s">
        <v>29</v>
      </c>
      <c r="L32" s="119" t="s">
        <v>29</v>
      </c>
      <c r="M32" s="374"/>
      <c r="N32" s="187">
        <v>10</v>
      </c>
      <c r="O32" s="356">
        <v>1.639344262295082</v>
      </c>
      <c r="P32" s="364"/>
      <c r="Q32" s="357">
        <v>1.2126293332761935</v>
      </c>
      <c r="R32" s="358">
        <v>10.6</v>
      </c>
    </row>
    <row r="33" spans="1:18" s="353" customFormat="1" ht="10" customHeight="1" x14ac:dyDescent="0.25">
      <c r="A33" s="371" t="s">
        <v>97</v>
      </c>
      <c r="B33" s="351">
        <v>10</v>
      </c>
      <c r="C33" s="354">
        <v>5.9171597633136095</v>
      </c>
      <c r="D33" s="352"/>
      <c r="E33" s="354">
        <v>7.6676382994878889</v>
      </c>
      <c r="F33" s="355">
        <v>22.1</v>
      </c>
      <c r="G33" s="372"/>
      <c r="H33" s="351">
        <v>8</v>
      </c>
      <c r="I33" s="352">
        <v>7.2727272727272725</v>
      </c>
      <c r="J33" s="352"/>
      <c r="K33" s="354">
        <v>8.192077612398073</v>
      </c>
      <c r="L33" s="355">
        <v>7.625</v>
      </c>
      <c r="M33" s="372"/>
      <c r="N33" s="353">
        <v>85</v>
      </c>
      <c r="O33" s="354">
        <v>13.934426229508196</v>
      </c>
      <c r="P33" s="352"/>
      <c r="Q33" s="354">
        <v>17.473237595908401</v>
      </c>
      <c r="R33" s="355">
        <v>21.505882352941178</v>
      </c>
    </row>
    <row r="34" spans="1:18" s="347" customFormat="1" ht="10" customHeight="1" x14ac:dyDescent="0.25">
      <c r="A34" s="371" t="s">
        <v>98</v>
      </c>
      <c r="B34" s="351">
        <v>10</v>
      </c>
      <c r="C34" s="354">
        <v>5.9171597633136095</v>
      </c>
      <c r="D34" s="352"/>
      <c r="E34" s="354">
        <v>7.6676382994878889</v>
      </c>
      <c r="F34" s="355">
        <v>22.1</v>
      </c>
      <c r="G34" s="372"/>
      <c r="H34" s="351">
        <v>8</v>
      </c>
      <c r="I34" s="352">
        <v>7.2727272727272725</v>
      </c>
      <c r="J34" s="352"/>
      <c r="K34" s="354">
        <v>8.192077612398073</v>
      </c>
      <c r="L34" s="355">
        <v>7.625</v>
      </c>
      <c r="M34" s="372"/>
      <c r="N34" s="353">
        <v>85</v>
      </c>
      <c r="O34" s="354">
        <v>13.934426229508196</v>
      </c>
      <c r="P34" s="352"/>
      <c r="Q34" s="354">
        <v>17.473237595908401</v>
      </c>
      <c r="R34" s="355">
        <v>21.505882352941178</v>
      </c>
    </row>
    <row r="35" spans="1:18" s="187" customFormat="1" ht="10" customHeight="1" x14ac:dyDescent="0.25">
      <c r="A35" s="373" t="s">
        <v>99</v>
      </c>
      <c r="B35" s="360">
        <v>6</v>
      </c>
      <c r="C35" s="356">
        <v>3.5502958579881656</v>
      </c>
      <c r="D35" s="361"/>
      <c r="E35" s="356">
        <v>3.7444874852808776</v>
      </c>
      <c r="F35" s="376">
        <v>27.166666666666668</v>
      </c>
      <c r="G35" s="374"/>
      <c r="H35" s="360">
        <v>1</v>
      </c>
      <c r="I35" s="361">
        <v>0.90909090909090906</v>
      </c>
      <c r="J35" s="361"/>
      <c r="K35" s="356">
        <v>0.94503062688000516</v>
      </c>
      <c r="L35" s="376">
        <v>10</v>
      </c>
      <c r="M35" s="374"/>
      <c r="N35" s="187">
        <v>15</v>
      </c>
      <c r="O35" s="356">
        <v>2.459016393442623</v>
      </c>
      <c r="P35" s="361"/>
      <c r="Q35" s="356">
        <v>4.9269034862311409</v>
      </c>
      <c r="R35" s="376">
        <v>34.4</v>
      </c>
    </row>
    <row r="36" spans="1:18" s="37" customFormat="1" ht="20.149999999999999" customHeight="1" x14ac:dyDescent="0.2">
      <c r="A36" s="362" t="s">
        <v>100</v>
      </c>
      <c r="B36" s="360">
        <v>2</v>
      </c>
      <c r="C36" s="356">
        <v>1.1834319526627219</v>
      </c>
      <c r="D36" s="361"/>
      <c r="E36" s="356">
        <v>2.9909573064096433</v>
      </c>
      <c r="F36" s="376">
        <v>17.5</v>
      </c>
      <c r="G36" s="374"/>
      <c r="H36" s="360">
        <v>1</v>
      </c>
      <c r="I36" s="361">
        <v>0.90909090909090906</v>
      </c>
      <c r="J36" s="361"/>
      <c r="K36" s="356">
        <v>0.98200222992346109</v>
      </c>
      <c r="L36" s="376">
        <v>9</v>
      </c>
      <c r="M36" s="374"/>
      <c r="N36" s="187">
        <v>29</v>
      </c>
      <c r="O36" s="356">
        <v>4.7540983606557372</v>
      </c>
      <c r="P36" s="361"/>
      <c r="Q36" s="356">
        <v>4.8275353739850635</v>
      </c>
      <c r="R36" s="376">
        <v>20.758620689655171</v>
      </c>
    </row>
    <row r="37" spans="1:18" s="187" customFormat="1" ht="10" customHeight="1" x14ac:dyDescent="0.25">
      <c r="A37" s="373" t="s">
        <v>101</v>
      </c>
      <c r="B37" s="360">
        <v>1</v>
      </c>
      <c r="C37" s="356">
        <v>0.59171597633136097</v>
      </c>
      <c r="D37" s="361"/>
      <c r="E37" s="356">
        <v>0.29701893328094514</v>
      </c>
      <c r="F37" s="376">
        <v>18</v>
      </c>
      <c r="G37" s="374"/>
      <c r="H37" s="360">
        <v>3</v>
      </c>
      <c r="I37" s="361">
        <v>2.7272727272727271</v>
      </c>
      <c r="J37" s="361"/>
      <c r="K37" s="356">
        <v>2.4891646334641875</v>
      </c>
      <c r="L37" s="376">
        <v>6.666666666666667</v>
      </c>
      <c r="M37" s="374"/>
      <c r="N37" s="187">
        <v>17</v>
      </c>
      <c r="O37" s="356">
        <v>2.7868852459016393</v>
      </c>
      <c r="P37" s="361"/>
      <c r="Q37" s="356">
        <v>1.3793294831615575</v>
      </c>
      <c r="R37" s="376">
        <v>6.6470588235294121</v>
      </c>
    </row>
    <row r="38" spans="1:18" s="37" customFormat="1" ht="20.149999999999999" customHeight="1" x14ac:dyDescent="0.2">
      <c r="A38" s="366" t="s">
        <v>102</v>
      </c>
      <c r="B38" s="360">
        <v>1</v>
      </c>
      <c r="C38" s="356">
        <v>0.59171597633136097</v>
      </c>
      <c r="D38" s="361"/>
      <c r="E38" s="356">
        <v>0.63517457451642334</v>
      </c>
      <c r="F38" s="376">
        <v>5</v>
      </c>
      <c r="G38" s="374"/>
      <c r="H38" s="360">
        <v>3</v>
      </c>
      <c r="I38" s="361">
        <v>2.7272727272727271</v>
      </c>
      <c r="J38" s="361"/>
      <c r="K38" s="356">
        <v>3.775880122130419</v>
      </c>
      <c r="L38" s="376">
        <v>7.333333333333333</v>
      </c>
      <c r="M38" s="374"/>
      <c r="N38" s="187">
        <v>24</v>
      </c>
      <c r="O38" s="356">
        <v>3.9344262295081971</v>
      </c>
      <c r="P38" s="361"/>
      <c r="Q38" s="356">
        <v>6.3394692525306384</v>
      </c>
      <c r="R38" s="376">
        <v>24.875</v>
      </c>
    </row>
    <row r="39" spans="1:18" s="353" customFormat="1" ht="10" customHeight="1" x14ac:dyDescent="0.25">
      <c r="A39" s="367" t="s">
        <v>103</v>
      </c>
      <c r="B39" s="353">
        <v>169</v>
      </c>
      <c r="C39" s="353">
        <v>100</v>
      </c>
      <c r="D39" s="351"/>
      <c r="E39" s="354">
        <v>100</v>
      </c>
      <c r="F39" s="377">
        <v>10.31360946745562</v>
      </c>
      <c r="G39" s="372"/>
      <c r="H39" s="351">
        <v>110</v>
      </c>
      <c r="I39" s="354">
        <v>100</v>
      </c>
      <c r="J39" s="351"/>
      <c r="K39" s="354">
        <v>100</v>
      </c>
      <c r="L39" s="377">
        <v>6.9818181818181815</v>
      </c>
      <c r="M39" s="372"/>
      <c r="N39" s="353">
        <v>610</v>
      </c>
      <c r="O39" s="354">
        <v>100</v>
      </c>
      <c r="P39" s="351"/>
      <c r="Q39" s="354">
        <v>100</v>
      </c>
      <c r="R39" s="377">
        <v>12.9508196721311</v>
      </c>
    </row>
    <row r="40" spans="1:18" s="37" customFormat="1" ht="3" customHeight="1" x14ac:dyDescent="0.2">
      <c r="A40" s="368"/>
      <c r="B40" s="378"/>
      <c r="C40" s="378"/>
      <c r="D40" s="378"/>
      <c r="E40" s="378"/>
      <c r="F40" s="378"/>
      <c r="G40" s="378"/>
      <c r="H40" s="378"/>
      <c r="I40" s="378"/>
      <c r="J40" s="378"/>
      <c r="K40" s="378"/>
      <c r="L40" s="378"/>
      <c r="M40" s="378"/>
      <c r="N40" s="378"/>
      <c r="O40" s="378"/>
      <c r="P40" s="378"/>
      <c r="Q40" s="378"/>
      <c r="R40" s="378"/>
    </row>
    <row r="41" spans="1:18" s="37" customFormat="1" ht="3" customHeight="1" x14ac:dyDescent="0.2">
      <c r="A41" s="367"/>
      <c r="B41" s="379"/>
      <c r="C41" s="379"/>
      <c r="D41" s="379"/>
      <c r="E41" s="379"/>
      <c r="F41" s="379"/>
      <c r="G41" s="379"/>
      <c r="H41" s="379"/>
      <c r="I41" s="379"/>
      <c r="J41" s="379"/>
      <c r="K41" s="379"/>
      <c r="L41" s="379"/>
      <c r="M41" s="379"/>
      <c r="N41" s="379"/>
      <c r="O41" s="379"/>
      <c r="P41" s="379"/>
      <c r="Q41" s="379"/>
      <c r="R41" s="379"/>
    </row>
    <row r="42" spans="1:18" s="37" customFormat="1" ht="12.65" customHeight="1" x14ac:dyDescent="0.2">
      <c r="A42" s="549" t="s">
        <v>108</v>
      </c>
      <c r="B42" s="549"/>
      <c r="C42" s="549"/>
      <c r="D42" s="549"/>
      <c r="E42" s="549"/>
      <c r="F42" s="549"/>
      <c r="G42" s="549"/>
      <c r="H42" s="549"/>
      <c r="I42" s="549"/>
      <c r="J42" s="549"/>
      <c r="K42" s="549"/>
      <c r="L42" s="549"/>
      <c r="M42" s="549"/>
      <c r="N42" s="549"/>
      <c r="O42" s="549"/>
      <c r="P42" s="549"/>
      <c r="Q42" s="549"/>
      <c r="R42" s="549"/>
    </row>
    <row r="43" spans="1:18" customFormat="1" x14ac:dyDescent="0.25">
      <c r="A43" s="539" t="s">
        <v>276</v>
      </c>
      <c r="B43" s="539"/>
      <c r="C43" s="539"/>
      <c r="D43" s="539"/>
      <c r="E43" s="539"/>
      <c r="F43" s="539"/>
      <c r="G43" s="539"/>
      <c r="H43" s="539"/>
      <c r="I43" s="539"/>
      <c r="J43" s="539"/>
      <c r="K43" s="539"/>
      <c r="L43" s="539"/>
      <c r="M43" s="539"/>
      <c r="N43" s="539"/>
      <c r="O43" s="539"/>
      <c r="P43" s="539"/>
      <c r="Q43" s="539"/>
      <c r="R43" s="539"/>
    </row>
    <row r="44" spans="1:18" s="315" customFormat="1" x14ac:dyDescent="0.25">
      <c r="A44" s="539" t="s">
        <v>277</v>
      </c>
      <c r="B44" s="539"/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  <c r="N44" s="539"/>
      <c r="O44" s="539"/>
      <c r="P44" s="539"/>
      <c r="Q44" s="539"/>
      <c r="R44" s="539"/>
    </row>
    <row r="45" spans="1:18" s="315" customFormat="1" x14ac:dyDescent="0.25">
      <c r="A45" s="455" t="s">
        <v>278</v>
      </c>
      <c r="B45" s="470"/>
      <c r="C45" s="470"/>
      <c r="D45" s="470"/>
      <c r="E45" s="470"/>
      <c r="F45" s="470"/>
      <c r="G45" s="470"/>
      <c r="H45" s="470"/>
      <c r="I45" s="470"/>
      <c r="J45" s="470"/>
      <c r="K45" s="470"/>
      <c r="L45" s="470"/>
    </row>
  </sheetData>
  <mergeCells count="19">
    <mergeCell ref="A5:R5"/>
    <mergeCell ref="B7:F7"/>
    <mergeCell ref="A8:A11"/>
    <mergeCell ref="B8:F8"/>
    <mergeCell ref="H8:L8"/>
    <mergeCell ref="N8:R8"/>
    <mergeCell ref="B10:C10"/>
    <mergeCell ref="E10:E11"/>
    <mergeCell ref="F10:F11"/>
    <mergeCell ref="H10:I10"/>
    <mergeCell ref="A43:R43"/>
    <mergeCell ref="A44:R44"/>
    <mergeCell ref="A45:L45"/>
    <mergeCell ref="K10:K11"/>
    <mergeCell ref="L10:L11"/>
    <mergeCell ref="N10:O10"/>
    <mergeCell ref="Q10:Q11"/>
    <mergeCell ref="R10:R11"/>
    <mergeCell ref="A42:R4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4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8.81640625" style="30" customWidth="1"/>
    <col min="2" max="3" width="9.54296875" style="30" customWidth="1"/>
    <col min="4" max="4" width="0.54296875" style="30" customWidth="1"/>
    <col min="5" max="5" width="9.1796875" style="30" customWidth="1"/>
    <col min="6" max="6" width="10" style="30" customWidth="1"/>
    <col min="7" max="7" width="0.54296875" style="30" customWidth="1"/>
    <col min="8" max="8" width="9.1796875" style="30" customWidth="1"/>
    <col min="9" max="11" width="10.54296875" style="30" customWidth="1"/>
    <col min="12" max="16384" width="9.1796875" style="30"/>
  </cols>
  <sheetData>
    <row r="1" spans="1:11" s="23" customFormat="1" ht="12.75" customHeight="1" x14ac:dyDescent="0.2"/>
    <row r="2" spans="1:11" s="23" customFormat="1" ht="12.75" customHeight="1" x14ac:dyDescent="0.2"/>
    <row r="3" spans="1:11" s="22" customFormat="1" ht="12.75" customHeight="1" x14ac:dyDescent="0.2"/>
    <row r="4" spans="1:11" s="21" customFormat="1" ht="12" customHeight="1" x14ac:dyDescent="0.25">
      <c r="A4" s="20" t="s">
        <v>130</v>
      </c>
    </row>
    <row r="5" spans="1:11" s="1" customFormat="1" ht="12" customHeight="1" x14ac:dyDescent="0.35">
      <c r="A5" s="552" t="s">
        <v>132</v>
      </c>
      <c r="B5" s="552"/>
      <c r="C5" s="552"/>
      <c r="D5" s="552"/>
      <c r="E5" s="552"/>
      <c r="F5" s="552"/>
      <c r="G5" s="552"/>
      <c r="H5" s="552"/>
      <c r="I5" s="552"/>
      <c r="J5" s="19"/>
      <c r="K5" s="19"/>
    </row>
    <row r="6" spans="1:11" s="1" customFormat="1" ht="12" customHeight="1" x14ac:dyDescent="0.35">
      <c r="A6" s="18" t="s">
        <v>135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s="1" customFormat="1" ht="3.75" customHeight="1" x14ac:dyDescent="0.35">
      <c r="A7" s="2"/>
      <c r="F7" s="3"/>
    </row>
    <row r="8" spans="1:11" s="29" customFormat="1" ht="15" customHeight="1" x14ac:dyDescent="0.25">
      <c r="A8" s="553" t="s">
        <v>261</v>
      </c>
      <c r="B8" s="556" t="s">
        <v>252</v>
      </c>
      <c r="C8" s="556"/>
      <c r="D8" s="556"/>
      <c r="E8" s="556"/>
      <c r="F8" s="556"/>
      <c r="G8" s="556"/>
      <c r="H8" s="556"/>
      <c r="I8" s="556"/>
      <c r="J8" s="88"/>
      <c r="K8" s="88"/>
    </row>
    <row r="9" spans="1:11" s="29" customFormat="1" ht="15" customHeight="1" x14ac:dyDescent="0.25">
      <c r="A9" s="554"/>
      <c r="B9" s="557" t="s">
        <v>248</v>
      </c>
      <c r="C9" s="494"/>
      <c r="D9" s="7"/>
      <c r="E9" s="557" t="s">
        <v>249</v>
      </c>
      <c r="F9" s="557"/>
      <c r="G9" s="7"/>
      <c r="H9" s="557" t="s">
        <v>250</v>
      </c>
      <c r="I9" s="557"/>
      <c r="J9" s="7"/>
      <c r="K9" s="7"/>
    </row>
    <row r="10" spans="1:11" ht="20.149999999999999" customHeight="1" x14ac:dyDescent="0.25">
      <c r="A10" s="555"/>
      <c r="B10" s="8" t="s">
        <v>148</v>
      </c>
      <c r="C10" s="8" t="s">
        <v>239</v>
      </c>
      <c r="D10" s="81"/>
      <c r="E10" s="8" t="s">
        <v>148</v>
      </c>
      <c r="F10" s="8" t="s">
        <v>239</v>
      </c>
      <c r="G10" s="81"/>
      <c r="H10" s="8" t="s">
        <v>148</v>
      </c>
      <c r="I10" s="8" t="s">
        <v>239</v>
      </c>
      <c r="J10" s="89"/>
      <c r="K10" s="89"/>
    </row>
    <row r="11" spans="1:11" ht="4.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s="32" customFormat="1" ht="3" customHeight="1" x14ac:dyDescent="0.25">
      <c r="A12" s="4"/>
      <c r="B12" s="10"/>
      <c r="C12" s="10"/>
      <c r="D12" s="10"/>
      <c r="E12" s="13"/>
      <c r="F12" s="13"/>
      <c r="G12" s="13"/>
      <c r="H12" s="13"/>
      <c r="I12" s="13"/>
      <c r="J12" s="13"/>
      <c r="K12" s="13"/>
    </row>
    <row r="13" spans="1:11" ht="10" customHeight="1" x14ac:dyDescent="0.25">
      <c r="A13" s="26" t="s">
        <v>3</v>
      </c>
      <c r="B13" s="15">
        <v>1488.0580000000002</v>
      </c>
      <c r="C13" s="15">
        <v>1566255</v>
      </c>
      <c r="D13" s="15"/>
      <c r="E13" s="15">
        <v>165.09469999999999</v>
      </c>
      <c r="F13" s="15">
        <v>232707</v>
      </c>
      <c r="G13" s="15"/>
      <c r="H13" s="15">
        <v>13804.315999999986</v>
      </c>
      <c r="I13" s="15">
        <v>1991753</v>
      </c>
      <c r="J13" s="15"/>
      <c r="K13" s="15"/>
    </row>
    <row r="14" spans="1:11" s="29" customFormat="1" ht="10" customHeight="1" x14ac:dyDescent="0.2">
      <c r="A14" s="26" t="s">
        <v>4</v>
      </c>
      <c r="B14" s="15">
        <v>21.392299999999999</v>
      </c>
      <c r="C14" s="15">
        <v>33093</v>
      </c>
      <c r="D14" s="15"/>
      <c r="E14" s="15" t="s">
        <v>29</v>
      </c>
      <c r="F14" s="15" t="s">
        <v>29</v>
      </c>
      <c r="G14" s="15"/>
      <c r="H14" s="15">
        <v>968.26620000000003</v>
      </c>
      <c r="I14" s="15">
        <v>57356</v>
      </c>
      <c r="J14" s="15"/>
      <c r="K14" s="15"/>
    </row>
    <row r="15" spans="1:11" ht="10" customHeight="1" x14ac:dyDescent="0.25">
      <c r="A15" s="26" t="s">
        <v>5</v>
      </c>
      <c r="B15" s="15">
        <v>458.34050000000008</v>
      </c>
      <c r="C15" s="15">
        <v>803905</v>
      </c>
      <c r="D15" s="15"/>
      <c r="E15" s="15">
        <v>49.463000000000001</v>
      </c>
      <c r="F15" s="15">
        <v>58519</v>
      </c>
      <c r="G15" s="15"/>
      <c r="H15" s="15">
        <v>1858.2630000000004</v>
      </c>
      <c r="I15" s="15">
        <v>439123</v>
      </c>
      <c r="J15" s="15"/>
      <c r="K15" s="15"/>
    </row>
    <row r="16" spans="1:11" ht="10" customHeight="1" x14ac:dyDescent="0.25">
      <c r="A16" s="26" t="s">
        <v>6</v>
      </c>
      <c r="B16" s="15">
        <v>1128.7276000000004</v>
      </c>
      <c r="C16" s="15">
        <v>2789785</v>
      </c>
      <c r="D16" s="15"/>
      <c r="E16" s="15">
        <v>201.92439999999999</v>
      </c>
      <c r="F16" s="15">
        <v>301625</v>
      </c>
      <c r="G16" s="15"/>
      <c r="H16" s="15">
        <v>12202.905100000016</v>
      </c>
      <c r="I16" s="15">
        <v>5772863</v>
      </c>
      <c r="J16" s="15"/>
      <c r="K16" s="15"/>
    </row>
    <row r="17" spans="1:11" ht="20.149999999999999" customHeight="1" x14ac:dyDescent="0.25">
      <c r="A17" s="25" t="s">
        <v>7</v>
      </c>
      <c r="B17" s="15">
        <v>261.15030000000002</v>
      </c>
      <c r="C17" s="15">
        <v>263962</v>
      </c>
      <c r="D17" s="15"/>
      <c r="E17" s="15" t="s">
        <v>29</v>
      </c>
      <c r="F17" s="15" t="s">
        <v>29</v>
      </c>
      <c r="G17" s="15"/>
      <c r="H17" s="15">
        <v>2092.1424000000002</v>
      </c>
      <c r="I17" s="15">
        <v>252924</v>
      </c>
      <c r="J17" s="15"/>
      <c r="K17" s="15"/>
    </row>
    <row r="18" spans="1:11" s="16" customFormat="1" ht="10" customHeight="1" x14ac:dyDescent="0.3">
      <c r="A18" s="27" t="s">
        <v>8</v>
      </c>
      <c r="B18" s="24">
        <v>52.2911</v>
      </c>
      <c r="C18" s="24">
        <v>106107</v>
      </c>
      <c r="D18" s="24"/>
      <c r="E18" s="15" t="s">
        <v>29</v>
      </c>
      <c r="F18" s="15" t="s">
        <v>29</v>
      </c>
      <c r="G18" s="24"/>
      <c r="H18" s="24">
        <v>931.30750000000012</v>
      </c>
      <c r="I18" s="24">
        <v>98278</v>
      </c>
      <c r="J18" s="15"/>
      <c r="K18" s="15"/>
    </row>
    <row r="19" spans="1:11" s="16" customFormat="1" ht="10" customHeight="1" x14ac:dyDescent="0.3">
      <c r="A19" s="27" t="s">
        <v>9</v>
      </c>
      <c r="B19" s="24">
        <v>208.85919999999999</v>
      </c>
      <c r="C19" s="24">
        <v>157855</v>
      </c>
      <c r="D19" s="24"/>
      <c r="E19" s="15" t="s">
        <v>29</v>
      </c>
      <c r="F19" s="15" t="s">
        <v>29</v>
      </c>
      <c r="G19" s="24"/>
      <c r="H19" s="24">
        <v>1160.8349000000001</v>
      </c>
      <c r="I19" s="24">
        <v>154646</v>
      </c>
      <c r="J19" s="15"/>
      <c r="K19" s="15"/>
    </row>
    <row r="20" spans="1:11" ht="10" customHeight="1" x14ac:dyDescent="0.25">
      <c r="A20" s="26" t="s">
        <v>10</v>
      </c>
      <c r="B20" s="15">
        <v>1889.4758000000002</v>
      </c>
      <c r="C20" s="15">
        <v>1375264</v>
      </c>
      <c r="D20" s="15"/>
      <c r="E20" s="15">
        <v>286.99080000000004</v>
      </c>
      <c r="F20" s="15">
        <v>138020</v>
      </c>
      <c r="G20" s="15"/>
      <c r="H20" s="15">
        <v>10761.6317</v>
      </c>
      <c r="I20" s="15">
        <v>2947722</v>
      </c>
      <c r="J20" s="15"/>
      <c r="K20" s="15"/>
    </row>
    <row r="21" spans="1:11" ht="10" customHeight="1" x14ac:dyDescent="0.25">
      <c r="A21" s="26" t="s">
        <v>11</v>
      </c>
      <c r="B21" s="15">
        <v>280.21140000000003</v>
      </c>
      <c r="C21" s="15">
        <v>424068</v>
      </c>
      <c r="D21" s="15"/>
      <c r="E21" s="15">
        <v>136.08199999999999</v>
      </c>
      <c r="F21" s="15">
        <v>31050</v>
      </c>
      <c r="G21" s="15"/>
      <c r="H21" s="15">
        <v>3447.3707000000004</v>
      </c>
      <c r="I21" s="15">
        <v>594346</v>
      </c>
      <c r="J21" s="15"/>
      <c r="K21" s="15"/>
    </row>
    <row r="22" spans="1:11" ht="10" customHeight="1" x14ac:dyDescent="0.25">
      <c r="A22" s="26" t="s">
        <v>12</v>
      </c>
      <c r="B22" s="15">
        <v>3387.9496999999997</v>
      </c>
      <c r="C22" s="15">
        <v>1980478</v>
      </c>
      <c r="D22" s="15"/>
      <c r="E22" s="15" t="s">
        <v>29</v>
      </c>
      <c r="F22" s="15" t="s">
        <v>29</v>
      </c>
      <c r="G22" s="15"/>
      <c r="H22" s="15">
        <v>6922.5063000000036</v>
      </c>
      <c r="I22" s="15">
        <v>1451832</v>
      </c>
      <c r="J22" s="15"/>
      <c r="K22" s="15"/>
    </row>
    <row r="23" spans="1:11" ht="10" customHeight="1" x14ac:dyDescent="0.25">
      <c r="A23" s="26" t="s">
        <v>13</v>
      </c>
      <c r="B23" s="15">
        <v>2169.8116</v>
      </c>
      <c r="C23" s="15">
        <v>1370437</v>
      </c>
      <c r="D23" s="15"/>
      <c r="E23" s="15">
        <v>306.44490000000002</v>
      </c>
      <c r="F23" s="15">
        <v>137775</v>
      </c>
      <c r="G23" s="15"/>
      <c r="H23" s="15">
        <v>5231.3042000000005</v>
      </c>
      <c r="I23" s="15">
        <v>1263274</v>
      </c>
      <c r="J23" s="15"/>
      <c r="K23" s="15"/>
    </row>
    <row r="24" spans="1:11" ht="10" customHeight="1" x14ac:dyDescent="0.25">
      <c r="A24" s="26" t="s">
        <v>14</v>
      </c>
      <c r="B24" s="15">
        <v>1556.1008999999997</v>
      </c>
      <c r="C24" s="15">
        <v>379076</v>
      </c>
      <c r="D24" s="15"/>
      <c r="E24" s="15" t="s">
        <v>29</v>
      </c>
      <c r="F24" s="15" t="s">
        <v>29</v>
      </c>
      <c r="G24" s="15"/>
      <c r="H24" s="15">
        <v>2536.6283000000003</v>
      </c>
      <c r="I24" s="15">
        <v>236546</v>
      </c>
      <c r="J24" s="15"/>
      <c r="K24" s="15"/>
    </row>
    <row r="25" spans="1:11" ht="10" customHeight="1" x14ac:dyDescent="0.25">
      <c r="A25" s="26" t="s">
        <v>15</v>
      </c>
      <c r="B25" s="15">
        <v>946.68690000000004</v>
      </c>
      <c r="C25" s="15">
        <v>511487</v>
      </c>
      <c r="D25" s="15"/>
      <c r="E25" s="15">
        <v>133.3252</v>
      </c>
      <c r="F25" s="15">
        <v>51407</v>
      </c>
      <c r="G25" s="15"/>
      <c r="H25" s="15">
        <v>3233.1836000000003</v>
      </c>
      <c r="I25" s="15">
        <v>662769</v>
      </c>
      <c r="J25" s="15"/>
      <c r="K25" s="15"/>
    </row>
    <row r="26" spans="1:11" ht="10" customHeight="1" x14ac:dyDescent="0.25">
      <c r="A26" s="26" t="s">
        <v>16</v>
      </c>
      <c r="B26" s="15">
        <v>2686.2749000000003</v>
      </c>
      <c r="C26" s="15">
        <v>3320589</v>
      </c>
      <c r="D26" s="15"/>
      <c r="E26" s="15" t="s">
        <v>29</v>
      </c>
      <c r="F26" s="15" t="s">
        <v>29</v>
      </c>
      <c r="G26" s="15"/>
      <c r="H26" s="15">
        <v>6601.3394000000044</v>
      </c>
      <c r="I26" s="15">
        <v>1436444</v>
      </c>
      <c r="J26" s="15"/>
      <c r="K26" s="15"/>
    </row>
    <row r="27" spans="1:11" ht="10" customHeight="1" x14ac:dyDescent="0.25">
      <c r="A27" s="26" t="s">
        <v>17</v>
      </c>
      <c r="B27" s="15">
        <v>824.73099999999999</v>
      </c>
      <c r="C27" s="15">
        <v>328879</v>
      </c>
      <c r="D27" s="15"/>
      <c r="E27" s="15" t="s">
        <v>29</v>
      </c>
      <c r="F27" s="15" t="s">
        <v>29</v>
      </c>
      <c r="G27" s="15"/>
      <c r="H27" s="15">
        <v>3169.9609999999993</v>
      </c>
      <c r="I27" s="15">
        <v>486128</v>
      </c>
      <c r="J27" s="15"/>
      <c r="K27" s="15"/>
    </row>
    <row r="28" spans="1:11" ht="10" customHeight="1" x14ac:dyDescent="0.25">
      <c r="A28" s="26" t="s">
        <v>18</v>
      </c>
      <c r="B28" s="15">
        <v>56.111700000000006</v>
      </c>
      <c r="C28" s="15">
        <v>47075</v>
      </c>
      <c r="D28" s="15"/>
      <c r="E28" s="15" t="s">
        <v>29</v>
      </c>
      <c r="F28" s="15" t="s">
        <v>29</v>
      </c>
      <c r="G28" s="15"/>
      <c r="H28" s="15">
        <v>808.64070000000004</v>
      </c>
      <c r="I28" s="15">
        <v>44953</v>
      </c>
      <c r="J28" s="15"/>
      <c r="K28" s="15"/>
    </row>
    <row r="29" spans="1:11" ht="10" customHeight="1" x14ac:dyDescent="0.25">
      <c r="A29" s="26" t="s">
        <v>19</v>
      </c>
      <c r="B29" s="15">
        <v>662.04669999999999</v>
      </c>
      <c r="C29" s="15">
        <v>1525573</v>
      </c>
      <c r="D29" s="15"/>
      <c r="E29" s="15">
        <v>171.49570000000003</v>
      </c>
      <c r="F29" s="15">
        <v>186064</v>
      </c>
      <c r="G29" s="15"/>
      <c r="H29" s="15">
        <v>3757.8529000000003</v>
      </c>
      <c r="I29" s="15">
        <v>2918429</v>
      </c>
      <c r="J29" s="15"/>
      <c r="K29" s="15"/>
    </row>
    <row r="30" spans="1:11" ht="10" customHeight="1" x14ac:dyDescent="0.25">
      <c r="A30" s="26" t="s">
        <v>20</v>
      </c>
      <c r="B30" s="15">
        <v>1598.2257000000002</v>
      </c>
      <c r="C30" s="15">
        <v>919099</v>
      </c>
      <c r="D30" s="15"/>
      <c r="E30" s="15">
        <v>1179.8299</v>
      </c>
      <c r="F30" s="15">
        <v>229778</v>
      </c>
      <c r="G30" s="15"/>
      <c r="H30" s="15">
        <v>5653.8132000000023</v>
      </c>
      <c r="I30" s="15">
        <v>1323223</v>
      </c>
      <c r="J30" s="15"/>
      <c r="K30" s="15"/>
    </row>
    <row r="31" spans="1:11" ht="10" customHeight="1" x14ac:dyDescent="0.25">
      <c r="A31" s="26" t="s">
        <v>21</v>
      </c>
      <c r="B31" s="15">
        <v>175.43180000000001</v>
      </c>
      <c r="C31" s="15">
        <v>64406</v>
      </c>
      <c r="D31" s="15"/>
      <c r="E31" s="15" t="s">
        <v>29</v>
      </c>
      <c r="F31" s="15" t="s">
        <v>29</v>
      </c>
      <c r="G31" s="15"/>
      <c r="H31" s="15">
        <v>703.86070000000007</v>
      </c>
      <c r="I31" s="15">
        <v>45699</v>
      </c>
      <c r="J31" s="15"/>
      <c r="K31" s="15"/>
    </row>
    <row r="32" spans="1:11" ht="10" customHeight="1" x14ac:dyDescent="0.25">
      <c r="A32" s="26" t="s">
        <v>22</v>
      </c>
      <c r="B32" s="15">
        <v>849.24490000000003</v>
      </c>
      <c r="C32" s="15">
        <v>502487</v>
      </c>
      <c r="D32" s="15"/>
      <c r="E32" s="15">
        <v>505.62009999999998</v>
      </c>
      <c r="F32" s="15">
        <v>90573</v>
      </c>
      <c r="G32" s="15"/>
      <c r="H32" s="15">
        <v>3452.7967000000021</v>
      </c>
      <c r="I32" s="15">
        <v>431752</v>
      </c>
      <c r="J32" s="15"/>
      <c r="K32" s="15"/>
    </row>
    <row r="33" spans="1:11" ht="10" customHeight="1" x14ac:dyDescent="0.25">
      <c r="A33" s="26" t="s">
        <v>23</v>
      </c>
      <c r="B33" s="15">
        <v>2560.0605999999998</v>
      </c>
      <c r="C33" s="15">
        <v>1649854</v>
      </c>
      <c r="D33" s="15"/>
      <c r="E33" s="15">
        <v>227.934</v>
      </c>
      <c r="F33" s="15">
        <v>81648</v>
      </c>
      <c r="G33" s="15"/>
      <c r="H33" s="15">
        <v>3503.5765999999994</v>
      </c>
      <c r="I33" s="15">
        <v>770454</v>
      </c>
      <c r="J33" s="15"/>
      <c r="K33" s="15"/>
    </row>
    <row r="34" spans="1:11" ht="10" customHeight="1" x14ac:dyDescent="0.25">
      <c r="A34" s="26" t="s">
        <v>24</v>
      </c>
      <c r="B34" s="15">
        <v>1453.5975000000001</v>
      </c>
      <c r="C34" s="15">
        <v>411892</v>
      </c>
      <c r="D34" s="15"/>
      <c r="E34" s="15">
        <v>270.87350000000004</v>
      </c>
      <c r="F34" s="15">
        <v>21240</v>
      </c>
      <c r="G34" s="15"/>
      <c r="H34" s="15">
        <v>5634.7174999999979</v>
      </c>
      <c r="I34" s="15">
        <v>562776</v>
      </c>
      <c r="J34" s="15"/>
      <c r="K34" s="15"/>
    </row>
    <row r="35" spans="1:11" ht="10" customHeight="1" x14ac:dyDescent="0.25">
      <c r="A35" s="9" t="s">
        <v>25</v>
      </c>
      <c r="B35" s="14">
        <v>3096.5183999999995</v>
      </c>
      <c r="C35" s="14">
        <v>5193038</v>
      </c>
      <c r="D35" s="14"/>
      <c r="E35" s="14">
        <v>416.48210000000006</v>
      </c>
      <c r="F35" s="14">
        <v>592851</v>
      </c>
      <c r="G35" s="14"/>
      <c r="H35" s="14">
        <v>28833.750299999978</v>
      </c>
      <c r="I35" s="14">
        <v>8261095</v>
      </c>
      <c r="J35" s="14"/>
      <c r="K35" s="14"/>
    </row>
    <row r="36" spans="1:11" ht="10" customHeight="1" x14ac:dyDescent="0.25">
      <c r="A36" s="9" t="s">
        <v>26</v>
      </c>
      <c r="B36" s="14">
        <v>5818.7871999999988</v>
      </c>
      <c r="C36" s="14">
        <v>4043772</v>
      </c>
      <c r="D36" s="14"/>
      <c r="E36" s="14">
        <v>423.07280000000003</v>
      </c>
      <c r="F36" s="14">
        <v>169070</v>
      </c>
      <c r="G36" s="14"/>
      <c r="H36" s="14">
        <v>23223.651100000028</v>
      </c>
      <c r="I36" s="14">
        <v>5246824</v>
      </c>
      <c r="J36" s="14"/>
      <c r="K36" s="14"/>
    </row>
    <row r="37" spans="1:11" ht="10" customHeight="1" x14ac:dyDescent="0.25">
      <c r="A37" s="9" t="s">
        <v>27</v>
      </c>
      <c r="B37" s="14">
        <v>7358.8743000000004</v>
      </c>
      <c r="C37" s="14">
        <v>5581589</v>
      </c>
      <c r="D37" s="14"/>
      <c r="E37" s="14">
        <v>439.77010000000001</v>
      </c>
      <c r="F37" s="14">
        <v>189182</v>
      </c>
      <c r="G37" s="14"/>
      <c r="H37" s="14">
        <v>17602.4555</v>
      </c>
      <c r="I37" s="14">
        <v>3599033</v>
      </c>
      <c r="J37" s="14"/>
      <c r="K37" s="14"/>
    </row>
    <row r="38" spans="1:11" ht="10" customHeight="1" x14ac:dyDescent="0.25">
      <c r="A38" s="9" t="s">
        <v>59</v>
      </c>
      <c r="B38" s="14">
        <v>4165.7918000000009</v>
      </c>
      <c r="C38" s="14">
        <v>3387519</v>
      </c>
      <c r="D38" s="14"/>
      <c r="E38" s="14">
        <v>1856.9457</v>
      </c>
      <c r="F38" s="14">
        <v>506415</v>
      </c>
      <c r="G38" s="14"/>
      <c r="H38" s="14">
        <v>17546.925200000009</v>
      </c>
      <c r="I38" s="14">
        <v>5250184</v>
      </c>
      <c r="J38" s="14"/>
      <c r="K38" s="14"/>
    </row>
    <row r="39" spans="1:11" ht="10" customHeight="1" x14ac:dyDescent="0.25">
      <c r="A39" s="9" t="s">
        <v>60</v>
      </c>
      <c r="B39" s="14">
        <v>4013.6580999999996</v>
      </c>
      <c r="C39" s="14">
        <v>2061746</v>
      </c>
      <c r="D39" s="14"/>
      <c r="E39" s="14">
        <v>498.8075</v>
      </c>
      <c r="F39" s="14">
        <v>102888</v>
      </c>
      <c r="G39" s="14"/>
      <c r="H39" s="14">
        <v>9138.2940999999992</v>
      </c>
      <c r="I39" s="14">
        <v>1333230</v>
      </c>
      <c r="J39" s="14"/>
      <c r="K39" s="14"/>
    </row>
    <row r="40" spans="1:11" ht="10" customHeight="1" x14ac:dyDescent="0.25">
      <c r="A40" s="9" t="s">
        <v>28</v>
      </c>
      <c r="B40" s="14">
        <v>24453.629800000006</v>
      </c>
      <c r="C40" s="14">
        <v>20267664</v>
      </c>
      <c r="D40" s="14"/>
      <c r="E40" s="14">
        <v>3635.0781999999995</v>
      </c>
      <c r="F40" s="14">
        <v>1560406</v>
      </c>
      <c r="G40" s="14"/>
      <c r="H40" s="14">
        <v>96345.07620000001</v>
      </c>
      <c r="I40" s="14">
        <v>23690366</v>
      </c>
      <c r="J40" s="14"/>
      <c r="K40" s="14"/>
    </row>
    <row r="41" spans="1:11" ht="3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  <c r="J41" s="90"/>
      <c r="K41" s="90"/>
    </row>
    <row r="42" spans="1:11" ht="3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s="33" customFormat="1" ht="20.149999999999999" customHeight="1" x14ac:dyDescent="0.25">
      <c r="A43" s="551" t="s">
        <v>259</v>
      </c>
      <c r="B43" s="489"/>
      <c r="C43" s="489"/>
      <c r="D43" s="489"/>
      <c r="E43" s="489"/>
      <c r="F43" s="489"/>
      <c r="G43" s="489"/>
      <c r="H43" s="489"/>
      <c r="I43" s="489"/>
      <c r="J43" s="83"/>
      <c r="K43" s="83"/>
    </row>
    <row r="44" spans="1:11" ht="15.75" customHeight="1" x14ac:dyDescent="0.25">
      <c r="A44" s="480" t="s">
        <v>260</v>
      </c>
      <c r="B44" s="491"/>
      <c r="C44" s="491"/>
      <c r="D44" s="491"/>
      <c r="E44" s="491"/>
      <c r="F44" s="491"/>
      <c r="G44" s="491"/>
      <c r="H44" s="491"/>
      <c r="I44" s="491"/>
      <c r="J44" s="85"/>
      <c r="K44" s="85"/>
    </row>
  </sheetData>
  <mergeCells count="8">
    <mergeCell ref="A43:I43"/>
    <mergeCell ref="A44:I44"/>
    <mergeCell ref="A5:I5"/>
    <mergeCell ref="A8:A10"/>
    <mergeCell ref="B8:I8"/>
    <mergeCell ref="B9:C9"/>
    <mergeCell ref="E9:F9"/>
    <mergeCell ref="H9:I9"/>
  </mergeCells>
  <pageMargins left="0.7" right="0.7" top="0.75" bottom="0.75" header="0.3" footer="0.3"/>
  <pageSetup paperSize="9" scale="3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7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8.81640625" style="30" customWidth="1"/>
    <col min="2" max="3" width="9.54296875" style="30" customWidth="1"/>
    <col min="4" max="4" width="0.54296875" style="30" customWidth="1"/>
    <col min="5" max="5" width="9.1796875" style="30" customWidth="1"/>
    <col min="6" max="6" width="10" style="30" customWidth="1"/>
    <col min="7" max="7" width="0.54296875" style="30" customWidth="1"/>
    <col min="8" max="8" width="9.1796875" style="30" customWidth="1"/>
    <col min="9" max="9" width="10.54296875" style="30" customWidth="1"/>
    <col min="10" max="10" width="0.81640625" style="30" customWidth="1"/>
    <col min="11" max="11" width="9.1796875" style="30" customWidth="1"/>
    <col min="12" max="12" width="10.54296875" style="30" customWidth="1"/>
    <col min="13" max="13" width="0.81640625" style="30" customWidth="1"/>
    <col min="14" max="16384" width="9.1796875" style="30"/>
  </cols>
  <sheetData>
    <row r="1" spans="1:13" s="23" customFormat="1" ht="12.75" customHeight="1" x14ac:dyDescent="0.2"/>
    <row r="2" spans="1:13" s="23" customFormat="1" ht="12.75" customHeight="1" x14ac:dyDescent="0.2"/>
    <row r="3" spans="1:13" s="22" customFormat="1" ht="12.75" customHeight="1" x14ac:dyDescent="0.2"/>
    <row r="4" spans="1:13" s="21" customFormat="1" ht="12" customHeight="1" x14ac:dyDescent="0.25">
      <c r="A4" s="20" t="s">
        <v>257</v>
      </c>
    </row>
    <row r="5" spans="1:13" s="1" customFormat="1" ht="12" customHeight="1" x14ac:dyDescent="0.35">
      <c r="A5" s="552" t="s">
        <v>258</v>
      </c>
      <c r="B5" s="552"/>
      <c r="C5" s="552"/>
      <c r="D5" s="552"/>
      <c r="E5" s="552"/>
      <c r="F5" s="552"/>
      <c r="G5" s="552"/>
      <c r="H5" s="552"/>
      <c r="I5" s="552"/>
      <c r="J5" s="552"/>
      <c r="K5" s="552"/>
      <c r="L5" s="552"/>
      <c r="M5" s="86"/>
    </row>
    <row r="6" spans="1:13" s="1" customFormat="1" ht="12" customHeight="1" x14ac:dyDescent="0.35">
      <c r="A6" s="18" t="s">
        <v>134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s="1" customFormat="1" ht="3.75" customHeight="1" x14ac:dyDescent="0.35">
      <c r="A7" s="2"/>
      <c r="F7" s="3"/>
    </row>
    <row r="8" spans="1:13" s="29" customFormat="1" ht="15" customHeight="1" x14ac:dyDescent="0.25">
      <c r="A8" s="553" t="s">
        <v>261</v>
      </c>
      <c r="B8" s="556" t="s">
        <v>253</v>
      </c>
      <c r="C8" s="556"/>
      <c r="D8" s="556"/>
      <c r="E8" s="556"/>
      <c r="F8" s="556"/>
      <c r="G8" s="556"/>
      <c r="H8" s="556"/>
      <c r="I8" s="556"/>
      <c r="J8" s="88"/>
      <c r="K8" s="558" t="s">
        <v>256</v>
      </c>
      <c r="L8" s="558"/>
      <c r="M8" s="88"/>
    </row>
    <row r="9" spans="1:13" s="29" customFormat="1" ht="15" customHeight="1" x14ac:dyDescent="0.25">
      <c r="A9" s="554"/>
      <c r="B9" s="557" t="s">
        <v>254</v>
      </c>
      <c r="C9" s="494"/>
      <c r="D9" s="7"/>
      <c r="E9" s="557" t="s">
        <v>255</v>
      </c>
      <c r="F9" s="557"/>
      <c r="G9" s="7"/>
      <c r="H9" s="557" t="s">
        <v>251</v>
      </c>
      <c r="I9" s="557"/>
      <c r="J9" s="7"/>
      <c r="K9" s="559"/>
      <c r="L9" s="559"/>
      <c r="M9" s="7"/>
    </row>
    <row r="10" spans="1:13" ht="20.149999999999999" customHeight="1" x14ac:dyDescent="0.25">
      <c r="A10" s="555"/>
      <c r="B10" s="8" t="s">
        <v>148</v>
      </c>
      <c r="C10" s="8" t="s">
        <v>239</v>
      </c>
      <c r="D10" s="81"/>
      <c r="E10" s="8" t="s">
        <v>148</v>
      </c>
      <c r="F10" s="8" t="s">
        <v>239</v>
      </c>
      <c r="G10" s="81"/>
      <c r="H10" s="8" t="s">
        <v>148</v>
      </c>
      <c r="I10" s="8" t="s">
        <v>239</v>
      </c>
      <c r="J10" s="81"/>
      <c r="K10" s="8" t="s">
        <v>148</v>
      </c>
      <c r="L10" s="8" t="s">
        <v>239</v>
      </c>
      <c r="M10" s="81"/>
    </row>
    <row r="11" spans="1:13" ht="4.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s="32" customFormat="1" ht="3" customHeight="1" x14ac:dyDescent="0.25">
      <c r="A12" s="4"/>
      <c r="B12" s="10"/>
      <c r="C12" s="10"/>
      <c r="D12" s="10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10" customHeight="1" x14ac:dyDescent="0.25">
      <c r="A13" s="26" t="s">
        <v>3</v>
      </c>
      <c r="B13" s="15">
        <v>4851.7401999999975</v>
      </c>
      <c r="C13" s="15">
        <v>375589</v>
      </c>
      <c r="D13" s="15"/>
      <c r="E13" s="15">
        <v>4212.0388000000021</v>
      </c>
      <c r="F13" s="15">
        <v>71663</v>
      </c>
      <c r="G13" s="15"/>
      <c r="H13" s="15">
        <v>870.41150000000005</v>
      </c>
      <c r="I13" s="15">
        <v>3314</v>
      </c>
      <c r="J13" s="15"/>
      <c r="K13" s="91">
        <v>39.123833624862158</v>
      </c>
      <c r="L13" s="91">
        <v>10.623347050101136</v>
      </c>
      <c r="M13" s="15"/>
    </row>
    <row r="14" spans="1:13" s="29" customFormat="1" ht="10" customHeight="1" x14ac:dyDescent="0.2">
      <c r="A14" s="26" t="s">
        <v>4</v>
      </c>
      <c r="B14" s="15">
        <v>1046.7314999999996</v>
      </c>
      <c r="C14" s="15">
        <v>23595</v>
      </c>
      <c r="D14" s="15"/>
      <c r="E14" s="15">
        <v>1224.4678000000001</v>
      </c>
      <c r="F14" s="15">
        <v>8911</v>
      </c>
      <c r="G14" s="15"/>
      <c r="H14" s="15" t="s">
        <v>29</v>
      </c>
      <c r="I14" s="15" t="s">
        <v>29</v>
      </c>
      <c r="J14" s="15"/>
      <c r="K14" s="91">
        <v>69.650363165176969</v>
      </c>
      <c r="L14" s="91">
        <v>26.437314464641538</v>
      </c>
      <c r="M14" s="15"/>
    </row>
    <row r="15" spans="1:13" ht="10" customHeight="1" x14ac:dyDescent="0.25">
      <c r="A15" s="26" t="s">
        <v>5</v>
      </c>
      <c r="B15" s="15">
        <v>1815.9576999999997</v>
      </c>
      <c r="C15" s="15">
        <v>176664</v>
      </c>
      <c r="D15" s="15"/>
      <c r="E15" s="15">
        <v>1059.2487000000001</v>
      </c>
      <c r="F15" s="15">
        <v>22353</v>
      </c>
      <c r="G15" s="15"/>
      <c r="H15" s="15">
        <v>174.89120000000003</v>
      </c>
      <c r="I15" s="15">
        <v>2060</v>
      </c>
      <c r="J15" s="15"/>
      <c r="K15" s="91">
        <v>56.314719120124145</v>
      </c>
      <c r="L15" s="91">
        <v>13.381724237067955</v>
      </c>
      <c r="M15" s="15"/>
    </row>
    <row r="16" spans="1:13" ht="10" customHeight="1" x14ac:dyDescent="0.25">
      <c r="A16" s="26" t="s">
        <v>6</v>
      </c>
      <c r="B16" s="15">
        <v>4164.6638999999996</v>
      </c>
      <c r="C16" s="15">
        <v>731855</v>
      </c>
      <c r="D16" s="15"/>
      <c r="E16" s="15">
        <v>4240.1839000000027</v>
      </c>
      <c r="F16" s="15">
        <v>299972</v>
      </c>
      <c r="G16" s="15"/>
      <c r="H16" s="15">
        <v>1965.9108000000006</v>
      </c>
      <c r="I16" s="15">
        <v>58431</v>
      </c>
      <c r="J16" s="15"/>
      <c r="K16" s="91">
        <v>43.384461325533763</v>
      </c>
      <c r="L16" s="91">
        <v>10.952379373774617</v>
      </c>
      <c r="M16" s="15"/>
    </row>
    <row r="17" spans="1:13" ht="20.149999999999999" customHeight="1" x14ac:dyDescent="0.25">
      <c r="A17" s="25" t="s">
        <v>7</v>
      </c>
      <c r="B17" s="15">
        <v>2895.1233000000002</v>
      </c>
      <c r="C17" s="15">
        <v>255487</v>
      </c>
      <c r="D17" s="15"/>
      <c r="E17" s="15">
        <v>5153.1374999999998</v>
      </c>
      <c r="F17" s="15">
        <v>217713</v>
      </c>
      <c r="G17" s="15"/>
      <c r="H17" s="15">
        <v>3183.0625</v>
      </c>
      <c r="I17" s="15">
        <v>83933</v>
      </c>
      <c r="J17" s="15"/>
      <c r="K17" s="91">
        <v>82.676781588820774</v>
      </c>
      <c r="L17" s="91">
        <v>51.873663315081018</v>
      </c>
      <c r="M17" s="15"/>
    </row>
    <row r="18" spans="1:13" s="16" customFormat="1" ht="10" customHeight="1" x14ac:dyDescent="0.3">
      <c r="A18" s="27" t="s">
        <v>8</v>
      </c>
      <c r="B18" s="24">
        <v>1306.8734000000002</v>
      </c>
      <c r="C18" s="24">
        <v>135036</v>
      </c>
      <c r="D18" s="24"/>
      <c r="E18" s="15">
        <v>2402.8054999999999</v>
      </c>
      <c r="F18" s="15">
        <v>122406</v>
      </c>
      <c r="G18" s="24"/>
      <c r="H18" s="15">
        <v>2704.5864999999999</v>
      </c>
      <c r="I18" s="15">
        <v>71440</v>
      </c>
      <c r="J18" s="15"/>
      <c r="K18" s="91">
        <v>86.704289238082794</v>
      </c>
      <c r="L18" s="91">
        <v>61.67304558504464</v>
      </c>
      <c r="M18" s="15"/>
    </row>
    <row r="19" spans="1:13" s="16" customFormat="1" ht="10" customHeight="1" x14ac:dyDescent="0.3">
      <c r="A19" s="27" t="s">
        <v>9</v>
      </c>
      <c r="B19" s="24">
        <v>1588.2499000000003</v>
      </c>
      <c r="C19" s="24">
        <v>120451</v>
      </c>
      <c r="D19" s="24"/>
      <c r="E19" s="15">
        <v>2750.3319999999999</v>
      </c>
      <c r="F19" s="15">
        <v>95307</v>
      </c>
      <c r="G19" s="24"/>
      <c r="H19" s="15">
        <v>478.476</v>
      </c>
      <c r="I19" s="15">
        <v>12493</v>
      </c>
      <c r="J19" s="15"/>
      <c r="K19" s="91">
        <v>77.860853320126623</v>
      </c>
      <c r="L19" s="91">
        <v>42.209922478326476</v>
      </c>
      <c r="M19" s="15"/>
    </row>
    <row r="20" spans="1:13" ht="10" customHeight="1" x14ac:dyDescent="0.25">
      <c r="A20" s="26" t="s">
        <v>10</v>
      </c>
      <c r="B20" s="15">
        <v>2665.6993000000002</v>
      </c>
      <c r="C20" s="15">
        <v>285491</v>
      </c>
      <c r="D20" s="15"/>
      <c r="E20" s="15">
        <v>2193.1187999999997</v>
      </c>
      <c r="F20" s="15">
        <v>80231</v>
      </c>
      <c r="G20" s="15"/>
      <c r="H20" s="15">
        <v>548.48019999999997</v>
      </c>
      <c r="I20" s="15">
        <v>11525</v>
      </c>
      <c r="J20" s="15"/>
      <c r="K20" s="91">
        <v>29.474959947172795</v>
      </c>
      <c r="L20" s="91">
        <v>7.7971738972724243</v>
      </c>
      <c r="M20" s="15"/>
    </row>
    <row r="21" spans="1:13" ht="10" customHeight="1" x14ac:dyDescent="0.25">
      <c r="A21" s="26" t="s">
        <v>11</v>
      </c>
      <c r="B21" s="15">
        <v>1362.6319000000001</v>
      </c>
      <c r="C21" s="15">
        <v>104471</v>
      </c>
      <c r="D21" s="15"/>
      <c r="E21" s="15">
        <v>2346.6437000000005</v>
      </c>
      <c r="F21" s="15">
        <v>34583</v>
      </c>
      <c r="G21" s="15"/>
      <c r="H21" s="15">
        <v>359.55260000000004</v>
      </c>
      <c r="I21" s="15">
        <v>3673</v>
      </c>
      <c r="J21" s="15"/>
      <c r="K21" s="91">
        <v>51.293188144664207</v>
      </c>
      <c r="L21" s="91">
        <v>11.971823306835901</v>
      </c>
      <c r="M21" s="15"/>
    </row>
    <row r="22" spans="1:13" ht="10" customHeight="1" x14ac:dyDescent="0.25">
      <c r="A22" s="26" t="s">
        <v>12</v>
      </c>
      <c r="B22" s="15">
        <v>5733.7207000000008</v>
      </c>
      <c r="C22" s="15">
        <v>709944</v>
      </c>
      <c r="D22" s="15"/>
      <c r="E22" s="15">
        <v>5047.6475000000028</v>
      </c>
      <c r="F22" s="15">
        <v>255288</v>
      </c>
      <c r="G22" s="15"/>
      <c r="H22" s="15">
        <v>1409.6260000000002</v>
      </c>
      <c r="I22" s="15">
        <v>29387</v>
      </c>
      <c r="J22" s="15"/>
      <c r="K22" s="91">
        <v>54.178704446347204</v>
      </c>
      <c r="L22" s="91">
        <v>22.467471242479832</v>
      </c>
      <c r="M22" s="15"/>
    </row>
    <row r="23" spans="1:13" ht="10" customHeight="1" x14ac:dyDescent="0.25">
      <c r="A23" s="26" t="s">
        <v>13</v>
      </c>
      <c r="B23" s="15">
        <v>6584.5664000000006</v>
      </c>
      <c r="C23" s="15">
        <v>494892</v>
      </c>
      <c r="D23" s="15"/>
      <c r="E23" s="15">
        <v>7878.2325000000001</v>
      </c>
      <c r="F23" s="15">
        <v>342380</v>
      </c>
      <c r="G23" s="15"/>
      <c r="H23" s="15">
        <v>817.09179999999992</v>
      </c>
      <c r="I23" s="15">
        <v>42394</v>
      </c>
      <c r="J23" s="15"/>
      <c r="K23" s="91">
        <v>66.470573158014375</v>
      </c>
      <c r="L23" s="91">
        <v>24.092834261624823</v>
      </c>
      <c r="M23" s="15"/>
    </row>
    <row r="24" spans="1:13" ht="10" customHeight="1" x14ac:dyDescent="0.25">
      <c r="A24" s="26" t="s">
        <v>14</v>
      </c>
      <c r="B24" s="15">
        <v>2322.2239999999997</v>
      </c>
      <c r="C24" s="15">
        <v>147099</v>
      </c>
      <c r="D24" s="15"/>
      <c r="E24" s="15">
        <v>2049.2743</v>
      </c>
      <c r="F24" s="15">
        <v>91416</v>
      </c>
      <c r="G24" s="15"/>
      <c r="H24" s="15" t="s">
        <v>29</v>
      </c>
      <c r="I24" s="15" t="s">
        <v>29</v>
      </c>
      <c r="J24" s="15"/>
      <c r="K24" s="91">
        <v>51.646748625317542</v>
      </c>
      <c r="L24" s="91">
        <v>27.924677188788216</v>
      </c>
      <c r="M24" s="15"/>
    </row>
    <row r="25" spans="1:13" ht="10" customHeight="1" x14ac:dyDescent="0.25">
      <c r="A25" s="26" t="s">
        <v>15</v>
      </c>
      <c r="B25" s="15">
        <v>2697.4330000000014</v>
      </c>
      <c r="C25" s="15">
        <v>148334</v>
      </c>
      <c r="D25" s="15"/>
      <c r="E25" s="15">
        <v>2256.0932000000003</v>
      </c>
      <c r="F25" s="15">
        <v>105680</v>
      </c>
      <c r="G25" s="15"/>
      <c r="H25" s="15">
        <v>56.221600000000002</v>
      </c>
      <c r="I25" s="15">
        <v>517</v>
      </c>
      <c r="J25" s="15"/>
      <c r="K25" s="91">
        <v>53.735687661305697</v>
      </c>
      <c r="L25" s="91">
        <v>17.195786498256311</v>
      </c>
      <c r="M25" s="15"/>
    </row>
    <row r="26" spans="1:13" ht="10" customHeight="1" x14ac:dyDescent="0.25">
      <c r="A26" s="26" t="s">
        <v>16</v>
      </c>
      <c r="B26" s="15">
        <v>5565.9538999999986</v>
      </c>
      <c r="C26" s="15">
        <v>753881</v>
      </c>
      <c r="D26" s="15"/>
      <c r="E26" s="15">
        <v>2313.3322000000003</v>
      </c>
      <c r="F26" s="15">
        <v>191966</v>
      </c>
      <c r="G26" s="15"/>
      <c r="H26" s="15">
        <v>64.841500000000011</v>
      </c>
      <c r="I26" s="15">
        <v>4232</v>
      </c>
      <c r="J26" s="15"/>
      <c r="K26" s="91">
        <v>46.101709543363107</v>
      </c>
      <c r="L26" s="91">
        <v>16.647281497191575</v>
      </c>
      <c r="M26" s="15"/>
    </row>
    <row r="27" spans="1:13" ht="10" customHeight="1" x14ac:dyDescent="0.25">
      <c r="A27" s="26" t="s">
        <v>17</v>
      </c>
      <c r="B27" s="15">
        <v>3197.5413000000008</v>
      </c>
      <c r="C27" s="15">
        <v>245174</v>
      </c>
      <c r="D27" s="15"/>
      <c r="E27" s="15">
        <v>2579.2829000000015</v>
      </c>
      <c r="F27" s="15">
        <v>182744</v>
      </c>
      <c r="G27" s="15"/>
      <c r="H27" s="15">
        <v>1059.9948000000002</v>
      </c>
      <c r="I27" s="15">
        <v>26935</v>
      </c>
      <c r="J27" s="15"/>
      <c r="K27" s="91">
        <v>63.119716168870646</v>
      </c>
      <c r="L27" s="91">
        <v>35.819145417605093</v>
      </c>
      <c r="M27" s="15"/>
    </row>
    <row r="28" spans="1:13" ht="10" customHeight="1" x14ac:dyDescent="0.25">
      <c r="A28" s="26" t="s">
        <v>18</v>
      </c>
      <c r="B28" s="15">
        <v>1137.8478000000002</v>
      </c>
      <c r="C28" s="15">
        <v>47697</v>
      </c>
      <c r="D28" s="15"/>
      <c r="E28" s="15">
        <v>2299.1036999999997</v>
      </c>
      <c r="F28" s="15">
        <v>147534</v>
      </c>
      <c r="G28" s="15"/>
      <c r="H28" s="15">
        <v>158.73929999999999</v>
      </c>
      <c r="I28" s="15">
        <v>2581</v>
      </c>
      <c r="J28" s="15"/>
      <c r="K28" s="91">
        <v>80.612859278199082</v>
      </c>
      <c r="L28" s="91">
        <v>68.248688931824447</v>
      </c>
      <c r="M28" s="15"/>
    </row>
    <row r="29" spans="1:13" ht="10" customHeight="1" x14ac:dyDescent="0.25">
      <c r="A29" s="26" t="s">
        <v>19</v>
      </c>
      <c r="B29" s="15">
        <v>3811.876900000002</v>
      </c>
      <c r="C29" s="15">
        <v>507533</v>
      </c>
      <c r="D29" s="15"/>
      <c r="E29" s="15">
        <v>3990.7189999999982</v>
      </c>
      <c r="F29" s="15">
        <v>375044</v>
      </c>
      <c r="G29" s="15"/>
      <c r="H29" s="15">
        <v>1276.6319999999998</v>
      </c>
      <c r="I29" s="15">
        <v>79532</v>
      </c>
      <c r="J29" s="15"/>
      <c r="K29" s="91">
        <v>66.414147820269093</v>
      </c>
      <c r="L29" s="91">
        <v>17.204558154921834</v>
      </c>
      <c r="M29" s="15"/>
    </row>
    <row r="30" spans="1:13" ht="10" customHeight="1" x14ac:dyDescent="0.25">
      <c r="A30" s="26" t="s">
        <v>20</v>
      </c>
      <c r="B30" s="15">
        <v>7410.0985999999957</v>
      </c>
      <c r="C30" s="15">
        <v>1003711</v>
      </c>
      <c r="D30" s="15"/>
      <c r="E30" s="15">
        <v>3262.2523000000006</v>
      </c>
      <c r="F30" s="15">
        <v>389754</v>
      </c>
      <c r="G30" s="15"/>
      <c r="H30" s="15">
        <v>431.74630000000002</v>
      </c>
      <c r="I30" s="15">
        <v>32896</v>
      </c>
      <c r="J30" s="15"/>
      <c r="K30" s="91">
        <v>56.839253303368764</v>
      </c>
      <c r="L30" s="91">
        <v>36.58779708197671</v>
      </c>
      <c r="M30" s="15"/>
    </row>
    <row r="31" spans="1:13" ht="10" customHeight="1" x14ac:dyDescent="0.25">
      <c r="A31" s="26" t="s">
        <v>21</v>
      </c>
      <c r="B31" s="15">
        <v>1723.1597999999997</v>
      </c>
      <c r="C31" s="15">
        <v>125304</v>
      </c>
      <c r="D31" s="15"/>
      <c r="E31" s="15">
        <v>4807.4017999999987</v>
      </c>
      <c r="F31" s="15">
        <v>216813</v>
      </c>
      <c r="G31" s="15"/>
      <c r="H31" s="15">
        <v>2663.2620999999999</v>
      </c>
      <c r="I31" s="15">
        <v>84437</v>
      </c>
      <c r="J31" s="15"/>
      <c r="K31" s="91">
        <v>91.270898870401183</v>
      </c>
      <c r="L31" s="91">
        <v>79.483247276203329</v>
      </c>
      <c r="M31" s="15"/>
    </row>
    <row r="32" spans="1:13" ht="10" customHeight="1" x14ac:dyDescent="0.25">
      <c r="A32" s="26" t="s">
        <v>22</v>
      </c>
      <c r="B32" s="15">
        <v>4542.5847999999996</v>
      </c>
      <c r="C32" s="15">
        <v>480718</v>
      </c>
      <c r="D32" s="15"/>
      <c r="E32" s="15">
        <v>5195.6911000000018</v>
      </c>
      <c r="F32" s="15">
        <v>312797</v>
      </c>
      <c r="G32" s="15"/>
      <c r="H32" s="15">
        <v>675.69439999999997</v>
      </c>
      <c r="I32" s="15">
        <v>22973</v>
      </c>
      <c r="J32" s="15"/>
      <c r="K32" s="91">
        <v>68.415596303996836</v>
      </c>
      <c r="L32" s="91">
        <v>44.34301851952425</v>
      </c>
      <c r="M32" s="15"/>
    </row>
    <row r="33" spans="1:13" ht="10" customHeight="1" x14ac:dyDescent="0.25">
      <c r="A33" s="26" t="s">
        <v>23</v>
      </c>
      <c r="B33" s="15">
        <v>6584.5171000000028</v>
      </c>
      <c r="C33" s="15">
        <v>1148092</v>
      </c>
      <c r="D33" s="15"/>
      <c r="E33" s="15">
        <v>10749.769000000002</v>
      </c>
      <c r="F33" s="15">
        <v>1051712</v>
      </c>
      <c r="G33" s="15"/>
      <c r="H33" s="15">
        <v>2314.3067999999998</v>
      </c>
      <c r="I33" s="15">
        <v>105267</v>
      </c>
      <c r="J33" s="15"/>
      <c r="K33" s="91">
        <v>75.745831153011096</v>
      </c>
      <c r="L33" s="91">
        <v>47.952112605150745</v>
      </c>
      <c r="M33" s="15"/>
    </row>
    <row r="34" spans="1:13" ht="10" customHeight="1" x14ac:dyDescent="0.25">
      <c r="A34" s="26" t="s">
        <v>24</v>
      </c>
      <c r="B34" s="15">
        <v>5709.032799999999</v>
      </c>
      <c r="C34" s="15">
        <v>242548</v>
      </c>
      <c r="D34" s="15"/>
      <c r="E34" s="15">
        <v>6536.3921</v>
      </c>
      <c r="F34" s="15">
        <v>210347</v>
      </c>
      <c r="G34" s="15"/>
      <c r="H34" s="15">
        <v>4387.2592999999988</v>
      </c>
      <c r="I34" s="15">
        <v>121214</v>
      </c>
      <c r="J34" s="15"/>
      <c r="K34" s="91">
        <v>69.326327327503705</v>
      </c>
      <c r="L34" s="91">
        <v>36.567056280282316</v>
      </c>
      <c r="M34" s="15"/>
    </row>
    <row r="35" spans="1:13" ht="10" customHeight="1" x14ac:dyDescent="0.25">
      <c r="A35" s="9" t="s">
        <v>25</v>
      </c>
      <c r="B35" s="14">
        <v>11879.093299999982</v>
      </c>
      <c r="C35" s="14">
        <v>1307703</v>
      </c>
      <c r="D35" s="14"/>
      <c r="E35" s="14">
        <v>10735.939200000001</v>
      </c>
      <c r="F35" s="14">
        <v>402899</v>
      </c>
      <c r="G35" s="14"/>
      <c r="H35" s="14">
        <v>3011.2135000000003</v>
      </c>
      <c r="I35" s="14">
        <v>63805</v>
      </c>
      <c r="J35" s="14"/>
      <c r="K35" s="92">
        <v>44.20376281117143</v>
      </c>
      <c r="L35" s="92">
        <v>11.215240177048907</v>
      </c>
      <c r="M35" s="14"/>
    </row>
    <row r="36" spans="1:13" ht="10" customHeight="1" x14ac:dyDescent="0.25">
      <c r="A36" s="9" t="s">
        <v>26</v>
      </c>
      <c r="B36" s="14">
        <v>12657.175199999991</v>
      </c>
      <c r="C36" s="14">
        <v>1355393</v>
      </c>
      <c r="D36" s="14"/>
      <c r="E36" s="14">
        <v>14740.547499999995</v>
      </c>
      <c r="F36" s="14">
        <v>587815</v>
      </c>
      <c r="G36" s="14"/>
      <c r="H36" s="14">
        <v>5500.7213000000002</v>
      </c>
      <c r="I36" s="14">
        <v>128518</v>
      </c>
      <c r="J36" s="14"/>
      <c r="K36" s="92">
        <v>52.752337383425477</v>
      </c>
      <c r="L36" s="92">
        <v>17.965966294442161</v>
      </c>
      <c r="M36" s="14"/>
    </row>
    <row r="37" spans="1:13" ht="10" customHeight="1" x14ac:dyDescent="0.25">
      <c r="A37" s="9" t="s">
        <v>27</v>
      </c>
      <c r="B37" s="14">
        <v>17170.177299999999</v>
      </c>
      <c r="C37" s="14">
        <v>1544206</v>
      </c>
      <c r="D37" s="14"/>
      <c r="E37" s="14">
        <v>14496.932199999997</v>
      </c>
      <c r="F37" s="14">
        <v>731442</v>
      </c>
      <c r="G37" s="14"/>
      <c r="H37" s="14">
        <v>938.1549</v>
      </c>
      <c r="I37" s="14">
        <v>47143</v>
      </c>
      <c r="J37" s="14"/>
      <c r="K37" s="92">
        <v>56.209805240284652</v>
      </c>
      <c r="L37" s="92">
        <v>19.865487515816636</v>
      </c>
      <c r="M37" s="14"/>
    </row>
    <row r="38" spans="1:13" ht="10" customHeight="1" x14ac:dyDescent="0.25">
      <c r="A38" s="9" t="s">
        <v>59</v>
      </c>
      <c r="B38" s="14">
        <v>21823.109199999981</v>
      </c>
      <c r="C38" s="14">
        <v>2410137</v>
      </c>
      <c r="D38" s="14"/>
      <c r="E38" s="14">
        <v>22134.450799999977</v>
      </c>
      <c r="F38" s="14">
        <v>1624686</v>
      </c>
      <c r="G38" s="14"/>
      <c r="H38" s="14">
        <v>6266.0689000000029</v>
      </c>
      <c r="I38" s="14">
        <v>249354</v>
      </c>
      <c r="J38" s="14"/>
      <c r="K38" s="92">
        <v>68.059884321517345</v>
      </c>
      <c r="L38" s="92">
        <v>31.904102494024745</v>
      </c>
      <c r="M38" s="14"/>
    </row>
    <row r="39" spans="1:13" ht="10" customHeight="1" x14ac:dyDescent="0.25">
      <c r="A39" s="9" t="s">
        <v>60</v>
      </c>
      <c r="B39" s="14">
        <v>12293.549900000009</v>
      </c>
      <c r="C39" s="14">
        <v>1390640</v>
      </c>
      <c r="D39" s="14"/>
      <c r="E39" s="14">
        <v>17286.161100000001</v>
      </c>
      <c r="F39" s="14">
        <v>1262059</v>
      </c>
      <c r="G39" s="14"/>
      <c r="H39" s="14">
        <v>6701.5660999999991</v>
      </c>
      <c r="I39" s="14">
        <v>226481</v>
      </c>
      <c r="J39" s="14"/>
      <c r="K39" s="92">
        <v>72.66132011662701</v>
      </c>
      <c r="L39" s="92">
        <v>45.149131792096775</v>
      </c>
      <c r="M39" s="14"/>
    </row>
    <row r="40" spans="1:13" ht="10" customHeight="1" x14ac:dyDescent="0.25">
      <c r="A40" s="9" t="s">
        <v>28</v>
      </c>
      <c r="B40" s="14">
        <v>75823.104900000006</v>
      </c>
      <c r="C40" s="14">
        <v>8008079</v>
      </c>
      <c r="D40" s="14"/>
      <c r="E40" s="14">
        <v>79394.030800000037</v>
      </c>
      <c r="F40" s="14">
        <v>4608901</v>
      </c>
      <c r="G40" s="14"/>
      <c r="H40" s="14">
        <v>22417.724699999999</v>
      </c>
      <c r="I40" s="14">
        <v>715301</v>
      </c>
      <c r="J40" s="14"/>
      <c r="K40" s="92">
        <v>58.806123566788756</v>
      </c>
      <c r="L40" s="92">
        <v>22.654407082245065</v>
      </c>
      <c r="M40" s="14"/>
    </row>
    <row r="41" spans="1:13" ht="3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  <c r="J41" s="90"/>
      <c r="K41" s="12"/>
      <c r="L41" s="12"/>
      <c r="M41" s="90"/>
    </row>
    <row r="42" spans="1:13" ht="3" customHeight="1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s="33" customFormat="1" ht="20.149999999999999" customHeight="1" x14ac:dyDescent="0.25">
      <c r="A43" s="551" t="s">
        <v>259</v>
      </c>
      <c r="B43" s="551"/>
      <c r="C43" s="551"/>
      <c r="D43" s="551"/>
      <c r="E43" s="551"/>
      <c r="F43" s="551"/>
      <c r="G43" s="551"/>
      <c r="H43" s="551"/>
      <c r="I43" s="551"/>
      <c r="J43" s="551"/>
      <c r="K43" s="551"/>
      <c r="L43" s="551"/>
      <c r="M43" s="83"/>
    </row>
    <row r="44" spans="1:13" ht="15.75" customHeight="1" x14ac:dyDescent="0.25">
      <c r="A44" s="560" t="s">
        <v>260</v>
      </c>
      <c r="B44" s="560"/>
      <c r="C44" s="560"/>
      <c r="D44" s="560"/>
      <c r="E44" s="560"/>
      <c r="F44" s="560"/>
      <c r="G44" s="560"/>
      <c r="H44" s="560"/>
      <c r="I44" s="560"/>
      <c r="J44" s="560"/>
      <c r="K44" s="560"/>
      <c r="L44" s="560"/>
      <c r="M44" s="85"/>
    </row>
    <row r="45" spans="1:13" s="33" customFormat="1" ht="20.149999999999999" customHeight="1" x14ac:dyDescent="0.25">
      <c r="A45" s="551"/>
      <c r="B45" s="551"/>
      <c r="C45" s="551"/>
      <c r="D45" s="551"/>
      <c r="E45" s="551"/>
      <c r="F45" s="551"/>
      <c r="G45" s="551"/>
      <c r="H45" s="551"/>
      <c r="I45" s="551"/>
      <c r="J45" s="82"/>
      <c r="K45" s="82"/>
      <c r="L45" s="82"/>
      <c r="M45" s="82"/>
    </row>
    <row r="46" spans="1:13" s="32" customFormat="1" ht="10" customHeight="1" x14ac:dyDescent="0.25">
      <c r="A46" s="561"/>
      <c r="B46" s="561"/>
      <c r="C46" s="561"/>
      <c r="D46" s="561"/>
      <c r="E46" s="561"/>
      <c r="F46" s="561"/>
      <c r="G46" s="561"/>
      <c r="H46" s="561"/>
      <c r="I46" s="561"/>
      <c r="J46" s="84"/>
      <c r="K46" s="84"/>
      <c r="L46" s="84"/>
      <c r="M46" s="84"/>
    </row>
    <row r="47" spans="1:13" ht="15.75" customHeight="1" x14ac:dyDescent="0.25">
      <c r="A47" s="480"/>
      <c r="B47" s="480"/>
      <c r="C47" s="480"/>
      <c r="D47" s="480"/>
      <c r="E47" s="480"/>
      <c r="F47" s="480"/>
      <c r="G47" s="480"/>
      <c r="H47" s="480"/>
      <c r="I47" s="480"/>
      <c r="J47" s="80"/>
      <c r="K47" s="80"/>
      <c r="L47" s="80"/>
      <c r="M47" s="80"/>
    </row>
  </sheetData>
  <mergeCells count="12">
    <mergeCell ref="A43:L43"/>
    <mergeCell ref="A44:L44"/>
    <mergeCell ref="A45:I45"/>
    <mergeCell ref="A46:I46"/>
    <mergeCell ref="A47:I47"/>
    <mergeCell ref="K8:L9"/>
    <mergeCell ref="A5:L5"/>
    <mergeCell ref="A8:A10"/>
    <mergeCell ref="B8:I8"/>
    <mergeCell ref="B9:C9"/>
    <mergeCell ref="E9:F9"/>
    <mergeCell ref="H9:I9"/>
  </mergeCells>
  <pageMargins left="0.7" right="0.7" top="0.75" bottom="0.75" header="0.3" footer="0.3"/>
  <pageSetup paperSize="9" scale="3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0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9.81640625" style="118" customWidth="1"/>
    <col min="2" max="2" width="8.1796875" style="118" customWidth="1"/>
    <col min="3" max="3" width="8.81640625" style="118" customWidth="1"/>
    <col min="4" max="4" width="0.81640625" style="118" customWidth="1"/>
    <col min="5" max="7" width="9.1796875" style="118"/>
    <col min="8" max="8" width="0.81640625" style="118" customWidth="1"/>
    <col min="9" max="16384" width="9.1796875" style="118"/>
  </cols>
  <sheetData>
    <row r="1" spans="1:11" s="107" customFormat="1" ht="12.75" customHeight="1" x14ac:dyDescent="0.2"/>
    <row r="2" spans="1:11" s="107" customFormat="1" ht="12.75" customHeight="1" x14ac:dyDescent="0.2"/>
    <row r="3" spans="1:11" s="107" customFormat="1" ht="12.75" customHeight="1" x14ac:dyDescent="0.2"/>
    <row r="4" spans="1:11" s="109" customFormat="1" ht="12" customHeight="1" x14ac:dyDescent="0.25">
      <c r="A4" s="108" t="s">
        <v>36</v>
      </c>
    </row>
    <row r="5" spans="1:11" s="110" customFormat="1" ht="24" customHeight="1" x14ac:dyDescent="0.25">
      <c r="A5" s="457" t="s">
        <v>64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</row>
    <row r="6" spans="1:11" s="110" customFormat="1" ht="12" customHeight="1" x14ac:dyDescent="0.25">
      <c r="A6" s="111" t="s">
        <v>263</v>
      </c>
    </row>
    <row r="7" spans="1:11" s="112" customFormat="1" ht="3.75" customHeight="1" x14ac:dyDescent="0.35"/>
    <row r="8" spans="1:11" s="113" customFormat="1" ht="15" customHeight="1" x14ac:dyDescent="0.2">
      <c r="A8" s="458" t="s">
        <v>65</v>
      </c>
      <c r="B8" s="461" t="s">
        <v>71</v>
      </c>
      <c r="C8" s="464" t="s">
        <v>137</v>
      </c>
      <c r="D8" s="34"/>
      <c r="E8" s="467" t="s">
        <v>39</v>
      </c>
      <c r="F8" s="467"/>
      <c r="G8" s="467"/>
      <c r="H8" s="467"/>
      <c r="I8" s="467"/>
      <c r="J8" s="467"/>
      <c r="K8" s="467"/>
    </row>
    <row r="9" spans="1:11" s="113" customFormat="1" ht="15" customHeight="1" x14ac:dyDescent="0.25">
      <c r="A9" s="459"/>
      <c r="B9" s="462"/>
      <c r="C9" s="465"/>
      <c r="D9" s="114"/>
      <c r="E9" s="467" t="s">
        <v>138</v>
      </c>
      <c r="F9" s="467"/>
      <c r="G9" s="467"/>
      <c r="H9" s="115"/>
      <c r="I9" s="467" t="s">
        <v>49</v>
      </c>
      <c r="J9" s="467"/>
      <c r="K9" s="468" t="s">
        <v>30</v>
      </c>
    </row>
    <row r="10" spans="1:11" ht="15.75" customHeight="1" x14ac:dyDescent="0.25">
      <c r="A10" s="460"/>
      <c r="B10" s="463"/>
      <c r="C10" s="466"/>
      <c r="D10" s="116"/>
      <c r="E10" s="117" t="s">
        <v>0</v>
      </c>
      <c r="F10" s="117" t="s">
        <v>1</v>
      </c>
      <c r="G10" s="117" t="s">
        <v>2</v>
      </c>
      <c r="H10" s="117"/>
      <c r="I10" s="117" t="s">
        <v>46</v>
      </c>
      <c r="J10" s="117" t="s">
        <v>47</v>
      </c>
      <c r="K10" s="469"/>
    </row>
    <row r="11" spans="1:11" ht="3" customHeight="1" x14ac:dyDescent="0.25">
      <c r="B11" s="119"/>
      <c r="C11" s="119"/>
      <c r="D11" s="119"/>
      <c r="E11" s="119"/>
      <c r="F11" s="119"/>
      <c r="G11" s="119"/>
      <c r="H11" s="119"/>
      <c r="I11" s="119"/>
      <c r="J11" s="119"/>
      <c r="K11" s="119"/>
    </row>
    <row r="12" spans="1:11" s="123" customFormat="1" ht="10" customHeight="1" x14ac:dyDescent="0.25">
      <c r="A12" s="120">
        <v>2022</v>
      </c>
      <c r="B12" s="121">
        <v>302068.64459999988</v>
      </c>
      <c r="C12" s="121">
        <v>58850717</v>
      </c>
      <c r="D12" s="122"/>
      <c r="E12" s="122">
        <v>2487</v>
      </c>
      <c r="F12" s="122">
        <v>3318</v>
      </c>
      <c r="G12" s="122">
        <v>2099</v>
      </c>
      <c r="H12" s="122"/>
      <c r="I12" s="122">
        <v>645</v>
      </c>
      <c r="J12" s="122">
        <v>7259</v>
      </c>
      <c r="K12" s="122">
        <v>7904</v>
      </c>
    </row>
    <row r="13" spans="1:11" ht="3" customHeight="1" x14ac:dyDescent="0.25"/>
    <row r="14" spans="1:11" ht="10" customHeight="1" x14ac:dyDescent="0.25">
      <c r="A14" s="124"/>
      <c r="B14" s="456" t="s">
        <v>264</v>
      </c>
      <c r="C14" s="456"/>
      <c r="D14" s="456"/>
      <c r="E14" s="456"/>
      <c r="F14" s="456"/>
      <c r="G14" s="456"/>
      <c r="H14" s="456"/>
      <c r="I14" s="456"/>
      <c r="J14" s="456"/>
      <c r="K14" s="456"/>
    </row>
    <row r="15" spans="1:11" ht="3" customHeight="1" x14ac:dyDescent="0.25">
      <c r="A15" s="124"/>
      <c r="B15" s="125"/>
      <c r="C15" s="125"/>
      <c r="D15" s="125"/>
      <c r="E15" s="125"/>
      <c r="F15" s="125"/>
      <c r="G15" s="125"/>
      <c r="H15" s="125"/>
      <c r="I15" s="125"/>
      <c r="J15" s="125"/>
      <c r="K15" s="125"/>
    </row>
    <row r="16" spans="1:11" s="126" customFormat="1" ht="13.5" customHeight="1" x14ac:dyDescent="0.25">
      <c r="A16" s="124"/>
      <c r="B16" s="456" t="s">
        <v>56</v>
      </c>
      <c r="C16" s="456"/>
      <c r="D16" s="456"/>
      <c r="E16" s="456"/>
      <c r="F16" s="456"/>
      <c r="G16" s="456"/>
      <c r="H16" s="456"/>
      <c r="I16" s="456"/>
      <c r="J16" s="456"/>
      <c r="K16" s="456"/>
    </row>
    <row r="17" spans="1:11" s="127" customFormat="1" ht="4.5" customHeight="1" x14ac:dyDescent="0.25"/>
    <row r="18" spans="1:11" s="126" customFormat="1" ht="10" customHeight="1" x14ac:dyDescent="0.25">
      <c r="A18" s="124" t="s">
        <v>3</v>
      </c>
      <c r="B18" s="128">
        <v>25391.598599999976</v>
      </c>
      <c r="C18" s="128">
        <v>4252581</v>
      </c>
      <c r="D18" s="129"/>
      <c r="E18" s="128">
        <v>333</v>
      </c>
      <c r="F18" s="128">
        <v>570</v>
      </c>
      <c r="G18" s="128">
        <v>277</v>
      </c>
      <c r="H18" s="128"/>
      <c r="I18" s="129" t="s">
        <v>29</v>
      </c>
      <c r="J18" s="129">
        <v>1180</v>
      </c>
      <c r="K18" s="129">
        <v>1180</v>
      </c>
    </row>
    <row r="19" spans="1:11" s="127" customFormat="1" ht="10" customHeight="1" x14ac:dyDescent="0.25">
      <c r="A19" s="124" t="s">
        <v>4</v>
      </c>
      <c r="B19" s="128">
        <v>3258.6082000000001</v>
      </c>
      <c r="C19" s="128">
        <v>123018</v>
      </c>
      <c r="D19" s="128"/>
      <c r="E19" s="128">
        <v>74</v>
      </c>
      <c r="F19" s="128" t="s">
        <v>29</v>
      </c>
      <c r="G19" s="128" t="s">
        <v>29</v>
      </c>
      <c r="H19" s="128"/>
      <c r="I19" s="129" t="s">
        <v>29</v>
      </c>
      <c r="J19" s="129">
        <v>74</v>
      </c>
      <c r="K19" s="129">
        <v>74</v>
      </c>
    </row>
    <row r="20" spans="1:11" s="126" customFormat="1" ht="10" customHeight="1" x14ac:dyDescent="0.25">
      <c r="A20" s="124" t="s">
        <v>5</v>
      </c>
      <c r="B20" s="128">
        <v>5417.7138000000023</v>
      </c>
      <c r="C20" s="128">
        <v>1508847</v>
      </c>
      <c r="D20" s="128"/>
      <c r="E20" s="128">
        <v>109</v>
      </c>
      <c r="F20" s="128">
        <v>125</v>
      </c>
      <c r="G20" s="128" t="s">
        <v>29</v>
      </c>
      <c r="H20" s="128"/>
      <c r="I20" s="129">
        <v>63</v>
      </c>
      <c r="J20" s="129">
        <v>171</v>
      </c>
      <c r="K20" s="129">
        <v>234</v>
      </c>
    </row>
    <row r="21" spans="1:11" ht="10" customHeight="1" x14ac:dyDescent="0.25">
      <c r="A21" s="124" t="s">
        <v>6</v>
      </c>
      <c r="B21" s="128">
        <v>23854.170699999984</v>
      </c>
      <c r="C21" s="128">
        <v>10020528</v>
      </c>
      <c r="D21" s="128"/>
      <c r="E21" s="128">
        <v>454</v>
      </c>
      <c r="F21" s="128">
        <v>311</v>
      </c>
      <c r="G21" s="128">
        <v>738</v>
      </c>
      <c r="H21" s="128"/>
      <c r="I21" s="129" t="s">
        <v>29</v>
      </c>
      <c r="J21" s="129">
        <v>1503</v>
      </c>
      <c r="K21" s="129">
        <v>1503</v>
      </c>
    </row>
    <row r="22" spans="1:11" ht="10" customHeight="1" x14ac:dyDescent="0.25">
      <c r="A22" s="124" t="s">
        <v>7</v>
      </c>
      <c r="B22" s="130">
        <v>13605.965200000001</v>
      </c>
      <c r="C22" s="130">
        <v>1082116</v>
      </c>
      <c r="D22" s="128"/>
      <c r="E22" s="130">
        <v>282</v>
      </c>
      <c r="F22" s="131" t="s">
        <v>29</v>
      </c>
      <c r="G22" s="131" t="s">
        <v>29</v>
      </c>
      <c r="H22" s="131"/>
      <c r="I22" s="131" t="s">
        <v>29</v>
      </c>
      <c r="J22" s="130">
        <v>282</v>
      </c>
      <c r="K22" s="130">
        <v>282</v>
      </c>
    </row>
    <row r="23" spans="1:11" s="136" customFormat="1" ht="10" customHeight="1" x14ac:dyDescent="0.3">
      <c r="A23" s="132" t="s">
        <v>8</v>
      </c>
      <c r="B23" s="133">
        <v>7397.7858999999999</v>
      </c>
      <c r="C23" s="133">
        <v>536933</v>
      </c>
      <c r="D23" s="134"/>
      <c r="E23" s="132">
        <v>116</v>
      </c>
      <c r="F23" s="131" t="s">
        <v>29</v>
      </c>
      <c r="G23" s="131" t="s">
        <v>29</v>
      </c>
      <c r="H23" s="135"/>
      <c r="I23" s="131" t="s">
        <v>29</v>
      </c>
      <c r="J23" s="132">
        <v>116</v>
      </c>
      <c r="K23" s="132">
        <v>116</v>
      </c>
    </row>
    <row r="24" spans="1:11" s="136" customFormat="1" ht="10" customHeight="1" x14ac:dyDescent="0.3">
      <c r="A24" s="132" t="s">
        <v>9</v>
      </c>
      <c r="B24" s="133">
        <v>6208.1793000000034</v>
      </c>
      <c r="C24" s="133">
        <v>545183</v>
      </c>
      <c r="D24" s="134"/>
      <c r="E24" s="132">
        <v>166</v>
      </c>
      <c r="F24" s="131" t="s">
        <v>29</v>
      </c>
      <c r="G24" s="131" t="s">
        <v>29</v>
      </c>
      <c r="H24" s="135"/>
      <c r="I24" s="131" t="s">
        <v>29</v>
      </c>
      <c r="J24" s="132">
        <v>166</v>
      </c>
      <c r="K24" s="132">
        <v>166</v>
      </c>
    </row>
    <row r="25" spans="1:11" s="137" customFormat="1" ht="10" customHeight="1" x14ac:dyDescent="0.25">
      <c r="A25" s="124" t="s">
        <v>10</v>
      </c>
      <c r="B25" s="128">
        <v>18351.493999999999</v>
      </c>
      <c r="C25" s="128">
        <v>4851972</v>
      </c>
      <c r="D25" s="128"/>
      <c r="E25" s="128">
        <v>105</v>
      </c>
      <c r="F25" s="128">
        <v>116</v>
      </c>
      <c r="G25" s="128">
        <v>342</v>
      </c>
      <c r="H25" s="128"/>
      <c r="I25" s="129">
        <v>11</v>
      </c>
      <c r="J25" s="129">
        <v>552</v>
      </c>
      <c r="K25" s="129">
        <v>563</v>
      </c>
    </row>
    <row r="26" spans="1:11" s="136" customFormat="1" ht="10" customHeight="1" x14ac:dyDescent="0.3">
      <c r="A26" s="124" t="s">
        <v>11</v>
      </c>
      <c r="B26" s="128">
        <v>7936.8333999999995</v>
      </c>
      <c r="C26" s="128">
        <v>1195792</v>
      </c>
      <c r="D26" s="128"/>
      <c r="E26" s="128">
        <v>58</v>
      </c>
      <c r="F26" s="128">
        <v>50</v>
      </c>
      <c r="G26" s="128">
        <v>107</v>
      </c>
      <c r="H26" s="128"/>
      <c r="I26" s="129">
        <v>8</v>
      </c>
      <c r="J26" s="129">
        <v>207</v>
      </c>
      <c r="K26" s="129">
        <v>215</v>
      </c>
    </row>
    <row r="27" spans="1:11" s="136" customFormat="1" ht="10" customHeight="1" x14ac:dyDescent="0.3">
      <c r="A27" s="124" t="s">
        <v>12</v>
      </c>
      <c r="B27" s="128">
        <v>22501.817900000002</v>
      </c>
      <c r="C27" s="128">
        <v>4455188</v>
      </c>
      <c r="D27" s="128"/>
      <c r="E27" s="128">
        <v>66</v>
      </c>
      <c r="F27" s="128">
        <v>108</v>
      </c>
      <c r="G27" s="128">
        <v>156</v>
      </c>
      <c r="H27" s="128"/>
      <c r="I27" s="129">
        <v>14</v>
      </c>
      <c r="J27" s="129">
        <v>316</v>
      </c>
      <c r="K27" s="129">
        <v>330</v>
      </c>
    </row>
    <row r="28" spans="1:11" ht="10" customHeight="1" x14ac:dyDescent="0.25">
      <c r="A28" s="124" t="s">
        <v>13</v>
      </c>
      <c r="B28" s="128">
        <v>22985.006499999996</v>
      </c>
      <c r="C28" s="128">
        <v>3664798</v>
      </c>
      <c r="D28" s="128"/>
      <c r="E28" s="128">
        <v>76</v>
      </c>
      <c r="F28" s="128">
        <v>172</v>
      </c>
      <c r="G28" s="128">
        <v>25</v>
      </c>
      <c r="H28" s="128"/>
      <c r="I28" s="129">
        <v>34</v>
      </c>
      <c r="J28" s="129">
        <v>239</v>
      </c>
      <c r="K28" s="129">
        <v>273</v>
      </c>
    </row>
    <row r="29" spans="1:11" ht="10" customHeight="1" x14ac:dyDescent="0.25">
      <c r="A29" s="124" t="s">
        <v>14</v>
      </c>
      <c r="B29" s="128">
        <v>8463.9685999999983</v>
      </c>
      <c r="C29" s="128">
        <v>854378</v>
      </c>
      <c r="D29" s="128"/>
      <c r="E29" s="128">
        <v>24</v>
      </c>
      <c r="F29" s="128">
        <v>68</v>
      </c>
      <c r="G29" s="128" t="s">
        <v>29</v>
      </c>
      <c r="H29" s="128"/>
      <c r="I29" s="129" t="s">
        <v>29</v>
      </c>
      <c r="J29" s="129">
        <v>92</v>
      </c>
      <c r="K29" s="129">
        <v>92</v>
      </c>
    </row>
    <row r="30" spans="1:11" ht="10" customHeight="1" x14ac:dyDescent="0.25">
      <c r="A30" s="124" t="s">
        <v>15</v>
      </c>
      <c r="B30" s="128">
        <v>9344.5421999999999</v>
      </c>
      <c r="C30" s="128">
        <v>1484427</v>
      </c>
      <c r="D30" s="128"/>
      <c r="E30" s="128">
        <v>40</v>
      </c>
      <c r="F30" s="128">
        <v>185</v>
      </c>
      <c r="G30" s="128" t="s">
        <v>29</v>
      </c>
      <c r="H30" s="128"/>
      <c r="I30" s="129">
        <v>23</v>
      </c>
      <c r="J30" s="129">
        <v>202</v>
      </c>
      <c r="K30" s="129">
        <v>225</v>
      </c>
    </row>
    <row r="31" spans="1:11" ht="10" customHeight="1" x14ac:dyDescent="0.25">
      <c r="A31" s="124" t="s">
        <v>16</v>
      </c>
      <c r="B31" s="128">
        <v>17236.488200000011</v>
      </c>
      <c r="C31" s="128">
        <v>5720272</v>
      </c>
      <c r="D31" s="128"/>
      <c r="E31" s="128">
        <v>120</v>
      </c>
      <c r="F31" s="128">
        <v>241</v>
      </c>
      <c r="G31" s="128">
        <v>17</v>
      </c>
      <c r="H31" s="128"/>
      <c r="I31" s="129">
        <v>24</v>
      </c>
      <c r="J31" s="129">
        <v>354</v>
      </c>
      <c r="K31" s="129">
        <v>378</v>
      </c>
    </row>
    <row r="32" spans="1:11" ht="10" customHeight="1" x14ac:dyDescent="0.25">
      <c r="A32" s="124" t="s">
        <v>17</v>
      </c>
      <c r="B32" s="128">
        <v>10828.888699999994</v>
      </c>
      <c r="C32" s="128">
        <v>1269963</v>
      </c>
      <c r="D32" s="128"/>
      <c r="E32" s="128">
        <v>166</v>
      </c>
      <c r="F32" s="128">
        <v>139</v>
      </c>
      <c r="G32" s="128" t="s">
        <v>29</v>
      </c>
      <c r="H32" s="128"/>
      <c r="I32" s="129">
        <v>19</v>
      </c>
      <c r="J32" s="129">
        <v>286</v>
      </c>
      <c r="K32" s="129">
        <v>305</v>
      </c>
    </row>
    <row r="33" spans="1:11" ht="10" customHeight="1" x14ac:dyDescent="0.25">
      <c r="A33" s="124" t="s">
        <v>18</v>
      </c>
      <c r="B33" s="128">
        <v>4459.7979000000014</v>
      </c>
      <c r="C33" s="128">
        <v>289413</v>
      </c>
      <c r="D33" s="128"/>
      <c r="E33" s="128">
        <v>84</v>
      </c>
      <c r="F33" s="128">
        <v>52</v>
      </c>
      <c r="G33" s="128" t="s">
        <v>29</v>
      </c>
      <c r="H33" s="128"/>
      <c r="I33" s="129">
        <v>4</v>
      </c>
      <c r="J33" s="129">
        <v>132</v>
      </c>
      <c r="K33" s="129">
        <v>136</v>
      </c>
    </row>
    <row r="34" spans="1:11" ht="10" customHeight="1" x14ac:dyDescent="0.25">
      <c r="A34" s="124" t="s">
        <v>19</v>
      </c>
      <c r="B34" s="128">
        <v>13667.848599999999</v>
      </c>
      <c r="C34" s="128">
        <v>5590076</v>
      </c>
      <c r="D34" s="128"/>
      <c r="E34" s="128">
        <v>128</v>
      </c>
      <c r="F34" s="128">
        <v>314</v>
      </c>
      <c r="G34" s="128">
        <v>108</v>
      </c>
      <c r="H34" s="128"/>
      <c r="I34" s="129">
        <v>60</v>
      </c>
      <c r="J34" s="129">
        <v>490</v>
      </c>
      <c r="K34" s="129">
        <v>550</v>
      </c>
    </row>
    <row r="35" spans="1:11" ht="10" customHeight="1" x14ac:dyDescent="0.25">
      <c r="A35" s="124" t="s">
        <v>20</v>
      </c>
      <c r="B35" s="128">
        <v>19541.033199999987</v>
      </c>
      <c r="C35" s="128">
        <v>3890250</v>
      </c>
      <c r="D35" s="128"/>
      <c r="E35" s="128">
        <v>8</v>
      </c>
      <c r="F35" s="128">
        <v>70</v>
      </c>
      <c r="G35" s="128">
        <v>179</v>
      </c>
      <c r="H35" s="128"/>
      <c r="I35" s="129">
        <v>69</v>
      </c>
      <c r="J35" s="129">
        <v>188</v>
      </c>
      <c r="K35" s="129">
        <v>257</v>
      </c>
    </row>
    <row r="36" spans="1:11" ht="10" customHeight="1" x14ac:dyDescent="0.25">
      <c r="A36" s="124" t="s">
        <v>21</v>
      </c>
      <c r="B36" s="128">
        <v>10071.594199999998</v>
      </c>
      <c r="C36" s="128">
        <v>533636</v>
      </c>
      <c r="D36" s="128"/>
      <c r="E36" s="128">
        <v>78</v>
      </c>
      <c r="F36" s="128">
        <v>47</v>
      </c>
      <c r="G36" s="128">
        <v>6</v>
      </c>
      <c r="H36" s="128"/>
      <c r="I36" s="129">
        <v>7</v>
      </c>
      <c r="J36" s="129">
        <v>124</v>
      </c>
      <c r="K36" s="129">
        <v>131</v>
      </c>
    </row>
    <row r="37" spans="1:11" ht="10" customHeight="1" x14ac:dyDescent="0.25">
      <c r="A37" s="124" t="s">
        <v>22</v>
      </c>
      <c r="B37" s="128">
        <v>15212.651400000021</v>
      </c>
      <c r="C37" s="128">
        <v>1838150</v>
      </c>
      <c r="D37" s="128"/>
      <c r="E37" s="128">
        <v>151</v>
      </c>
      <c r="F37" s="128">
        <v>231</v>
      </c>
      <c r="G37" s="128">
        <v>22</v>
      </c>
      <c r="H37" s="128"/>
      <c r="I37" s="129">
        <v>115</v>
      </c>
      <c r="J37" s="129">
        <v>289</v>
      </c>
      <c r="K37" s="129">
        <v>404</v>
      </c>
    </row>
    <row r="38" spans="1:11" ht="10" customHeight="1" x14ac:dyDescent="0.25">
      <c r="A38" s="124" t="s">
        <v>23</v>
      </c>
      <c r="B38" s="128">
        <v>25824.330799999989</v>
      </c>
      <c r="C38" s="128">
        <v>4794512</v>
      </c>
      <c r="D38" s="128"/>
      <c r="E38" s="128">
        <v>97</v>
      </c>
      <c r="F38" s="128">
        <v>254</v>
      </c>
      <c r="G38" s="128">
        <v>40</v>
      </c>
      <c r="H38" s="128"/>
      <c r="I38" s="129">
        <v>123</v>
      </c>
      <c r="J38" s="129">
        <v>268</v>
      </c>
      <c r="K38" s="129">
        <v>391</v>
      </c>
    </row>
    <row r="39" spans="1:11" ht="10" customHeight="1" x14ac:dyDescent="0.25">
      <c r="A39" s="124" t="s">
        <v>24</v>
      </c>
      <c r="B39" s="128">
        <v>24106.296300000002</v>
      </c>
      <c r="C39" s="128">
        <v>1569832</v>
      </c>
      <c r="D39" s="138"/>
      <c r="E39" s="128">
        <v>34</v>
      </c>
      <c r="F39" s="128">
        <v>262</v>
      </c>
      <c r="G39" s="128">
        <v>81</v>
      </c>
      <c r="H39" s="128"/>
      <c r="I39" s="129">
        <v>71</v>
      </c>
      <c r="J39" s="129">
        <v>306</v>
      </c>
      <c r="K39" s="129">
        <v>377</v>
      </c>
    </row>
    <row r="40" spans="1:11" ht="10" customHeight="1" x14ac:dyDescent="0.25">
      <c r="A40" s="139" t="s">
        <v>25</v>
      </c>
      <c r="B40" s="140">
        <v>57922.091300000015</v>
      </c>
      <c r="C40" s="140">
        <v>15904974</v>
      </c>
      <c r="D40" s="141"/>
      <c r="E40" s="142">
        <v>970</v>
      </c>
      <c r="F40" s="142">
        <v>1006</v>
      </c>
      <c r="G40" s="142">
        <v>1015</v>
      </c>
      <c r="H40" s="141"/>
      <c r="I40" s="143">
        <v>63</v>
      </c>
      <c r="J40" s="143">
        <v>2928</v>
      </c>
      <c r="K40" s="143">
        <v>2991</v>
      </c>
    </row>
    <row r="41" spans="1:11" ht="10" customHeight="1" x14ac:dyDescent="0.25">
      <c r="A41" s="139" t="s">
        <v>26</v>
      </c>
      <c r="B41" s="140">
        <v>62396.110499999886</v>
      </c>
      <c r="C41" s="140">
        <v>11585068</v>
      </c>
      <c r="D41" s="142"/>
      <c r="E41" s="142">
        <v>511</v>
      </c>
      <c r="F41" s="142">
        <v>274</v>
      </c>
      <c r="G41" s="142">
        <v>605</v>
      </c>
      <c r="H41" s="142"/>
      <c r="I41" s="143">
        <v>33</v>
      </c>
      <c r="J41" s="143">
        <v>1357</v>
      </c>
      <c r="K41" s="143">
        <v>1390</v>
      </c>
    </row>
    <row r="42" spans="1:11" ht="10" customHeight="1" x14ac:dyDescent="0.25">
      <c r="A42" s="139" t="s">
        <v>27</v>
      </c>
      <c r="B42" s="140">
        <v>58030.005499999985</v>
      </c>
      <c r="C42" s="140">
        <v>11723875</v>
      </c>
      <c r="D42" s="144"/>
      <c r="E42" s="142">
        <v>260</v>
      </c>
      <c r="F42" s="142">
        <v>666</v>
      </c>
      <c r="G42" s="142">
        <v>42</v>
      </c>
      <c r="H42" s="145"/>
      <c r="I42" s="143">
        <v>81</v>
      </c>
      <c r="J42" s="143">
        <v>887</v>
      </c>
      <c r="K42" s="143">
        <v>968</v>
      </c>
    </row>
    <row r="43" spans="1:11" ht="10" customHeight="1" x14ac:dyDescent="0.25">
      <c r="A43" s="139" t="s">
        <v>59</v>
      </c>
      <c r="B43" s="140">
        <v>73781.814000000071</v>
      </c>
      <c r="C43" s="140">
        <v>13411488</v>
      </c>
      <c r="D43" s="142"/>
      <c r="E43" s="142">
        <v>615</v>
      </c>
      <c r="F43" s="142">
        <v>853</v>
      </c>
      <c r="G43" s="142">
        <v>315</v>
      </c>
      <c r="H43" s="142"/>
      <c r="I43" s="143">
        <v>274</v>
      </c>
      <c r="J43" s="143">
        <v>1509</v>
      </c>
      <c r="K43" s="143">
        <v>1783</v>
      </c>
    </row>
    <row r="44" spans="1:11" ht="10" customHeight="1" x14ac:dyDescent="0.25">
      <c r="A44" s="139" t="s">
        <v>60</v>
      </c>
      <c r="B44" s="140">
        <v>49930.627099999976</v>
      </c>
      <c r="C44" s="140">
        <v>6364344</v>
      </c>
      <c r="D44" s="146"/>
      <c r="E44" s="142">
        <v>131</v>
      </c>
      <c r="F44" s="142">
        <v>516</v>
      </c>
      <c r="G44" s="142">
        <v>121</v>
      </c>
      <c r="H44" s="146"/>
      <c r="I44" s="143">
        <v>194</v>
      </c>
      <c r="J44" s="143">
        <v>574</v>
      </c>
      <c r="K44" s="143">
        <v>768</v>
      </c>
    </row>
    <row r="45" spans="1:11" ht="10" customHeight="1" x14ac:dyDescent="0.25">
      <c r="A45" s="139" t="s">
        <v>28</v>
      </c>
      <c r="B45" s="147">
        <v>302060.64839999989</v>
      </c>
      <c r="C45" s="140">
        <v>58989749</v>
      </c>
      <c r="D45" s="148"/>
      <c r="E45" s="142">
        <v>2487</v>
      </c>
      <c r="F45" s="142">
        <v>3315</v>
      </c>
      <c r="G45" s="142">
        <v>2098</v>
      </c>
      <c r="H45" s="148"/>
      <c r="I45" s="148">
        <v>645</v>
      </c>
      <c r="J45" s="148">
        <v>7255</v>
      </c>
      <c r="K45" s="148">
        <v>7900</v>
      </c>
    </row>
    <row r="46" spans="1:11" ht="10" customHeight="1" x14ac:dyDescent="0.25">
      <c r="A46" s="124"/>
      <c r="B46" s="149"/>
      <c r="C46" s="149"/>
      <c r="D46" s="149"/>
      <c r="E46" s="149"/>
      <c r="F46" s="149"/>
      <c r="G46" s="149"/>
      <c r="H46" s="149"/>
      <c r="I46" s="149"/>
      <c r="J46" s="149"/>
      <c r="K46" s="149"/>
    </row>
    <row r="47" spans="1:11" ht="10" customHeight="1" x14ac:dyDescent="0.25">
      <c r="A47" s="124"/>
      <c r="B47" s="456" t="s">
        <v>115</v>
      </c>
      <c r="C47" s="456"/>
      <c r="D47" s="456"/>
      <c r="E47" s="456"/>
      <c r="F47" s="456"/>
      <c r="G47" s="456"/>
      <c r="H47" s="456"/>
      <c r="I47" s="456"/>
      <c r="J47" s="456"/>
      <c r="K47" s="456"/>
    </row>
    <row r="48" spans="1:11" ht="10" customHeight="1" x14ac:dyDescent="0.25">
      <c r="A48" s="124"/>
      <c r="B48" s="149"/>
      <c r="C48" s="149"/>
      <c r="D48" s="149"/>
      <c r="E48" s="149"/>
      <c r="F48" s="149"/>
      <c r="G48" s="149"/>
      <c r="H48" s="149"/>
      <c r="I48" s="149"/>
      <c r="J48" s="149"/>
      <c r="K48" s="149"/>
    </row>
    <row r="49" spans="1:11" ht="10" customHeight="1" x14ac:dyDescent="0.25">
      <c r="A49" s="139" t="s">
        <v>25</v>
      </c>
      <c r="B49" s="150" t="s">
        <v>29</v>
      </c>
      <c r="C49" s="150" t="s">
        <v>29</v>
      </c>
      <c r="D49" s="151"/>
      <c r="E49" s="152">
        <f>E40/$K40*100</f>
        <v>32.430625208960215</v>
      </c>
      <c r="F49" s="152">
        <f t="shared" ref="F49:K50" si="0">F40/$K40*100</f>
        <v>33.634236041457704</v>
      </c>
      <c r="G49" s="152">
        <f t="shared" si="0"/>
        <v>33.93513874958208</v>
      </c>
      <c r="H49" s="152"/>
      <c r="I49" s="152">
        <f t="shared" si="0"/>
        <v>2.106318956870612</v>
      </c>
      <c r="J49" s="152">
        <f t="shared" si="0"/>
        <v>97.893681043129391</v>
      </c>
      <c r="K49" s="152">
        <f t="shared" si="0"/>
        <v>100</v>
      </c>
    </row>
    <row r="50" spans="1:11" s="126" customFormat="1" ht="10" customHeight="1" x14ac:dyDescent="0.25">
      <c r="A50" s="139" t="s">
        <v>26</v>
      </c>
      <c r="B50" s="150" t="s">
        <v>29</v>
      </c>
      <c r="C50" s="150" t="s">
        <v>29</v>
      </c>
      <c r="D50" s="151"/>
      <c r="E50" s="152">
        <f>E41/$K41*100</f>
        <v>36.762589928057551</v>
      </c>
      <c r="F50" s="152">
        <f t="shared" si="0"/>
        <v>19.71223021582734</v>
      </c>
      <c r="G50" s="152">
        <f t="shared" si="0"/>
        <v>43.525179856115109</v>
      </c>
      <c r="H50" s="152"/>
      <c r="I50" s="152">
        <f t="shared" si="0"/>
        <v>2.3741007194244603</v>
      </c>
      <c r="J50" s="152">
        <f t="shared" si="0"/>
        <v>97.625899280575538</v>
      </c>
      <c r="K50" s="152">
        <f t="shared" si="0"/>
        <v>100</v>
      </c>
    </row>
    <row r="51" spans="1:11" s="127" customFormat="1" ht="10" customHeight="1" x14ac:dyDescent="0.25">
      <c r="A51" s="139" t="s">
        <v>27</v>
      </c>
      <c r="B51" s="150" t="s">
        <v>29</v>
      </c>
      <c r="C51" s="150" t="s">
        <v>29</v>
      </c>
      <c r="D51" s="151"/>
      <c r="E51" s="152">
        <f t="shared" ref="E51:K54" si="1">E42/$K42*100</f>
        <v>26.859504132231404</v>
      </c>
      <c r="F51" s="152">
        <f t="shared" si="1"/>
        <v>68.801652892561975</v>
      </c>
      <c r="G51" s="152">
        <f t="shared" si="1"/>
        <v>4.338842975206612</v>
      </c>
      <c r="H51" s="152"/>
      <c r="I51" s="152">
        <f t="shared" si="1"/>
        <v>8.3677685950413228</v>
      </c>
      <c r="J51" s="152">
        <f t="shared" si="1"/>
        <v>91.632231404958674</v>
      </c>
      <c r="K51" s="152">
        <f t="shared" si="1"/>
        <v>100</v>
      </c>
    </row>
    <row r="52" spans="1:11" s="127" customFormat="1" ht="10" customHeight="1" x14ac:dyDescent="0.25">
      <c r="A52" s="139" t="s">
        <v>59</v>
      </c>
      <c r="B52" s="150" t="s">
        <v>29</v>
      </c>
      <c r="C52" s="150" t="s">
        <v>29</v>
      </c>
      <c r="D52" s="151"/>
      <c r="E52" s="152">
        <f t="shared" si="1"/>
        <v>34.492428491306789</v>
      </c>
      <c r="F52" s="152">
        <f t="shared" si="1"/>
        <v>47.840717891194615</v>
      </c>
      <c r="G52" s="152">
        <f t="shared" si="1"/>
        <v>17.6668536174986</v>
      </c>
      <c r="H52" s="152"/>
      <c r="I52" s="152">
        <f t="shared" si="1"/>
        <v>15.367358384744811</v>
      </c>
      <c r="J52" s="152">
        <f t="shared" si="1"/>
        <v>84.632641615255181</v>
      </c>
      <c r="K52" s="152">
        <f t="shared" si="1"/>
        <v>100</v>
      </c>
    </row>
    <row r="53" spans="1:11" ht="10" customHeight="1" x14ac:dyDescent="0.25">
      <c r="A53" s="139" t="s">
        <v>60</v>
      </c>
      <c r="B53" s="150" t="s">
        <v>29</v>
      </c>
      <c r="C53" s="150" t="s">
        <v>29</v>
      </c>
      <c r="D53" s="151"/>
      <c r="E53" s="152">
        <f t="shared" si="1"/>
        <v>17.057291666666664</v>
      </c>
      <c r="F53" s="152">
        <f t="shared" si="1"/>
        <v>67.1875</v>
      </c>
      <c r="G53" s="152">
        <f t="shared" si="1"/>
        <v>15.755208333333334</v>
      </c>
      <c r="H53" s="152"/>
      <c r="I53" s="152">
        <f t="shared" si="1"/>
        <v>25.260416666666668</v>
      </c>
      <c r="J53" s="152">
        <f t="shared" si="1"/>
        <v>74.739583333333343</v>
      </c>
      <c r="K53" s="152">
        <f t="shared" si="1"/>
        <v>100</v>
      </c>
    </row>
    <row r="54" spans="1:11" ht="10" customHeight="1" x14ac:dyDescent="0.25">
      <c r="A54" s="139" t="s">
        <v>73</v>
      </c>
      <c r="B54" s="150" t="s">
        <v>29</v>
      </c>
      <c r="C54" s="150" t="s">
        <v>29</v>
      </c>
      <c r="D54" s="151"/>
      <c r="E54" s="152">
        <f t="shared" si="1"/>
        <v>31.481012658227847</v>
      </c>
      <c r="F54" s="152">
        <f t="shared" si="1"/>
        <v>41.962025316455694</v>
      </c>
      <c r="G54" s="152">
        <f t="shared" si="1"/>
        <v>26.556962025316455</v>
      </c>
      <c r="H54" s="152"/>
      <c r="I54" s="152">
        <f t="shared" si="1"/>
        <v>8.1645569620253173</v>
      </c>
      <c r="J54" s="152">
        <f t="shared" si="1"/>
        <v>91.835443037974684</v>
      </c>
      <c r="K54" s="152">
        <f t="shared" si="1"/>
        <v>100</v>
      </c>
    </row>
    <row r="55" spans="1:11" ht="3.75" customHeight="1" x14ac:dyDescent="0.25">
      <c r="A55" s="153"/>
      <c r="B55" s="154"/>
      <c r="C55" s="154"/>
      <c r="D55" s="154"/>
      <c r="E55" s="154"/>
      <c r="F55" s="154"/>
      <c r="G55" s="154"/>
      <c r="H55" s="154"/>
      <c r="I55" s="154"/>
      <c r="J55" s="154"/>
      <c r="K55" s="154"/>
    </row>
    <row r="56" spans="1:11" ht="3" customHeight="1" x14ac:dyDescent="0.25">
      <c r="A56" s="124"/>
    </row>
    <row r="57" spans="1:11" x14ac:dyDescent="0.25">
      <c r="A57" s="455" t="s">
        <v>61</v>
      </c>
      <c r="B57" s="455"/>
      <c r="C57" s="455"/>
      <c r="D57" s="455"/>
      <c r="E57" s="455"/>
      <c r="F57" s="455"/>
      <c r="G57" s="455"/>
      <c r="H57" s="455"/>
      <c r="I57" s="455"/>
      <c r="J57" s="455"/>
      <c r="K57" s="455"/>
    </row>
    <row r="58" spans="1:11" x14ac:dyDescent="0.25">
      <c r="A58" s="455" t="s">
        <v>129</v>
      </c>
      <c r="B58" s="455"/>
      <c r="C58" s="455"/>
      <c r="D58" s="455"/>
      <c r="E58" s="455"/>
      <c r="F58" s="455"/>
      <c r="G58" s="455"/>
      <c r="H58" s="455"/>
      <c r="I58" s="455"/>
      <c r="J58" s="455"/>
      <c r="K58" s="455"/>
    </row>
    <row r="59" spans="1:11" x14ac:dyDescent="0.25">
      <c r="A59" s="455" t="s">
        <v>265</v>
      </c>
      <c r="B59" s="455"/>
      <c r="C59" s="455"/>
      <c r="D59" s="455"/>
      <c r="E59" s="455"/>
      <c r="F59" s="455"/>
      <c r="G59" s="455"/>
      <c r="H59" s="455"/>
      <c r="I59" s="455"/>
      <c r="J59" s="455"/>
      <c r="K59" s="455"/>
    </row>
    <row r="60" spans="1:11" x14ac:dyDescent="0.25">
      <c r="A60" s="455" t="s">
        <v>266</v>
      </c>
      <c r="B60" s="455"/>
      <c r="C60" s="455"/>
      <c r="D60" s="455"/>
      <c r="E60" s="455"/>
      <c r="F60" s="455"/>
      <c r="G60" s="455"/>
      <c r="H60" s="455"/>
      <c r="I60" s="455"/>
      <c r="J60" s="455"/>
      <c r="K60" s="455"/>
    </row>
  </sheetData>
  <mergeCells count="15">
    <mergeCell ref="A5:K5"/>
    <mergeCell ref="A8:A10"/>
    <mergeCell ref="B8:B10"/>
    <mergeCell ref="C8:C10"/>
    <mergeCell ref="E8:K8"/>
    <mergeCell ref="E9:G9"/>
    <mergeCell ref="I9:J9"/>
    <mergeCell ref="K9:K10"/>
    <mergeCell ref="A60:K60"/>
    <mergeCell ref="B14:K14"/>
    <mergeCell ref="B16:K16"/>
    <mergeCell ref="B47:K47"/>
    <mergeCell ref="A57:K57"/>
    <mergeCell ref="A58:K58"/>
    <mergeCell ref="A59:K5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45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8.26953125" style="173" customWidth="1"/>
    <col min="2" max="3" width="5.453125" style="185" customWidth="1"/>
    <col min="4" max="4" width="0.453125" style="185" customWidth="1"/>
    <col min="5" max="6" width="5.453125" style="185" customWidth="1"/>
    <col min="7" max="7" width="0.453125" style="185" customWidth="1"/>
    <col min="8" max="9" width="5.453125" style="185" customWidth="1"/>
    <col min="10" max="10" width="0.453125" style="185" customWidth="1"/>
    <col min="11" max="12" width="5.453125" style="185" customWidth="1"/>
    <col min="13" max="13" width="0.453125" style="185" customWidth="1"/>
    <col min="14" max="14" width="5.26953125" style="185" customWidth="1"/>
    <col min="15" max="15" width="5.453125" style="185" customWidth="1"/>
    <col min="16" max="16" width="0.453125" style="185" customWidth="1"/>
    <col min="17" max="18" width="5.453125" style="185" customWidth="1"/>
    <col min="19" max="16384" width="9.1796875" style="173"/>
  </cols>
  <sheetData>
    <row r="1" spans="1:21" s="107" customFormat="1" ht="12.75" customHeight="1" x14ac:dyDescent="0.25">
      <c r="A1" s="118"/>
      <c r="B1" s="155"/>
      <c r="C1" s="155"/>
      <c r="D1" s="155"/>
      <c r="E1" s="155"/>
      <c r="F1" s="155"/>
      <c r="G1" s="155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</row>
    <row r="2" spans="1:21" s="107" customFormat="1" ht="12.75" customHeight="1" x14ac:dyDescent="0.25">
      <c r="A2" s="118"/>
      <c r="B2" s="155"/>
      <c r="C2" s="155"/>
      <c r="D2" s="155"/>
      <c r="E2" s="155"/>
      <c r="F2" s="155"/>
      <c r="G2" s="155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21" s="107" customFormat="1" ht="12.75" customHeight="1" x14ac:dyDescent="0.25">
      <c r="A3" s="157"/>
      <c r="B3" s="158"/>
      <c r="C3" s="158"/>
      <c r="D3" s="158"/>
      <c r="E3" s="158"/>
      <c r="F3" s="158"/>
      <c r="G3" s="159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21" s="157" customFormat="1" ht="12" customHeight="1" x14ac:dyDescent="0.25">
      <c r="A4" s="108" t="s">
        <v>37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</row>
    <row r="5" spans="1:21" s="162" customFormat="1" ht="12" customHeight="1" x14ac:dyDescent="0.25">
      <c r="A5" s="108" t="s">
        <v>136</v>
      </c>
      <c r="B5" s="160"/>
      <c r="C5" s="160"/>
      <c r="D5" s="160"/>
      <c r="E5" s="160"/>
      <c r="F5" s="160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</row>
    <row r="6" spans="1:21" s="162" customFormat="1" ht="12" customHeight="1" x14ac:dyDescent="0.25">
      <c r="A6" s="111" t="s">
        <v>262</v>
      </c>
      <c r="B6" s="163"/>
      <c r="C6" s="163"/>
      <c r="D6" s="163"/>
      <c r="E6" s="163"/>
      <c r="F6" s="163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</row>
    <row r="7" spans="1:21" s="112" customFormat="1" ht="6" customHeight="1" x14ac:dyDescent="0.35"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</row>
    <row r="8" spans="1:21" s="166" customFormat="1" ht="12" customHeight="1" x14ac:dyDescent="0.25">
      <c r="A8" s="471" t="s">
        <v>267</v>
      </c>
      <c r="B8" s="474" t="s">
        <v>74</v>
      </c>
      <c r="C8" s="474"/>
      <c r="D8" s="474"/>
      <c r="E8" s="474"/>
      <c r="F8" s="474"/>
      <c r="G8" s="474"/>
      <c r="H8" s="474"/>
      <c r="I8" s="474"/>
      <c r="J8" s="474"/>
      <c r="K8" s="474"/>
      <c r="L8" s="474"/>
      <c r="M8" s="474"/>
      <c r="N8" s="474"/>
      <c r="O8" s="474"/>
      <c r="P8" s="165"/>
      <c r="Q8" s="475" t="s">
        <v>30</v>
      </c>
      <c r="R8" s="475"/>
    </row>
    <row r="9" spans="1:21" s="166" customFormat="1" ht="12" customHeight="1" x14ac:dyDescent="0.25">
      <c r="A9" s="472"/>
      <c r="B9" s="477" t="s">
        <v>116</v>
      </c>
      <c r="C9" s="477"/>
      <c r="D9" s="165"/>
      <c r="E9" s="477" t="s">
        <v>117</v>
      </c>
      <c r="F9" s="477"/>
      <c r="G9" s="165"/>
      <c r="H9" s="477" t="s">
        <v>118</v>
      </c>
      <c r="I9" s="477"/>
      <c r="J9" s="165"/>
      <c r="K9" s="477" t="s">
        <v>119</v>
      </c>
      <c r="L9" s="477"/>
      <c r="M9" s="165"/>
      <c r="N9" s="477" t="s">
        <v>120</v>
      </c>
      <c r="O9" s="477"/>
      <c r="P9" s="167"/>
      <c r="Q9" s="476"/>
      <c r="R9" s="476"/>
    </row>
    <row r="10" spans="1:21" s="171" customFormat="1" ht="19.5" customHeight="1" x14ac:dyDescent="0.25">
      <c r="A10" s="473"/>
      <c r="B10" s="168" t="s">
        <v>33</v>
      </c>
      <c r="C10" s="168" t="s">
        <v>127</v>
      </c>
      <c r="D10" s="169"/>
      <c r="E10" s="168" t="s">
        <v>33</v>
      </c>
      <c r="F10" s="168" t="s">
        <v>127</v>
      </c>
      <c r="G10" s="170"/>
      <c r="H10" s="168" t="s">
        <v>33</v>
      </c>
      <c r="I10" s="168" t="s">
        <v>127</v>
      </c>
      <c r="J10" s="168"/>
      <c r="K10" s="168" t="s">
        <v>33</v>
      </c>
      <c r="L10" s="168" t="s">
        <v>127</v>
      </c>
      <c r="M10" s="169"/>
      <c r="N10" s="168" t="s">
        <v>33</v>
      </c>
      <c r="O10" s="168" t="s">
        <v>127</v>
      </c>
      <c r="P10" s="169"/>
      <c r="Q10" s="168" t="s">
        <v>33</v>
      </c>
      <c r="R10" s="168" t="s">
        <v>127</v>
      </c>
    </row>
    <row r="11" spans="1:21" ht="3" customHeight="1" x14ac:dyDescent="0.25">
      <c r="A11" s="172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</row>
    <row r="12" spans="1:21" ht="1.5" customHeight="1" x14ac:dyDescent="0.25">
      <c r="A12" s="37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</row>
    <row r="13" spans="1:21" x14ac:dyDescent="0.25">
      <c r="A13" s="37" t="s">
        <v>3</v>
      </c>
      <c r="B13" s="174">
        <v>387</v>
      </c>
      <c r="C13" s="174">
        <v>149.16794381416071</v>
      </c>
      <c r="D13" s="174"/>
      <c r="E13" s="174">
        <v>407</v>
      </c>
      <c r="F13" s="174">
        <v>148.24971093286743</v>
      </c>
      <c r="G13" s="174"/>
      <c r="H13" s="174">
        <v>317</v>
      </c>
      <c r="I13" s="174">
        <v>142.83456494949124</v>
      </c>
      <c r="J13" s="174"/>
      <c r="K13" s="174">
        <v>68</v>
      </c>
      <c r="L13" s="174">
        <v>222.60644761128123</v>
      </c>
      <c r="M13" s="174"/>
      <c r="N13" s="174">
        <v>1</v>
      </c>
      <c r="O13" s="174">
        <v>452.26845076311935</v>
      </c>
      <c r="P13" s="174"/>
      <c r="Q13" s="174">
        <v>1180</v>
      </c>
      <c r="R13" s="174">
        <v>167.47984508545289</v>
      </c>
      <c r="T13" s="174"/>
      <c r="U13" s="174"/>
    </row>
    <row r="14" spans="1:21" x14ac:dyDescent="0.25">
      <c r="A14" s="37" t="s">
        <v>4</v>
      </c>
      <c r="B14" s="174">
        <v>9</v>
      </c>
      <c r="C14" s="174">
        <v>124.97553571504001</v>
      </c>
      <c r="D14" s="174"/>
      <c r="E14" s="174">
        <v>13</v>
      </c>
      <c r="F14" s="174">
        <v>63.205704473681052</v>
      </c>
      <c r="G14" s="174"/>
      <c r="H14" s="174">
        <v>36</v>
      </c>
      <c r="I14" s="174">
        <v>67.271851305091104</v>
      </c>
      <c r="J14" s="174"/>
      <c r="K14" s="174">
        <v>14</v>
      </c>
      <c r="L14" s="174">
        <v>10.990424589765031</v>
      </c>
      <c r="M14" s="174"/>
      <c r="N14" s="174">
        <v>2</v>
      </c>
      <c r="O14" s="174">
        <v>9.3130746447326871</v>
      </c>
      <c r="P14" s="174"/>
      <c r="Q14" s="174">
        <v>74</v>
      </c>
      <c r="R14" s="174">
        <v>37.751700250432073</v>
      </c>
      <c r="T14" s="174"/>
      <c r="U14" s="174"/>
    </row>
    <row r="15" spans="1:21" x14ac:dyDescent="0.25">
      <c r="A15" s="37" t="s">
        <v>5</v>
      </c>
      <c r="B15" s="174">
        <v>58</v>
      </c>
      <c r="C15" s="174">
        <v>317.46599240729921</v>
      </c>
      <c r="D15" s="174"/>
      <c r="E15" s="174">
        <v>83</v>
      </c>
      <c r="F15" s="174">
        <v>202.29612156742542</v>
      </c>
      <c r="G15" s="174"/>
      <c r="H15" s="174">
        <v>81</v>
      </c>
      <c r="I15" s="174">
        <v>186.44885977918202</v>
      </c>
      <c r="J15" s="174"/>
      <c r="K15" s="174">
        <v>11</v>
      </c>
      <c r="L15" s="174">
        <v>91.862766668898786</v>
      </c>
      <c r="M15" s="174"/>
      <c r="N15" s="174">
        <v>1</v>
      </c>
      <c r="O15" s="174">
        <v>2342.3798573014324</v>
      </c>
      <c r="P15" s="174"/>
      <c r="Q15" s="174">
        <v>234</v>
      </c>
      <c r="R15" s="174">
        <v>278.50252997860468</v>
      </c>
    </row>
    <row r="16" spans="1:21" x14ac:dyDescent="0.25">
      <c r="A16" s="37" t="s">
        <v>6</v>
      </c>
      <c r="B16" s="174">
        <v>708</v>
      </c>
      <c r="C16" s="174">
        <v>726.02966976029666</v>
      </c>
      <c r="D16" s="174"/>
      <c r="E16" s="174">
        <v>460</v>
      </c>
      <c r="F16" s="174">
        <v>412.8611858068125</v>
      </c>
      <c r="G16" s="174"/>
      <c r="H16" s="174">
        <v>286</v>
      </c>
      <c r="I16" s="174">
        <v>258.5073563930917</v>
      </c>
      <c r="J16" s="174"/>
      <c r="K16" s="174">
        <v>46</v>
      </c>
      <c r="L16" s="174">
        <v>551.06451079880242</v>
      </c>
      <c r="M16" s="174"/>
      <c r="N16" s="174">
        <v>3</v>
      </c>
      <c r="O16" s="174">
        <v>20.077858835714213</v>
      </c>
      <c r="P16" s="174"/>
      <c r="Q16" s="174">
        <v>1503</v>
      </c>
      <c r="R16" s="174">
        <v>420.07446521710369</v>
      </c>
    </row>
    <row r="17" spans="1:18" x14ac:dyDescent="0.25">
      <c r="A17" s="37" t="s">
        <v>7</v>
      </c>
      <c r="B17" s="174">
        <v>36</v>
      </c>
      <c r="C17" s="174">
        <v>170.03409746444933</v>
      </c>
      <c r="D17" s="174"/>
      <c r="E17" s="174">
        <v>50</v>
      </c>
      <c r="F17" s="174">
        <v>112.09949141327309</v>
      </c>
      <c r="G17" s="174"/>
      <c r="H17" s="174">
        <v>119</v>
      </c>
      <c r="I17" s="174">
        <v>133.03115268455883</v>
      </c>
      <c r="J17" s="174"/>
      <c r="K17" s="174">
        <v>70</v>
      </c>
      <c r="L17" s="174">
        <v>54.567755462161784</v>
      </c>
      <c r="M17" s="174"/>
      <c r="N17" s="174">
        <v>7</v>
      </c>
      <c r="O17" s="174">
        <v>18.146158146272104</v>
      </c>
      <c r="P17" s="174"/>
      <c r="Q17" s="174">
        <v>282</v>
      </c>
      <c r="R17" s="174">
        <v>79.532468596935686</v>
      </c>
    </row>
    <row r="18" spans="1:18" s="177" customFormat="1" ht="13" x14ac:dyDescent="0.3">
      <c r="A18" s="175" t="s">
        <v>8</v>
      </c>
      <c r="B18" s="176">
        <v>9</v>
      </c>
      <c r="C18" s="176">
        <v>266.197579241928</v>
      </c>
      <c r="D18" s="176"/>
      <c r="E18" s="176">
        <v>13</v>
      </c>
      <c r="F18" s="176">
        <v>129.33453006259842</v>
      </c>
      <c r="G18" s="176"/>
      <c r="H18" s="176">
        <v>50</v>
      </c>
      <c r="I18" s="176">
        <v>179.69749672158542</v>
      </c>
      <c r="J18" s="176"/>
      <c r="K18" s="176">
        <v>38</v>
      </c>
      <c r="L18" s="176">
        <v>36.366685510530438</v>
      </c>
      <c r="M18" s="176"/>
      <c r="N18" s="176">
        <v>6</v>
      </c>
      <c r="O18" s="176">
        <v>17.165300027045493</v>
      </c>
      <c r="P18" s="176"/>
      <c r="Q18" s="176">
        <v>116</v>
      </c>
      <c r="R18" s="176">
        <v>72.580229714406855</v>
      </c>
    </row>
    <row r="19" spans="1:18" s="177" customFormat="1" ht="13" x14ac:dyDescent="0.3">
      <c r="A19" s="175" t="s">
        <v>9</v>
      </c>
      <c r="B19" s="176">
        <v>27</v>
      </c>
      <c r="C19" s="176">
        <v>148.26247325377142</v>
      </c>
      <c r="D19" s="176"/>
      <c r="E19" s="176">
        <v>37</v>
      </c>
      <c r="F19" s="176">
        <v>105.88654937235324</v>
      </c>
      <c r="G19" s="176"/>
      <c r="H19" s="176">
        <v>69</v>
      </c>
      <c r="I19" s="176">
        <v>95.818187648828186</v>
      </c>
      <c r="J19" s="176"/>
      <c r="K19" s="176">
        <v>32</v>
      </c>
      <c r="L19" s="176">
        <v>78.717424245806924</v>
      </c>
      <c r="M19" s="176"/>
      <c r="N19" s="176">
        <v>1</v>
      </c>
      <c r="O19" s="176">
        <v>24.910553466206284</v>
      </c>
      <c r="P19" s="176"/>
      <c r="Q19" s="176">
        <v>166</v>
      </c>
      <c r="R19" s="176">
        <v>87.816890211273389</v>
      </c>
    </row>
    <row r="20" spans="1:18" x14ac:dyDescent="0.25">
      <c r="A20" s="37" t="s">
        <v>10</v>
      </c>
      <c r="B20" s="174">
        <v>40</v>
      </c>
      <c r="C20" s="174">
        <v>424.86429470690166</v>
      </c>
      <c r="D20" s="174"/>
      <c r="E20" s="174">
        <v>193</v>
      </c>
      <c r="F20" s="174">
        <v>341.78206097595893</v>
      </c>
      <c r="G20" s="174"/>
      <c r="H20" s="174">
        <v>267</v>
      </c>
      <c r="I20" s="174">
        <v>254.86100182517222</v>
      </c>
      <c r="J20" s="174"/>
      <c r="K20" s="174">
        <v>59</v>
      </c>
      <c r="L20" s="174">
        <v>234.46395801097836</v>
      </c>
      <c r="M20" s="174"/>
      <c r="N20" s="174">
        <v>4</v>
      </c>
      <c r="O20" s="174">
        <v>232.49688328014366</v>
      </c>
      <c r="P20" s="174"/>
      <c r="Q20" s="174">
        <v>563</v>
      </c>
      <c r="R20" s="174">
        <v>264.39111714828226</v>
      </c>
    </row>
    <row r="21" spans="1:18" x14ac:dyDescent="0.25">
      <c r="A21" s="37" t="s">
        <v>11</v>
      </c>
      <c r="B21" s="174">
        <v>15</v>
      </c>
      <c r="C21" s="174">
        <v>239.76042948372594</v>
      </c>
      <c r="D21" s="174"/>
      <c r="E21" s="174">
        <v>53</v>
      </c>
      <c r="F21" s="174">
        <v>216.87503995515797</v>
      </c>
      <c r="G21" s="174"/>
      <c r="H21" s="174">
        <v>113</v>
      </c>
      <c r="I21" s="174">
        <v>177.2820081380477</v>
      </c>
      <c r="J21" s="174"/>
      <c r="K21" s="174">
        <v>33</v>
      </c>
      <c r="L21" s="174">
        <v>104.02248304599712</v>
      </c>
      <c r="M21" s="174"/>
      <c r="N21" s="174">
        <v>1</v>
      </c>
      <c r="O21" s="174">
        <v>18.870677961641423</v>
      </c>
      <c r="P21" s="174"/>
      <c r="Q21" s="174">
        <v>215</v>
      </c>
      <c r="R21" s="174">
        <v>150.66361352627106</v>
      </c>
    </row>
    <row r="22" spans="1:18" x14ac:dyDescent="0.25">
      <c r="A22" s="37" t="s">
        <v>12</v>
      </c>
      <c r="B22" s="174">
        <v>7</v>
      </c>
      <c r="C22" s="174">
        <v>765.29446374688951</v>
      </c>
      <c r="D22" s="174"/>
      <c r="E22" s="174">
        <v>14</v>
      </c>
      <c r="F22" s="174">
        <v>651.87556881682167</v>
      </c>
      <c r="G22" s="174"/>
      <c r="H22" s="174">
        <v>180</v>
      </c>
      <c r="I22" s="174">
        <v>200.78000277931932</v>
      </c>
      <c r="J22" s="174"/>
      <c r="K22" s="174">
        <v>117</v>
      </c>
      <c r="L22" s="174">
        <v>154.75989434494403</v>
      </c>
      <c r="M22" s="174"/>
      <c r="N22" s="174">
        <v>12</v>
      </c>
      <c r="O22" s="174">
        <v>297.38637514675361</v>
      </c>
      <c r="P22" s="174"/>
      <c r="Q22" s="174">
        <v>330</v>
      </c>
      <c r="R22" s="174">
        <v>197.99235865294247</v>
      </c>
    </row>
    <row r="23" spans="1:18" x14ac:dyDescent="0.25">
      <c r="A23" s="37" t="s">
        <v>13</v>
      </c>
      <c r="B23" s="174">
        <v>5</v>
      </c>
      <c r="C23" s="174">
        <v>781.91980770855423</v>
      </c>
      <c r="D23" s="174"/>
      <c r="E23" s="174">
        <v>18</v>
      </c>
      <c r="F23" s="174">
        <v>507.7513539757079</v>
      </c>
      <c r="G23" s="174"/>
      <c r="H23" s="174">
        <v>99</v>
      </c>
      <c r="I23" s="174">
        <v>220.31337283818294</v>
      </c>
      <c r="J23" s="174"/>
      <c r="K23" s="174">
        <v>135</v>
      </c>
      <c r="L23" s="174">
        <v>159.37436650403515</v>
      </c>
      <c r="M23" s="174"/>
      <c r="N23" s="174">
        <v>16</v>
      </c>
      <c r="O23" s="174">
        <v>80.863185005675774</v>
      </c>
      <c r="P23" s="174"/>
      <c r="Q23" s="174">
        <v>273</v>
      </c>
      <c r="R23" s="174">
        <v>159.44298297239985</v>
      </c>
    </row>
    <row r="24" spans="1:18" x14ac:dyDescent="0.25">
      <c r="A24" s="37" t="s">
        <v>14</v>
      </c>
      <c r="B24" s="174">
        <v>1</v>
      </c>
      <c r="C24" s="174">
        <v>129.56703685820057</v>
      </c>
      <c r="D24" s="174"/>
      <c r="E24" s="174">
        <v>7</v>
      </c>
      <c r="F24" s="174">
        <v>93.250170421065206</v>
      </c>
      <c r="G24" s="174"/>
      <c r="H24" s="174">
        <v>38</v>
      </c>
      <c r="I24" s="174">
        <v>75.428551751877905</v>
      </c>
      <c r="J24" s="174"/>
      <c r="K24" s="174">
        <v>35</v>
      </c>
      <c r="L24" s="174">
        <v>66.200795476840227</v>
      </c>
      <c r="M24" s="174"/>
      <c r="N24" s="174">
        <v>11</v>
      </c>
      <c r="O24" s="174">
        <v>148.38061971048771</v>
      </c>
      <c r="P24" s="174"/>
      <c r="Q24" s="174">
        <v>92</v>
      </c>
      <c r="R24" s="174">
        <v>100.94295482145337</v>
      </c>
    </row>
    <row r="25" spans="1:18" x14ac:dyDescent="0.25">
      <c r="A25" s="37" t="s">
        <v>15</v>
      </c>
      <c r="B25" s="174">
        <v>21</v>
      </c>
      <c r="C25" s="174">
        <v>304.12294331751127</v>
      </c>
      <c r="D25" s="174"/>
      <c r="E25" s="174">
        <v>63</v>
      </c>
      <c r="F25" s="174">
        <v>232.81589589663093</v>
      </c>
      <c r="G25" s="174"/>
      <c r="H25" s="174">
        <v>93</v>
      </c>
      <c r="I25" s="174">
        <v>156.1408883506181</v>
      </c>
      <c r="J25" s="174"/>
      <c r="K25" s="174">
        <v>45</v>
      </c>
      <c r="L25" s="174">
        <v>154.14737141933523</v>
      </c>
      <c r="M25" s="174"/>
      <c r="N25" s="174">
        <v>3</v>
      </c>
      <c r="O25" s="174">
        <v>70.182872289994549</v>
      </c>
      <c r="P25" s="174"/>
      <c r="Q25" s="174">
        <v>225</v>
      </c>
      <c r="R25" s="174">
        <v>158.85497312003147</v>
      </c>
    </row>
    <row r="26" spans="1:18" x14ac:dyDescent="0.25">
      <c r="A26" s="37" t="s">
        <v>16</v>
      </c>
      <c r="B26" s="174">
        <v>29</v>
      </c>
      <c r="C26" s="174">
        <v>155.52271839547652</v>
      </c>
      <c r="D26" s="174"/>
      <c r="E26" s="174">
        <v>96</v>
      </c>
      <c r="F26" s="174">
        <v>190.20057375112648</v>
      </c>
      <c r="G26" s="174"/>
      <c r="H26" s="174">
        <v>178</v>
      </c>
      <c r="I26" s="174">
        <v>184.95200627996076</v>
      </c>
      <c r="J26" s="174"/>
      <c r="K26" s="174">
        <v>67</v>
      </c>
      <c r="L26" s="174">
        <v>184.78466198424852</v>
      </c>
      <c r="M26" s="174"/>
      <c r="N26" s="174">
        <v>8</v>
      </c>
      <c r="O26" s="174">
        <v>1006.7923778378293</v>
      </c>
      <c r="P26" s="174"/>
      <c r="Q26" s="174">
        <v>378</v>
      </c>
      <c r="R26" s="174">
        <v>331.86992231979116</v>
      </c>
    </row>
    <row r="27" spans="1:18" x14ac:dyDescent="0.25">
      <c r="A27" s="37" t="s">
        <v>17</v>
      </c>
      <c r="B27" s="174">
        <v>23</v>
      </c>
      <c r="C27" s="174">
        <v>232.09442719641135</v>
      </c>
      <c r="D27" s="174"/>
      <c r="E27" s="174">
        <v>83</v>
      </c>
      <c r="F27" s="174">
        <v>122.8598584357087</v>
      </c>
      <c r="G27" s="174"/>
      <c r="H27" s="174">
        <v>157</v>
      </c>
      <c r="I27" s="174">
        <v>125.15677745420824</v>
      </c>
      <c r="J27" s="174"/>
      <c r="K27" s="174">
        <v>41</v>
      </c>
      <c r="L27" s="174">
        <v>92.997970218215244</v>
      </c>
      <c r="M27" s="174"/>
      <c r="N27" s="174">
        <v>1</v>
      </c>
      <c r="O27" s="174">
        <v>147.65967172750959</v>
      </c>
      <c r="P27" s="174"/>
      <c r="Q27" s="174">
        <v>305</v>
      </c>
      <c r="R27" s="174">
        <v>117.2754689038405</v>
      </c>
    </row>
    <row r="28" spans="1:18" x14ac:dyDescent="0.25">
      <c r="A28" s="37" t="s">
        <v>18</v>
      </c>
      <c r="B28" s="174">
        <v>2</v>
      </c>
      <c r="C28" s="174">
        <v>21.028181282279139</v>
      </c>
      <c r="D28" s="174"/>
      <c r="E28" s="174">
        <v>34</v>
      </c>
      <c r="F28" s="174">
        <v>48.578065695598831</v>
      </c>
      <c r="G28" s="174"/>
      <c r="H28" s="174">
        <v>86</v>
      </c>
      <c r="I28" s="174">
        <v>68.141202245621443</v>
      </c>
      <c r="J28" s="174"/>
      <c r="K28" s="174">
        <v>14</v>
      </c>
      <c r="L28" s="174">
        <v>64.826383137819491</v>
      </c>
      <c r="M28" s="174"/>
      <c r="N28" s="174" t="s">
        <v>29</v>
      </c>
      <c r="O28" s="174" t="s">
        <v>29</v>
      </c>
      <c r="P28" s="174"/>
      <c r="Q28" s="174">
        <v>136</v>
      </c>
      <c r="R28" s="174">
        <v>64.893747763772012</v>
      </c>
    </row>
    <row r="29" spans="1:18" x14ac:dyDescent="0.25">
      <c r="A29" s="37" t="s">
        <v>19</v>
      </c>
      <c r="B29" s="174">
        <v>156</v>
      </c>
      <c r="C29" s="174">
        <v>1501.5815516659536</v>
      </c>
      <c r="D29" s="174"/>
      <c r="E29" s="174">
        <v>145</v>
      </c>
      <c r="F29" s="174">
        <v>554.4416297410188</v>
      </c>
      <c r="G29" s="174"/>
      <c r="H29" s="174">
        <v>213</v>
      </c>
      <c r="I29" s="174">
        <v>228.09228010287191</v>
      </c>
      <c r="J29" s="174"/>
      <c r="K29" s="174">
        <v>36</v>
      </c>
      <c r="L29" s="174">
        <v>419.87978435587024</v>
      </c>
      <c r="M29" s="174"/>
      <c r="N29" s="174" t="s">
        <v>29</v>
      </c>
      <c r="O29" s="174" t="s">
        <v>29</v>
      </c>
      <c r="P29" s="174"/>
      <c r="Q29" s="174">
        <v>550</v>
      </c>
      <c r="R29" s="174">
        <v>408.99458017116143</v>
      </c>
    </row>
    <row r="30" spans="1:18" x14ac:dyDescent="0.25">
      <c r="A30" s="37" t="s">
        <v>20</v>
      </c>
      <c r="B30" s="174">
        <v>26</v>
      </c>
      <c r="C30" s="174">
        <v>419.43588589455811</v>
      </c>
      <c r="D30" s="174"/>
      <c r="E30" s="174">
        <v>38</v>
      </c>
      <c r="F30" s="174">
        <v>353.59047052873217</v>
      </c>
      <c r="G30" s="174"/>
      <c r="H30" s="174">
        <v>98</v>
      </c>
      <c r="I30" s="174">
        <v>248.34039111328022</v>
      </c>
      <c r="J30" s="174"/>
      <c r="K30" s="174">
        <v>72</v>
      </c>
      <c r="L30" s="174">
        <v>194.24292533276417</v>
      </c>
      <c r="M30" s="174"/>
      <c r="N30" s="174">
        <v>23</v>
      </c>
      <c r="O30" s="174">
        <v>161.10334831594497</v>
      </c>
      <c r="P30" s="174"/>
      <c r="Q30" s="174">
        <v>257</v>
      </c>
      <c r="R30" s="174">
        <v>199.08108031872135</v>
      </c>
    </row>
    <row r="31" spans="1:18" x14ac:dyDescent="0.25">
      <c r="A31" s="37" t="s">
        <v>21</v>
      </c>
      <c r="B31" s="174" t="s">
        <v>29</v>
      </c>
      <c r="C31" s="174" t="s">
        <v>29</v>
      </c>
      <c r="D31" s="174"/>
      <c r="E31" s="174">
        <v>6</v>
      </c>
      <c r="F31" s="174">
        <v>41.208049284445678</v>
      </c>
      <c r="G31" s="174"/>
      <c r="H31" s="174">
        <v>57</v>
      </c>
      <c r="I31" s="174">
        <v>48.746622118587545</v>
      </c>
      <c r="J31" s="174"/>
      <c r="K31" s="174">
        <v>61</v>
      </c>
      <c r="L31" s="174">
        <v>50.992077694484436</v>
      </c>
      <c r="M31" s="174"/>
      <c r="N31" s="174">
        <v>7</v>
      </c>
      <c r="O31" s="174">
        <v>65.988305952887799</v>
      </c>
      <c r="P31" s="174"/>
      <c r="Q31" s="174">
        <v>131</v>
      </c>
      <c r="R31" s="174">
        <v>52.984263404893731</v>
      </c>
    </row>
    <row r="32" spans="1:18" x14ac:dyDescent="0.25">
      <c r="A32" s="37" t="s">
        <v>22</v>
      </c>
      <c r="B32" s="174">
        <v>38</v>
      </c>
      <c r="C32" s="174">
        <v>233.4749852936493</v>
      </c>
      <c r="D32" s="174"/>
      <c r="E32" s="174">
        <v>88</v>
      </c>
      <c r="F32" s="174">
        <v>134.15698325271066</v>
      </c>
      <c r="G32" s="174"/>
      <c r="H32" s="174">
        <v>224</v>
      </c>
      <c r="I32" s="174">
        <v>109.83355246862237</v>
      </c>
      <c r="J32" s="174"/>
      <c r="K32" s="174">
        <v>50</v>
      </c>
      <c r="L32" s="174">
        <v>100.76171260373444</v>
      </c>
      <c r="M32" s="174"/>
      <c r="N32" s="174">
        <v>4</v>
      </c>
      <c r="O32" s="174">
        <v>243.06320880415396</v>
      </c>
      <c r="P32" s="174"/>
      <c r="Q32" s="174">
        <v>404</v>
      </c>
      <c r="R32" s="174">
        <v>120.83035045422778</v>
      </c>
    </row>
    <row r="33" spans="1:18" x14ac:dyDescent="0.25">
      <c r="A33" s="37" t="s">
        <v>23</v>
      </c>
      <c r="B33" s="174">
        <v>53</v>
      </c>
      <c r="C33" s="174">
        <v>858.25464878338778</v>
      </c>
      <c r="D33" s="174"/>
      <c r="E33" s="174">
        <v>62</v>
      </c>
      <c r="F33" s="174">
        <v>357.02082282002942</v>
      </c>
      <c r="G33" s="174"/>
      <c r="H33" s="174">
        <v>142</v>
      </c>
      <c r="I33" s="174">
        <v>172.76535192920326</v>
      </c>
      <c r="J33" s="174"/>
      <c r="K33" s="174">
        <v>105</v>
      </c>
      <c r="L33" s="174">
        <v>198.30258004110533</v>
      </c>
      <c r="M33" s="174"/>
      <c r="N33" s="174">
        <v>29</v>
      </c>
      <c r="O33" s="174">
        <v>129.38820646496123</v>
      </c>
      <c r="P33" s="174"/>
      <c r="Q33" s="174">
        <v>391</v>
      </c>
      <c r="R33" s="174">
        <v>185.65871220949518</v>
      </c>
    </row>
    <row r="34" spans="1:18" x14ac:dyDescent="0.25">
      <c r="A34" s="37" t="s">
        <v>24</v>
      </c>
      <c r="B34" s="174">
        <v>22</v>
      </c>
      <c r="C34" s="174">
        <v>172.81015199021985</v>
      </c>
      <c r="D34" s="174"/>
      <c r="E34" s="174">
        <v>55</v>
      </c>
      <c r="F34" s="174">
        <v>56.95389302134339</v>
      </c>
      <c r="G34" s="174"/>
      <c r="H34" s="174">
        <v>164</v>
      </c>
      <c r="I34" s="174">
        <v>62.519820602623952</v>
      </c>
      <c r="J34" s="174"/>
      <c r="K34" s="174">
        <v>117</v>
      </c>
      <c r="L34" s="174">
        <v>62.804431894931987</v>
      </c>
      <c r="M34" s="174"/>
      <c r="N34" s="174">
        <v>19</v>
      </c>
      <c r="O34" s="174">
        <v>72.565130648887632</v>
      </c>
      <c r="P34" s="174"/>
      <c r="Q34" s="174">
        <v>377</v>
      </c>
      <c r="R34" s="174">
        <v>65.121243863579366</v>
      </c>
    </row>
    <row r="35" spans="1:18" x14ac:dyDescent="0.25">
      <c r="A35" s="178" t="s">
        <v>25</v>
      </c>
      <c r="B35" s="179">
        <v>1162</v>
      </c>
      <c r="C35" s="179">
        <v>491.91914151521695</v>
      </c>
      <c r="D35" s="179"/>
      <c r="E35" s="179">
        <v>963</v>
      </c>
      <c r="F35" s="179">
        <v>277.00623130878336</v>
      </c>
      <c r="G35" s="179"/>
      <c r="H35" s="179">
        <v>720</v>
      </c>
      <c r="I35" s="179">
        <v>187.92856988730611</v>
      </c>
      <c r="J35" s="179"/>
      <c r="K35" s="179">
        <v>139</v>
      </c>
      <c r="L35" s="179">
        <v>291.11391094036276</v>
      </c>
      <c r="M35" s="179"/>
      <c r="N35" s="179">
        <v>7</v>
      </c>
      <c r="O35" s="179">
        <v>437.66547031958407</v>
      </c>
      <c r="P35" s="179"/>
      <c r="Q35" s="179">
        <v>2991</v>
      </c>
      <c r="R35" s="179">
        <v>274.59253702740568</v>
      </c>
    </row>
    <row r="36" spans="1:18" x14ac:dyDescent="0.25">
      <c r="A36" s="178" t="s">
        <v>26</v>
      </c>
      <c r="B36" s="179">
        <v>98</v>
      </c>
      <c r="C36" s="179">
        <v>342.15708395872696</v>
      </c>
      <c r="D36" s="179"/>
      <c r="E36" s="179">
        <v>310</v>
      </c>
      <c r="F36" s="179">
        <v>300.47048053990613</v>
      </c>
      <c r="G36" s="179"/>
      <c r="H36" s="179">
        <v>679</v>
      </c>
      <c r="I36" s="179">
        <v>204.28810745264778</v>
      </c>
      <c r="J36" s="179"/>
      <c r="K36" s="179">
        <v>279</v>
      </c>
      <c r="L36" s="179">
        <v>139.74042854275277</v>
      </c>
      <c r="M36" s="179"/>
      <c r="N36" s="179">
        <v>24</v>
      </c>
      <c r="O36" s="179">
        <v>208.67575174393949</v>
      </c>
      <c r="P36" s="179"/>
      <c r="Q36" s="179">
        <v>1390</v>
      </c>
      <c r="R36" s="179">
        <v>185.66971414027478</v>
      </c>
    </row>
    <row r="37" spans="1:18" x14ac:dyDescent="0.25">
      <c r="A37" s="178" t="s">
        <v>27</v>
      </c>
      <c r="B37" s="179">
        <v>56</v>
      </c>
      <c r="C37" s="179">
        <v>262.41087655608362</v>
      </c>
      <c r="D37" s="179"/>
      <c r="E37" s="179">
        <v>184</v>
      </c>
      <c r="F37" s="179">
        <v>233.6489235766401</v>
      </c>
      <c r="G37" s="179"/>
      <c r="H37" s="179">
        <v>408</v>
      </c>
      <c r="I37" s="179">
        <v>177.32498787214035</v>
      </c>
      <c r="J37" s="179"/>
      <c r="K37" s="179">
        <v>282</v>
      </c>
      <c r="L37" s="179">
        <v>152.82636765627828</v>
      </c>
      <c r="M37" s="179"/>
      <c r="N37" s="179">
        <v>38</v>
      </c>
      <c r="O37" s="179">
        <v>341.66321275006101</v>
      </c>
      <c r="P37" s="179"/>
      <c r="Q37" s="179">
        <v>968</v>
      </c>
      <c r="R37" s="179">
        <v>202.03125777749568</v>
      </c>
    </row>
    <row r="38" spans="1:18" x14ac:dyDescent="0.25">
      <c r="A38" s="178" t="s">
        <v>59</v>
      </c>
      <c r="B38" s="179">
        <v>245</v>
      </c>
      <c r="C38" s="179">
        <v>992.88403546566371</v>
      </c>
      <c r="D38" s="179"/>
      <c r="E38" s="179">
        <v>394</v>
      </c>
      <c r="F38" s="179">
        <v>293.72435876099945</v>
      </c>
      <c r="G38" s="179"/>
      <c r="H38" s="179">
        <v>835</v>
      </c>
      <c r="I38" s="179">
        <v>150.83624819579353</v>
      </c>
      <c r="J38" s="179"/>
      <c r="K38" s="179">
        <v>274</v>
      </c>
      <c r="L38" s="179">
        <v>154.66616100087793</v>
      </c>
      <c r="M38" s="179"/>
      <c r="N38" s="179">
        <v>35</v>
      </c>
      <c r="O38" s="179">
        <v>153.11393103782459</v>
      </c>
      <c r="P38" s="179"/>
      <c r="Q38" s="179">
        <v>1783</v>
      </c>
      <c r="R38" s="179">
        <v>181.7722725006461</v>
      </c>
    </row>
    <row r="39" spans="1:18" x14ac:dyDescent="0.25">
      <c r="A39" s="178" t="s">
        <v>60</v>
      </c>
      <c r="B39" s="179">
        <v>75</v>
      </c>
      <c r="C39" s="179">
        <v>654.79839207891337</v>
      </c>
      <c r="D39" s="179"/>
      <c r="E39" s="179">
        <v>117</v>
      </c>
      <c r="F39" s="179">
        <v>211.6284218869458</v>
      </c>
      <c r="G39" s="179"/>
      <c r="H39" s="179">
        <v>306</v>
      </c>
      <c r="I39" s="179">
        <v>112.86189950210102</v>
      </c>
      <c r="J39" s="179"/>
      <c r="K39" s="179">
        <v>222</v>
      </c>
      <c r="L39" s="179">
        <v>127.38256486378762</v>
      </c>
      <c r="M39" s="179"/>
      <c r="N39" s="179">
        <v>48</v>
      </c>
      <c r="O39" s="179">
        <v>108.69247733720495</v>
      </c>
      <c r="P39" s="179"/>
      <c r="Q39" s="179">
        <v>768</v>
      </c>
      <c r="R39" s="179">
        <v>127.46373057269284</v>
      </c>
    </row>
    <row r="40" spans="1:18" s="182" customFormat="1" ht="13" x14ac:dyDescent="0.3">
      <c r="A40" s="178" t="s">
        <v>28</v>
      </c>
      <c r="B40" s="179">
        <v>1636</v>
      </c>
      <c r="C40" s="180">
        <v>556.3740717201797</v>
      </c>
      <c r="D40" s="181"/>
      <c r="E40" s="179">
        <v>1968</v>
      </c>
      <c r="F40" s="179">
        <v>276.0909353968766</v>
      </c>
      <c r="G40" s="181"/>
      <c r="H40" s="179">
        <v>2948</v>
      </c>
      <c r="I40" s="179">
        <v>171.1493643941684</v>
      </c>
      <c r="J40" s="181"/>
      <c r="K40" s="179">
        <v>1196</v>
      </c>
      <c r="L40" s="179">
        <v>159.97170118975805</v>
      </c>
      <c r="M40" s="181"/>
      <c r="N40" s="179">
        <v>152</v>
      </c>
      <c r="O40" s="179">
        <v>209.5471251418831</v>
      </c>
      <c r="P40" s="181"/>
      <c r="Q40" s="179">
        <v>7900</v>
      </c>
      <c r="R40" s="179">
        <v>195.29107585667222</v>
      </c>
    </row>
    <row r="41" spans="1:18" ht="2.25" customHeight="1" x14ac:dyDescent="0.25">
      <c r="A41" s="183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</row>
    <row r="42" spans="1:18" ht="3" customHeight="1" x14ac:dyDescent="0.25"/>
    <row r="43" spans="1:18" s="166" customFormat="1" ht="15.75" customHeight="1" x14ac:dyDescent="0.25">
      <c r="A43" s="455" t="s">
        <v>61</v>
      </c>
      <c r="B43" s="455"/>
      <c r="C43" s="455"/>
      <c r="D43" s="455"/>
      <c r="E43" s="455"/>
      <c r="F43" s="455"/>
      <c r="G43" s="455"/>
      <c r="H43" s="455"/>
      <c r="I43" s="455"/>
      <c r="J43" s="455"/>
      <c r="K43" s="455"/>
      <c r="L43" s="455"/>
      <c r="M43" s="455"/>
      <c r="N43" s="455"/>
      <c r="O43" s="455"/>
      <c r="P43" s="455"/>
      <c r="Q43" s="455"/>
      <c r="R43" s="455"/>
    </row>
    <row r="44" spans="1:18" s="166" customFormat="1" x14ac:dyDescent="0.25">
      <c r="A44" s="455" t="s">
        <v>268</v>
      </c>
      <c r="B44" s="470"/>
      <c r="C44" s="470"/>
      <c r="D44" s="470"/>
      <c r="E44" s="470"/>
      <c r="F44" s="470"/>
      <c r="G44" s="470"/>
      <c r="H44" s="470"/>
      <c r="I44" s="470"/>
      <c r="J44" s="470"/>
      <c r="K44" s="470"/>
      <c r="L44" s="470"/>
      <c r="M44" s="186"/>
      <c r="N44" s="186"/>
      <c r="O44" s="186"/>
      <c r="P44" s="186"/>
      <c r="Q44" s="186"/>
      <c r="R44" s="186"/>
    </row>
    <row r="45" spans="1:18" s="166" customFormat="1" x14ac:dyDescent="0.25">
      <c r="A45" s="187" t="s">
        <v>123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</row>
  </sheetData>
  <mergeCells count="10">
    <mergeCell ref="A43:R43"/>
    <mergeCell ref="A44:L44"/>
    <mergeCell ref="A8:A10"/>
    <mergeCell ref="B8:O8"/>
    <mergeCell ref="Q8:R9"/>
    <mergeCell ref="B9:C9"/>
    <mergeCell ref="E9:F9"/>
    <mergeCell ref="H9:I9"/>
    <mergeCell ref="K9:L9"/>
    <mergeCell ref="N9:O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1796875" style="415" customWidth="1"/>
    <col min="2" max="2" width="6.7265625" style="415" customWidth="1"/>
    <col min="3" max="4" width="8.1796875" style="415" customWidth="1"/>
    <col min="5" max="5" width="7.54296875" style="415" customWidth="1"/>
    <col min="6" max="6" width="0.7265625" style="415" customWidth="1"/>
    <col min="7" max="7" width="6.7265625" style="415" customWidth="1"/>
    <col min="8" max="8" width="8.1796875" style="415" customWidth="1"/>
    <col min="9" max="9" width="8.81640625" style="415" customWidth="1"/>
    <col min="10" max="10" width="7.453125" style="415" customWidth="1"/>
    <col min="11" max="11" width="0.7265625" style="415" customWidth="1"/>
    <col min="12" max="12" width="6.7265625" style="415" customWidth="1"/>
    <col min="13" max="14" width="8.1796875" style="415" customWidth="1"/>
    <col min="15" max="15" width="7.54296875" style="415" customWidth="1"/>
    <col min="16" max="16384" width="9.1796875" style="415"/>
  </cols>
  <sheetData>
    <row r="1" spans="1:15" s="405" customFormat="1" ht="12.75" customHeight="1" x14ac:dyDescent="0.25">
      <c r="A1" s="404"/>
      <c r="B1" s="404"/>
      <c r="C1" s="404"/>
      <c r="D1" s="404"/>
      <c r="E1" s="404"/>
      <c r="F1" s="404"/>
      <c r="G1" s="404"/>
      <c r="H1" s="404"/>
      <c r="I1" s="404"/>
      <c r="J1" s="404"/>
      <c r="K1" s="404"/>
    </row>
    <row r="2" spans="1:15" s="405" customFormat="1" ht="12.75" customHeight="1" x14ac:dyDescent="0.25">
      <c r="A2" s="404"/>
      <c r="B2" s="404"/>
      <c r="C2" s="404"/>
      <c r="D2" s="404"/>
      <c r="E2" s="404"/>
      <c r="F2" s="404"/>
      <c r="G2" s="404"/>
      <c r="H2" s="404"/>
      <c r="I2" s="404"/>
      <c r="J2" s="404"/>
      <c r="K2" s="404"/>
    </row>
    <row r="3" spans="1:15" s="405" customFormat="1" ht="12.75" customHeight="1" x14ac:dyDescent="0.25">
      <c r="A3" s="404"/>
      <c r="B3" s="404"/>
      <c r="C3" s="404"/>
      <c r="D3" s="404"/>
      <c r="E3" s="404"/>
      <c r="F3" s="404"/>
      <c r="G3" s="404"/>
      <c r="H3" s="404"/>
      <c r="I3" s="404"/>
      <c r="J3" s="404"/>
      <c r="K3" s="404"/>
    </row>
    <row r="4" spans="1:15" s="407" customFormat="1" ht="12" customHeight="1" x14ac:dyDescent="0.25">
      <c r="A4" s="406" t="s">
        <v>38</v>
      </c>
    </row>
    <row r="5" spans="1:15" s="409" customFormat="1" ht="12" customHeight="1" x14ac:dyDescent="0.25">
      <c r="A5" s="406" t="s">
        <v>43</v>
      </c>
      <c r="B5" s="408"/>
      <c r="C5" s="408"/>
      <c r="D5" s="408"/>
      <c r="E5" s="408"/>
      <c r="F5" s="408"/>
      <c r="G5" s="408"/>
      <c r="H5" s="408"/>
      <c r="I5" s="408"/>
      <c r="J5" s="408"/>
    </row>
    <row r="6" spans="1:15" s="409" customFormat="1" ht="12" customHeight="1" x14ac:dyDescent="0.25">
      <c r="A6" s="410" t="s">
        <v>262</v>
      </c>
      <c r="B6" s="411"/>
      <c r="C6" s="411"/>
      <c r="D6" s="411"/>
      <c r="E6" s="411"/>
      <c r="F6" s="411"/>
      <c r="G6" s="411"/>
      <c r="H6" s="411"/>
      <c r="I6" s="411"/>
      <c r="J6" s="411"/>
    </row>
    <row r="7" spans="1:15" ht="4.5" customHeight="1" x14ac:dyDescent="0.25">
      <c r="A7" s="412"/>
      <c r="B7" s="482"/>
      <c r="C7" s="482"/>
      <c r="D7" s="482"/>
      <c r="E7" s="482"/>
      <c r="F7" s="482"/>
      <c r="G7" s="413"/>
      <c r="H7" s="413"/>
      <c r="I7" s="413"/>
      <c r="J7" s="414"/>
    </row>
    <row r="8" spans="1:15" s="416" customFormat="1" ht="12" customHeight="1" x14ac:dyDescent="0.25">
      <c r="A8" s="483" t="s">
        <v>267</v>
      </c>
      <c r="B8" s="485" t="s">
        <v>66</v>
      </c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</row>
    <row r="9" spans="1:15" ht="12" customHeight="1" x14ac:dyDescent="0.25">
      <c r="A9" s="479"/>
      <c r="B9" s="486" t="s">
        <v>69</v>
      </c>
      <c r="C9" s="486"/>
      <c r="D9" s="486"/>
      <c r="E9" s="486"/>
      <c r="F9" s="417"/>
      <c r="G9" s="486" t="s">
        <v>68</v>
      </c>
      <c r="H9" s="486"/>
      <c r="I9" s="486"/>
      <c r="J9" s="486"/>
      <c r="K9" s="417"/>
      <c r="L9" s="486" t="s">
        <v>67</v>
      </c>
      <c r="M9" s="486"/>
      <c r="N9" s="486"/>
      <c r="O9" s="486"/>
    </row>
    <row r="10" spans="1:15" s="421" customFormat="1" ht="20.149999999999999" customHeight="1" x14ac:dyDescent="0.25">
      <c r="A10" s="484"/>
      <c r="B10" s="418" t="s">
        <v>39</v>
      </c>
      <c r="C10" s="418" t="s">
        <v>35</v>
      </c>
      <c r="D10" s="418" t="s">
        <v>139</v>
      </c>
      <c r="E10" s="419" t="s">
        <v>127</v>
      </c>
      <c r="F10" s="420"/>
      <c r="G10" s="418" t="s">
        <v>39</v>
      </c>
      <c r="H10" s="418" t="s">
        <v>35</v>
      </c>
      <c r="I10" s="418" t="s">
        <v>139</v>
      </c>
      <c r="J10" s="419" t="s">
        <v>127</v>
      </c>
      <c r="K10" s="420"/>
      <c r="L10" s="418" t="s">
        <v>39</v>
      </c>
      <c r="M10" s="418" t="s">
        <v>35</v>
      </c>
      <c r="N10" s="418" t="s">
        <v>139</v>
      </c>
      <c r="O10" s="419" t="s">
        <v>127</v>
      </c>
    </row>
    <row r="11" spans="1:15" ht="3" customHeight="1" x14ac:dyDescent="0.25">
      <c r="A11" s="422"/>
      <c r="B11" s="423"/>
      <c r="C11" s="423"/>
      <c r="D11" s="423"/>
      <c r="E11" s="424"/>
      <c r="F11" s="425"/>
      <c r="G11" s="423"/>
      <c r="H11" s="426"/>
      <c r="I11" s="426"/>
      <c r="J11" s="423"/>
      <c r="K11" s="427"/>
      <c r="L11" s="423"/>
      <c r="M11" s="423"/>
      <c r="N11" s="423"/>
      <c r="O11" s="423"/>
    </row>
    <row r="12" spans="1:15" s="416" customFormat="1" ht="10" customHeight="1" x14ac:dyDescent="0.25">
      <c r="A12" s="428">
        <v>2022</v>
      </c>
      <c r="B12" s="429">
        <v>5537</v>
      </c>
      <c r="C12" s="430">
        <v>54.724061287094571</v>
      </c>
      <c r="D12" s="431">
        <v>16.535579337121757</v>
      </c>
      <c r="E12" s="432">
        <v>58.869074241029388</v>
      </c>
      <c r="F12" s="429"/>
      <c r="G12" s="429">
        <v>2355</v>
      </c>
      <c r="H12" s="430">
        <v>44.19108986858415</v>
      </c>
      <c r="I12" s="433">
        <v>68.314369050083116</v>
      </c>
      <c r="J12" s="432">
        <v>301.17814946678482</v>
      </c>
      <c r="K12" s="429"/>
      <c r="L12" s="429">
        <v>12</v>
      </c>
      <c r="M12" s="430">
        <v>1.0848488443212627</v>
      </c>
      <c r="N12" s="430">
        <v>15.150051612795135</v>
      </c>
      <c r="O12" s="432">
        <v>2720.7647558816352</v>
      </c>
    </row>
    <row r="13" spans="1:15" ht="3" customHeight="1" x14ac:dyDescent="0.25">
      <c r="A13" s="428"/>
      <c r="B13" s="434"/>
      <c r="C13" s="434"/>
      <c r="D13" s="434"/>
      <c r="E13" s="435"/>
      <c r="F13" s="436"/>
      <c r="G13" s="437"/>
      <c r="H13" s="437"/>
      <c r="I13" s="437"/>
      <c r="J13" s="437"/>
      <c r="K13" s="437"/>
      <c r="L13" s="437"/>
      <c r="M13" s="437"/>
      <c r="N13" s="437"/>
      <c r="O13" s="437"/>
    </row>
    <row r="14" spans="1:15" s="416" customFormat="1" ht="10" customHeight="1" x14ac:dyDescent="0.25">
      <c r="A14" s="438"/>
      <c r="B14" s="478" t="s">
        <v>269</v>
      </c>
      <c r="C14" s="478"/>
      <c r="D14" s="478"/>
      <c r="E14" s="478"/>
      <c r="F14" s="478"/>
      <c r="G14" s="478"/>
      <c r="H14" s="478"/>
      <c r="I14" s="478"/>
      <c r="J14" s="478"/>
      <c r="K14" s="478"/>
      <c r="L14" s="478"/>
      <c r="M14" s="478"/>
      <c r="N14" s="478"/>
      <c r="O14" s="478"/>
    </row>
    <row r="15" spans="1:15" ht="4.5" customHeight="1" x14ac:dyDescent="0.25">
      <c r="A15" s="437"/>
      <c r="B15" s="439"/>
      <c r="C15" s="439"/>
      <c r="D15" s="439"/>
      <c r="E15" s="439"/>
      <c r="F15" s="439"/>
      <c r="G15" s="439"/>
      <c r="H15" s="439"/>
      <c r="I15" s="439"/>
      <c r="J15" s="439"/>
      <c r="K15" s="439"/>
      <c r="L15" s="439"/>
      <c r="M15" s="439"/>
      <c r="N15" s="439"/>
      <c r="O15" s="439"/>
    </row>
    <row r="16" spans="1:15" s="416" customFormat="1" ht="10" customHeight="1" x14ac:dyDescent="0.25">
      <c r="A16" s="438" t="s">
        <v>3</v>
      </c>
      <c r="B16" s="429">
        <v>1045</v>
      </c>
      <c r="C16" s="431">
        <v>78.550157137408391</v>
      </c>
      <c r="D16" s="431">
        <v>29.171108087065246</v>
      </c>
      <c r="E16" s="429">
        <v>62.196854104904226</v>
      </c>
      <c r="F16" s="429"/>
      <c r="G16" s="429">
        <v>134</v>
      </c>
      <c r="H16" s="431">
        <v>20.937155961499823</v>
      </c>
      <c r="I16" s="431">
        <v>50.913315936839297</v>
      </c>
      <c r="J16" s="429">
        <v>407.26420921582246</v>
      </c>
      <c r="K16" s="429"/>
      <c r="L16" s="429">
        <v>1</v>
      </c>
      <c r="M16" s="431">
        <v>0.51268690109176551</v>
      </c>
      <c r="N16" s="431">
        <v>19.915575976095461</v>
      </c>
      <c r="O16" s="429">
        <v>6505.8373291012258</v>
      </c>
    </row>
    <row r="17" spans="1:15" s="416" customFormat="1" ht="18.75" customHeight="1" x14ac:dyDescent="0.2">
      <c r="A17" s="440" t="s">
        <v>44</v>
      </c>
      <c r="B17" s="429">
        <v>73</v>
      </c>
      <c r="C17" s="431">
        <v>99.351732435952258</v>
      </c>
      <c r="D17" s="431">
        <v>73.031588873173035</v>
      </c>
      <c r="E17" s="429">
        <v>27.750564427552174</v>
      </c>
      <c r="F17" s="429"/>
      <c r="G17" s="429">
        <v>1</v>
      </c>
      <c r="H17" s="431">
        <v>0.64826756404774288</v>
      </c>
      <c r="I17" s="431">
        <v>26.968411126826968</v>
      </c>
      <c r="J17" s="429">
        <v>1570.4987100286396</v>
      </c>
      <c r="K17" s="441"/>
      <c r="L17" s="429" t="s">
        <v>29</v>
      </c>
      <c r="M17" s="431" t="s">
        <v>29</v>
      </c>
      <c r="N17" s="431" t="s">
        <v>29</v>
      </c>
      <c r="O17" s="429" t="s">
        <v>29</v>
      </c>
    </row>
    <row r="18" spans="1:15" s="416" customFormat="1" ht="10" customHeight="1" x14ac:dyDescent="0.25">
      <c r="A18" s="438" t="s">
        <v>5</v>
      </c>
      <c r="B18" s="429">
        <v>185</v>
      </c>
      <c r="C18" s="431">
        <v>72.529791071650934</v>
      </c>
      <c r="D18" s="431">
        <v>16.186001629058481</v>
      </c>
      <c r="E18" s="429">
        <v>62.151597810027901</v>
      </c>
      <c r="F18" s="429"/>
      <c r="G18" s="429">
        <v>48</v>
      </c>
      <c r="H18" s="431">
        <v>23.042062502452595</v>
      </c>
      <c r="I18" s="431">
        <v>46.570527031567813</v>
      </c>
      <c r="J18" s="429">
        <v>562.88405603222805</v>
      </c>
      <c r="K18" s="429"/>
      <c r="L18" s="429">
        <v>1</v>
      </c>
      <c r="M18" s="431">
        <v>4.4281464258964718</v>
      </c>
      <c r="N18" s="431">
        <v>37.243471339373706</v>
      </c>
      <c r="O18" s="429">
        <v>2342.3798573014324</v>
      </c>
    </row>
    <row r="19" spans="1:15" s="416" customFormat="1" ht="10" customHeight="1" x14ac:dyDescent="0.25">
      <c r="A19" s="438" t="s">
        <v>6</v>
      </c>
      <c r="B19" s="429">
        <v>1031</v>
      </c>
      <c r="C19" s="431">
        <v>63.045747802919863</v>
      </c>
      <c r="D19" s="431">
        <v>20.34905745485667</v>
      </c>
      <c r="E19" s="429">
        <v>135.58597884733371</v>
      </c>
      <c r="F19" s="429"/>
      <c r="G19" s="429">
        <v>471</v>
      </c>
      <c r="H19" s="431">
        <v>36.192805478666237</v>
      </c>
      <c r="I19" s="431">
        <v>65.960546190779567</v>
      </c>
      <c r="J19" s="429">
        <v>765.57594251300543</v>
      </c>
      <c r="K19" s="429"/>
      <c r="L19" s="429">
        <v>1</v>
      </c>
      <c r="M19" s="431">
        <v>0.76144671841389966</v>
      </c>
      <c r="N19" s="431">
        <v>13.690396354363763</v>
      </c>
      <c r="O19" s="429">
        <v>7552.7095830800808</v>
      </c>
    </row>
    <row r="20" spans="1:15" ht="20.149999999999999" customHeight="1" x14ac:dyDescent="0.25">
      <c r="A20" s="442" t="s">
        <v>7</v>
      </c>
      <c r="B20" s="429">
        <v>242</v>
      </c>
      <c r="C20" s="431">
        <v>77.272179852407703</v>
      </c>
      <c r="D20" s="431">
        <v>41.307216601547339</v>
      </c>
      <c r="E20" s="429">
        <v>42.515494107508587</v>
      </c>
      <c r="F20" s="429"/>
      <c r="G20" s="429">
        <v>40</v>
      </c>
      <c r="H20" s="431">
        <v>22.727820147592308</v>
      </c>
      <c r="I20" s="431">
        <v>58.692783398452661</v>
      </c>
      <c r="J20" s="429">
        <v>205.38625887527931</v>
      </c>
      <c r="K20" s="429"/>
      <c r="L20" s="429" t="s">
        <v>29</v>
      </c>
      <c r="M20" s="431" t="s">
        <v>29</v>
      </c>
      <c r="N20" s="431" t="s">
        <v>29</v>
      </c>
      <c r="O20" s="429" t="s">
        <v>29</v>
      </c>
    </row>
    <row r="21" spans="1:15" s="446" customFormat="1" ht="10" customHeight="1" x14ac:dyDescent="0.25">
      <c r="A21" s="443" t="s">
        <v>8</v>
      </c>
      <c r="B21" s="444">
        <v>95</v>
      </c>
      <c r="C21" s="445">
        <v>73.732567740301874</v>
      </c>
      <c r="D21" s="445">
        <v>40.04074996321701</v>
      </c>
      <c r="E21" s="444">
        <v>39.414968437060431</v>
      </c>
      <c r="F21" s="445"/>
      <c r="G21" s="444">
        <v>21</v>
      </c>
      <c r="H21" s="445">
        <v>26.267432259698136</v>
      </c>
      <c r="I21" s="445">
        <v>59.959250036782983</v>
      </c>
      <c r="J21" s="444">
        <v>165.67497340995439</v>
      </c>
      <c r="K21" s="444"/>
      <c r="L21" s="444" t="s">
        <v>29</v>
      </c>
      <c r="M21" s="445" t="s">
        <v>29</v>
      </c>
      <c r="N21" s="445" t="s">
        <v>29</v>
      </c>
      <c r="O21" s="444" t="s">
        <v>29</v>
      </c>
    </row>
    <row r="22" spans="1:15" s="446" customFormat="1" ht="10" customHeight="1" x14ac:dyDescent="0.25">
      <c r="A22" s="443" t="s">
        <v>9</v>
      </c>
      <c r="B22" s="444">
        <v>147</v>
      </c>
      <c r="C22" s="445">
        <v>81.49004974775778</v>
      </c>
      <c r="D22" s="445">
        <v>42.554518391072357</v>
      </c>
      <c r="E22" s="444">
        <v>45.858426655890447</v>
      </c>
      <c r="F22" s="445"/>
      <c r="G22" s="444">
        <v>19</v>
      </c>
      <c r="H22" s="445">
        <v>18.509950252242223</v>
      </c>
      <c r="I22" s="445">
        <v>57.445481608927636</v>
      </c>
      <c r="J22" s="444">
        <v>272.53901187410418</v>
      </c>
      <c r="K22" s="444"/>
      <c r="L22" s="444" t="s">
        <v>29</v>
      </c>
      <c r="M22" s="445" t="s">
        <v>29</v>
      </c>
      <c r="N22" s="445" t="s">
        <v>29</v>
      </c>
      <c r="O22" s="444" t="s">
        <v>29</v>
      </c>
    </row>
    <row r="23" spans="1:15" s="416" customFormat="1" ht="10" customHeight="1" x14ac:dyDescent="0.25">
      <c r="A23" s="438" t="s">
        <v>10</v>
      </c>
      <c r="B23" s="429">
        <v>290</v>
      </c>
      <c r="C23" s="431">
        <v>41.104943281457082</v>
      </c>
      <c r="D23" s="431">
        <v>14.867851669383089</v>
      </c>
      <c r="E23" s="429">
        <v>95.631512870531992</v>
      </c>
      <c r="F23" s="429"/>
      <c r="G23" s="429">
        <v>271</v>
      </c>
      <c r="H23" s="431">
        <v>55.536144359690873</v>
      </c>
      <c r="I23" s="431">
        <v>74.703151625771952</v>
      </c>
      <c r="J23" s="429">
        <v>355.63955583439633</v>
      </c>
      <c r="K23" s="429"/>
      <c r="L23" s="429">
        <v>2</v>
      </c>
      <c r="M23" s="431">
        <v>3.3589123588520926</v>
      </c>
      <c r="N23" s="431">
        <v>10.428996704844957</v>
      </c>
      <c r="O23" s="429">
        <v>820.90087354111051</v>
      </c>
    </row>
    <row r="24" spans="1:15" s="416" customFormat="1" ht="10" customHeight="1" x14ac:dyDescent="0.25">
      <c r="A24" s="438" t="s">
        <v>11</v>
      </c>
      <c r="B24" s="429">
        <v>153</v>
      </c>
      <c r="C24" s="431">
        <v>69.997563511916468</v>
      </c>
      <c r="D24" s="431">
        <v>22.520555414319549</v>
      </c>
      <c r="E24" s="429">
        <v>48.473519464179319</v>
      </c>
      <c r="F24" s="429"/>
      <c r="G24" s="429">
        <v>62</v>
      </c>
      <c r="H24" s="431">
        <v>30.002436488083521</v>
      </c>
      <c r="I24" s="431">
        <v>77.479444585680454</v>
      </c>
      <c r="J24" s="429">
        <v>389.07950359043508</v>
      </c>
      <c r="K24" s="429"/>
      <c r="L24" s="429" t="s">
        <v>29</v>
      </c>
      <c r="M24" s="431" t="s">
        <v>29</v>
      </c>
      <c r="N24" s="431" t="s">
        <v>29</v>
      </c>
      <c r="O24" s="429" t="s">
        <v>29</v>
      </c>
    </row>
    <row r="25" spans="1:15" s="416" customFormat="1" ht="9.75" customHeight="1" x14ac:dyDescent="0.25">
      <c r="A25" s="438" t="s">
        <v>12</v>
      </c>
      <c r="B25" s="429">
        <v>135</v>
      </c>
      <c r="C25" s="431">
        <v>37.530778790988265</v>
      </c>
      <c r="D25" s="431">
        <v>7.6404407625447011</v>
      </c>
      <c r="E25" s="429">
        <v>40.306887745360257</v>
      </c>
      <c r="F25" s="429"/>
      <c r="G25" s="429">
        <v>194</v>
      </c>
      <c r="H25" s="431">
        <v>61.843785519213576</v>
      </c>
      <c r="I25" s="431">
        <v>83.594092998993531</v>
      </c>
      <c r="J25" s="429">
        <v>267.62578492518224</v>
      </c>
      <c r="K25" s="429"/>
      <c r="L25" s="429">
        <v>1</v>
      </c>
      <c r="M25" s="431">
        <v>0.62543568979820074</v>
      </c>
      <c r="N25" s="431">
        <v>8.7654662384617659</v>
      </c>
      <c r="O25" s="429">
        <v>2774.8581725576691</v>
      </c>
    </row>
    <row r="26" spans="1:15" s="416" customFormat="1" ht="10" customHeight="1" x14ac:dyDescent="0.25">
      <c r="A26" s="438" t="s">
        <v>13</v>
      </c>
      <c r="B26" s="429">
        <v>119</v>
      </c>
      <c r="C26" s="431">
        <v>38.813562223704416</v>
      </c>
      <c r="D26" s="431">
        <v>7.413150738458163</v>
      </c>
      <c r="E26" s="429">
        <v>30.452625300183254</v>
      </c>
      <c r="F26" s="429"/>
      <c r="G26" s="429">
        <v>153</v>
      </c>
      <c r="H26" s="431">
        <v>60.74173222443946</v>
      </c>
      <c r="I26" s="431">
        <v>82.658962376643956</v>
      </c>
      <c r="J26" s="429">
        <v>216.97424568067794</v>
      </c>
      <c r="K26" s="429"/>
      <c r="L26" s="429">
        <v>1</v>
      </c>
      <c r="M26" s="431">
        <v>0.44470555185616323</v>
      </c>
      <c r="N26" s="431">
        <v>9.9278868848978856</v>
      </c>
      <c r="O26" s="429">
        <v>3559.5055940580501</v>
      </c>
    </row>
    <row r="27" spans="1:15" s="416" customFormat="1" ht="10" customHeight="1" x14ac:dyDescent="0.25">
      <c r="A27" s="438" t="s">
        <v>14</v>
      </c>
      <c r="B27" s="429">
        <v>63</v>
      </c>
      <c r="C27" s="431">
        <v>40.845539053630226</v>
      </c>
      <c r="D27" s="431">
        <v>15.62938184269726</v>
      </c>
      <c r="E27" s="429">
        <v>38.62541716399295</v>
      </c>
      <c r="F27" s="429"/>
      <c r="G27" s="429">
        <v>29</v>
      </c>
      <c r="H27" s="431">
        <v>59.15446094636976</v>
      </c>
      <c r="I27" s="431">
        <v>84.370618157302729</v>
      </c>
      <c r="J27" s="429">
        <v>143.97256539336885</v>
      </c>
      <c r="K27" s="429"/>
      <c r="L27" s="429" t="s">
        <v>29</v>
      </c>
      <c r="M27" s="431" t="s">
        <v>29</v>
      </c>
      <c r="N27" s="431" t="s">
        <v>29</v>
      </c>
      <c r="O27" s="429" t="s">
        <v>29</v>
      </c>
    </row>
    <row r="28" spans="1:15" s="416" customFormat="1" ht="10" customHeight="1" x14ac:dyDescent="0.25">
      <c r="A28" s="438" t="s">
        <v>15</v>
      </c>
      <c r="B28" s="429">
        <v>160</v>
      </c>
      <c r="C28" s="431">
        <v>53.043747825334897</v>
      </c>
      <c r="D28" s="431">
        <v>20.595960596243536</v>
      </c>
      <c r="E28" s="429">
        <v>61.680610836001748</v>
      </c>
      <c r="F28" s="429"/>
      <c r="G28" s="429">
        <v>65</v>
      </c>
      <c r="H28" s="431">
        <v>46.956252174665153</v>
      </c>
      <c r="I28" s="431">
        <v>79.404039403756471</v>
      </c>
      <c r="J28" s="429">
        <v>268.62720001983655</v>
      </c>
      <c r="K28" s="429"/>
      <c r="L28" s="429" t="s">
        <v>29</v>
      </c>
      <c r="M28" s="431" t="s">
        <v>29</v>
      </c>
      <c r="N28" s="431" t="s">
        <v>29</v>
      </c>
      <c r="O28" s="429" t="s">
        <v>29</v>
      </c>
    </row>
    <row r="29" spans="1:15" s="416" customFormat="1" ht="10" customHeight="1" x14ac:dyDescent="0.25">
      <c r="A29" s="438" t="s">
        <v>16</v>
      </c>
      <c r="B29" s="429">
        <v>255</v>
      </c>
      <c r="C29" s="431">
        <v>44.444703068923289</v>
      </c>
      <c r="D29" s="431">
        <v>7.6001281057963679</v>
      </c>
      <c r="E29" s="429">
        <v>56.750383058689359</v>
      </c>
      <c r="F29" s="429"/>
      <c r="G29" s="429">
        <v>122</v>
      </c>
      <c r="H29" s="431">
        <v>48.090142283159523</v>
      </c>
      <c r="I29" s="431">
        <v>44.242738806825969</v>
      </c>
      <c r="J29" s="429">
        <v>305.31900289631437</v>
      </c>
      <c r="K29" s="429"/>
      <c r="L29" s="429">
        <v>1</v>
      </c>
      <c r="M29" s="431">
        <v>7.4651546479172008</v>
      </c>
      <c r="N29" s="431">
        <v>48.157133087377666</v>
      </c>
      <c r="O29" s="429">
        <v>2140.867104650119</v>
      </c>
    </row>
    <row r="30" spans="1:15" s="416" customFormat="1" ht="10" customHeight="1" x14ac:dyDescent="0.25">
      <c r="A30" s="438" t="s">
        <v>17</v>
      </c>
      <c r="B30" s="429">
        <v>254</v>
      </c>
      <c r="C30" s="431">
        <v>72.89005195888663</v>
      </c>
      <c r="D30" s="431">
        <v>26.919288199734954</v>
      </c>
      <c r="E30" s="429">
        <v>43.311426749458427</v>
      </c>
      <c r="F30" s="429"/>
      <c r="G30" s="429">
        <v>51</v>
      </c>
      <c r="H30" s="431">
        <v>27.109948041113384</v>
      </c>
      <c r="I30" s="431">
        <v>73.08071180026505</v>
      </c>
      <c r="J30" s="429">
        <v>316.14131945973747</v>
      </c>
      <c r="K30" s="429"/>
      <c r="L30" s="429" t="s">
        <v>29</v>
      </c>
      <c r="M30" s="431" t="s">
        <v>29</v>
      </c>
      <c r="N30" s="431" t="s">
        <v>29</v>
      </c>
      <c r="O30" s="429" t="s">
        <v>29</v>
      </c>
    </row>
    <row r="31" spans="1:15" s="416" customFormat="1" ht="10" customHeight="1" x14ac:dyDescent="0.25">
      <c r="A31" s="438" t="s">
        <v>18</v>
      </c>
      <c r="B31" s="429">
        <v>128</v>
      </c>
      <c r="C31" s="431">
        <v>87.927020190757972</v>
      </c>
      <c r="D31" s="431">
        <v>51.999046345533898</v>
      </c>
      <c r="E31" s="429">
        <v>38.377429261027686</v>
      </c>
      <c r="F31" s="429"/>
      <c r="G31" s="429">
        <v>8</v>
      </c>
      <c r="H31" s="431">
        <v>12.07297980924203</v>
      </c>
      <c r="I31" s="431">
        <v>48.000953654466109</v>
      </c>
      <c r="J31" s="429">
        <v>258.01101534924197</v>
      </c>
      <c r="K31" s="429"/>
      <c r="L31" s="429" t="s">
        <v>29</v>
      </c>
      <c r="M31" s="431" t="s">
        <v>29</v>
      </c>
      <c r="N31" s="431" t="s">
        <v>29</v>
      </c>
      <c r="O31" s="429" t="s">
        <v>29</v>
      </c>
    </row>
    <row r="32" spans="1:15" s="416" customFormat="1" ht="10" customHeight="1" x14ac:dyDescent="0.25">
      <c r="A32" s="438" t="s">
        <v>19</v>
      </c>
      <c r="B32" s="429">
        <v>344</v>
      </c>
      <c r="C32" s="431">
        <v>61.20970055228733</v>
      </c>
      <c r="D32" s="431">
        <v>12.015400148405854</v>
      </c>
      <c r="E32" s="429">
        <v>80.285207980847176</v>
      </c>
      <c r="F32" s="429"/>
      <c r="G32" s="429">
        <v>205</v>
      </c>
      <c r="H32" s="431">
        <v>37.936334032848421</v>
      </c>
      <c r="I32" s="431">
        <v>71.675394037576595</v>
      </c>
      <c r="J32" s="429">
        <v>772.73802122308371</v>
      </c>
      <c r="K32" s="429"/>
      <c r="L32" s="429">
        <v>1</v>
      </c>
      <c r="M32" s="431">
        <v>0.85396541486419431</v>
      </c>
      <c r="N32" s="431">
        <v>16.309205814017556</v>
      </c>
      <c r="O32" s="429">
        <v>7811.0619806423483</v>
      </c>
    </row>
    <row r="33" spans="1:15" s="416" customFormat="1" ht="10" customHeight="1" x14ac:dyDescent="0.25">
      <c r="A33" s="438" t="s">
        <v>20</v>
      </c>
      <c r="B33" s="429">
        <v>88</v>
      </c>
      <c r="C33" s="431">
        <v>14.593072796171302</v>
      </c>
      <c r="D33" s="431">
        <v>5.5651693335903865</v>
      </c>
      <c r="E33" s="429">
        <v>75.920948148663456</v>
      </c>
      <c r="F33" s="429"/>
      <c r="G33" s="429">
        <v>168</v>
      </c>
      <c r="H33" s="431">
        <v>84.813642811885742</v>
      </c>
      <c r="I33" s="431">
        <v>86.306509864404603</v>
      </c>
      <c r="J33" s="429">
        <v>202.58525223887892</v>
      </c>
      <c r="K33" s="429"/>
      <c r="L33" s="429">
        <v>1</v>
      </c>
      <c r="M33" s="431">
        <v>0.59328439194300142</v>
      </c>
      <c r="N33" s="431">
        <v>8.1283208020050122</v>
      </c>
      <c r="O33" s="429">
        <v>2727.519733227296</v>
      </c>
    </row>
    <row r="34" spans="1:15" s="416" customFormat="1" ht="10" customHeight="1" x14ac:dyDescent="0.25">
      <c r="A34" s="438" t="s">
        <v>21</v>
      </c>
      <c r="B34" s="429">
        <v>108</v>
      </c>
      <c r="C34" s="431">
        <v>69.066390701086831</v>
      </c>
      <c r="D34" s="431">
        <v>38.767062192205927</v>
      </c>
      <c r="E34" s="429">
        <v>29.740141533028069</v>
      </c>
      <c r="F34" s="429"/>
      <c r="G34" s="429">
        <v>23</v>
      </c>
      <c r="H34" s="431">
        <v>30.933609298913183</v>
      </c>
      <c r="I34" s="431">
        <v>61.232937807794073</v>
      </c>
      <c r="J34" s="429">
        <v>104.88210653056986</v>
      </c>
      <c r="K34" s="429"/>
      <c r="L34" s="429" t="s">
        <v>29</v>
      </c>
      <c r="M34" s="431" t="s">
        <v>29</v>
      </c>
      <c r="N34" s="431" t="s">
        <v>29</v>
      </c>
      <c r="O34" s="429" t="s">
        <v>29</v>
      </c>
    </row>
    <row r="35" spans="1:15" s="416" customFormat="1" ht="10" customHeight="1" x14ac:dyDescent="0.25">
      <c r="A35" s="438" t="s">
        <v>22</v>
      </c>
      <c r="B35" s="429">
        <v>323</v>
      </c>
      <c r="C35" s="431">
        <v>66.852247728492628</v>
      </c>
      <c r="D35" s="431">
        <v>31.724015994342135</v>
      </c>
      <c r="E35" s="429">
        <v>57.338744779080258</v>
      </c>
      <c r="F35" s="429"/>
      <c r="G35" s="429">
        <v>81</v>
      </c>
      <c r="H35" s="431">
        <v>33.14775227150735</v>
      </c>
      <c r="I35" s="431">
        <v>68.275984005657861</v>
      </c>
      <c r="J35" s="429">
        <v>248.87995443667344</v>
      </c>
      <c r="K35" s="429"/>
      <c r="L35" s="429" t="s">
        <v>29</v>
      </c>
      <c r="M35" s="431" t="s">
        <v>29</v>
      </c>
      <c r="N35" s="431" t="s">
        <v>29</v>
      </c>
      <c r="O35" s="429" t="s">
        <v>29</v>
      </c>
    </row>
    <row r="36" spans="1:15" s="416" customFormat="1" ht="10" customHeight="1" x14ac:dyDescent="0.25">
      <c r="A36" s="438" t="s">
        <v>23</v>
      </c>
      <c r="B36" s="429">
        <v>213</v>
      </c>
      <c r="C36" s="431">
        <v>35.88302857396792</v>
      </c>
      <c r="D36" s="431">
        <v>10.239123397751429</v>
      </c>
      <c r="E36" s="429">
        <v>52.977202307827127</v>
      </c>
      <c r="F36" s="429"/>
      <c r="G36" s="429">
        <v>176</v>
      </c>
      <c r="H36" s="431">
        <v>62.78769516072029</v>
      </c>
      <c r="I36" s="431">
        <v>70.424122413292537</v>
      </c>
      <c r="J36" s="429">
        <v>208.23908000233942</v>
      </c>
      <c r="K36" s="429"/>
      <c r="L36" s="429">
        <v>2</v>
      </c>
      <c r="M36" s="431">
        <v>1.3292762653117813</v>
      </c>
      <c r="N36" s="431">
        <v>19.336754188956039</v>
      </c>
      <c r="O36" s="429">
        <v>2700.7454919020138</v>
      </c>
    </row>
    <row r="37" spans="1:15" s="416" customFormat="1" ht="10" customHeight="1" x14ac:dyDescent="0.25">
      <c r="A37" s="438" t="s">
        <v>24</v>
      </c>
      <c r="B37" s="429">
        <v>316</v>
      </c>
      <c r="C37" s="431">
        <v>70.259150925644249</v>
      </c>
      <c r="D37" s="431">
        <v>31.11587736776929</v>
      </c>
      <c r="E37" s="429">
        <v>28.840437315278464</v>
      </c>
      <c r="F37" s="429"/>
      <c r="G37" s="429">
        <v>61</v>
      </c>
      <c r="H37" s="431">
        <v>29.740849074355712</v>
      </c>
      <c r="I37" s="431">
        <v>68.884122632230714</v>
      </c>
      <c r="J37" s="429">
        <v>150.83025158586116</v>
      </c>
      <c r="K37" s="429"/>
      <c r="L37" s="429" t="s">
        <v>29</v>
      </c>
      <c r="M37" s="431" t="s">
        <v>29</v>
      </c>
      <c r="N37" s="431" t="s">
        <v>29</v>
      </c>
      <c r="O37" s="429" t="s">
        <v>29</v>
      </c>
    </row>
    <row r="38" spans="1:15" s="416" customFormat="1" ht="10" customHeight="1" x14ac:dyDescent="0.25">
      <c r="A38" s="447" t="s">
        <v>25</v>
      </c>
      <c r="B38" s="448">
        <v>2334</v>
      </c>
      <c r="C38" s="449">
        <v>72.772098095843489</v>
      </c>
      <c r="D38" s="449">
        <v>22.720389231695695</v>
      </c>
      <c r="E38" s="448">
        <v>85.731337760313949</v>
      </c>
      <c r="F38" s="450"/>
      <c r="G38" s="448">
        <v>654</v>
      </c>
      <c r="H38" s="449">
        <v>26.275380184693013</v>
      </c>
      <c r="I38" s="449">
        <v>59.796256190044694</v>
      </c>
      <c r="J38" s="448">
        <v>624.90459040171982</v>
      </c>
      <c r="K38" s="450"/>
      <c r="L38" s="448">
        <v>3</v>
      </c>
      <c r="M38" s="449">
        <v>0.95252171946353692</v>
      </c>
      <c r="N38" s="449">
        <v>17.483354578259604</v>
      </c>
      <c r="O38" s="448">
        <v>5040.0936706176408</v>
      </c>
    </row>
    <row r="39" spans="1:15" s="416" customFormat="1" ht="10" customHeight="1" x14ac:dyDescent="0.25">
      <c r="A39" s="451" t="s">
        <v>26</v>
      </c>
      <c r="B39" s="448">
        <v>820</v>
      </c>
      <c r="C39" s="449">
        <v>51.377713038699802</v>
      </c>
      <c r="D39" s="449">
        <v>15.347954798366311</v>
      </c>
      <c r="E39" s="448">
        <v>55.464718289505392</v>
      </c>
      <c r="F39" s="450"/>
      <c r="G39" s="448">
        <v>567</v>
      </c>
      <c r="H39" s="449">
        <v>47.408837927485898</v>
      </c>
      <c r="I39" s="449">
        <v>76.913376770857113</v>
      </c>
      <c r="J39" s="448">
        <v>301.219884369471</v>
      </c>
      <c r="K39" s="450"/>
      <c r="L39" s="448">
        <v>3</v>
      </c>
      <c r="M39" s="449">
        <v>1.2134490338143753</v>
      </c>
      <c r="N39" s="449">
        <v>7.7386684307765821</v>
      </c>
      <c r="O39" s="448">
        <v>1184.0928752088437</v>
      </c>
    </row>
    <row r="40" spans="1:15" s="416" customFormat="1" ht="10" customHeight="1" x14ac:dyDescent="0.25">
      <c r="A40" s="451" t="s">
        <v>27</v>
      </c>
      <c r="B40" s="448">
        <v>597</v>
      </c>
      <c r="C40" s="449">
        <v>43.074017630413671</v>
      </c>
      <c r="D40" s="449">
        <v>9.7722894520796242</v>
      </c>
      <c r="E40" s="448">
        <v>45.835239849448868</v>
      </c>
      <c r="F40" s="450"/>
      <c r="G40" s="448">
        <v>369</v>
      </c>
      <c r="H40" s="449">
        <v>54.532485956769307</v>
      </c>
      <c r="I40" s="449">
        <v>63.627665767504347</v>
      </c>
      <c r="J40" s="448">
        <v>235.72696382566608</v>
      </c>
      <c r="K40" s="450"/>
      <c r="L40" s="448">
        <v>2</v>
      </c>
      <c r="M40" s="449">
        <v>2.3934964128169836</v>
      </c>
      <c r="N40" s="449">
        <v>26.600044780416031</v>
      </c>
      <c r="O40" s="448">
        <v>2245.2678329274263</v>
      </c>
    </row>
    <row r="41" spans="1:15" s="416" customFormat="1" ht="10" customHeight="1" x14ac:dyDescent="0.25">
      <c r="A41" s="9" t="s">
        <v>59</v>
      </c>
      <c r="B41" s="448">
        <v>1245</v>
      </c>
      <c r="C41" s="449">
        <v>54.428483420047179</v>
      </c>
      <c r="D41" s="449">
        <v>16.184154957302276</v>
      </c>
      <c r="E41" s="448">
        <v>54.049468958892483</v>
      </c>
      <c r="F41" s="450"/>
      <c r="G41" s="448">
        <v>536</v>
      </c>
      <c r="H41" s="449">
        <v>45.256191451188741</v>
      </c>
      <c r="I41" s="449">
        <v>74.660194305061452</v>
      </c>
      <c r="J41" s="448">
        <v>299.87395644655714</v>
      </c>
      <c r="K41" s="450"/>
      <c r="L41" s="448">
        <v>2</v>
      </c>
      <c r="M41" s="449">
        <v>0.31532512876411511</v>
      </c>
      <c r="N41" s="449">
        <v>9.1556507376362717</v>
      </c>
      <c r="O41" s="448">
        <v>5277.8649368199622</v>
      </c>
    </row>
    <row r="42" spans="1:15" s="416" customFormat="1" ht="10" customHeight="1" x14ac:dyDescent="0.25">
      <c r="A42" s="9" t="s">
        <v>60</v>
      </c>
      <c r="B42" s="448">
        <v>529</v>
      </c>
      <c r="C42" s="449">
        <v>52.47967554567321</v>
      </c>
      <c r="D42" s="449">
        <v>15.388593074164438</v>
      </c>
      <c r="E42" s="448">
        <v>37.376135829784509</v>
      </c>
      <c r="F42" s="450"/>
      <c r="G42" s="448">
        <v>237</v>
      </c>
      <c r="H42" s="449">
        <v>46.832817166840634</v>
      </c>
      <c r="I42" s="449">
        <v>70.044265363405884</v>
      </c>
      <c r="J42" s="448">
        <v>190.63776019788091</v>
      </c>
      <c r="K42" s="450"/>
      <c r="L42" s="448">
        <v>2</v>
      </c>
      <c r="M42" s="449">
        <v>0.68750728748608025</v>
      </c>
      <c r="N42" s="449">
        <v>14.567141562429686</v>
      </c>
      <c r="O42" s="448">
        <v>2700.7454919020138</v>
      </c>
    </row>
    <row r="43" spans="1:15" s="416" customFormat="1" ht="10" customHeight="1" x14ac:dyDescent="0.25">
      <c r="A43" s="447" t="s">
        <v>28</v>
      </c>
      <c r="B43" s="448">
        <v>5525</v>
      </c>
      <c r="C43" s="449">
        <v>54.812311658932359</v>
      </c>
      <c r="D43" s="449">
        <v>16.422095642414074</v>
      </c>
      <c r="E43" s="448">
        <v>58.510371643951203</v>
      </c>
      <c r="F43" s="450"/>
      <c r="G43" s="448">
        <v>2363</v>
      </c>
      <c r="H43" s="449">
        <v>44.103885827452892</v>
      </c>
      <c r="I43" s="449">
        <v>68.404384972039793</v>
      </c>
      <c r="J43" s="448">
        <v>302.89317333096153</v>
      </c>
      <c r="K43" s="450"/>
      <c r="L43" s="448">
        <v>12</v>
      </c>
      <c r="M43" s="449">
        <v>1.0838025136146794</v>
      </c>
      <c r="N43" s="449">
        <v>15.173519385546122</v>
      </c>
      <c r="O43" s="448">
        <v>2734.1262712635566</v>
      </c>
    </row>
    <row r="44" spans="1:15" ht="3" customHeight="1" x14ac:dyDescent="0.25">
      <c r="A44" s="412"/>
      <c r="B44" s="412"/>
      <c r="C44" s="412"/>
      <c r="D44" s="412"/>
      <c r="E44" s="412"/>
      <c r="F44" s="412"/>
      <c r="G44" s="412"/>
      <c r="H44" s="412"/>
      <c r="I44" s="412"/>
      <c r="J44" s="412"/>
      <c r="K44" s="412"/>
      <c r="L44" s="412"/>
      <c r="M44" s="412"/>
      <c r="N44" s="412"/>
      <c r="O44" s="412"/>
    </row>
    <row r="45" spans="1:15" ht="3" customHeight="1" x14ac:dyDescent="0.25"/>
    <row r="46" spans="1:15" s="416" customFormat="1" x14ac:dyDescent="0.25">
      <c r="A46" s="479" t="s">
        <v>61</v>
      </c>
      <c r="B46" s="479"/>
      <c r="C46" s="479"/>
      <c r="D46" s="479"/>
      <c r="E46" s="479"/>
      <c r="F46" s="479"/>
      <c r="G46" s="479"/>
      <c r="H46" s="479"/>
      <c r="I46" s="479"/>
      <c r="J46" s="479"/>
      <c r="K46" s="479"/>
      <c r="L46" s="479"/>
      <c r="M46" s="479"/>
      <c r="N46" s="479"/>
      <c r="O46" s="479"/>
    </row>
    <row r="47" spans="1:15" s="416" customFormat="1" x14ac:dyDescent="0.25">
      <c r="A47" s="480" t="s">
        <v>268</v>
      </c>
      <c r="B47" s="481"/>
      <c r="C47" s="481"/>
      <c r="D47" s="481"/>
      <c r="E47" s="481"/>
      <c r="F47" s="481"/>
      <c r="G47" s="481"/>
      <c r="H47" s="481"/>
      <c r="I47" s="481"/>
      <c r="J47" s="481"/>
      <c r="K47" s="481"/>
      <c r="L47" s="481"/>
    </row>
    <row r="48" spans="1:15" x14ac:dyDescent="0.25">
      <c r="A48" s="452" t="s">
        <v>123</v>
      </c>
      <c r="B48" s="453"/>
      <c r="C48" s="453"/>
      <c r="D48" s="453"/>
      <c r="E48" s="453"/>
      <c r="F48" s="453"/>
      <c r="G48" s="453"/>
      <c r="H48" s="453"/>
      <c r="L48" s="453"/>
    </row>
  </sheetData>
  <mergeCells count="9">
    <mergeCell ref="B14:O14"/>
    <mergeCell ref="A46:O46"/>
    <mergeCell ref="A47:L47"/>
    <mergeCell ref="B7:F7"/>
    <mergeCell ref="A8:A10"/>
    <mergeCell ref="B8:O8"/>
    <mergeCell ref="B9:E9"/>
    <mergeCell ref="G9:J9"/>
    <mergeCell ref="L9:O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8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8.81640625" style="189" customWidth="1"/>
    <col min="2" max="3" width="9.7265625" style="189" customWidth="1"/>
    <col min="4" max="4" width="0.7265625" style="189" customWidth="1"/>
    <col min="5" max="6" width="9.7265625" style="189" customWidth="1"/>
    <col min="7" max="7" width="0.7265625" style="189" customWidth="1"/>
    <col min="8" max="9" width="9.7265625" style="189" customWidth="1"/>
    <col min="10" max="10" width="0.7265625" style="189" customWidth="1"/>
    <col min="11" max="11" width="9.81640625" style="189" customWidth="1"/>
    <col min="12" max="12" width="9.7265625" style="189" customWidth="1"/>
    <col min="13" max="13" width="0.7265625" style="189" customWidth="1"/>
    <col min="14" max="15" width="9.7265625" style="189" customWidth="1"/>
    <col min="16" max="16" width="0.81640625" style="189" customWidth="1"/>
    <col min="17" max="18" width="9.7265625" style="189" customWidth="1"/>
    <col min="19" max="16384" width="9.1796875" style="189"/>
  </cols>
  <sheetData>
    <row r="1" spans="1:18" s="190" customFormat="1" ht="12.75" customHeight="1" x14ac:dyDescent="0.2"/>
    <row r="2" spans="1:18" s="190" customFormat="1" ht="12.75" customHeight="1" x14ac:dyDescent="0.2"/>
    <row r="3" spans="1:18" s="190" customFormat="1" ht="12.75" customHeight="1" x14ac:dyDescent="0.2"/>
    <row r="4" spans="1:18" s="192" customFormat="1" ht="12" customHeight="1" x14ac:dyDescent="0.25">
      <c r="A4" s="191" t="s">
        <v>50</v>
      </c>
    </row>
    <row r="5" spans="1:18" s="112" customFormat="1" ht="12" customHeight="1" x14ac:dyDescent="0.35">
      <c r="A5" s="191" t="s">
        <v>113</v>
      </c>
      <c r="B5" s="193"/>
      <c r="C5" s="193"/>
      <c r="D5" s="193"/>
      <c r="E5" s="193"/>
      <c r="F5" s="193"/>
      <c r="G5" s="193"/>
      <c r="H5" s="193"/>
      <c r="I5" s="193"/>
      <c r="J5" s="193"/>
    </row>
    <row r="6" spans="1:18" s="112" customFormat="1" ht="12" customHeight="1" x14ac:dyDescent="0.35">
      <c r="A6" s="194" t="s">
        <v>263</v>
      </c>
      <c r="B6" s="195"/>
      <c r="C6" s="195"/>
      <c r="D6" s="195"/>
      <c r="E6" s="195"/>
      <c r="F6" s="195"/>
      <c r="G6" s="195"/>
      <c r="H6" s="195"/>
      <c r="I6" s="195"/>
      <c r="J6" s="195"/>
    </row>
    <row r="7" spans="1:18" s="112" customFormat="1" ht="3.75" customHeight="1" x14ac:dyDescent="0.35">
      <c r="A7" s="215"/>
    </row>
    <row r="8" spans="1:18" s="197" customFormat="1" ht="15" customHeight="1" x14ac:dyDescent="0.25">
      <c r="A8" s="458" t="s">
        <v>267</v>
      </c>
      <c r="B8" s="492" t="s">
        <v>34</v>
      </c>
      <c r="C8" s="492"/>
      <c r="D8" s="492"/>
      <c r="E8" s="492"/>
      <c r="F8" s="492"/>
      <c r="G8" s="492"/>
      <c r="H8" s="492"/>
      <c r="I8" s="492"/>
      <c r="J8" s="216"/>
      <c r="K8" s="467" t="s">
        <v>32</v>
      </c>
      <c r="L8" s="467"/>
      <c r="M8" s="467"/>
      <c r="N8" s="467"/>
      <c r="O8" s="467"/>
      <c r="P8" s="467"/>
      <c r="Q8" s="467"/>
      <c r="R8" s="467"/>
    </row>
    <row r="9" spans="1:18" s="197" customFormat="1" ht="15" customHeight="1" x14ac:dyDescent="0.25">
      <c r="A9" s="459"/>
      <c r="B9" s="493" t="s">
        <v>0</v>
      </c>
      <c r="C9" s="494"/>
      <c r="D9" s="217"/>
      <c r="E9" s="493" t="s">
        <v>1</v>
      </c>
      <c r="F9" s="493"/>
      <c r="G9" s="217"/>
      <c r="H9" s="493" t="s">
        <v>2</v>
      </c>
      <c r="I9" s="493"/>
      <c r="J9" s="216"/>
      <c r="K9" s="495" t="s">
        <v>0</v>
      </c>
      <c r="L9" s="495"/>
      <c r="M9" s="218"/>
      <c r="N9" s="495" t="s">
        <v>1</v>
      </c>
      <c r="O9" s="495"/>
      <c r="P9" s="218"/>
      <c r="Q9" s="495" t="s">
        <v>2</v>
      </c>
      <c r="R9" s="495"/>
    </row>
    <row r="10" spans="1:18" ht="20.149999999999999" customHeight="1" x14ac:dyDescent="0.25">
      <c r="A10" s="460"/>
      <c r="B10" s="219" t="s">
        <v>148</v>
      </c>
      <c r="C10" s="117" t="s">
        <v>137</v>
      </c>
      <c r="D10" s="220"/>
      <c r="E10" s="117" t="s">
        <v>148</v>
      </c>
      <c r="F10" s="117" t="s">
        <v>137</v>
      </c>
      <c r="G10" s="220"/>
      <c r="H10" s="219" t="s">
        <v>148</v>
      </c>
      <c r="I10" s="117" t="s">
        <v>137</v>
      </c>
      <c r="J10" s="220"/>
      <c r="K10" s="219" t="s">
        <v>148</v>
      </c>
      <c r="L10" s="117" t="s">
        <v>137</v>
      </c>
      <c r="M10" s="219"/>
      <c r="N10" s="219" t="s">
        <v>148</v>
      </c>
      <c r="O10" s="117" t="s">
        <v>137</v>
      </c>
      <c r="P10" s="219"/>
      <c r="Q10" s="219" t="s">
        <v>148</v>
      </c>
      <c r="R10" s="117" t="s">
        <v>137</v>
      </c>
    </row>
    <row r="11" spans="1:18" ht="4.5" customHeight="1" x14ac:dyDescent="0.3">
      <c r="A11" s="221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2"/>
    </row>
    <row r="12" spans="1:18" ht="10" customHeight="1" x14ac:dyDescent="0.25">
      <c r="A12" s="223">
        <v>2022</v>
      </c>
      <c r="B12" s="201">
        <v>106308.40619999997</v>
      </c>
      <c r="C12" s="201">
        <v>7121657</v>
      </c>
      <c r="D12" s="201"/>
      <c r="E12" s="201">
        <v>125771.04839999999</v>
      </c>
      <c r="F12" s="201">
        <v>22755153</v>
      </c>
      <c r="G12" s="201"/>
      <c r="H12" s="201">
        <v>69989.19</v>
      </c>
      <c r="I12" s="201">
        <v>28973907</v>
      </c>
      <c r="J12" s="224"/>
      <c r="K12" s="225">
        <v>35.193459533270598</v>
      </c>
      <c r="L12" s="225">
        <v>12.10122384745117</v>
      </c>
      <c r="M12" s="225"/>
      <c r="N12" s="225">
        <v>41.636578522258183</v>
      </c>
      <c r="O12" s="225">
        <v>38.665889151359025</v>
      </c>
      <c r="P12" s="225"/>
      <c r="Q12" s="225">
        <v>23.169961944471218</v>
      </c>
      <c r="R12" s="225">
        <v>49.232887001189809</v>
      </c>
    </row>
    <row r="13" spans="1:18" s="230" customFormat="1" ht="3" customHeight="1" x14ac:dyDescent="0.25">
      <c r="A13" s="226"/>
      <c r="B13" s="227"/>
      <c r="C13" s="227"/>
      <c r="D13" s="227"/>
      <c r="E13" s="228"/>
      <c r="F13" s="227"/>
      <c r="G13" s="227"/>
      <c r="H13" s="227"/>
      <c r="I13" s="227"/>
      <c r="J13" s="227"/>
      <c r="K13" s="229"/>
      <c r="L13" s="229"/>
      <c r="M13" s="229"/>
      <c r="N13" s="229"/>
      <c r="O13" s="229"/>
      <c r="P13" s="229"/>
      <c r="Q13" s="229"/>
      <c r="R13" s="229"/>
    </row>
    <row r="14" spans="1:18" s="231" customFormat="1" ht="10" customHeight="1" x14ac:dyDescent="0.25">
      <c r="B14" s="456" t="s">
        <v>269</v>
      </c>
      <c r="C14" s="487"/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7"/>
      <c r="P14" s="487"/>
      <c r="Q14" s="487"/>
      <c r="R14" s="487"/>
    </row>
    <row r="15" spans="1:18" s="230" customFormat="1" ht="3" customHeight="1" x14ac:dyDescent="0.25">
      <c r="A15" s="226"/>
      <c r="B15" s="227"/>
      <c r="C15" s="227"/>
      <c r="D15" s="227"/>
      <c r="E15" s="232"/>
      <c r="F15" s="232"/>
      <c r="G15" s="232"/>
      <c r="H15" s="232"/>
      <c r="I15" s="232"/>
      <c r="J15" s="232"/>
      <c r="K15" s="202"/>
      <c r="L15" s="202"/>
      <c r="M15" s="202"/>
      <c r="N15" s="202"/>
      <c r="O15" s="202"/>
      <c r="P15" s="202"/>
      <c r="Q15" s="202"/>
      <c r="R15" s="202"/>
    </row>
    <row r="16" spans="1:18" ht="10" customHeight="1" x14ac:dyDescent="0.25">
      <c r="A16" s="221" t="s">
        <v>3</v>
      </c>
      <c r="B16" s="201">
        <v>10981.233500000011</v>
      </c>
      <c r="C16" s="201">
        <v>469457</v>
      </c>
      <c r="D16" s="201"/>
      <c r="E16" s="201">
        <v>7688.6415000000015</v>
      </c>
      <c r="F16" s="201">
        <v>1303018</v>
      </c>
      <c r="G16" s="201"/>
      <c r="H16" s="201">
        <v>6721.7235999999994</v>
      </c>
      <c r="I16" s="201">
        <v>2480106</v>
      </c>
      <c r="J16" s="224"/>
      <c r="K16" s="225">
        <v>43.247507464929782</v>
      </c>
      <c r="L16" s="225">
        <v>11.039342930798966</v>
      </c>
      <c r="M16" s="225"/>
      <c r="N16" s="225">
        <v>30.280257738478895</v>
      </c>
      <c r="O16" s="225">
        <v>30.640639178889245</v>
      </c>
      <c r="P16" s="225"/>
      <c r="Q16" s="225">
        <v>26.472234796591326</v>
      </c>
      <c r="R16" s="225">
        <v>58.320017890311796</v>
      </c>
    </row>
    <row r="17" spans="1:18" s="197" customFormat="1" ht="10" customHeight="1" x14ac:dyDescent="0.2">
      <c r="A17" s="221" t="s">
        <v>4</v>
      </c>
      <c r="B17" s="201">
        <v>3258.6082000000001</v>
      </c>
      <c r="C17" s="201">
        <v>123018</v>
      </c>
      <c r="D17" s="201"/>
      <c r="E17" s="201" t="s">
        <v>29</v>
      </c>
      <c r="F17" s="201" t="s">
        <v>29</v>
      </c>
      <c r="G17" s="201"/>
      <c r="H17" s="201" t="s">
        <v>29</v>
      </c>
      <c r="I17" s="201" t="s">
        <v>29</v>
      </c>
      <c r="J17" s="233"/>
      <c r="K17" s="225">
        <v>100</v>
      </c>
      <c r="L17" s="225">
        <v>100</v>
      </c>
      <c r="M17" s="225"/>
      <c r="N17" s="225" t="s">
        <v>29</v>
      </c>
      <c r="O17" s="225" t="s">
        <v>29</v>
      </c>
      <c r="P17" s="225"/>
      <c r="Q17" s="225" t="s">
        <v>29</v>
      </c>
      <c r="R17" s="225" t="s">
        <v>29</v>
      </c>
    </row>
    <row r="18" spans="1:18" ht="10" customHeight="1" x14ac:dyDescent="0.25">
      <c r="A18" s="221" t="s">
        <v>5</v>
      </c>
      <c r="B18" s="201">
        <v>3526.7995000000001</v>
      </c>
      <c r="C18" s="201">
        <v>752221</v>
      </c>
      <c r="D18" s="201"/>
      <c r="E18" s="201">
        <v>1890.9142999999997</v>
      </c>
      <c r="F18" s="201">
        <v>756626</v>
      </c>
      <c r="G18" s="201"/>
      <c r="H18" s="201"/>
      <c r="I18" s="201"/>
      <c r="J18" s="208"/>
      <c r="K18" s="225">
        <v>65.097560155355566</v>
      </c>
      <c r="L18" s="225">
        <v>49.854027611812199</v>
      </c>
      <c r="M18" s="225"/>
      <c r="N18" s="225">
        <v>34.902439844644427</v>
      </c>
      <c r="O18" s="225">
        <v>50.145972388187801</v>
      </c>
      <c r="P18" s="225"/>
      <c r="Q18" s="225" t="s">
        <v>29</v>
      </c>
      <c r="R18" s="225" t="s">
        <v>29</v>
      </c>
    </row>
    <row r="19" spans="1:18" ht="10" customHeight="1" x14ac:dyDescent="0.25">
      <c r="A19" s="221" t="s">
        <v>6</v>
      </c>
      <c r="B19" s="201">
        <v>9637.0049000000017</v>
      </c>
      <c r="C19" s="201">
        <v>1015077</v>
      </c>
      <c r="D19" s="201"/>
      <c r="E19" s="201">
        <v>2979.573899999999</v>
      </c>
      <c r="F19" s="201">
        <v>2064918</v>
      </c>
      <c r="G19" s="201"/>
      <c r="H19" s="201">
        <v>11237.59190000001</v>
      </c>
      <c r="I19" s="201">
        <v>6940533</v>
      </c>
      <c r="J19" s="224"/>
      <c r="K19" s="225">
        <v>40.399664365611329</v>
      </c>
      <c r="L19" s="225">
        <v>10.129975186936257</v>
      </c>
      <c r="M19" s="225"/>
      <c r="N19" s="225">
        <v>12.490788036492075</v>
      </c>
      <c r="O19" s="225">
        <v>20.606878200430156</v>
      </c>
      <c r="P19" s="225"/>
      <c r="Q19" s="225">
        <v>47.109547597896608</v>
      </c>
      <c r="R19" s="225">
        <v>69.263146612633591</v>
      </c>
    </row>
    <row r="20" spans="1:18" ht="20.149999999999999" customHeight="1" x14ac:dyDescent="0.25">
      <c r="A20" s="234" t="s">
        <v>7</v>
      </c>
      <c r="B20" s="201">
        <v>13605.965200000001</v>
      </c>
      <c r="C20" s="201">
        <v>1082116</v>
      </c>
      <c r="D20" s="201"/>
      <c r="E20" s="201" t="s">
        <v>29</v>
      </c>
      <c r="F20" s="201" t="s">
        <v>29</v>
      </c>
      <c r="G20" s="201"/>
      <c r="H20" s="201" t="s">
        <v>29</v>
      </c>
      <c r="I20" s="201" t="s">
        <v>29</v>
      </c>
      <c r="J20" s="235"/>
      <c r="K20" s="225">
        <v>100</v>
      </c>
      <c r="L20" s="225">
        <v>100</v>
      </c>
      <c r="M20" s="225"/>
      <c r="N20" s="225" t="s">
        <v>29</v>
      </c>
      <c r="O20" s="225" t="s">
        <v>29</v>
      </c>
      <c r="P20" s="225"/>
      <c r="Q20" s="225" t="s">
        <v>29</v>
      </c>
      <c r="R20" s="225" t="s">
        <v>29</v>
      </c>
    </row>
    <row r="21" spans="1:18" s="239" customFormat="1" ht="10" customHeight="1" x14ac:dyDescent="0.3">
      <c r="A21" s="236" t="s">
        <v>8</v>
      </c>
      <c r="B21" s="209">
        <v>7397.7858999999999</v>
      </c>
      <c r="C21" s="209">
        <v>536933</v>
      </c>
      <c r="D21" s="209"/>
      <c r="E21" s="201" t="s">
        <v>29</v>
      </c>
      <c r="F21" s="201" t="s">
        <v>29</v>
      </c>
      <c r="G21" s="209"/>
      <c r="H21" s="201" t="s">
        <v>29</v>
      </c>
      <c r="I21" s="201" t="s">
        <v>29</v>
      </c>
      <c r="J21" s="237"/>
      <c r="K21" s="238">
        <v>100</v>
      </c>
      <c r="L21" s="238">
        <v>100</v>
      </c>
      <c r="M21" s="238"/>
      <c r="N21" s="225" t="s">
        <v>29</v>
      </c>
      <c r="O21" s="225" t="s">
        <v>29</v>
      </c>
      <c r="P21" s="238"/>
      <c r="Q21" s="225" t="s">
        <v>29</v>
      </c>
      <c r="R21" s="225" t="s">
        <v>29</v>
      </c>
    </row>
    <row r="22" spans="1:18" s="239" customFormat="1" ht="10" customHeight="1" x14ac:dyDescent="0.3">
      <c r="A22" s="236" t="s">
        <v>9</v>
      </c>
      <c r="B22" s="209">
        <v>6208.1793000000034</v>
      </c>
      <c r="C22" s="209">
        <v>545183</v>
      </c>
      <c r="D22" s="209"/>
      <c r="E22" s="201" t="s">
        <v>29</v>
      </c>
      <c r="F22" s="201" t="s">
        <v>29</v>
      </c>
      <c r="G22" s="209"/>
      <c r="H22" s="201" t="s">
        <v>29</v>
      </c>
      <c r="I22" s="201" t="s">
        <v>29</v>
      </c>
      <c r="J22" s="237"/>
      <c r="K22" s="238">
        <v>100</v>
      </c>
      <c r="L22" s="238">
        <v>100</v>
      </c>
      <c r="M22" s="238"/>
      <c r="N22" s="225" t="s">
        <v>29</v>
      </c>
      <c r="O22" s="225" t="s">
        <v>29</v>
      </c>
      <c r="P22" s="238"/>
      <c r="Q22" s="225" t="s">
        <v>29</v>
      </c>
      <c r="R22" s="225" t="s">
        <v>29</v>
      </c>
    </row>
    <row r="23" spans="1:18" ht="10" customHeight="1" x14ac:dyDescent="0.25">
      <c r="A23" s="221" t="s">
        <v>10</v>
      </c>
      <c r="B23" s="201">
        <v>5283.8696999999984</v>
      </c>
      <c r="C23" s="201">
        <v>327400</v>
      </c>
      <c r="D23" s="201"/>
      <c r="E23" s="201">
        <v>2646.3595000000005</v>
      </c>
      <c r="F23" s="201">
        <v>801012</v>
      </c>
      <c r="G23" s="201"/>
      <c r="H23" s="201">
        <v>10421.264799999999</v>
      </c>
      <c r="I23" s="201">
        <v>3723560</v>
      </c>
      <c r="J23" s="224"/>
      <c r="K23" s="225">
        <v>28.792586042313495</v>
      </c>
      <c r="L23" s="225">
        <v>6.7477718338028332</v>
      </c>
      <c r="M23" s="225"/>
      <c r="N23" s="225">
        <v>14.420403592208899</v>
      </c>
      <c r="O23" s="225">
        <v>16.508998815327047</v>
      </c>
      <c r="P23" s="225"/>
      <c r="Q23" s="225">
        <v>56.787010365477599</v>
      </c>
      <c r="R23" s="225">
        <v>76.743229350870124</v>
      </c>
    </row>
    <row r="24" spans="1:18" ht="10" customHeight="1" x14ac:dyDescent="0.25">
      <c r="A24" s="221" t="s">
        <v>11</v>
      </c>
      <c r="B24" s="201">
        <v>3417.1978999999997</v>
      </c>
      <c r="C24" s="201">
        <v>60286</v>
      </c>
      <c r="D24" s="201"/>
      <c r="E24" s="201">
        <v>1519.0905999999998</v>
      </c>
      <c r="F24" s="201">
        <v>421875</v>
      </c>
      <c r="G24" s="201"/>
      <c r="H24" s="201">
        <v>3000.5448999999994</v>
      </c>
      <c r="I24" s="201">
        <v>713631</v>
      </c>
      <c r="J24" s="224"/>
      <c r="K24" s="225">
        <v>43.054927926293622</v>
      </c>
      <c r="L24" s="225">
        <v>5.041512236241755</v>
      </c>
      <c r="M24" s="225"/>
      <c r="N24" s="225">
        <v>19.139756669202605</v>
      </c>
      <c r="O24" s="225">
        <v>35.279965077538563</v>
      </c>
      <c r="P24" s="225"/>
      <c r="Q24" s="225">
        <v>37.805315404503759</v>
      </c>
      <c r="R24" s="225">
        <v>59.678522686219679</v>
      </c>
    </row>
    <row r="25" spans="1:18" ht="10" customHeight="1" x14ac:dyDescent="0.25">
      <c r="A25" s="221" t="s">
        <v>12</v>
      </c>
      <c r="B25" s="201">
        <v>5758.017499999999</v>
      </c>
      <c r="C25" s="201">
        <v>185331</v>
      </c>
      <c r="D25" s="201"/>
      <c r="E25" s="201">
        <v>6216.4231</v>
      </c>
      <c r="F25" s="201">
        <v>1241791</v>
      </c>
      <c r="G25" s="201"/>
      <c r="H25" s="201">
        <v>10527.377300000006</v>
      </c>
      <c r="I25" s="201">
        <v>3028066</v>
      </c>
      <c r="J25" s="224"/>
      <c r="K25" s="225">
        <v>25.589121401609059</v>
      </c>
      <c r="L25" s="225">
        <v>4.1598917935674091</v>
      </c>
      <c r="M25" s="225"/>
      <c r="N25" s="225">
        <v>27.626315027640498</v>
      </c>
      <c r="O25" s="225">
        <v>27.872920289783504</v>
      </c>
      <c r="P25" s="225"/>
      <c r="Q25" s="225">
        <v>46.784563570750457</v>
      </c>
      <c r="R25" s="225">
        <v>67.967187916649081</v>
      </c>
    </row>
    <row r="26" spans="1:18" ht="10" customHeight="1" x14ac:dyDescent="0.25">
      <c r="A26" s="221" t="s">
        <v>13</v>
      </c>
      <c r="B26" s="201">
        <v>5766.7563000000009</v>
      </c>
      <c r="C26" s="201">
        <v>477899</v>
      </c>
      <c r="D26" s="201"/>
      <c r="E26" s="201">
        <v>15290.501500000008</v>
      </c>
      <c r="F26" s="201">
        <v>2428692</v>
      </c>
      <c r="G26" s="201"/>
      <c r="H26" s="201">
        <v>1927.7486999999996</v>
      </c>
      <c r="I26" s="201">
        <v>758207</v>
      </c>
      <c r="J26" s="224"/>
      <c r="K26" s="225">
        <v>25.089208915385775</v>
      </c>
      <c r="L26" s="225">
        <v>13.040254878986509</v>
      </c>
      <c r="M26" s="225"/>
      <c r="N26" s="225">
        <v>66.52380759605181</v>
      </c>
      <c r="O26" s="225">
        <v>66.270828569541891</v>
      </c>
      <c r="P26" s="225"/>
      <c r="Q26" s="225">
        <v>8.3869834885624197</v>
      </c>
      <c r="R26" s="225">
        <v>20.688916551471596</v>
      </c>
    </row>
    <row r="27" spans="1:18" ht="10" customHeight="1" x14ac:dyDescent="0.25">
      <c r="A27" s="221" t="s">
        <v>14</v>
      </c>
      <c r="B27" s="201">
        <v>2482.7808000000005</v>
      </c>
      <c r="C27" s="201">
        <v>133728</v>
      </c>
      <c r="D27" s="201"/>
      <c r="E27" s="201">
        <v>5981.1877999999988</v>
      </c>
      <c r="F27" s="201">
        <v>720650</v>
      </c>
      <c r="G27" s="201"/>
      <c r="H27" s="201" t="s">
        <v>29</v>
      </c>
      <c r="I27" s="201" t="s">
        <v>29</v>
      </c>
      <c r="J27" s="233"/>
      <c r="K27" s="225">
        <v>29.33353037250162</v>
      </c>
      <c r="L27" s="225">
        <v>15.652088419879725</v>
      </c>
      <c r="M27" s="225"/>
      <c r="N27" s="225">
        <v>70.666469627498358</v>
      </c>
      <c r="O27" s="225">
        <v>84.347911580120268</v>
      </c>
      <c r="P27" s="225"/>
      <c r="Q27" s="225" t="s">
        <v>29</v>
      </c>
      <c r="R27" s="225" t="s">
        <v>29</v>
      </c>
    </row>
    <row r="28" spans="1:18" ht="10" customHeight="1" x14ac:dyDescent="0.25">
      <c r="A28" s="221" t="s">
        <v>15</v>
      </c>
      <c r="B28" s="201">
        <v>2878.0587000000005</v>
      </c>
      <c r="C28" s="201">
        <v>95767</v>
      </c>
      <c r="D28" s="201"/>
      <c r="E28" s="201">
        <v>6466.4834999999966</v>
      </c>
      <c r="F28" s="201">
        <v>1388660</v>
      </c>
      <c r="G28" s="201"/>
      <c r="H28" s="201" t="s">
        <v>29</v>
      </c>
      <c r="I28" s="201" t="s">
        <v>29</v>
      </c>
      <c r="J28" s="233"/>
      <c r="K28" s="225">
        <v>30.799354729223673</v>
      </c>
      <c r="L28" s="225">
        <v>6.4514455746223973</v>
      </c>
      <c r="M28" s="225"/>
      <c r="N28" s="225">
        <v>69.200645270776334</v>
      </c>
      <c r="O28" s="225">
        <v>93.548554425377603</v>
      </c>
      <c r="P28" s="225"/>
      <c r="Q28" s="225" t="s">
        <v>29</v>
      </c>
      <c r="R28" s="225" t="s">
        <v>29</v>
      </c>
    </row>
    <row r="29" spans="1:18" ht="10" customHeight="1" x14ac:dyDescent="0.25">
      <c r="A29" s="221" t="s">
        <v>16</v>
      </c>
      <c r="B29" s="201">
        <v>4494.6522000000004</v>
      </c>
      <c r="C29" s="201">
        <v>289809</v>
      </c>
      <c r="D29" s="201"/>
      <c r="E29" s="201">
        <v>9307.8958999999959</v>
      </c>
      <c r="F29" s="201">
        <v>1975868</v>
      </c>
      <c r="G29" s="201"/>
      <c r="H29" s="201">
        <v>3433.9400999999998</v>
      </c>
      <c r="I29" s="201">
        <v>3454595</v>
      </c>
      <c r="J29" s="224"/>
      <c r="K29" s="225">
        <v>26.076380222277539</v>
      </c>
      <c r="L29" s="225">
        <v>5.0663499917486439</v>
      </c>
      <c r="M29" s="225"/>
      <c r="N29" s="225">
        <v>54.00111549404825</v>
      </c>
      <c r="O29" s="225">
        <v>34.541504320074289</v>
      </c>
      <c r="P29" s="225"/>
      <c r="Q29" s="225">
        <v>19.922504283674215</v>
      </c>
      <c r="R29" s="225">
        <v>60.392145688177067</v>
      </c>
    </row>
    <row r="30" spans="1:18" ht="10" customHeight="1" x14ac:dyDescent="0.25">
      <c r="A30" s="221" t="s">
        <v>17</v>
      </c>
      <c r="B30" s="201">
        <v>7050.320099999999</v>
      </c>
      <c r="C30" s="201">
        <v>344852</v>
      </c>
      <c r="D30" s="201"/>
      <c r="E30" s="201">
        <v>3778.5685999999992</v>
      </c>
      <c r="F30" s="201">
        <v>925111</v>
      </c>
      <c r="G30" s="201"/>
      <c r="H30" s="201" t="s">
        <v>29</v>
      </c>
      <c r="I30" s="201" t="s">
        <v>29</v>
      </c>
      <c r="J30" s="233"/>
      <c r="K30" s="225">
        <v>65.106589376987515</v>
      </c>
      <c r="L30" s="225">
        <v>27.154491902519993</v>
      </c>
      <c r="M30" s="225"/>
      <c r="N30" s="225">
        <v>34.8934106230125</v>
      </c>
      <c r="O30" s="225">
        <v>72.845508097480007</v>
      </c>
      <c r="P30" s="225"/>
      <c r="Q30" s="225" t="s">
        <v>29</v>
      </c>
      <c r="R30" s="225" t="s">
        <v>29</v>
      </c>
    </row>
    <row r="31" spans="1:18" ht="10" customHeight="1" x14ac:dyDescent="0.25">
      <c r="A31" s="221" t="s">
        <v>18</v>
      </c>
      <c r="B31" s="201">
        <v>2465.7294000000002</v>
      </c>
      <c r="C31" s="201">
        <v>142559</v>
      </c>
      <c r="D31" s="201"/>
      <c r="E31" s="201">
        <v>1994.0685000000001</v>
      </c>
      <c r="F31" s="201">
        <v>146854</v>
      </c>
      <c r="G31" s="201"/>
      <c r="H31" s="201" t="s">
        <v>29</v>
      </c>
      <c r="I31" s="201" t="s">
        <v>29</v>
      </c>
      <c r="J31" s="233"/>
      <c r="K31" s="225">
        <v>55.287917867309631</v>
      </c>
      <c r="L31" s="225">
        <v>49.257980809431508</v>
      </c>
      <c r="M31" s="225"/>
      <c r="N31" s="225">
        <v>44.712082132690362</v>
      </c>
      <c r="O31" s="225">
        <v>50.742019190568499</v>
      </c>
      <c r="P31" s="225"/>
      <c r="Q31" s="225" t="s">
        <v>29</v>
      </c>
      <c r="R31" s="225" t="s">
        <v>29</v>
      </c>
    </row>
    <row r="32" spans="1:18" ht="10" customHeight="1" x14ac:dyDescent="0.25">
      <c r="A32" s="221" t="s">
        <v>19</v>
      </c>
      <c r="B32" s="201">
        <v>4726.9102000000003</v>
      </c>
      <c r="C32" s="201">
        <v>332849</v>
      </c>
      <c r="D32" s="201"/>
      <c r="E32" s="201">
        <v>6936.1074000000017</v>
      </c>
      <c r="F32" s="201">
        <v>3112100</v>
      </c>
      <c r="G32" s="201"/>
      <c r="H32" s="201">
        <v>2004.8310000000001</v>
      </c>
      <c r="I32" s="201">
        <v>2145127</v>
      </c>
      <c r="J32" s="224"/>
      <c r="K32" s="225">
        <v>34.584156865770375</v>
      </c>
      <c r="L32" s="225">
        <v>5.9542839846900115</v>
      </c>
      <c r="M32" s="225"/>
      <c r="N32" s="225">
        <v>50.747616563443643</v>
      </c>
      <c r="O32" s="225">
        <v>55.671872797436031</v>
      </c>
      <c r="P32" s="225"/>
      <c r="Q32" s="225">
        <v>14.668226570785981</v>
      </c>
      <c r="R32" s="225">
        <v>38.373843217873961</v>
      </c>
    </row>
    <row r="33" spans="1:19" ht="10" customHeight="1" x14ac:dyDescent="0.25">
      <c r="A33" s="221" t="s">
        <v>20</v>
      </c>
      <c r="B33" s="201">
        <v>288.30689999999998</v>
      </c>
      <c r="C33" s="201">
        <v>9138</v>
      </c>
      <c r="D33" s="201"/>
      <c r="E33" s="201">
        <v>8837.9957000000013</v>
      </c>
      <c r="F33" s="201">
        <v>1051405</v>
      </c>
      <c r="G33" s="201"/>
      <c r="H33" s="201">
        <v>10414.730599999992</v>
      </c>
      <c r="I33" s="201">
        <v>2829707</v>
      </c>
      <c r="J33" s="224"/>
      <c r="K33" s="225">
        <v>1.4753923042308741</v>
      </c>
      <c r="L33" s="225">
        <v>0.23489492963177172</v>
      </c>
      <c r="M33" s="225"/>
      <c r="N33" s="225">
        <v>45.227883344469241</v>
      </c>
      <c r="O33" s="225">
        <v>27.026669237195556</v>
      </c>
      <c r="P33" s="225"/>
      <c r="Q33" s="225">
        <v>53.296724351299893</v>
      </c>
      <c r="R33" s="225">
        <v>72.738435833172673</v>
      </c>
    </row>
    <row r="34" spans="1:19" ht="10" customHeight="1" x14ac:dyDescent="0.25">
      <c r="A34" s="221" t="s">
        <v>21</v>
      </c>
      <c r="B34" s="201">
        <v>4721.4777999999997</v>
      </c>
      <c r="C34" s="201">
        <v>239336</v>
      </c>
      <c r="D34" s="201"/>
      <c r="E34" s="201">
        <v>4538.8707000000013</v>
      </c>
      <c r="F34" s="201">
        <v>224324</v>
      </c>
      <c r="G34" s="201"/>
      <c r="H34" s="201">
        <v>811.24569999999994</v>
      </c>
      <c r="I34" s="201">
        <v>69976</v>
      </c>
      <c r="J34" s="224"/>
      <c r="K34" s="225">
        <v>46.879150472524003</v>
      </c>
      <c r="L34" s="225">
        <v>44.850047597988137</v>
      </c>
      <c r="M34" s="225"/>
      <c r="N34" s="225">
        <v>45.066060147657673</v>
      </c>
      <c r="O34" s="225">
        <v>42.03689406261946</v>
      </c>
      <c r="P34" s="225"/>
      <c r="Q34" s="225">
        <v>8.0547893798183399</v>
      </c>
      <c r="R34" s="225">
        <v>13.113058339392394</v>
      </c>
    </row>
    <row r="35" spans="1:19" ht="10" customHeight="1" x14ac:dyDescent="0.25">
      <c r="A35" s="221" t="s">
        <v>22</v>
      </c>
      <c r="B35" s="201">
        <v>6374.2204999999985</v>
      </c>
      <c r="C35" s="201">
        <v>410716</v>
      </c>
      <c r="D35" s="201"/>
      <c r="E35" s="201">
        <v>7467.7924999999996</v>
      </c>
      <c r="F35" s="201">
        <v>1146930</v>
      </c>
      <c r="G35" s="201"/>
      <c r="H35" s="201">
        <v>1370.6383999999998</v>
      </c>
      <c r="I35" s="201">
        <v>280504</v>
      </c>
      <c r="J35" s="224"/>
      <c r="K35" s="225">
        <v>41.900785947149224</v>
      </c>
      <c r="L35" s="225">
        <v>22.343987161004268</v>
      </c>
      <c r="M35" s="225"/>
      <c r="N35" s="225">
        <v>49.08935532434537</v>
      </c>
      <c r="O35" s="225">
        <v>62.395887169164652</v>
      </c>
      <c r="P35" s="225"/>
      <c r="Q35" s="225">
        <v>9.0098587285054066</v>
      </c>
      <c r="R35" s="225">
        <v>15.260125669831078</v>
      </c>
    </row>
    <row r="36" spans="1:19" ht="10" customHeight="1" x14ac:dyDescent="0.25">
      <c r="A36" s="221" t="s">
        <v>23</v>
      </c>
      <c r="B36" s="201">
        <v>6313.1148000000039</v>
      </c>
      <c r="C36" s="201">
        <v>583433</v>
      </c>
      <c r="D36" s="201"/>
      <c r="E36" s="201">
        <v>15846.908399999998</v>
      </c>
      <c r="F36" s="201">
        <v>2332657</v>
      </c>
      <c r="G36" s="201"/>
      <c r="H36" s="201">
        <v>3664.3076000000001</v>
      </c>
      <c r="I36" s="201">
        <v>1878422</v>
      </c>
      <c r="J36" s="224"/>
      <c r="K36" s="225">
        <v>24.446382943638575</v>
      </c>
      <c r="L36" s="225">
        <v>12.168767123744816</v>
      </c>
      <c r="M36" s="225"/>
      <c r="N36" s="225">
        <v>61.364255758371854</v>
      </c>
      <c r="O36" s="225">
        <v>48.652647026433556</v>
      </c>
      <c r="P36" s="225"/>
      <c r="Q36" s="225">
        <v>14.189361297989567</v>
      </c>
      <c r="R36" s="225">
        <v>39.17858584982163</v>
      </c>
      <c r="S36" s="240"/>
    </row>
    <row r="37" spans="1:19" ht="10" customHeight="1" x14ac:dyDescent="0.25">
      <c r="A37" s="221" t="s">
        <v>24</v>
      </c>
      <c r="B37" s="201">
        <v>3280.1106</v>
      </c>
      <c r="C37" s="201">
        <v>52454</v>
      </c>
      <c r="D37" s="201"/>
      <c r="E37" s="201">
        <v>16373.380399999998</v>
      </c>
      <c r="F37" s="201">
        <v>738417</v>
      </c>
      <c r="G37" s="201"/>
      <c r="H37" s="201">
        <v>4452.8052999999991</v>
      </c>
      <c r="I37" s="201">
        <v>778961</v>
      </c>
      <c r="J37" s="224"/>
      <c r="K37" s="225">
        <v>13.60686253574341</v>
      </c>
      <c r="L37" s="225">
        <v>3.3413766568651937</v>
      </c>
      <c r="M37" s="225"/>
      <c r="N37" s="225">
        <v>67.921592750023564</v>
      </c>
      <c r="O37" s="225">
        <v>47.037963297983474</v>
      </c>
      <c r="P37" s="225"/>
      <c r="Q37" s="225">
        <v>18.471544714233019</v>
      </c>
      <c r="R37" s="225">
        <v>49.620660045151325</v>
      </c>
      <c r="S37" s="240"/>
    </row>
    <row r="38" spans="1:19" ht="10" customHeight="1" x14ac:dyDescent="0.25">
      <c r="A38" s="139" t="s">
        <v>25</v>
      </c>
      <c r="B38" s="213">
        <v>27403.646100000005</v>
      </c>
      <c r="C38" s="213">
        <v>2359773</v>
      </c>
      <c r="D38" s="213"/>
      <c r="E38" s="213">
        <v>12559.129700000009</v>
      </c>
      <c r="F38" s="213">
        <v>4124562</v>
      </c>
      <c r="G38" s="213"/>
      <c r="H38" s="213">
        <v>17959.315499999993</v>
      </c>
      <c r="I38" s="213">
        <v>9420639</v>
      </c>
      <c r="J38" s="241"/>
      <c r="K38" s="242">
        <v>47.311216644555095</v>
      </c>
      <c r="L38" s="242">
        <v>14.836698255526857</v>
      </c>
      <c r="M38" s="243"/>
      <c r="N38" s="242">
        <v>21.682797388912658</v>
      </c>
      <c r="O38" s="242">
        <v>25.932529031484115</v>
      </c>
      <c r="P38" s="243"/>
      <c r="Q38" s="242">
        <v>31.005985966532236</v>
      </c>
      <c r="R38" s="242">
        <v>59.23077271298903</v>
      </c>
      <c r="S38" s="240"/>
    </row>
    <row r="39" spans="1:19" ht="10" customHeight="1" x14ac:dyDescent="0.25">
      <c r="A39" s="139" t="s">
        <v>26</v>
      </c>
      <c r="B39" s="213">
        <v>28065.050300000014</v>
      </c>
      <c r="C39" s="213">
        <v>1655133</v>
      </c>
      <c r="D39" s="213"/>
      <c r="E39" s="213">
        <v>10381.873200000004</v>
      </c>
      <c r="F39" s="213">
        <v>2464678</v>
      </c>
      <c r="G39" s="213"/>
      <c r="H39" s="213">
        <v>23949.187000000005</v>
      </c>
      <c r="I39" s="213">
        <v>7465257</v>
      </c>
      <c r="J39" s="241"/>
      <c r="K39" s="242">
        <v>44.978845756739922</v>
      </c>
      <c r="L39" s="242">
        <v>14.286778463449675</v>
      </c>
      <c r="M39" s="243"/>
      <c r="N39" s="242">
        <v>16.638654423820213</v>
      </c>
      <c r="O39" s="242">
        <v>21.274609695860221</v>
      </c>
      <c r="P39" s="243"/>
      <c r="Q39" s="242">
        <v>38.382499819439857</v>
      </c>
      <c r="R39" s="242">
        <v>64.438611840690101</v>
      </c>
      <c r="S39" s="240"/>
    </row>
    <row r="40" spans="1:19" ht="10" customHeight="1" x14ac:dyDescent="0.25">
      <c r="A40" s="139" t="s">
        <v>27</v>
      </c>
      <c r="B40" s="213">
        <v>15622.248000000005</v>
      </c>
      <c r="C40" s="213">
        <v>997203</v>
      </c>
      <c r="D40" s="213"/>
      <c r="E40" s="213">
        <v>37046.068699999989</v>
      </c>
      <c r="F40" s="213">
        <v>6513870</v>
      </c>
      <c r="G40" s="213"/>
      <c r="H40" s="213">
        <v>5361.688799999999</v>
      </c>
      <c r="I40" s="213">
        <v>4212802</v>
      </c>
      <c r="J40" s="241"/>
      <c r="K40" s="242">
        <v>26.92098314552117</v>
      </c>
      <c r="L40" s="242">
        <v>8.5057457538569796</v>
      </c>
      <c r="M40" s="243"/>
      <c r="N40" s="242">
        <v>63.839505753622575</v>
      </c>
      <c r="O40" s="242">
        <v>55.560725442739709</v>
      </c>
      <c r="P40" s="243"/>
      <c r="Q40" s="242">
        <v>9.2395111008562623</v>
      </c>
      <c r="R40" s="242">
        <v>35.933528803403313</v>
      </c>
      <c r="S40" s="240"/>
    </row>
    <row r="41" spans="1:19" ht="10" customHeight="1" x14ac:dyDescent="0.25">
      <c r="A41" s="139" t="s">
        <v>59</v>
      </c>
      <c r="B41" s="213">
        <v>25626.96489999997</v>
      </c>
      <c r="C41" s="213">
        <v>1479450</v>
      </c>
      <c r="D41" s="213"/>
      <c r="E41" s="213">
        <v>33553.40340000001</v>
      </c>
      <c r="F41" s="213">
        <v>6606724</v>
      </c>
      <c r="G41" s="213"/>
      <c r="H41" s="213">
        <v>14601.445699999993</v>
      </c>
      <c r="I41" s="213">
        <v>5325314</v>
      </c>
      <c r="J41" s="241"/>
      <c r="K41" s="242">
        <v>34.733443799579092</v>
      </c>
      <c r="L41" s="242">
        <v>11.031214433476732</v>
      </c>
      <c r="M41" s="243"/>
      <c r="N41" s="242">
        <v>45.476522710596441</v>
      </c>
      <c r="O41" s="242">
        <v>49.261677749702343</v>
      </c>
      <c r="P41" s="243"/>
      <c r="Q41" s="242">
        <v>19.79003348982447</v>
      </c>
      <c r="R41" s="242">
        <v>39.707107816820923</v>
      </c>
      <c r="S41" s="240"/>
    </row>
    <row r="42" spans="1:19" ht="10" customHeight="1" x14ac:dyDescent="0.25">
      <c r="A42" s="139" t="s">
        <v>60</v>
      </c>
      <c r="B42" s="213">
        <v>9593.2254000000084</v>
      </c>
      <c r="C42" s="213">
        <v>635887</v>
      </c>
      <c r="D42" s="213"/>
      <c r="E42" s="213">
        <v>32220.288800000009</v>
      </c>
      <c r="F42" s="213">
        <v>3071074</v>
      </c>
      <c r="G42" s="213"/>
      <c r="H42" s="213">
        <v>8117.1128999999983</v>
      </c>
      <c r="I42" s="213">
        <v>2657383</v>
      </c>
      <c r="J42" s="241"/>
      <c r="K42" s="242">
        <v>19.213108180650117</v>
      </c>
      <c r="L42" s="242">
        <v>9.9913989564360435</v>
      </c>
      <c r="M42" s="243"/>
      <c r="N42" s="242">
        <v>64.53011041794025</v>
      </c>
      <c r="O42" s="242">
        <v>48.254368399948213</v>
      </c>
      <c r="P42" s="243"/>
      <c r="Q42" s="242">
        <v>16.256781401409629</v>
      </c>
      <c r="R42" s="242">
        <v>41.754232643615744</v>
      </c>
      <c r="S42" s="240"/>
    </row>
    <row r="43" spans="1:19" ht="10" customHeight="1" x14ac:dyDescent="0.25">
      <c r="A43" s="139" t="s">
        <v>28</v>
      </c>
      <c r="B43" s="213">
        <v>106311.1347</v>
      </c>
      <c r="C43" s="213">
        <v>7127446</v>
      </c>
      <c r="D43" s="213"/>
      <c r="E43" s="213">
        <v>125760.7638</v>
      </c>
      <c r="F43" s="213">
        <v>22780908</v>
      </c>
      <c r="G43" s="213"/>
      <c r="H43" s="213">
        <v>69988.749899999995</v>
      </c>
      <c r="I43" s="213">
        <v>29081395</v>
      </c>
      <c r="J43" s="241"/>
      <c r="K43" s="242">
        <v>35.195294475836128</v>
      </c>
      <c r="L43" s="242">
        <v>12.082516235151298</v>
      </c>
      <c r="M43" s="243"/>
      <c r="N43" s="242">
        <v>41.634275919802334</v>
      </c>
      <c r="O43" s="242">
        <v>38.618418261111778</v>
      </c>
      <c r="P43" s="243"/>
      <c r="Q43" s="242">
        <v>23.170429604361502</v>
      </c>
      <c r="R43" s="242">
        <v>49.299065503736927</v>
      </c>
      <c r="S43" s="240"/>
    </row>
    <row r="44" spans="1:19" ht="3" customHeight="1" x14ac:dyDescent="0.3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</row>
    <row r="45" spans="1:19" ht="3" customHeight="1" x14ac:dyDescent="0.3">
      <c r="A45" s="222"/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</row>
    <row r="46" spans="1:19" s="199" customFormat="1" x14ac:dyDescent="0.25">
      <c r="A46" s="488" t="s">
        <v>62</v>
      </c>
      <c r="B46" s="489"/>
      <c r="C46" s="489"/>
      <c r="D46" s="489"/>
      <c r="E46" s="489"/>
      <c r="F46" s="489"/>
      <c r="G46" s="489"/>
      <c r="H46" s="489"/>
      <c r="I46" s="489"/>
      <c r="J46" s="489"/>
      <c r="K46" s="489"/>
      <c r="L46" s="489"/>
      <c r="M46" s="489"/>
      <c r="N46" s="489"/>
      <c r="O46" s="200"/>
      <c r="P46" s="200"/>
      <c r="Q46" s="200"/>
      <c r="R46" s="200"/>
    </row>
    <row r="47" spans="1:19" s="230" customFormat="1" x14ac:dyDescent="0.25">
      <c r="A47" s="490" t="s">
        <v>270</v>
      </c>
      <c r="B47" s="470"/>
      <c r="C47" s="470"/>
      <c r="D47" s="470"/>
      <c r="E47" s="470"/>
      <c r="F47" s="470"/>
      <c r="G47" s="470"/>
      <c r="H47" s="470"/>
      <c r="I47" s="470"/>
      <c r="J47" s="470"/>
      <c r="K47" s="470"/>
      <c r="L47" s="470"/>
      <c r="M47" s="470"/>
      <c r="N47" s="470"/>
      <c r="O47" s="470"/>
      <c r="P47" s="470"/>
      <c r="Q47" s="245"/>
      <c r="R47" s="245"/>
    </row>
    <row r="48" spans="1:19" x14ac:dyDescent="0.25">
      <c r="A48" s="455" t="s">
        <v>265</v>
      </c>
      <c r="B48" s="491"/>
      <c r="C48" s="491"/>
      <c r="D48" s="491"/>
      <c r="E48" s="491"/>
      <c r="F48" s="491"/>
      <c r="G48" s="491"/>
      <c r="H48" s="491"/>
      <c r="I48" s="491"/>
      <c r="J48" s="491"/>
      <c r="K48" s="491"/>
      <c r="L48" s="491"/>
      <c r="M48" s="491"/>
      <c r="N48" s="491"/>
      <c r="O48" s="491"/>
    </row>
  </sheetData>
  <mergeCells count="13">
    <mergeCell ref="B14:R14"/>
    <mergeCell ref="A46:N46"/>
    <mergeCell ref="A47:P47"/>
    <mergeCell ref="A48:O48"/>
    <mergeCell ref="A8:A10"/>
    <mergeCell ref="B8:I8"/>
    <mergeCell ref="K8:R8"/>
    <mergeCell ref="B9:C9"/>
    <mergeCell ref="E9:F9"/>
    <mergeCell ref="H9:I9"/>
    <mergeCell ref="K9:L9"/>
    <mergeCell ref="N9:O9"/>
    <mergeCell ref="Q9:R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8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3.453125" style="246" customWidth="1"/>
    <col min="2" max="2" width="7.81640625" style="246" customWidth="1"/>
    <col min="3" max="3" width="0.7265625" style="246" customWidth="1"/>
    <col min="4" max="5" width="9.1796875" style="246" customWidth="1"/>
    <col min="6" max="6" width="5.7265625" style="246" customWidth="1"/>
    <col min="7" max="7" width="0.7265625" style="246" customWidth="1"/>
    <col min="8" max="9" width="9.1796875" style="246" customWidth="1"/>
    <col min="10" max="10" width="5.54296875" style="246" bestFit="1" customWidth="1"/>
    <col min="11" max="11" width="0.7265625" style="246" customWidth="1"/>
    <col min="12" max="12" width="6.7265625" style="246" customWidth="1"/>
    <col min="13" max="13" width="8.26953125" style="246" customWidth="1"/>
    <col min="14" max="14" width="0.7265625" style="246" customWidth="1"/>
    <col min="15" max="15" width="6.7265625" style="246" customWidth="1"/>
    <col min="16" max="16" width="8.26953125" style="246" customWidth="1"/>
    <col min="17" max="16384" width="9.1796875" style="246"/>
  </cols>
  <sheetData>
    <row r="1" spans="1:16" s="190" customFormat="1" ht="12.75" customHeight="1" x14ac:dyDescent="0.25">
      <c r="A1" s="246"/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6" s="190" customFormat="1" ht="12.75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6" s="190" customFormat="1" ht="12.75" customHeight="1" x14ac:dyDescent="0.25">
      <c r="A3" s="497"/>
      <c r="B3" s="497"/>
      <c r="C3" s="497"/>
      <c r="D3" s="497"/>
      <c r="E3" s="497"/>
      <c r="F3" s="497"/>
      <c r="G3" s="497"/>
      <c r="H3" s="497"/>
      <c r="I3" s="497"/>
      <c r="J3" s="497"/>
      <c r="K3" s="247"/>
    </row>
    <row r="4" spans="1:16" s="192" customFormat="1" ht="12" customHeight="1" x14ac:dyDescent="0.25">
      <c r="A4" s="191" t="s">
        <v>51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</row>
    <row r="5" spans="1:16" s="112" customFormat="1" ht="24" customHeight="1" x14ac:dyDescent="0.35">
      <c r="A5" s="498" t="s">
        <v>57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  <c r="P5" s="498"/>
    </row>
    <row r="6" spans="1:16" s="112" customFormat="1" ht="12" customHeight="1" x14ac:dyDescent="0.35">
      <c r="A6" s="194" t="s">
        <v>263</v>
      </c>
      <c r="B6" s="249"/>
      <c r="C6" s="249"/>
      <c r="D6" s="249"/>
      <c r="E6" s="249"/>
      <c r="F6" s="249"/>
      <c r="G6" s="249"/>
      <c r="H6" s="249"/>
      <c r="I6" s="249"/>
      <c r="J6" s="249"/>
      <c r="K6" s="110"/>
      <c r="L6" s="110"/>
      <c r="M6" s="110"/>
      <c r="N6" s="110"/>
      <c r="O6" s="110"/>
      <c r="P6" s="110"/>
    </row>
    <row r="7" spans="1:16" s="112" customFormat="1" ht="6.75" customHeight="1" x14ac:dyDescent="0.35">
      <c r="A7" s="215"/>
      <c r="B7" s="215"/>
      <c r="D7" s="215"/>
      <c r="E7" s="215"/>
      <c r="F7" s="215"/>
      <c r="G7" s="215"/>
      <c r="H7" s="215"/>
      <c r="I7" s="215"/>
      <c r="J7" s="215"/>
      <c r="L7" s="215"/>
      <c r="M7" s="215"/>
      <c r="N7" s="215"/>
      <c r="O7" s="215"/>
      <c r="P7" s="215"/>
    </row>
    <row r="8" spans="1:16" s="189" customFormat="1" ht="12" customHeight="1" x14ac:dyDescent="0.25">
      <c r="A8" s="499" t="s">
        <v>267</v>
      </c>
      <c r="B8" s="501" t="s">
        <v>54</v>
      </c>
      <c r="C8" s="250"/>
      <c r="D8" s="504" t="s">
        <v>34</v>
      </c>
      <c r="E8" s="504"/>
      <c r="F8" s="504"/>
      <c r="G8" s="504"/>
      <c r="H8" s="504"/>
      <c r="I8" s="504"/>
      <c r="J8" s="504"/>
      <c r="K8" s="251"/>
      <c r="L8" s="504" t="s">
        <v>32</v>
      </c>
      <c r="M8" s="504"/>
      <c r="N8" s="504"/>
      <c r="O8" s="504"/>
      <c r="P8" s="504"/>
    </row>
    <row r="9" spans="1:16" s="189" customFormat="1" ht="22" customHeight="1" x14ac:dyDescent="0.25">
      <c r="A9" s="488"/>
      <c r="B9" s="502"/>
      <c r="C9" s="200"/>
      <c r="D9" s="504" t="s">
        <v>55</v>
      </c>
      <c r="E9" s="504"/>
      <c r="F9" s="504"/>
      <c r="G9" s="252"/>
      <c r="H9" s="504" t="s">
        <v>41</v>
      </c>
      <c r="I9" s="504"/>
      <c r="J9" s="504"/>
      <c r="K9" s="198"/>
      <c r="L9" s="504" t="s">
        <v>42</v>
      </c>
      <c r="M9" s="504"/>
      <c r="N9" s="252"/>
      <c r="O9" s="504" t="s">
        <v>41</v>
      </c>
      <c r="P9" s="504"/>
    </row>
    <row r="10" spans="1:16" s="189" customFormat="1" ht="30" customHeight="1" x14ac:dyDescent="0.25">
      <c r="A10" s="500"/>
      <c r="B10" s="503"/>
      <c r="C10" s="253"/>
      <c r="D10" s="254" t="s">
        <v>271</v>
      </c>
      <c r="E10" s="255" t="s">
        <v>272</v>
      </c>
      <c r="F10" s="256" t="s">
        <v>127</v>
      </c>
      <c r="G10" s="257"/>
      <c r="H10" s="254" t="s">
        <v>271</v>
      </c>
      <c r="I10" s="255" t="s">
        <v>272</v>
      </c>
      <c r="J10" s="256" t="s">
        <v>127</v>
      </c>
      <c r="K10" s="258"/>
      <c r="L10" s="254" t="s">
        <v>271</v>
      </c>
      <c r="M10" s="255" t="s">
        <v>272</v>
      </c>
      <c r="N10" s="253"/>
      <c r="O10" s="254" t="s">
        <v>271</v>
      </c>
      <c r="P10" s="255" t="s">
        <v>272</v>
      </c>
    </row>
    <row r="11" spans="1:16" ht="3" customHeight="1" x14ac:dyDescent="0.25">
      <c r="A11" s="200"/>
      <c r="B11" s="200"/>
      <c r="C11" s="200"/>
      <c r="D11" s="259"/>
      <c r="E11" s="260"/>
      <c r="F11" s="260"/>
      <c r="G11" s="261"/>
      <c r="H11" s="259"/>
      <c r="I11" s="260"/>
      <c r="J11" s="260"/>
      <c r="K11" s="205"/>
      <c r="L11" s="260"/>
      <c r="M11" s="260"/>
      <c r="N11" s="260"/>
      <c r="O11" s="260"/>
      <c r="P11" s="260"/>
    </row>
    <row r="12" spans="1:16" ht="3" customHeight="1" x14ac:dyDescent="0.25">
      <c r="A12" s="262"/>
      <c r="B12" s="263"/>
      <c r="C12" s="263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</row>
    <row r="13" spans="1:16" s="267" customFormat="1" ht="10" customHeight="1" x14ac:dyDescent="0.25">
      <c r="A13" s="206" t="s">
        <v>3</v>
      </c>
      <c r="B13" s="208" t="s">
        <v>29</v>
      </c>
      <c r="C13" s="265"/>
      <c r="D13" s="201" t="s">
        <v>29</v>
      </c>
      <c r="E13" s="201" t="s">
        <v>29</v>
      </c>
      <c r="F13" s="201" t="s">
        <v>29</v>
      </c>
      <c r="G13" s="208"/>
      <c r="H13" s="201">
        <v>25391.598599999976</v>
      </c>
      <c r="I13" s="201">
        <v>4252581</v>
      </c>
      <c r="J13" s="201">
        <v>167.47984508545295</v>
      </c>
      <c r="K13" s="265"/>
      <c r="L13" s="266" t="s">
        <v>29</v>
      </c>
      <c r="M13" s="266" t="s">
        <v>29</v>
      </c>
      <c r="N13" s="203"/>
      <c r="O13" s="266">
        <v>100</v>
      </c>
      <c r="P13" s="266">
        <v>100</v>
      </c>
    </row>
    <row r="14" spans="1:16" s="268" customFormat="1" ht="20.149999999999999" customHeight="1" x14ac:dyDescent="0.25">
      <c r="A14" s="207" t="s">
        <v>44</v>
      </c>
      <c r="B14" s="208" t="s">
        <v>29</v>
      </c>
      <c r="C14" s="265"/>
      <c r="D14" s="201" t="s">
        <v>29</v>
      </c>
      <c r="E14" s="201" t="s">
        <v>29</v>
      </c>
      <c r="F14" s="201" t="s">
        <v>29</v>
      </c>
      <c r="G14" s="208"/>
      <c r="H14" s="201">
        <v>3258.6082000000001</v>
      </c>
      <c r="I14" s="201">
        <v>123018</v>
      </c>
      <c r="J14" s="201">
        <v>37.751700250432073</v>
      </c>
      <c r="K14" s="265"/>
      <c r="L14" s="266" t="s">
        <v>29</v>
      </c>
      <c r="M14" s="266" t="s">
        <v>29</v>
      </c>
      <c r="N14" s="203"/>
      <c r="O14" s="266">
        <v>100</v>
      </c>
      <c r="P14" s="266">
        <v>100</v>
      </c>
    </row>
    <row r="15" spans="1:16" s="267" customFormat="1" ht="10" customHeight="1" x14ac:dyDescent="0.25">
      <c r="A15" s="206" t="s">
        <v>5</v>
      </c>
      <c r="B15" s="201">
        <v>571.16920122399995</v>
      </c>
      <c r="C15" s="265"/>
      <c r="D15" s="201">
        <v>1320.0547999999999</v>
      </c>
      <c r="E15" s="201">
        <v>1214900</v>
      </c>
      <c r="F15" s="201">
        <v>920.34057980017201</v>
      </c>
      <c r="G15" s="269"/>
      <c r="H15" s="201">
        <v>4097.6590000000006</v>
      </c>
      <c r="I15" s="201">
        <v>293947</v>
      </c>
      <c r="J15" s="201">
        <v>71.735349378755032</v>
      </c>
      <c r="K15" s="270"/>
      <c r="L15" s="266">
        <v>24.365532191826002</v>
      </c>
      <c r="M15" s="266">
        <v>80.518435600163571</v>
      </c>
      <c r="N15" s="269"/>
      <c r="O15" s="266">
        <v>75.634467808173994</v>
      </c>
      <c r="P15" s="266">
        <v>19.481564399836433</v>
      </c>
    </row>
    <row r="16" spans="1:16" s="267" customFormat="1" ht="10" customHeight="1" x14ac:dyDescent="0.25">
      <c r="A16" s="206" t="s">
        <v>6</v>
      </c>
      <c r="B16" s="208" t="s">
        <v>29</v>
      </c>
      <c r="C16" s="265"/>
      <c r="D16" s="201" t="s">
        <v>29</v>
      </c>
      <c r="E16" s="201" t="s">
        <v>29</v>
      </c>
      <c r="F16" s="201" t="s">
        <v>29</v>
      </c>
      <c r="G16" s="208"/>
      <c r="H16" s="201">
        <v>23854.170699999984</v>
      </c>
      <c r="I16" s="201">
        <v>10020528</v>
      </c>
      <c r="J16" s="201">
        <v>420.07446521710381</v>
      </c>
      <c r="K16" s="265"/>
      <c r="L16" s="266" t="s">
        <v>29</v>
      </c>
      <c r="M16" s="266" t="s">
        <v>29</v>
      </c>
      <c r="N16" s="203"/>
      <c r="O16" s="266">
        <v>100</v>
      </c>
      <c r="P16" s="266">
        <v>100</v>
      </c>
    </row>
    <row r="17" spans="1:16" s="275" customFormat="1" ht="20.149999999999999" customHeight="1" x14ac:dyDescent="0.2">
      <c r="A17" s="207" t="s">
        <v>45</v>
      </c>
      <c r="B17" s="271" t="s">
        <v>29</v>
      </c>
      <c r="C17" s="272"/>
      <c r="D17" s="273" t="s">
        <v>29</v>
      </c>
      <c r="E17" s="273" t="s">
        <v>29</v>
      </c>
      <c r="F17" s="273" t="s">
        <v>29</v>
      </c>
      <c r="G17" s="271"/>
      <c r="H17" s="273">
        <v>13605.965200000001</v>
      </c>
      <c r="I17" s="273">
        <v>1082116</v>
      </c>
      <c r="J17" s="273">
        <v>79.532468596935701</v>
      </c>
      <c r="K17" s="272"/>
      <c r="L17" s="266" t="s">
        <v>29</v>
      </c>
      <c r="M17" s="266" t="s">
        <v>29</v>
      </c>
      <c r="N17" s="271"/>
      <c r="O17" s="274">
        <v>100</v>
      </c>
      <c r="P17" s="274">
        <v>100</v>
      </c>
    </row>
    <row r="18" spans="1:16" s="211" customFormat="1" ht="10" customHeight="1" x14ac:dyDescent="0.25">
      <c r="A18" s="276" t="s">
        <v>8</v>
      </c>
      <c r="B18" s="277" t="s">
        <v>29</v>
      </c>
      <c r="C18" s="278"/>
      <c r="D18" s="201" t="s">
        <v>29</v>
      </c>
      <c r="E18" s="201" t="s">
        <v>29</v>
      </c>
      <c r="F18" s="201" t="s">
        <v>29</v>
      </c>
      <c r="G18" s="277"/>
      <c r="H18" s="209">
        <v>7397.7858999999999</v>
      </c>
      <c r="I18" s="209">
        <v>536933</v>
      </c>
      <c r="J18" s="209">
        <v>72.580229714406855</v>
      </c>
      <c r="K18" s="278"/>
      <c r="L18" s="266" t="s">
        <v>29</v>
      </c>
      <c r="M18" s="266" t="s">
        <v>29</v>
      </c>
      <c r="N18" s="210"/>
      <c r="O18" s="279">
        <v>100</v>
      </c>
      <c r="P18" s="279">
        <v>100</v>
      </c>
    </row>
    <row r="19" spans="1:16" s="211" customFormat="1" ht="10" customHeight="1" x14ac:dyDescent="0.25">
      <c r="A19" s="276" t="s">
        <v>9</v>
      </c>
      <c r="B19" s="277" t="s">
        <v>29</v>
      </c>
      <c r="C19" s="278"/>
      <c r="D19" s="201" t="s">
        <v>29</v>
      </c>
      <c r="E19" s="201" t="s">
        <v>29</v>
      </c>
      <c r="F19" s="201" t="s">
        <v>29</v>
      </c>
      <c r="G19" s="277"/>
      <c r="H19" s="209">
        <v>6208.1793000000034</v>
      </c>
      <c r="I19" s="209">
        <v>545183</v>
      </c>
      <c r="J19" s="209">
        <v>87.816890211273332</v>
      </c>
      <c r="K19" s="278"/>
      <c r="L19" s="266" t="s">
        <v>29</v>
      </c>
      <c r="M19" s="266" t="s">
        <v>29</v>
      </c>
      <c r="N19" s="210"/>
      <c r="O19" s="279">
        <v>100</v>
      </c>
      <c r="P19" s="279">
        <v>100</v>
      </c>
    </row>
    <row r="20" spans="1:16" s="267" customFormat="1" ht="10" customHeight="1" x14ac:dyDescent="0.25">
      <c r="A20" s="206" t="s">
        <v>10</v>
      </c>
      <c r="B20" s="201">
        <v>171.854962806</v>
      </c>
      <c r="C20" s="265"/>
      <c r="D20" s="201">
        <v>1662.8635000000002</v>
      </c>
      <c r="E20" s="201">
        <v>405149</v>
      </c>
      <c r="F20" s="201">
        <v>243.64537437979723</v>
      </c>
      <c r="G20" s="269"/>
      <c r="H20" s="201">
        <v>16688.630499999999</v>
      </c>
      <c r="I20" s="201">
        <v>4446823</v>
      </c>
      <c r="J20" s="201">
        <v>266.45823334634918</v>
      </c>
      <c r="K20" s="270"/>
      <c r="L20" s="266">
        <v>9.0611886966804995</v>
      </c>
      <c r="M20" s="266">
        <v>8.3501924578295181</v>
      </c>
      <c r="N20" s="269"/>
      <c r="O20" s="266">
        <v>90.938811303319497</v>
      </c>
      <c r="P20" s="266">
        <v>91.649807542170478</v>
      </c>
    </row>
    <row r="21" spans="1:16" s="267" customFormat="1" ht="10" customHeight="1" x14ac:dyDescent="0.25">
      <c r="A21" s="206" t="s">
        <v>11</v>
      </c>
      <c r="B21" s="201">
        <v>169.43250155200002</v>
      </c>
      <c r="C21" s="265"/>
      <c r="D21" s="201">
        <v>405.46629999999999</v>
      </c>
      <c r="E21" s="201">
        <v>273831</v>
      </c>
      <c r="F21" s="201">
        <v>675.34835817427984</v>
      </c>
      <c r="G21" s="269"/>
      <c r="H21" s="201">
        <v>7531.3670999999995</v>
      </c>
      <c r="I21" s="201">
        <v>921961</v>
      </c>
      <c r="J21" s="201">
        <v>122.41615469786356</v>
      </c>
      <c r="K21" s="270"/>
      <c r="L21" s="266">
        <v>5.1086658817860533</v>
      </c>
      <c r="M21" s="266">
        <v>22.899551092497692</v>
      </c>
      <c r="N21" s="269"/>
      <c r="O21" s="266">
        <v>94.891334118213948</v>
      </c>
      <c r="P21" s="266">
        <v>77.100448907502312</v>
      </c>
    </row>
    <row r="22" spans="1:16" s="267" customFormat="1" ht="10" customHeight="1" x14ac:dyDescent="0.25">
      <c r="A22" s="206" t="s">
        <v>12</v>
      </c>
      <c r="B22" s="201">
        <v>165.67284698399999</v>
      </c>
      <c r="C22" s="265"/>
      <c r="D22" s="201">
        <v>1513.6437999999998</v>
      </c>
      <c r="E22" s="201">
        <v>522189</v>
      </c>
      <c r="F22" s="201">
        <v>344.98803483355863</v>
      </c>
      <c r="G22" s="269"/>
      <c r="H22" s="201">
        <v>20988.174099999997</v>
      </c>
      <c r="I22" s="201">
        <v>3932999</v>
      </c>
      <c r="J22" s="201">
        <v>187.39119378660007</v>
      </c>
      <c r="K22" s="270"/>
      <c r="L22" s="266">
        <v>6.7267622852818496</v>
      </c>
      <c r="M22" s="266">
        <v>11.720919521241303</v>
      </c>
      <c r="N22" s="269"/>
      <c r="O22" s="266">
        <v>93.273237714718164</v>
      </c>
      <c r="P22" s="266">
        <v>88.279080478758701</v>
      </c>
    </row>
    <row r="23" spans="1:16" s="267" customFormat="1" ht="10" customHeight="1" x14ac:dyDescent="0.25">
      <c r="A23" s="206" t="s">
        <v>13</v>
      </c>
      <c r="B23" s="201">
        <v>716.63379115600003</v>
      </c>
      <c r="C23" s="265"/>
      <c r="D23" s="201">
        <v>3173.9019999999996</v>
      </c>
      <c r="E23" s="201">
        <v>830955</v>
      </c>
      <c r="F23" s="201">
        <v>261.80865067667497</v>
      </c>
      <c r="G23" s="269"/>
      <c r="H23" s="201">
        <v>19811.104500000005</v>
      </c>
      <c r="I23" s="201">
        <v>2833843</v>
      </c>
      <c r="J23" s="201">
        <v>143.04316046588917</v>
      </c>
      <c r="K23" s="270"/>
      <c r="L23" s="266">
        <v>13.808575603404764</v>
      </c>
      <c r="M23" s="266">
        <v>22.673964567760624</v>
      </c>
      <c r="N23" s="269"/>
      <c r="O23" s="266">
        <v>86.191424396595238</v>
      </c>
      <c r="P23" s="266">
        <v>77.326035432239365</v>
      </c>
    </row>
    <row r="24" spans="1:16" s="267" customFormat="1" ht="10" customHeight="1" x14ac:dyDescent="0.25">
      <c r="A24" s="206" t="s">
        <v>14</v>
      </c>
      <c r="B24" s="280" t="s">
        <v>29</v>
      </c>
      <c r="C24" s="208"/>
      <c r="D24" s="201" t="s">
        <v>29</v>
      </c>
      <c r="E24" s="201" t="s">
        <v>29</v>
      </c>
      <c r="F24" s="201" t="s">
        <v>29</v>
      </c>
      <c r="G24" s="277"/>
      <c r="H24" s="201">
        <v>8463.9685999999983</v>
      </c>
      <c r="I24" s="201">
        <v>854378</v>
      </c>
      <c r="J24" s="201">
        <v>100.9429548214534</v>
      </c>
      <c r="K24" s="265"/>
      <c r="L24" s="266" t="s">
        <v>29</v>
      </c>
      <c r="M24" s="266" t="s">
        <v>29</v>
      </c>
      <c r="N24" s="203"/>
      <c r="O24" s="266">
        <v>100</v>
      </c>
      <c r="P24" s="266">
        <v>100</v>
      </c>
    </row>
    <row r="25" spans="1:16" s="267" customFormat="1" ht="10" customHeight="1" x14ac:dyDescent="0.25">
      <c r="A25" s="206" t="s">
        <v>15</v>
      </c>
      <c r="B25" s="201">
        <v>216.94631916200001</v>
      </c>
      <c r="C25" s="265"/>
      <c r="D25" s="201">
        <v>990.42539999999997</v>
      </c>
      <c r="E25" s="201">
        <v>587590</v>
      </c>
      <c r="F25" s="201">
        <v>593.27032606393175</v>
      </c>
      <c r="G25" s="269"/>
      <c r="H25" s="201">
        <v>8354.1168000000016</v>
      </c>
      <c r="I25" s="201">
        <v>896837</v>
      </c>
      <c r="J25" s="201">
        <v>107.35270064694329</v>
      </c>
      <c r="K25" s="270"/>
      <c r="L25" s="266">
        <v>10.598971879007618</v>
      </c>
      <c r="M25" s="266">
        <v>39.583623849471884</v>
      </c>
      <c r="N25" s="269"/>
      <c r="O25" s="266">
        <v>89.401028120992379</v>
      </c>
      <c r="P25" s="266">
        <v>60.416376150528116</v>
      </c>
    </row>
    <row r="26" spans="1:16" s="267" customFormat="1" ht="10" customHeight="1" x14ac:dyDescent="0.25">
      <c r="A26" s="206" t="s">
        <v>16</v>
      </c>
      <c r="B26" s="201">
        <v>425.49486769399999</v>
      </c>
      <c r="C26" s="265"/>
      <c r="D26" s="201">
        <v>3541.9986000000004</v>
      </c>
      <c r="E26" s="201">
        <v>3568776</v>
      </c>
      <c r="F26" s="201">
        <v>1007.5599691089657</v>
      </c>
      <c r="G26" s="269"/>
      <c r="H26" s="201">
        <v>13694.489599999995</v>
      </c>
      <c r="I26" s="201">
        <v>2151496</v>
      </c>
      <c r="J26" s="201">
        <v>157.10669494392846</v>
      </c>
      <c r="K26" s="270"/>
      <c r="L26" s="266">
        <v>20.549421430288806</v>
      </c>
      <c r="M26" s="266">
        <v>62.388222098529575</v>
      </c>
      <c r="N26" s="269"/>
      <c r="O26" s="266">
        <v>79.450578569711197</v>
      </c>
      <c r="P26" s="266">
        <v>37.611777901470425</v>
      </c>
    </row>
    <row r="27" spans="1:16" s="267" customFormat="1" ht="10" customHeight="1" x14ac:dyDescent="0.25">
      <c r="A27" s="206" t="s">
        <v>17</v>
      </c>
      <c r="B27" s="201">
        <v>156.67516754600001</v>
      </c>
      <c r="C27" s="265"/>
      <c r="D27" s="201">
        <v>637.97199999999998</v>
      </c>
      <c r="E27" s="201">
        <v>438117</v>
      </c>
      <c r="F27" s="201">
        <v>686.73390054735944</v>
      </c>
      <c r="G27" s="269"/>
      <c r="H27" s="201">
        <v>10190.916699999992</v>
      </c>
      <c r="I27" s="201">
        <v>831846</v>
      </c>
      <c r="J27" s="201">
        <v>81.626219160441238</v>
      </c>
      <c r="K27" s="270"/>
      <c r="L27" s="266">
        <v>5.8913893906768147</v>
      </c>
      <c r="M27" s="266">
        <v>34.498406646492853</v>
      </c>
      <c r="N27" s="269"/>
      <c r="O27" s="266">
        <v>94.108610609323179</v>
      </c>
      <c r="P27" s="266">
        <v>65.501593353507147</v>
      </c>
    </row>
    <row r="28" spans="1:16" s="267" customFormat="1" ht="10" customHeight="1" x14ac:dyDescent="0.25">
      <c r="A28" s="206" t="s">
        <v>18</v>
      </c>
      <c r="B28" s="201">
        <v>42.106508511000001</v>
      </c>
      <c r="C28" s="265"/>
      <c r="D28" s="201">
        <v>260.00639999999999</v>
      </c>
      <c r="E28" s="201">
        <v>49572</v>
      </c>
      <c r="F28" s="201">
        <v>190.65684536996014</v>
      </c>
      <c r="G28" s="269"/>
      <c r="H28" s="201">
        <v>4199.7915000000003</v>
      </c>
      <c r="I28" s="201">
        <v>239841</v>
      </c>
      <c r="J28" s="201">
        <v>57.107834996094446</v>
      </c>
      <c r="K28" s="270"/>
      <c r="L28" s="266">
        <v>5.8300040905441017</v>
      </c>
      <c r="M28" s="266">
        <v>17.128463476070529</v>
      </c>
      <c r="N28" s="269"/>
      <c r="O28" s="266">
        <v>94.169995909455892</v>
      </c>
      <c r="P28" s="266">
        <v>82.871536523929464</v>
      </c>
    </row>
    <row r="29" spans="1:16" s="206" customFormat="1" ht="10" customHeight="1" x14ac:dyDescent="0.25">
      <c r="A29" s="206" t="s">
        <v>19</v>
      </c>
      <c r="B29" s="201">
        <v>577.99099637999996</v>
      </c>
      <c r="C29" s="265"/>
      <c r="D29" s="201">
        <v>1744.3676</v>
      </c>
      <c r="E29" s="201">
        <v>2056800</v>
      </c>
      <c r="F29" s="201">
        <v>1179.1092657304573</v>
      </c>
      <c r="G29" s="269"/>
      <c r="H29" s="201">
        <v>11923.480999999998</v>
      </c>
      <c r="I29" s="201">
        <v>3533276</v>
      </c>
      <c r="J29" s="201">
        <v>296.32923472599992</v>
      </c>
      <c r="K29" s="270"/>
      <c r="L29" s="266">
        <v>12.762561622170738</v>
      </c>
      <c r="M29" s="266">
        <v>36.793775254576147</v>
      </c>
      <c r="N29" s="269"/>
      <c r="O29" s="266">
        <v>87.237438377829264</v>
      </c>
      <c r="P29" s="266">
        <v>63.206224745423853</v>
      </c>
    </row>
    <row r="30" spans="1:16" s="267" customFormat="1" ht="10" customHeight="1" x14ac:dyDescent="0.25">
      <c r="A30" s="206" t="s">
        <v>20</v>
      </c>
      <c r="B30" s="201">
        <v>1040.57513363</v>
      </c>
      <c r="C30" s="265"/>
      <c r="D30" s="201">
        <v>6045.2719999999999</v>
      </c>
      <c r="E30" s="201">
        <v>1677603</v>
      </c>
      <c r="F30" s="201">
        <v>277.50662004951971</v>
      </c>
      <c r="G30" s="269"/>
      <c r="H30" s="201">
        <v>13495.761199999997</v>
      </c>
      <c r="I30" s="201">
        <v>2212647</v>
      </c>
      <c r="J30" s="201">
        <v>163.9512560432679</v>
      </c>
      <c r="K30" s="270"/>
      <c r="L30" s="266">
        <v>30.936296653955843</v>
      </c>
      <c r="M30" s="266">
        <v>43.123269712743394</v>
      </c>
      <c r="N30" s="269"/>
      <c r="O30" s="266">
        <v>69.06370334604415</v>
      </c>
      <c r="P30" s="266">
        <v>56.876730287256606</v>
      </c>
    </row>
    <row r="31" spans="1:16" s="267" customFormat="1" ht="10" customHeight="1" x14ac:dyDescent="0.25">
      <c r="A31" s="206" t="s">
        <v>21</v>
      </c>
      <c r="B31" s="201">
        <v>66.250476899800006</v>
      </c>
      <c r="C31" s="265"/>
      <c r="D31" s="201">
        <v>697.9079999999999</v>
      </c>
      <c r="E31" s="201">
        <v>67995</v>
      </c>
      <c r="F31" s="201">
        <v>97.426881480080482</v>
      </c>
      <c r="G31" s="269"/>
      <c r="H31" s="201">
        <v>9373.6861999999983</v>
      </c>
      <c r="I31" s="201">
        <v>465641</v>
      </c>
      <c r="J31" s="201">
        <v>49.67533476851402</v>
      </c>
      <c r="K31" s="270"/>
      <c r="L31" s="266">
        <v>6.9294690209023724</v>
      </c>
      <c r="M31" s="266">
        <v>12.741831510617724</v>
      </c>
      <c r="N31" s="269"/>
      <c r="O31" s="266">
        <v>93.070530979097626</v>
      </c>
      <c r="P31" s="266">
        <v>87.258168489382271</v>
      </c>
    </row>
    <row r="32" spans="1:16" s="206" customFormat="1" ht="10" customHeight="1" x14ac:dyDescent="0.25">
      <c r="A32" s="206" t="s">
        <v>22</v>
      </c>
      <c r="B32" s="201">
        <v>788.91430004400002</v>
      </c>
      <c r="C32" s="265"/>
      <c r="D32" s="201">
        <v>5130.1158999999998</v>
      </c>
      <c r="E32" s="201">
        <v>1058542</v>
      </c>
      <c r="F32" s="201">
        <v>206.33880805694858</v>
      </c>
      <c r="G32" s="269"/>
      <c r="H32" s="201">
        <v>10082.535500000013</v>
      </c>
      <c r="I32" s="201">
        <v>779608</v>
      </c>
      <c r="J32" s="201">
        <v>77.322613939717741</v>
      </c>
      <c r="K32" s="270"/>
      <c r="L32" s="266">
        <v>33.722694125496069</v>
      </c>
      <c r="M32" s="266">
        <v>57.587356853357996</v>
      </c>
      <c r="N32" s="269"/>
      <c r="O32" s="266">
        <v>66.277305874503924</v>
      </c>
      <c r="P32" s="266">
        <v>42.412643146642004</v>
      </c>
    </row>
    <row r="33" spans="1:17" s="267" customFormat="1" ht="10" customHeight="1" x14ac:dyDescent="0.25">
      <c r="A33" s="206" t="s">
        <v>23</v>
      </c>
      <c r="B33" s="201">
        <v>1731.3330219899999</v>
      </c>
      <c r="C33" s="265"/>
      <c r="D33" s="201">
        <v>8564.1710999999959</v>
      </c>
      <c r="E33" s="201">
        <v>3006333</v>
      </c>
      <c r="F33" s="201">
        <v>351.03607399903552</v>
      </c>
      <c r="G33" s="269"/>
      <c r="H33" s="201">
        <v>17260.159699999993</v>
      </c>
      <c r="I33" s="201">
        <v>1788179</v>
      </c>
      <c r="J33" s="201">
        <v>103.60153272509991</v>
      </c>
      <c r="K33" s="270"/>
      <c r="L33" s="266">
        <v>33.163186943066883</v>
      </c>
      <c r="M33" s="266">
        <v>62.703628648755071</v>
      </c>
      <c r="N33" s="269"/>
      <c r="O33" s="266">
        <v>66.836813056933124</v>
      </c>
      <c r="P33" s="266">
        <v>37.296371351244922</v>
      </c>
    </row>
    <row r="34" spans="1:17" s="267" customFormat="1" ht="10" customHeight="1" x14ac:dyDescent="0.25">
      <c r="A34" s="206" t="s">
        <v>24</v>
      </c>
      <c r="B34" s="201">
        <v>2128.46533219</v>
      </c>
      <c r="C34" s="265"/>
      <c r="D34" s="201">
        <v>7458.6091999999999</v>
      </c>
      <c r="E34" s="201">
        <v>829285</v>
      </c>
      <c r="F34" s="201">
        <v>111.18493780314968</v>
      </c>
      <c r="G34" s="269"/>
      <c r="H34" s="201">
        <v>16647.687100000003</v>
      </c>
      <c r="I34" s="201">
        <v>740547</v>
      </c>
      <c r="J34" s="201">
        <v>44.483476626611989</v>
      </c>
      <c r="K34" s="270"/>
      <c r="L34" s="266">
        <v>30.9405024611765</v>
      </c>
      <c r="M34" s="266">
        <v>52.82635339322934</v>
      </c>
      <c r="N34" s="269"/>
      <c r="O34" s="266">
        <v>69.059497538823507</v>
      </c>
      <c r="P34" s="266">
        <v>47.17364660677066</v>
      </c>
    </row>
    <row r="35" spans="1:17" s="285" customFormat="1" ht="10" customHeight="1" x14ac:dyDescent="0.25">
      <c r="A35" s="212" t="s">
        <v>25</v>
      </c>
      <c r="B35" s="213">
        <v>571.16920122399995</v>
      </c>
      <c r="C35" s="281"/>
      <c r="D35" s="213">
        <v>1320.0547999999999</v>
      </c>
      <c r="E35" s="213">
        <v>1214900</v>
      </c>
      <c r="F35" s="213">
        <v>920.34057980017201</v>
      </c>
      <c r="G35" s="282"/>
      <c r="H35" s="213">
        <v>56602.03649999998</v>
      </c>
      <c r="I35" s="213">
        <v>14690074</v>
      </c>
      <c r="J35" s="213">
        <v>259.53260533302551</v>
      </c>
      <c r="K35" s="283"/>
      <c r="L35" s="242">
        <v>2.2790178503102503</v>
      </c>
      <c r="M35" s="242">
        <v>7.6384909525787341</v>
      </c>
      <c r="N35" s="284"/>
      <c r="O35" s="242">
        <v>97.720982149689746</v>
      </c>
      <c r="P35" s="242">
        <v>92.361509047421265</v>
      </c>
    </row>
    <row r="36" spans="1:17" s="285" customFormat="1" ht="10" customHeight="1" x14ac:dyDescent="0.25">
      <c r="A36" s="212" t="s">
        <v>26</v>
      </c>
      <c r="B36" s="213">
        <v>506.96031134200001</v>
      </c>
      <c r="C36" s="281"/>
      <c r="D36" s="213">
        <v>3581.9736000000003</v>
      </c>
      <c r="E36" s="213">
        <v>1201169</v>
      </c>
      <c r="F36" s="213">
        <v>335.33720069851989</v>
      </c>
      <c r="G36" s="282"/>
      <c r="H36" s="213">
        <v>58814.13689999991</v>
      </c>
      <c r="I36" s="213">
        <v>10383899</v>
      </c>
      <c r="J36" s="213">
        <v>176.55447392954969</v>
      </c>
      <c r="K36" s="283"/>
      <c r="L36" s="242">
        <v>5.7407001354675868</v>
      </c>
      <c r="M36" s="242">
        <v>10.368251614923624</v>
      </c>
      <c r="N36" s="284"/>
      <c r="O36" s="242">
        <v>94.259299864532423</v>
      </c>
      <c r="P36" s="242">
        <v>89.631748385076378</v>
      </c>
    </row>
    <row r="37" spans="1:17" ht="10" customHeight="1" x14ac:dyDescent="0.25">
      <c r="A37" s="139" t="s">
        <v>27</v>
      </c>
      <c r="B37" s="213">
        <v>1359.074978012</v>
      </c>
      <c r="C37" s="286"/>
      <c r="D37" s="213">
        <v>7706.3259999999982</v>
      </c>
      <c r="E37" s="213">
        <v>4987321</v>
      </c>
      <c r="F37" s="213">
        <v>647.17233607817798</v>
      </c>
      <c r="G37" s="281"/>
      <c r="H37" s="213">
        <v>50323.67949999994</v>
      </c>
      <c r="I37" s="213">
        <v>6736554</v>
      </c>
      <c r="J37" s="213">
        <v>133.86449613645615</v>
      </c>
      <c r="K37" s="281"/>
      <c r="L37" s="242">
        <v>13.279898793047687</v>
      </c>
      <c r="M37" s="242">
        <v>42.539868430872893</v>
      </c>
      <c r="N37" s="281"/>
      <c r="O37" s="242">
        <v>86.720101206952307</v>
      </c>
      <c r="P37" s="242">
        <v>57.460131569127107</v>
      </c>
    </row>
    <row r="38" spans="1:17" s="285" customFormat="1" ht="10" customHeight="1" x14ac:dyDescent="0.25">
      <c r="A38" s="139" t="s">
        <v>59</v>
      </c>
      <c r="B38" s="213">
        <v>2672.5125830108</v>
      </c>
      <c r="C38" s="213"/>
      <c r="D38" s="213">
        <v>14515.641899999997</v>
      </c>
      <c r="E38" s="213">
        <v>5348629</v>
      </c>
      <c r="F38" s="213">
        <v>368.47347412173355</v>
      </c>
      <c r="G38" s="213"/>
      <c r="H38" s="213">
        <v>59266.172100000098</v>
      </c>
      <c r="I38" s="213">
        <v>8062859</v>
      </c>
      <c r="J38" s="213">
        <v>136.04487542059405</v>
      </c>
      <c r="K38" s="283"/>
      <c r="L38" s="242">
        <v>19.673739520689988</v>
      </c>
      <c r="M38" s="242">
        <v>39.880951315767497</v>
      </c>
      <c r="N38" s="284"/>
      <c r="O38" s="242">
        <v>80.326260479310008</v>
      </c>
      <c r="P38" s="242">
        <v>60.119048684232503</v>
      </c>
    </row>
    <row r="39" spans="1:17" s="285" customFormat="1" ht="10" customHeight="1" x14ac:dyDescent="0.25">
      <c r="A39" s="139" t="s">
        <v>60</v>
      </c>
      <c r="B39" s="213">
        <v>3859.7983541799999</v>
      </c>
      <c r="C39" s="213"/>
      <c r="D39" s="213">
        <v>16022.780299999991</v>
      </c>
      <c r="E39" s="213">
        <v>3835618</v>
      </c>
      <c r="F39" s="213">
        <v>239.38529569677755</v>
      </c>
      <c r="G39" s="213"/>
      <c r="H39" s="213">
        <v>33907.846799999999</v>
      </c>
      <c r="I39" s="213">
        <v>2528726</v>
      </c>
      <c r="J39" s="213">
        <v>74.576425183093605</v>
      </c>
      <c r="K39" s="283"/>
      <c r="L39" s="242">
        <v>32.090084244105142</v>
      </c>
      <c r="M39" s="242">
        <v>60.267295419606484</v>
      </c>
      <c r="N39" s="284"/>
      <c r="O39" s="242">
        <v>67.909915755894858</v>
      </c>
      <c r="P39" s="242">
        <v>39.732704580393516</v>
      </c>
    </row>
    <row r="40" spans="1:17" s="287" customFormat="1" ht="10" customHeight="1" x14ac:dyDescent="0.3">
      <c r="A40" s="212" t="s">
        <v>28</v>
      </c>
      <c r="B40" s="213">
        <v>8969.5154277687998</v>
      </c>
      <c r="C40" s="281"/>
      <c r="D40" s="213">
        <v>43146.776599999983</v>
      </c>
      <c r="E40" s="213">
        <v>16587637</v>
      </c>
      <c r="F40" s="213">
        <v>384.44672596932782</v>
      </c>
      <c r="G40" s="213"/>
      <c r="H40" s="213">
        <v>258913.87179999991</v>
      </c>
      <c r="I40" s="213">
        <v>42402112</v>
      </c>
      <c r="J40" s="213">
        <v>163.7691781642115</v>
      </c>
      <c r="K40" s="283"/>
      <c r="L40" s="242">
        <v>14.28414354155243</v>
      </c>
      <c r="M40" s="242">
        <v>28.119524631305008</v>
      </c>
      <c r="N40" s="284"/>
      <c r="O40" s="242">
        <v>85.715856458447547</v>
      </c>
      <c r="P40" s="242">
        <v>71.880475368695002</v>
      </c>
    </row>
    <row r="41" spans="1:17" ht="3" customHeight="1" x14ac:dyDescent="0.25">
      <c r="A41" s="258"/>
      <c r="B41" s="258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8"/>
      <c r="N41" s="258"/>
      <c r="O41" s="288"/>
      <c r="P41" s="258"/>
      <c r="Q41" s="240"/>
    </row>
    <row r="42" spans="1:17" ht="3" customHeight="1" x14ac:dyDescent="0.25">
      <c r="A42" s="289"/>
      <c r="B42" s="289"/>
      <c r="C42" s="289"/>
      <c r="D42" s="290"/>
      <c r="E42" s="290"/>
      <c r="F42" s="290"/>
      <c r="G42" s="290"/>
      <c r="H42" s="290"/>
      <c r="I42" s="290"/>
      <c r="J42" s="290"/>
      <c r="K42" s="290"/>
      <c r="L42" s="205"/>
      <c r="M42" s="205"/>
      <c r="N42" s="205"/>
      <c r="O42" s="205"/>
      <c r="P42" s="205"/>
    </row>
    <row r="43" spans="1:17" s="206" customFormat="1" ht="20.149999999999999" customHeight="1" x14ac:dyDescent="0.25">
      <c r="A43" s="490" t="s">
        <v>63</v>
      </c>
      <c r="B43" s="490"/>
      <c r="C43" s="490"/>
      <c r="D43" s="490"/>
      <c r="E43" s="490"/>
      <c r="F43" s="490"/>
      <c r="G43" s="490"/>
      <c r="H43" s="490"/>
      <c r="I43" s="490"/>
      <c r="J43" s="490"/>
      <c r="K43" s="490"/>
      <c r="L43" s="490"/>
      <c r="M43" s="490"/>
      <c r="N43" s="490"/>
      <c r="O43" s="490"/>
      <c r="P43" s="490"/>
    </row>
    <row r="44" spans="1:17" s="206" customFormat="1" x14ac:dyDescent="0.25">
      <c r="A44" s="455" t="s">
        <v>268</v>
      </c>
      <c r="B44" s="470"/>
      <c r="C44" s="470"/>
      <c r="D44" s="470"/>
      <c r="E44" s="470"/>
      <c r="F44" s="470"/>
      <c r="G44" s="470"/>
      <c r="H44" s="470"/>
      <c r="I44" s="470"/>
      <c r="J44" s="470"/>
      <c r="K44" s="470"/>
      <c r="L44" s="470"/>
      <c r="M44" s="245"/>
      <c r="N44" s="245"/>
      <c r="O44" s="245"/>
      <c r="P44" s="245"/>
    </row>
    <row r="45" spans="1:17" s="189" customFormat="1" x14ac:dyDescent="0.25">
      <c r="A45" s="496" t="s">
        <v>123</v>
      </c>
      <c r="B45" s="496"/>
      <c r="C45" s="496"/>
      <c r="D45" s="496"/>
      <c r="E45" s="496"/>
      <c r="F45" s="496"/>
      <c r="G45" s="496"/>
      <c r="H45" s="496"/>
      <c r="I45" s="496"/>
      <c r="J45" s="214"/>
      <c r="K45" s="214"/>
      <c r="L45" s="291"/>
      <c r="M45" s="291"/>
      <c r="N45" s="214"/>
      <c r="O45" s="214"/>
      <c r="P45" s="214"/>
    </row>
    <row r="46" spans="1:17" x14ac:dyDescent="0.25">
      <c r="B46" s="292"/>
      <c r="C46" s="292"/>
      <c r="D46" s="293"/>
      <c r="E46" s="28"/>
      <c r="F46" s="28"/>
      <c r="G46" s="28"/>
      <c r="H46" s="28"/>
      <c r="I46" s="28"/>
    </row>
    <row r="47" spans="1:17" x14ac:dyDescent="0.25">
      <c r="B47" s="292"/>
      <c r="E47" s="294"/>
      <c r="F47" s="295"/>
      <c r="H47" s="296"/>
      <c r="I47" s="294"/>
      <c r="J47" s="295"/>
    </row>
    <row r="48" spans="1:17" x14ac:dyDescent="0.25">
      <c r="H48" s="297"/>
      <c r="I48" s="297"/>
    </row>
    <row r="49" spans="5:9" x14ac:dyDescent="0.25">
      <c r="H49" s="297"/>
      <c r="I49" s="297"/>
    </row>
    <row r="50" spans="5:9" x14ac:dyDescent="0.25">
      <c r="E50" s="298"/>
      <c r="F50" s="298"/>
      <c r="G50" s="298"/>
      <c r="H50" s="298"/>
      <c r="I50" s="298"/>
    </row>
    <row r="51" spans="5:9" x14ac:dyDescent="0.25">
      <c r="E51" s="204"/>
      <c r="H51" s="297"/>
      <c r="I51" s="297"/>
    </row>
    <row r="52" spans="5:9" x14ac:dyDescent="0.25">
      <c r="E52" s="299"/>
      <c r="H52" s="297"/>
      <c r="I52" s="294"/>
    </row>
    <row r="53" spans="5:9" x14ac:dyDescent="0.25">
      <c r="E53" s="298"/>
      <c r="F53" s="298"/>
      <c r="G53" s="298"/>
      <c r="H53" s="298"/>
      <c r="I53" s="298"/>
    </row>
    <row r="54" spans="5:9" x14ac:dyDescent="0.25">
      <c r="E54" s="201"/>
      <c r="H54" s="297"/>
      <c r="I54" s="297"/>
    </row>
    <row r="55" spans="5:9" x14ac:dyDescent="0.25">
      <c r="H55" s="297"/>
      <c r="I55" s="297"/>
    </row>
    <row r="56" spans="5:9" x14ac:dyDescent="0.25">
      <c r="H56" s="297"/>
      <c r="I56" s="297"/>
    </row>
    <row r="57" spans="5:9" x14ac:dyDescent="0.25">
      <c r="E57" s="294"/>
      <c r="H57" s="297"/>
      <c r="I57" s="297"/>
    </row>
    <row r="58" spans="5:9" x14ac:dyDescent="0.25">
      <c r="H58" s="297"/>
      <c r="I58" s="297"/>
    </row>
    <row r="59" spans="5:9" x14ac:dyDescent="0.25">
      <c r="H59" s="297"/>
      <c r="I59" s="297"/>
    </row>
    <row r="60" spans="5:9" x14ac:dyDescent="0.25">
      <c r="H60" s="297"/>
      <c r="I60" s="297"/>
    </row>
    <row r="61" spans="5:9" x14ac:dyDescent="0.25">
      <c r="H61" s="297"/>
      <c r="I61" s="297"/>
    </row>
    <row r="62" spans="5:9" x14ac:dyDescent="0.25">
      <c r="H62" s="297"/>
      <c r="I62" s="297"/>
    </row>
    <row r="63" spans="5:9" x14ac:dyDescent="0.25">
      <c r="H63" s="297"/>
      <c r="I63" s="297"/>
    </row>
    <row r="64" spans="5:9" x14ac:dyDescent="0.25">
      <c r="H64" s="297"/>
      <c r="I64" s="297"/>
    </row>
    <row r="65" spans="8:9" x14ac:dyDescent="0.25">
      <c r="H65" s="297"/>
      <c r="I65" s="297"/>
    </row>
    <row r="66" spans="8:9" x14ac:dyDescent="0.25">
      <c r="H66" s="297"/>
      <c r="I66" s="297"/>
    </row>
    <row r="67" spans="8:9" x14ac:dyDescent="0.25">
      <c r="H67" s="297"/>
      <c r="I67" s="297"/>
    </row>
    <row r="68" spans="8:9" x14ac:dyDescent="0.25">
      <c r="H68" s="300"/>
    </row>
  </sheetData>
  <mergeCells count="13">
    <mergeCell ref="A43:P43"/>
    <mergeCell ref="A44:L44"/>
    <mergeCell ref="A45:I45"/>
    <mergeCell ref="A3:J3"/>
    <mergeCell ref="A5:P5"/>
    <mergeCell ref="A8:A10"/>
    <mergeCell ref="B8:B10"/>
    <mergeCell ref="D8:J8"/>
    <mergeCell ref="L8:P8"/>
    <mergeCell ref="D9:F9"/>
    <mergeCell ref="H9:J9"/>
    <mergeCell ref="L9:M9"/>
    <mergeCell ref="O9:P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02"/>
  <sheetViews>
    <sheetView zoomScaleNormal="100" workbookViewId="0">
      <selection activeCell="A4" sqref="A4:C4"/>
    </sheetView>
  </sheetViews>
  <sheetFormatPr defaultColWidth="9.1796875" defaultRowHeight="10" x14ac:dyDescent="0.2"/>
  <cols>
    <col min="1" max="1" width="17.453125" style="79" customWidth="1"/>
    <col min="2" max="2" width="6.7265625" style="61" customWidth="1"/>
    <col min="3" max="3" width="0.81640625" style="55" customWidth="1"/>
    <col min="4" max="5" width="11.7265625" style="61" customWidth="1"/>
    <col min="6" max="6" width="0.81640625" style="55" customWidth="1"/>
    <col min="7" max="7" width="8.1796875" style="55" customWidth="1"/>
    <col min="8" max="8" width="0.81640625" style="55" customWidth="1"/>
    <col min="9" max="9" width="8.26953125" style="55" customWidth="1"/>
    <col min="10" max="256" width="9.1796875" style="58"/>
    <col min="257" max="257" width="17.453125" style="58" customWidth="1"/>
    <col min="258" max="258" width="6.7265625" style="58" customWidth="1"/>
    <col min="259" max="259" width="0.81640625" style="58" customWidth="1"/>
    <col min="260" max="261" width="11.7265625" style="58" customWidth="1"/>
    <col min="262" max="262" width="0.81640625" style="58" customWidth="1"/>
    <col min="263" max="263" width="8.1796875" style="58" customWidth="1"/>
    <col min="264" max="264" width="0.81640625" style="58" customWidth="1"/>
    <col min="265" max="265" width="8.26953125" style="58" customWidth="1"/>
    <col min="266" max="512" width="9.1796875" style="58"/>
    <col min="513" max="513" width="17.453125" style="58" customWidth="1"/>
    <col min="514" max="514" width="6.7265625" style="58" customWidth="1"/>
    <col min="515" max="515" width="0.81640625" style="58" customWidth="1"/>
    <col min="516" max="517" width="11.7265625" style="58" customWidth="1"/>
    <col min="518" max="518" width="0.81640625" style="58" customWidth="1"/>
    <col min="519" max="519" width="8.1796875" style="58" customWidth="1"/>
    <col min="520" max="520" width="0.81640625" style="58" customWidth="1"/>
    <col min="521" max="521" width="8.26953125" style="58" customWidth="1"/>
    <col min="522" max="768" width="9.1796875" style="58"/>
    <col min="769" max="769" width="17.453125" style="58" customWidth="1"/>
    <col min="770" max="770" width="6.7265625" style="58" customWidth="1"/>
    <col min="771" max="771" width="0.81640625" style="58" customWidth="1"/>
    <col min="772" max="773" width="11.7265625" style="58" customWidth="1"/>
    <col min="774" max="774" width="0.81640625" style="58" customWidth="1"/>
    <col min="775" max="775" width="8.1796875" style="58" customWidth="1"/>
    <col min="776" max="776" width="0.81640625" style="58" customWidth="1"/>
    <col min="777" max="777" width="8.26953125" style="58" customWidth="1"/>
    <col min="778" max="1024" width="9.1796875" style="58"/>
    <col min="1025" max="1025" width="17.453125" style="58" customWidth="1"/>
    <col min="1026" max="1026" width="6.7265625" style="58" customWidth="1"/>
    <col min="1027" max="1027" width="0.81640625" style="58" customWidth="1"/>
    <col min="1028" max="1029" width="11.7265625" style="58" customWidth="1"/>
    <col min="1030" max="1030" width="0.81640625" style="58" customWidth="1"/>
    <col min="1031" max="1031" width="8.1796875" style="58" customWidth="1"/>
    <col min="1032" max="1032" width="0.81640625" style="58" customWidth="1"/>
    <col min="1033" max="1033" width="8.26953125" style="58" customWidth="1"/>
    <col min="1034" max="1280" width="9.1796875" style="58"/>
    <col min="1281" max="1281" width="17.453125" style="58" customWidth="1"/>
    <col min="1282" max="1282" width="6.7265625" style="58" customWidth="1"/>
    <col min="1283" max="1283" width="0.81640625" style="58" customWidth="1"/>
    <col min="1284" max="1285" width="11.7265625" style="58" customWidth="1"/>
    <col min="1286" max="1286" width="0.81640625" style="58" customWidth="1"/>
    <col min="1287" max="1287" width="8.1796875" style="58" customWidth="1"/>
    <col min="1288" max="1288" width="0.81640625" style="58" customWidth="1"/>
    <col min="1289" max="1289" width="8.26953125" style="58" customWidth="1"/>
    <col min="1290" max="1536" width="9.1796875" style="58"/>
    <col min="1537" max="1537" width="17.453125" style="58" customWidth="1"/>
    <col min="1538" max="1538" width="6.7265625" style="58" customWidth="1"/>
    <col min="1539" max="1539" width="0.81640625" style="58" customWidth="1"/>
    <col min="1540" max="1541" width="11.7265625" style="58" customWidth="1"/>
    <col min="1542" max="1542" width="0.81640625" style="58" customWidth="1"/>
    <col min="1543" max="1543" width="8.1796875" style="58" customWidth="1"/>
    <col min="1544" max="1544" width="0.81640625" style="58" customWidth="1"/>
    <col min="1545" max="1545" width="8.26953125" style="58" customWidth="1"/>
    <col min="1546" max="1792" width="9.1796875" style="58"/>
    <col min="1793" max="1793" width="17.453125" style="58" customWidth="1"/>
    <col min="1794" max="1794" width="6.7265625" style="58" customWidth="1"/>
    <col min="1795" max="1795" width="0.81640625" style="58" customWidth="1"/>
    <col min="1796" max="1797" width="11.7265625" style="58" customWidth="1"/>
    <col min="1798" max="1798" width="0.81640625" style="58" customWidth="1"/>
    <col min="1799" max="1799" width="8.1796875" style="58" customWidth="1"/>
    <col min="1800" max="1800" width="0.81640625" style="58" customWidth="1"/>
    <col min="1801" max="1801" width="8.26953125" style="58" customWidth="1"/>
    <col min="1802" max="2048" width="9.1796875" style="58"/>
    <col min="2049" max="2049" width="17.453125" style="58" customWidth="1"/>
    <col min="2050" max="2050" width="6.7265625" style="58" customWidth="1"/>
    <col min="2051" max="2051" width="0.81640625" style="58" customWidth="1"/>
    <col min="2052" max="2053" width="11.7265625" style="58" customWidth="1"/>
    <col min="2054" max="2054" width="0.81640625" style="58" customWidth="1"/>
    <col min="2055" max="2055" width="8.1796875" style="58" customWidth="1"/>
    <col min="2056" max="2056" width="0.81640625" style="58" customWidth="1"/>
    <col min="2057" max="2057" width="8.26953125" style="58" customWidth="1"/>
    <col min="2058" max="2304" width="9.1796875" style="58"/>
    <col min="2305" max="2305" width="17.453125" style="58" customWidth="1"/>
    <col min="2306" max="2306" width="6.7265625" style="58" customWidth="1"/>
    <col min="2307" max="2307" width="0.81640625" style="58" customWidth="1"/>
    <col min="2308" max="2309" width="11.7265625" style="58" customWidth="1"/>
    <col min="2310" max="2310" width="0.81640625" style="58" customWidth="1"/>
    <col min="2311" max="2311" width="8.1796875" style="58" customWidth="1"/>
    <col min="2312" max="2312" width="0.81640625" style="58" customWidth="1"/>
    <col min="2313" max="2313" width="8.26953125" style="58" customWidth="1"/>
    <col min="2314" max="2560" width="9.1796875" style="58"/>
    <col min="2561" max="2561" width="17.453125" style="58" customWidth="1"/>
    <col min="2562" max="2562" width="6.7265625" style="58" customWidth="1"/>
    <col min="2563" max="2563" width="0.81640625" style="58" customWidth="1"/>
    <col min="2564" max="2565" width="11.7265625" style="58" customWidth="1"/>
    <col min="2566" max="2566" width="0.81640625" style="58" customWidth="1"/>
    <col min="2567" max="2567" width="8.1796875" style="58" customWidth="1"/>
    <col min="2568" max="2568" width="0.81640625" style="58" customWidth="1"/>
    <col min="2569" max="2569" width="8.26953125" style="58" customWidth="1"/>
    <col min="2570" max="2816" width="9.1796875" style="58"/>
    <col min="2817" max="2817" width="17.453125" style="58" customWidth="1"/>
    <col min="2818" max="2818" width="6.7265625" style="58" customWidth="1"/>
    <col min="2819" max="2819" width="0.81640625" style="58" customWidth="1"/>
    <col min="2820" max="2821" width="11.7265625" style="58" customWidth="1"/>
    <col min="2822" max="2822" width="0.81640625" style="58" customWidth="1"/>
    <col min="2823" max="2823" width="8.1796875" style="58" customWidth="1"/>
    <col min="2824" max="2824" width="0.81640625" style="58" customWidth="1"/>
    <col min="2825" max="2825" width="8.26953125" style="58" customWidth="1"/>
    <col min="2826" max="3072" width="9.1796875" style="58"/>
    <col min="3073" max="3073" width="17.453125" style="58" customWidth="1"/>
    <col min="3074" max="3074" width="6.7265625" style="58" customWidth="1"/>
    <col min="3075" max="3075" width="0.81640625" style="58" customWidth="1"/>
    <col min="3076" max="3077" width="11.7265625" style="58" customWidth="1"/>
    <col min="3078" max="3078" width="0.81640625" style="58" customWidth="1"/>
    <col min="3079" max="3079" width="8.1796875" style="58" customWidth="1"/>
    <col min="3080" max="3080" width="0.81640625" style="58" customWidth="1"/>
    <col min="3081" max="3081" width="8.26953125" style="58" customWidth="1"/>
    <col min="3082" max="3328" width="9.1796875" style="58"/>
    <col min="3329" max="3329" width="17.453125" style="58" customWidth="1"/>
    <col min="3330" max="3330" width="6.7265625" style="58" customWidth="1"/>
    <col min="3331" max="3331" width="0.81640625" style="58" customWidth="1"/>
    <col min="3332" max="3333" width="11.7265625" style="58" customWidth="1"/>
    <col min="3334" max="3334" width="0.81640625" style="58" customWidth="1"/>
    <col min="3335" max="3335" width="8.1796875" style="58" customWidth="1"/>
    <col min="3336" max="3336" width="0.81640625" style="58" customWidth="1"/>
    <col min="3337" max="3337" width="8.26953125" style="58" customWidth="1"/>
    <col min="3338" max="3584" width="9.1796875" style="58"/>
    <col min="3585" max="3585" width="17.453125" style="58" customWidth="1"/>
    <col min="3586" max="3586" width="6.7265625" style="58" customWidth="1"/>
    <col min="3587" max="3587" width="0.81640625" style="58" customWidth="1"/>
    <col min="3588" max="3589" width="11.7265625" style="58" customWidth="1"/>
    <col min="3590" max="3590" width="0.81640625" style="58" customWidth="1"/>
    <col min="3591" max="3591" width="8.1796875" style="58" customWidth="1"/>
    <col min="3592" max="3592" width="0.81640625" style="58" customWidth="1"/>
    <col min="3593" max="3593" width="8.26953125" style="58" customWidth="1"/>
    <col min="3594" max="3840" width="9.1796875" style="58"/>
    <col min="3841" max="3841" width="17.453125" style="58" customWidth="1"/>
    <col min="3842" max="3842" width="6.7265625" style="58" customWidth="1"/>
    <col min="3843" max="3843" width="0.81640625" style="58" customWidth="1"/>
    <col min="3844" max="3845" width="11.7265625" style="58" customWidth="1"/>
    <col min="3846" max="3846" width="0.81640625" style="58" customWidth="1"/>
    <col min="3847" max="3847" width="8.1796875" style="58" customWidth="1"/>
    <col min="3848" max="3848" width="0.81640625" style="58" customWidth="1"/>
    <col min="3849" max="3849" width="8.26953125" style="58" customWidth="1"/>
    <col min="3850" max="4096" width="9.1796875" style="58"/>
    <col min="4097" max="4097" width="17.453125" style="58" customWidth="1"/>
    <col min="4098" max="4098" width="6.7265625" style="58" customWidth="1"/>
    <col min="4099" max="4099" width="0.81640625" style="58" customWidth="1"/>
    <col min="4100" max="4101" width="11.7265625" style="58" customWidth="1"/>
    <col min="4102" max="4102" width="0.81640625" style="58" customWidth="1"/>
    <col min="4103" max="4103" width="8.1796875" style="58" customWidth="1"/>
    <col min="4104" max="4104" width="0.81640625" style="58" customWidth="1"/>
    <col min="4105" max="4105" width="8.26953125" style="58" customWidth="1"/>
    <col min="4106" max="4352" width="9.1796875" style="58"/>
    <col min="4353" max="4353" width="17.453125" style="58" customWidth="1"/>
    <col min="4354" max="4354" width="6.7265625" style="58" customWidth="1"/>
    <col min="4355" max="4355" width="0.81640625" style="58" customWidth="1"/>
    <col min="4356" max="4357" width="11.7265625" style="58" customWidth="1"/>
    <col min="4358" max="4358" width="0.81640625" style="58" customWidth="1"/>
    <col min="4359" max="4359" width="8.1796875" style="58" customWidth="1"/>
    <col min="4360" max="4360" width="0.81640625" style="58" customWidth="1"/>
    <col min="4361" max="4361" width="8.26953125" style="58" customWidth="1"/>
    <col min="4362" max="4608" width="9.1796875" style="58"/>
    <col min="4609" max="4609" width="17.453125" style="58" customWidth="1"/>
    <col min="4610" max="4610" width="6.7265625" style="58" customWidth="1"/>
    <col min="4611" max="4611" width="0.81640625" style="58" customWidth="1"/>
    <col min="4612" max="4613" width="11.7265625" style="58" customWidth="1"/>
    <col min="4614" max="4614" width="0.81640625" style="58" customWidth="1"/>
    <col min="4615" max="4615" width="8.1796875" style="58" customWidth="1"/>
    <col min="4616" max="4616" width="0.81640625" style="58" customWidth="1"/>
    <col min="4617" max="4617" width="8.26953125" style="58" customWidth="1"/>
    <col min="4618" max="4864" width="9.1796875" style="58"/>
    <col min="4865" max="4865" width="17.453125" style="58" customWidth="1"/>
    <col min="4866" max="4866" width="6.7265625" style="58" customWidth="1"/>
    <col min="4867" max="4867" width="0.81640625" style="58" customWidth="1"/>
    <col min="4868" max="4869" width="11.7265625" style="58" customWidth="1"/>
    <col min="4870" max="4870" width="0.81640625" style="58" customWidth="1"/>
    <col min="4871" max="4871" width="8.1796875" style="58" customWidth="1"/>
    <col min="4872" max="4872" width="0.81640625" style="58" customWidth="1"/>
    <col min="4873" max="4873" width="8.26953125" style="58" customWidth="1"/>
    <col min="4874" max="5120" width="9.1796875" style="58"/>
    <col min="5121" max="5121" width="17.453125" style="58" customWidth="1"/>
    <col min="5122" max="5122" width="6.7265625" style="58" customWidth="1"/>
    <col min="5123" max="5123" width="0.81640625" style="58" customWidth="1"/>
    <col min="5124" max="5125" width="11.7265625" style="58" customWidth="1"/>
    <col min="5126" max="5126" width="0.81640625" style="58" customWidth="1"/>
    <col min="5127" max="5127" width="8.1796875" style="58" customWidth="1"/>
    <col min="5128" max="5128" width="0.81640625" style="58" customWidth="1"/>
    <col min="5129" max="5129" width="8.26953125" style="58" customWidth="1"/>
    <col min="5130" max="5376" width="9.1796875" style="58"/>
    <col min="5377" max="5377" width="17.453125" style="58" customWidth="1"/>
    <col min="5378" max="5378" width="6.7265625" style="58" customWidth="1"/>
    <col min="5379" max="5379" width="0.81640625" style="58" customWidth="1"/>
    <col min="5380" max="5381" width="11.7265625" style="58" customWidth="1"/>
    <col min="5382" max="5382" width="0.81640625" style="58" customWidth="1"/>
    <col min="5383" max="5383" width="8.1796875" style="58" customWidth="1"/>
    <col min="5384" max="5384" width="0.81640625" style="58" customWidth="1"/>
    <col min="5385" max="5385" width="8.26953125" style="58" customWidth="1"/>
    <col min="5386" max="5632" width="9.1796875" style="58"/>
    <col min="5633" max="5633" width="17.453125" style="58" customWidth="1"/>
    <col min="5634" max="5634" width="6.7265625" style="58" customWidth="1"/>
    <col min="5635" max="5635" width="0.81640625" style="58" customWidth="1"/>
    <col min="5636" max="5637" width="11.7265625" style="58" customWidth="1"/>
    <col min="5638" max="5638" width="0.81640625" style="58" customWidth="1"/>
    <col min="5639" max="5639" width="8.1796875" style="58" customWidth="1"/>
    <col min="5640" max="5640" width="0.81640625" style="58" customWidth="1"/>
    <col min="5641" max="5641" width="8.26953125" style="58" customWidth="1"/>
    <col min="5642" max="5888" width="9.1796875" style="58"/>
    <col min="5889" max="5889" width="17.453125" style="58" customWidth="1"/>
    <col min="5890" max="5890" width="6.7265625" style="58" customWidth="1"/>
    <col min="5891" max="5891" width="0.81640625" style="58" customWidth="1"/>
    <col min="5892" max="5893" width="11.7265625" style="58" customWidth="1"/>
    <col min="5894" max="5894" width="0.81640625" style="58" customWidth="1"/>
    <col min="5895" max="5895" width="8.1796875" style="58" customWidth="1"/>
    <col min="5896" max="5896" width="0.81640625" style="58" customWidth="1"/>
    <col min="5897" max="5897" width="8.26953125" style="58" customWidth="1"/>
    <col min="5898" max="6144" width="9.1796875" style="58"/>
    <col min="6145" max="6145" width="17.453125" style="58" customWidth="1"/>
    <col min="6146" max="6146" width="6.7265625" style="58" customWidth="1"/>
    <col min="6147" max="6147" width="0.81640625" style="58" customWidth="1"/>
    <col min="6148" max="6149" width="11.7265625" style="58" customWidth="1"/>
    <col min="6150" max="6150" width="0.81640625" style="58" customWidth="1"/>
    <col min="6151" max="6151" width="8.1796875" style="58" customWidth="1"/>
    <col min="6152" max="6152" width="0.81640625" style="58" customWidth="1"/>
    <col min="6153" max="6153" width="8.26953125" style="58" customWidth="1"/>
    <col min="6154" max="6400" width="9.1796875" style="58"/>
    <col min="6401" max="6401" width="17.453125" style="58" customWidth="1"/>
    <col min="6402" max="6402" width="6.7265625" style="58" customWidth="1"/>
    <col min="6403" max="6403" width="0.81640625" style="58" customWidth="1"/>
    <col min="6404" max="6405" width="11.7265625" style="58" customWidth="1"/>
    <col min="6406" max="6406" width="0.81640625" style="58" customWidth="1"/>
    <col min="6407" max="6407" width="8.1796875" style="58" customWidth="1"/>
    <col min="6408" max="6408" width="0.81640625" style="58" customWidth="1"/>
    <col min="6409" max="6409" width="8.26953125" style="58" customWidth="1"/>
    <col min="6410" max="6656" width="9.1796875" style="58"/>
    <col min="6657" max="6657" width="17.453125" style="58" customWidth="1"/>
    <col min="6658" max="6658" width="6.7265625" style="58" customWidth="1"/>
    <col min="6659" max="6659" width="0.81640625" style="58" customWidth="1"/>
    <col min="6660" max="6661" width="11.7265625" style="58" customWidth="1"/>
    <col min="6662" max="6662" width="0.81640625" style="58" customWidth="1"/>
    <col min="6663" max="6663" width="8.1796875" style="58" customWidth="1"/>
    <col min="6664" max="6664" width="0.81640625" style="58" customWidth="1"/>
    <col min="6665" max="6665" width="8.26953125" style="58" customWidth="1"/>
    <col min="6666" max="6912" width="9.1796875" style="58"/>
    <col min="6913" max="6913" width="17.453125" style="58" customWidth="1"/>
    <col min="6914" max="6914" width="6.7265625" style="58" customWidth="1"/>
    <col min="6915" max="6915" width="0.81640625" style="58" customWidth="1"/>
    <col min="6916" max="6917" width="11.7265625" style="58" customWidth="1"/>
    <col min="6918" max="6918" width="0.81640625" style="58" customWidth="1"/>
    <col min="6919" max="6919" width="8.1796875" style="58" customWidth="1"/>
    <col min="6920" max="6920" width="0.81640625" style="58" customWidth="1"/>
    <col min="6921" max="6921" width="8.26953125" style="58" customWidth="1"/>
    <col min="6922" max="7168" width="9.1796875" style="58"/>
    <col min="7169" max="7169" width="17.453125" style="58" customWidth="1"/>
    <col min="7170" max="7170" width="6.7265625" style="58" customWidth="1"/>
    <col min="7171" max="7171" width="0.81640625" style="58" customWidth="1"/>
    <col min="7172" max="7173" width="11.7265625" style="58" customWidth="1"/>
    <col min="7174" max="7174" width="0.81640625" style="58" customWidth="1"/>
    <col min="7175" max="7175" width="8.1796875" style="58" customWidth="1"/>
    <col min="7176" max="7176" width="0.81640625" style="58" customWidth="1"/>
    <col min="7177" max="7177" width="8.26953125" style="58" customWidth="1"/>
    <col min="7178" max="7424" width="9.1796875" style="58"/>
    <col min="7425" max="7425" width="17.453125" style="58" customWidth="1"/>
    <col min="7426" max="7426" width="6.7265625" style="58" customWidth="1"/>
    <col min="7427" max="7427" width="0.81640625" style="58" customWidth="1"/>
    <col min="7428" max="7429" width="11.7265625" style="58" customWidth="1"/>
    <col min="7430" max="7430" width="0.81640625" style="58" customWidth="1"/>
    <col min="7431" max="7431" width="8.1796875" style="58" customWidth="1"/>
    <col min="7432" max="7432" width="0.81640625" style="58" customWidth="1"/>
    <col min="7433" max="7433" width="8.26953125" style="58" customWidth="1"/>
    <col min="7434" max="7680" width="9.1796875" style="58"/>
    <col min="7681" max="7681" width="17.453125" style="58" customWidth="1"/>
    <col min="7682" max="7682" width="6.7265625" style="58" customWidth="1"/>
    <col min="7683" max="7683" width="0.81640625" style="58" customWidth="1"/>
    <col min="7684" max="7685" width="11.7265625" style="58" customWidth="1"/>
    <col min="7686" max="7686" width="0.81640625" style="58" customWidth="1"/>
    <col min="7687" max="7687" width="8.1796875" style="58" customWidth="1"/>
    <col min="7688" max="7688" width="0.81640625" style="58" customWidth="1"/>
    <col min="7689" max="7689" width="8.26953125" style="58" customWidth="1"/>
    <col min="7690" max="7936" width="9.1796875" style="58"/>
    <col min="7937" max="7937" width="17.453125" style="58" customWidth="1"/>
    <col min="7938" max="7938" width="6.7265625" style="58" customWidth="1"/>
    <col min="7939" max="7939" width="0.81640625" style="58" customWidth="1"/>
    <col min="7940" max="7941" width="11.7265625" style="58" customWidth="1"/>
    <col min="7942" max="7942" width="0.81640625" style="58" customWidth="1"/>
    <col min="7943" max="7943" width="8.1796875" style="58" customWidth="1"/>
    <col min="7944" max="7944" width="0.81640625" style="58" customWidth="1"/>
    <col min="7945" max="7945" width="8.26953125" style="58" customWidth="1"/>
    <col min="7946" max="8192" width="9.1796875" style="58"/>
    <col min="8193" max="8193" width="17.453125" style="58" customWidth="1"/>
    <col min="8194" max="8194" width="6.7265625" style="58" customWidth="1"/>
    <col min="8195" max="8195" width="0.81640625" style="58" customWidth="1"/>
    <col min="8196" max="8197" width="11.7265625" style="58" customWidth="1"/>
    <col min="8198" max="8198" width="0.81640625" style="58" customWidth="1"/>
    <col min="8199" max="8199" width="8.1796875" style="58" customWidth="1"/>
    <col min="8200" max="8200" width="0.81640625" style="58" customWidth="1"/>
    <col min="8201" max="8201" width="8.26953125" style="58" customWidth="1"/>
    <col min="8202" max="8448" width="9.1796875" style="58"/>
    <col min="8449" max="8449" width="17.453125" style="58" customWidth="1"/>
    <col min="8450" max="8450" width="6.7265625" style="58" customWidth="1"/>
    <col min="8451" max="8451" width="0.81640625" style="58" customWidth="1"/>
    <col min="8452" max="8453" width="11.7265625" style="58" customWidth="1"/>
    <col min="8454" max="8454" width="0.81640625" style="58" customWidth="1"/>
    <col min="8455" max="8455" width="8.1796875" style="58" customWidth="1"/>
    <col min="8456" max="8456" width="0.81640625" style="58" customWidth="1"/>
    <col min="8457" max="8457" width="8.26953125" style="58" customWidth="1"/>
    <col min="8458" max="8704" width="9.1796875" style="58"/>
    <col min="8705" max="8705" width="17.453125" style="58" customWidth="1"/>
    <col min="8706" max="8706" width="6.7265625" style="58" customWidth="1"/>
    <col min="8707" max="8707" width="0.81640625" style="58" customWidth="1"/>
    <col min="8708" max="8709" width="11.7265625" style="58" customWidth="1"/>
    <col min="8710" max="8710" width="0.81640625" style="58" customWidth="1"/>
    <col min="8711" max="8711" width="8.1796875" style="58" customWidth="1"/>
    <col min="8712" max="8712" width="0.81640625" style="58" customWidth="1"/>
    <col min="8713" max="8713" width="8.26953125" style="58" customWidth="1"/>
    <col min="8714" max="8960" width="9.1796875" style="58"/>
    <col min="8961" max="8961" width="17.453125" style="58" customWidth="1"/>
    <col min="8962" max="8962" width="6.7265625" style="58" customWidth="1"/>
    <col min="8963" max="8963" width="0.81640625" style="58" customWidth="1"/>
    <col min="8964" max="8965" width="11.7265625" style="58" customWidth="1"/>
    <col min="8966" max="8966" width="0.81640625" style="58" customWidth="1"/>
    <col min="8967" max="8967" width="8.1796875" style="58" customWidth="1"/>
    <col min="8968" max="8968" width="0.81640625" style="58" customWidth="1"/>
    <col min="8969" max="8969" width="8.26953125" style="58" customWidth="1"/>
    <col min="8970" max="9216" width="9.1796875" style="58"/>
    <col min="9217" max="9217" width="17.453125" style="58" customWidth="1"/>
    <col min="9218" max="9218" width="6.7265625" style="58" customWidth="1"/>
    <col min="9219" max="9219" width="0.81640625" style="58" customWidth="1"/>
    <col min="9220" max="9221" width="11.7265625" style="58" customWidth="1"/>
    <col min="9222" max="9222" width="0.81640625" style="58" customWidth="1"/>
    <col min="9223" max="9223" width="8.1796875" style="58" customWidth="1"/>
    <col min="9224" max="9224" width="0.81640625" style="58" customWidth="1"/>
    <col min="9225" max="9225" width="8.26953125" style="58" customWidth="1"/>
    <col min="9226" max="9472" width="9.1796875" style="58"/>
    <col min="9473" max="9473" width="17.453125" style="58" customWidth="1"/>
    <col min="9474" max="9474" width="6.7265625" style="58" customWidth="1"/>
    <col min="9475" max="9475" width="0.81640625" style="58" customWidth="1"/>
    <col min="9476" max="9477" width="11.7265625" style="58" customWidth="1"/>
    <col min="9478" max="9478" width="0.81640625" style="58" customWidth="1"/>
    <col min="9479" max="9479" width="8.1796875" style="58" customWidth="1"/>
    <col min="9480" max="9480" width="0.81640625" style="58" customWidth="1"/>
    <col min="9481" max="9481" width="8.26953125" style="58" customWidth="1"/>
    <col min="9482" max="9728" width="9.1796875" style="58"/>
    <col min="9729" max="9729" width="17.453125" style="58" customWidth="1"/>
    <col min="9730" max="9730" width="6.7265625" style="58" customWidth="1"/>
    <col min="9731" max="9731" width="0.81640625" style="58" customWidth="1"/>
    <col min="9732" max="9733" width="11.7265625" style="58" customWidth="1"/>
    <col min="9734" max="9734" width="0.81640625" style="58" customWidth="1"/>
    <col min="9735" max="9735" width="8.1796875" style="58" customWidth="1"/>
    <col min="9736" max="9736" width="0.81640625" style="58" customWidth="1"/>
    <col min="9737" max="9737" width="8.26953125" style="58" customWidth="1"/>
    <col min="9738" max="9984" width="9.1796875" style="58"/>
    <col min="9985" max="9985" width="17.453125" style="58" customWidth="1"/>
    <col min="9986" max="9986" width="6.7265625" style="58" customWidth="1"/>
    <col min="9987" max="9987" width="0.81640625" style="58" customWidth="1"/>
    <col min="9988" max="9989" width="11.7265625" style="58" customWidth="1"/>
    <col min="9990" max="9990" width="0.81640625" style="58" customWidth="1"/>
    <col min="9991" max="9991" width="8.1796875" style="58" customWidth="1"/>
    <col min="9992" max="9992" width="0.81640625" style="58" customWidth="1"/>
    <col min="9993" max="9993" width="8.26953125" style="58" customWidth="1"/>
    <col min="9994" max="10240" width="9.1796875" style="58"/>
    <col min="10241" max="10241" width="17.453125" style="58" customWidth="1"/>
    <col min="10242" max="10242" width="6.7265625" style="58" customWidth="1"/>
    <col min="10243" max="10243" width="0.81640625" style="58" customWidth="1"/>
    <col min="10244" max="10245" width="11.7265625" style="58" customWidth="1"/>
    <col min="10246" max="10246" width="0.81640625" style="58" customWidth="1"/>
    <col min="10247" max="10247" width="8.1796875" style="58" customWidth="1"/>
    <col min="10248" max="10248" width="0.81640625" style="58" customWidth="1"/>
    <col min="10249" max="10249" width="8.26953125" style="58" customWidth="1"/>
    <col min="10250" max="10496" width="9.1796875" style="58"/>
    <col min="10497" max="10497" width="17.453125" style="58" customWidth="1"/>
    <col min="10498" max="10498" width="6.7265625" style="58" customWidth="1"/>
    <col min="10499" max="10499" width="0.81640625" style="58" customWidth="1"/>
    <col min="10500" max="10501" width="11.7265625" style="58" customWidth="1"/>
    <col min="10502" max="10502" width="0.81640625" style="58" customWidth="1"/>
    <col min="10503" max="10503" width="8.1796875" style="58" customWidth="1"/>
    <col min="10504" max="10504" width="0.81640625" style="58" customWidth="1"/>
    <col min="10505" max="10505" width="8.26953125" style="58" customWidth="1"/>
    <col min="10506" max="10752" width="9.1796875" style="58"/>
    <col min="10753" max="10753" width="17.453125" style="58" customWidth="1"/>
    <col min="10754" max="10754" width="6.7265625" style="58" customWidth="1"/>
    <col min="10755" max="10755" width="0.81640625" style="58" customWidth="1"/>
    <col min="10756" max="10757" width="11.7265625" style="58" customWidth="1"/>
    <col min="10758" max="10758" width="0.81640625" style="58" customWidth="1"/>
    <col min="10759" max="10759" width="8.1796875" style="58" customWidth="1"/>
    <col min="10760" max="10760" width="0.81640625" style="58" customWidth="1"/>
    <col min="10761" max="10761" width="8.26953125" style="58" customWidth="1"/>
    <col min="10762" max="11008" width="9.1796875" style="58"/>
    <col min="11009" max="11009" width="17.453125" style="58" customWidth="1"/>
    <col min="11010" max="11010" width="6.7265625" style="58" customWidth="1"/>
    <col min="11011" max="11011" width="0.81640625" style="58" customWidth="1"/>
    <col min="11012" max="11013" width="11.7265625" style="58" customWidth="1"/>
    <col min="11014" max="11014" width="0.81640625" style="58" customWidth="1"/>
    <col min="11015" max="11015" width="8.1796875" style="58" customWidth="1"/>
    <col min="11016" max="11016" width="0.81640625" style="58" customWidth="1"/>
    <col min="11017" max="11017" width="8.26953125" style="58" customWidth="1"/>
    <col min="11018" max="11264" width="9.1796875" style="58"/>
    <col min="11265" max="11265" width="17.453125" style="58" customWidth="1"/>
    <col min="11266" max="11266" width="6.7265625" style="58" customWidth="1"/>
    <col min="11267" max="11267" width="0.81640625" style="58" customWidth="1"/>
    <col min="11268" max="11269" width="11.7265625" style="58" customWidth="1"/>
    <col min="11270" max="11270" width="0.81640625" style="58" customWidth="1"/>
    <col min="11271" max="11271" width="8.1796875" style="58" customWidth="1"/>
    <col min="11272" max="11272" width="0.81640625" style="58" customWidth="1"/>
    <col min="11273" max="11273" width="8.26953125" style="58" customWidth="1"/>
    <col min="11274" max="11520" width="9.1796875" style="58"/>
    <col min="11521" max="11521" width="17.453125" style="58" customWidth="1"/>
    <col min="11522" max="11522" width="6.7265625" style="58" customWidth="1"/>
    <col min="11523" max="11523" width="0.81640625" style="58" customWidth="1"/>
    <col min="11524" max="11525" width="11.7265625" style="58" customWidth="1"/>
    <col min="11526" max="11526" width="0.81640625" style="58" customWidth="1"/>
    <col min="11527" max="11527" width="8.1796875" style="58" customWidth="1"/>
    <col min="11528" max="11528" width="0.81640625" style="58" customWidth="1"/>
    <col min="11529" max="11529" width="8.26953125" style="58" customWidth="1"/>
    <col min="11530" max="11776" width="9.1796875" style="58"/>
    <col min="11777" max="11777" width="17.453125" style="58" customWidth="1"/>
    <col min="11778" max="11778" width="6.7265625" style="58" customWidth="1"/>
    <col min="11779" max="11779" width="0.81640625" style="58" customWidth="1"/>
    <col min="11780" max="11781" width="11.7265625" style="58" customWidth="1"/>
    <col min="11782" max="11782" width="0.81640625" style="58" customWidth="1"/>
    <col min="11783" max="11783" width="8.1796875" style="58" customWidth="1"/>
    <col min="11784" max="11784" width="0.81640625" style="58" customWidth="1"/>
    <col min="11785" max="11785" width="8.26953125" style="58" customWidth="1"/>
    <col min="11786" max="12032" width="9.1796875" style="58"/>
    <col min="12033" max="12033" width="17.453125" style="58" customWidth="1"/>
    <col min="12034" max="12034" width="6.7265625" style="58" customWidth="1"/>
    <col min="12035" max="12035" width="0.81640625" style="58" customWidth="1"/>
    <col min="12036" max="12037" width="11.7265625" style="58" customWidth="1"/>
    <col min="12038" max="12038" width="0.81640625" style="58" customWidth="1"/>
    <col min="12039" max="12039" width="8.1796875" style="58" customWidth="1"/>
    <col min="12040" max="12040" width="0.81640625" style="58" customWidth="1"/>
    <col min="12041" max="12041" width="8.26953125" style="58" customWidth="1"/>
    <col min="12042" max="12288" width="9.1796875" style="58"/>
    <col min="12289" max="12289" width="17.453125" style="58" customWidth="1"/>
    <col min="12290" max="12290" width="6.7265625" style="58" customWidth="1"/>
    <col min="12291" max="12291" width="0.81640625" style="58" customWidth="1"/>
    <col min="12292" max="12293" width="11.7265625" style="58" customWidth="1"/>
    <col min="12294" max="12294" width="0.81640625" style="58" customWidth="1"/>
    <col min="12295" max="12295" width="8.1796875" style="58" customWidth="1"/>
    <col min="12296" max="12296" width="0.81640625" style="58" customWidth="1"/>
    <col min="12297" max="12297" width="8.26953125" style="58" customWidth="1"/>
    <col min="12298" max="12544" width="9.1796875" style="58"/>
    <col min="12545" max="12545" width="17.453125" style="58" customWidth="1"/>
    <col min="12546" max="12546" width="6.7265625" style="58" customWidth="1"/>
    <col min="12547" max="12547" width="0.81640625" style="58" customWidth="1"/>
    <col min="12548" max="12549" width="11.7265625" style="58" customWidth="1"/>
    <col min="12550" max="12550" width="0.81640625" style="58" customWidth="1"/>
    <col min="12551" max="12551" width="8.1796875" style="58" customWidth="1"/>
    <col min="12552" max="12552" width="0.81640625" style="58" customWidth="1"/>
    <col min="12553" max="12553" width="8.26953125" style="58" customWidth="1"/>
    <col min="12554" max="12800" width="9.1796875" style="58"/>
    <col min="12801" max="12801" width="17.453125" style="58" customWidth="1"/>
    <col min="12802" max="12802" width="6.7265625" style="58" customWidth="1"/>
    <col min="12803" max="12803" width="0.81640625" style="58" customWidth="1"/>
    <col min="12804" max="12805" width="11.7265625" style="58" customWidth="1"/>
    <col min="12806" max="12806" width="0.81640625" style="58" customWidth="1"/>
    <col min="12807" max="12807" width="8.1796875" style="58" customWidth="1"/>
    <col min="12808" max="12808" width="0.81640625" style="58" customWidth="1"/>
    <col min="12809" max="12809" width="8.26953125" style="58" customWidth="1"/>
    <col min="12810" max="13056" width="9.1796875" style="58"/>
    <col min="13057" max="13057" width="17.453125" style="58" customWidth="1"/>
    <col min="13058" max="13058" width="6.7265625" style="58" customWidth="1"/>
    <col min="13059" max="13059" width="0.81640625" style="58" customWidth="1"/>
    <col min="13060" max="13061" width="11.7265625" style="58" customWidth="1"/>
    <col min="13062" max="13062" width="0.81640625" style="58" customWidth="1"/>
    <col min="13063" max="13063" width="8.1796875" style="58" customWidth="1"/>
    <col min="13064" max="13064" width="0.81640625" style="58" customWidth="1"/>
    <col min="13065" max="13065" width="8.26953125" style="58" customWidth="1"/>
    <col min="13066" max="13312" width="9.1796875" style="58"/>
    <col min="13313" max="13313" width="17.453125" style="58" customWidth="1"/>
    <col min="13314" max="13314" width="6.7265625" style="58" customWidth="1"/>
    <col min="13315" max="13315" width="0.81640625" style="58" customWidth="1"/>
    <col min="13316" max="13317" width="11.7265625" style="58" customWidth="1"/>
    <col min="13318" max="13318" width="0.81640625" style="58" customWidth="1"/>
    <col min="13319" max="13319" width="8.1796875" style="58" customWidth="1"/>
    <col min="13320" max="13320" width="0.81640625" style="58" customWidth="1"/>
    <col min="13321" max="13321" width="8.26953125" style="58" customWidth="1"/>
    <col min="13322" max="13568" width="9.1796875" style="58"/>
    <col min="13569" max="13569" width="17.453125" style="58" customWidth="1"/>
    <col min="13570" max="13570" width="6.7265625" style="58" customWidth="1"/>
    <col min="13571" max="13571" width="0.81640625" style="58" customWidth="1"/>
    <col min="13572" max="13573" width="11.7265625" style="58" customWidth="1"/>
    <col min="13574" max="13574" width="0.81640625" style="58" customWidth="1"/>
    <col min="13575" max="13575" width="8.1796875" style="58" customWidth="1"/>
    <col min="13576" max="13576" width="0.81640625" style="58" customWidth="1"/>
    <col min="13577" max="13577" width="8.26953125" style="58" customWidth="1"/>
    <col min="13578" max="13824" width="9.1796875" style="58"/>
    <col min="13825" max="13825" width="17.453125" style="58" customWidth="1"/>
    <col min="13826" max="13826" width="6.7265625" style="58" customWidth="1"/>
    <col min="13827" max="13827" width="0.81640625" style="58" customWidth="1"/>
    <col min="13828" max="13829" width="11.7265625" style="58" customWidth="1"/>
    <col min="13830" max="13830" width="0.81640625" style="58" customWidth="1"/>
    <col min="13831" max="13831" width="8.1796875" style="58" customWidth="1"/>
    <col min="13832" max="13832" width="0.81640625" style="58" customWidth="1"/>
    <col min="13833" max="13833" width="8.26953125" style="58" customWidth="1"/>
    <col min="13834" max="14080" width="9.1796875" style="58"/>
    <col min="14081" max="14081" width="17.453125" style="58" customWidth="1"/>
    <col min="14082" max="14082" width="6.7265625" style="58" customWidth="1"/>
    <col min="14083" max="14083" width="0.81640625" style="58" customWidth="1"/>
    <col min="14084" max="14085" width="11.7265625" style="58" customWidth="1"/>
    <col min="14086" max="14086" width="0.81640625" style="58" customWidth="1"/>
    <col min="14087" max="14087" width="8.1796875" style="58" customWidth="1"/>
    <col min="14088" max="14088" width="0.81640625" style="58" customWidth="1"/>
    <col min="14089" max="14089" width="8.26953125" style="58" customWidth="1"/>
    <col min="14090" max="14336" width="9.1796875" style="58"/>
    <col min="14337" max="14337" width="17.453125" style="58" customWidth="1"/>
    <col min="14338" max="14338" width="6.7265625" style="58" customWidth="1"/>
    <col min="14339" max="14339" width="0.81640625" style="58" customWidth="1"/>
    <col min="14340" max="14341" width="11.7265625" style="58" customWidth="1"/>
    <col min="14342" max="14342" width="0.81640625" style="58" customWidth="1"/>
    <col min="14343" max="14343" width="8.1796875" style="58" customWidth="1"/>
    <col min="14344" max="14344" width="0.81640625" style="58" customWidth="1"/>
    <col min="14345" max="14345" width="8.26953125" style="58" customWidth="1"/>
    <col min="14346" max="14592" width="9.1796875" style="58"/>
    <col min="14593" max="14593" width="17.453125" style="58" customWidth="1"/>
    <col min="14594" max="14594" width="6.7265625" style="58" customWidth="1"/>
    <col min="14595" max="14595" width="0.81640625" style="58" customWidth="1"/>
    <col min="14596" max="14597" width="11.7265625" style="58" customWidth="1"/>
    <col min="14598" max="14598" width="0.81640625" style="58" customWidth="1"/>
    <col min="14599" max="14599" width="8.1796875" style="58" customWidth="1"/>
    <col min="14600" max="14600" width="0.81640625" style="58" customWidth="1"/>
    <col min="14601" max="14601" width="8.26953125" style="58" customWidth="1"/>
    <col min="14602" max="14848" width="9.1796875" style="58"/>
    <col min="14849" max="14849" width="17.453125" style="58" customWidth="1"/>
    <col min="14850" max="14850" width="6.7265625" style="58" customWidth="1"/>
    <col min="14851" max="14851" width="0.81640625" style="58" customWidth="1"/>
    <col min="14852" max="14853" width="11.7265625" style="58" customWidth="1"/>
    <col min="14854" max="14854" width="0.81640625" style="58" customWidth="1"/>
    <col min="14855" max="14855" width="8.1796875" style="58" customWidth="1"/>
    <col min="14856" max="14856" width="0.81640625" style="58" customWidth="1"/>
    <col min="14857" max="14857" width="8.26953125" style="58" customWidth="1"/>
    <col min="14858" max="15104" width="9.1796875" style="58"/>
    <col min="15105" max="15105" width="17.453125" style="58" customWidth="1"/>
    <col min="15106" max="15106" width="6.7265625" style="58" customWidth="1"/>
    <col min="15107" max="15107" width="0.81640625" style="58" customWidth="1"/>
    <col min="15108" max="15109" width="11.7265625" style="58" customWidth="1"/>
    <col min="15110" max="15110" width="0.81640625" style="58" customWidth="1"/>
    <col min="15111" max="15111" width="8.1796875" style="58" customWidth="1"/>
    <col min="15112" max="15112" width="0.81640625" style="58" customWidth="1"/>
    <col min="15113" max="15113" width="8.26953125" style="58" customWidth="1"/>
    <col min="15114" max="15360" width="9.1796875" style="58"/>
    <col min="15361" max="15361" width="17.453125" style="58" customWidth="1"/>
    <col min="15362" max="15362" width="6.7265625" style="58" customWidth="1"/>
    <col min="15363" max="15363" width="0.81640625" style="58" customWidth="1"/>
    <col min="15364" max="15365" width="11.7265625" style="58" customWidth="1"/>
    <col min="15366" max="15366" width="0.81640625" style="58" customWidth="1"/>
    <col min="15367" max="15367" width="8.1796875" style="58" customWidth="1"/>
    <col min="15368" max="15368" width="0.81640625" style="58" customWidth="1"/>
    <col min="15369" max="15369" width="8.26953125" style="58" customWidth="1"/>
    <col min="15370" max="15616" width="9.1796875" style="58"/>
    <col min="15617" max="15617" width="17.453125" style="58" customWidth="1"/>
    <col min="15618" max="15618" width="6.7265625" style="58" customWidth="1"/>
    <col min="15619" max="15619" width="0.81640625" style="58" customWidth="1"/>
    <col min="15620" max="15621" width="11.7265625" style="58" customWidth="1"/>
    <col min="15622" max="15622" width="0.81640625" style="58" customWidth="1"/>
    <col min="15623" max="15623" width="8.1796875" style="58" customWidth="1"/>
    <col min="15624" max="15624" width="0.81640625" style="58" customWidth="1"/>
    <col min="15625" max="15625" width="8.26953125" style="58" customWidth="1"/>
    <col min="15626" max="15872" width="9.1796875" style="58"/>
    <col min="15873" max="15873" width="17.453125" style="58" customWidth="1"/>
    <col min="15874" max="15874" width="6.7265625" style="58" customWidth="1"/>
    <col min="15875" max="15875" width="0.81640625" style="58" customWidth="1"/>
    <col min="15876" max="15877" width="11.7265625" style="58" customWidth="1"/>
    <col min="15878" max="15878" width="0.81640625" style="58" customWidth="1"/>
    <col min="15879" max="15879" width="8.1796875" style="58" customWidth="1"/>
    <col min="15880" max="15880" width="0.81640625" style="58" customWidth="1"/>
    <col min="15881" max="15881" width="8.26953125" style="58" customWidth="1"/>
    <col min="15882" max="16128" width="9.1796875" style="58"/>
    <col min="16129" max="16129" width="17.453125" style="58" customWidth="1"/>
    <col min="16130" max="16130" width="6.7265625" style="58" customWidth="1"/>
    <col min="16131" max="16131" width="0.81640625" style="58" customWidth="1"/>
    <col min="16132" max="16133" width="11.7265625" style="58" customWidth="1"/>
    <col min="16134" max="16134" width="0.81640625" style="58" customWidth="1"/>
    <col min="16135" max="16135" width="8.1796875" style="58" customWidth="1"/>
    <col min="16136" max="16136" width="0.81640625" style="58" customWidth="1"/>
    <col min="16137" max="16137" width="8.26953125" style="58" customWidth="1"/>
    <col min="16138" max="16384" width="9.1796875" style="58"/>
  </cols>
  <sheetData>
    <row r="1" spans="1:9" s="381" customFormat="1" ht="12.75" customHeight="1" x14ac:dyDescent="0.25">
      <c r="A1" s="380"/>
      <c r="B1" s="380"/>
      <c r="C1" s="380"/>
      <c r="D1" s="380"/>
      <c r="E1" s="380"/>
      <c r="F1" s="380"/>
      <c r="G1" s="380"/>
      <c r="H1" s="380"/>
      <c r="I1" s="380"/>
    </row>
    <row r="2" spans="1:9" s="381" customFormat="1" ht="12.75" customHeight="1" x14ac:dyDescent="0.25">
      <c r="A2" s="380"/>
      <c r="B2" s="380"/>
      <c r="C2" s="380"/>
      <c r="D2" s="380"/>
      <c r="E2" s="380"/>
      <c r="F2" s="380"/>
      <c r="G2" s="380"/>
      <c r="H2" s="380"/>
      <c r="I2" s="380"/>
    </row>
    <row r="3" spans="1:9" s="382" customFormat="1" ht="12.75" customHeight="1" x14ac:dyDescent="0.25">
      <c r="A3" s="506"/>
      <c r="B3" s="506"/>
      <c r="C3" s="506"/>
      <c r="D3" s="506"/>
      <c r="E3" s="506"/>
      <c r="F3" s="506"/>
      <c r="G3" s="506"/>
      <c r="H3" s="506"/>
      <c r="I3" s="506"/>
    </row>
    <row r="4" spans="1:9" s="384" customFormat="1" ht="12" customHeight="1" x14ac:dyDescent="0.25">
      <c r="A4" s="383" t="s">
        <v>40</v>
      </c>
    </row>
    <row r="5" spans="1:9" s="5" customFormat="1" ht="24" customHeight="1" x14ac:dyDescent="0.25">
      <c r="A5" s="507" t="s">
        <v>133</v>
      </c>
      <c r="B5" s="507"/>
      <c r="C5" s="507"/>
      <c r="D5" s="507"/>
      <c r="E5" s="507"/>
      <c r="F5" s="507"/>
      <c r="G5" s="507"/>
      <c r="H5" s="507"/>
      <c r="I5" s="507"/>
    </row>
    <row r="6" spans="1:9" s="5" customFormat="1" ht="12" customHeight="1" x14ac:dyDescent="0.25">
      <c r="A6" s="385" t="s">
        <v>279</v>
      </c>
      <c r="B6" s="386"/>
      <c r="C6" s="386"/>
      <c r="D6" s="386"/>
      <c r="E6" s="386"/>
      <c r="F6" s="386"/>
      <c r="G6" s="386"/>
      <c r="H6" s="386"/>
      <c r="I6" s="386"/>
    </row>
    <row r="7" spans="1:9" s="389" customFormat="1" ht="6" customHeight="1" x14ac:dyDescent="0.25">
      <c r="A7" s="387"/>
      <c r="B7" s="508"/>
      <c r="C7" s="508"/>
      <c r="D7" s="508"/>
      <c r="E7" s="508"/>
      <c r="F7" s="508"/>
      <c r="G7" s="388"/>
      <c r="H7" s="388"/>
      <c r="I7" s="387"/>
    </row>
    <row r="8" spans="1:9" s="55" customFormat="1" ht="15" customHeight="1" x14ac:dyDescent="0.2">
      <c r="A8" s="509" t="s">
        <v>238</v>
      </c>
      <c r="B8" s="511" t="s">
        <v>39</v>
      </c>
      <c r="C8" s="53"/>
      <c r="D8" s="513" t="s">
        <v>239</v>
      </c>
      <c r="E8" s="513"/>
      <c r="F8" s="53"/>
      <c r="G8" s="514" t="s">
        <v>280</v>
      </c>
      <c r="H8" s="54"/>
      <c r="I8" s="516" t="s">
        <v>281</v>
      </c>
    </row>
    <row r="9" spans="1:9" ht="15" customHeight="1" x14ac:dyDescent="0.2">
      <c r="A9" s="510"/>
      <c r="B9" s="512"/>
      <c r="C9" s="56"/>
      <c r="D9" s="93">
        <v>2011</v>
      </c>
      <c r="E9" s="93">
        <v>2023</v>
      </c>
      <c r="F9" s="56"/>
      <c r="G9" s="515"/>
      <c r="H9" s="57"/>
      <c r="I9" s="517"/>
    </row>
    <row r="10" spans="1:9" ht="3" customHeight="1" x14ac:dyDescent="0.2">
      <c r="A10" s="59"/>
      <c r="B10" s="60"/>
      <c r="C10" s="61"/>
      <c r="D10" s="60"/>
      <c r="E10" s="60"/>
      <c r="F10" s="61"/>
      <c r="G10" s="60"/>
      <c r="H10" s="60"/>
      <c r="I10" s="60"/>
    </row>
    <row r="11" spans="1:9" s="63" customFormat="1" ht="10" customHeight="1" x14ac:dyDescent="0.25">
      <c r="A11" s="62"/>
      <c r="B11" s="518" t="s">
        <v>240</v>
      </c>
      <c r="C11" s="518"/>
      <c r="D11" s="518"/>
      <c r="E11" s="518"/>
      <c r="F11" s="518"/>
      <c r="G11" s="518"/>
      <c r="H11" s="518"/>
      <c r="I11" s="518"/>
    </row>
    <row r="12" spans="1:9" ht="3" customHeight="1" x14ac:dyDescent="0.2">
      <c r="A12" s="59"/>
      <c r="B12" s="60"/>
      <c r="C12" s="61"/>
      <c r="D12" s="60"/>
      <c r="E12" s="60"/>
      <c r="F12" s="61"/>
      <c r="G12" s="60"/>
      <c r="H12" s="60"/>
      <c r="I12" s="60"/>
    </row>
    <row r="13" spans="1:9" ht="3" customHeight="1" x14ac:dyDescent="0.2">
      <c r="A13" s="59"/>
      <c r="B13" s="60"/>
      <c r="C13" s="61"/>
      <c r="D13" s="60"/>
      <c r="E13" s="60"/>
      <c r="F13" s="61"/>
      <c r="G13" s="60"/>
      <c r="H13" s="60"/>
      <c r="I13" s="60"/>
    </row>
    <row r="14" spans="1:9" s="63" customFormat="1" ht="10" customHeight="1" x14ac:dyDescent="0.25">
      <c r="A14" s="62" t="s">
        <v>181</v>
      </c>
      <c r="B14" s="390">
        <v>1</v>
      </c>
      <c r="D14" s="64">
        <v>100497</v>
      </c>
      <c r="E14" s="64">
        <v>99239</v>
      </c>
      <c r="G14" s="65">
        <f>((E14-D14)/D14)*100</f>
        <v>-1.2517786600595042</v>
      </c>
      <c r="I14" s="64">
        <v>799</v>
      </c>
    </row>
    <row r="15" spans="1:9" s="63" customFormat="1" ht="10" customHeight="1" x14ac:dyDescent="0.25">
      <c r="A15" s="66" t="s">
        <v>241</v>
      </c>
      <c r="B15" s="390">
        <v>1</v>
      </c>
      <c r="C15" s="67"/>
      <c r="D15" s="68">
        <v>34102</v>
      </c>
      <c r="E15" s="68">
        <v>33176</v>
      </c>
      <c r="F15" s="67"/>
      <c r="G15" s="69">
        <f t="shared" ref="G15:G34" si="0">((E15-D15)/D15)*100</f>
        <v>-2.7153832619787694</v>
      </c>
      <c r="H15" s="69"/>
      <c r="I15" s="70">
        <v>1570.83333333</v>
      </c>
    </row>
    <row r="16" spans="1:9" s="63" customFormat="1" ht="10" customHeight="1" x14ac:dyDescent="0.25">
      <c r="A16" s="66" t="s">
        <v>158</v>
      </c>
      <c r="B16" s="390">
        <v>1</v>
      </c>
      <c r="C16" s="67"/>
      <c r="D16" s="68">
        <v>315933</v>
      </c>
      <c r="E16" s="68">
        <v>316212</v>
      </c>
      <c r="F16" s="67"/>
      <c r="G16" s="69">
        <f t="shared" si="0"/>
        <v>8.8309863167190514E-2</v>
      </c>
      <c r="H16" s="69"/>
      <c r="I16" s="70">
        <v>2727.6114896920553</v>
      </c>
    </row>
    <row r="17" spans="1:9" s="63" customFormat="1" ht="10" customHeight="1" x14ac:dyDescent="0.25">
      <c r="A17" s="66" t="s">
        <v>157</v>
      </c>
      <c r="B17" s="390">
        <v>1</v>
      </c>
      <c r="C17" s="67"/>
      <c r="D17" s="68">
        <v>371337</v>
      </c>
      <c r="E17" s="68">
        <v>390518</v>
      </c>
      <c r="F17" s="67"/>
      <c r="G17" s="69">
        <f t="shared" si="0"/>
        <v>5.1653888516361146</v>
      </c>
      <c r="H17" s="69"/>
      <c r="I17" s="70">
        <v>2774.94493001</v>
      </c>
    </row>
    <row r="18" spans="1:9" s="63" customFormat="1" ht="10" customHeight="1" x14ac:dyDescent="0.25">
      <c r="A18" s="66" t="s">
        <v>186</v>
      </c>
      <c r="B18" s="390">
        <v>1</v>
      </c>
      <c r="C18" s="67"/>
      <c r="D18" s="68">
        <v>102575</v>
      </c>
      <c r="E18" s="68">
        <v>106564</v>
      </c>
      <c r="F18" s="67"/>
      <c r="G18" s="69">
        <f t="shared" si="0"/>
        <v>3.8888618084328539</v>
      </c>
      <c r="H18" s="69"/>
      <c r="I18" s="70">
        <v>2050.49066769</v>
      </c>
    </row>
    <row r="19" spans="1:9" s="63" customFormat="1" ht="10" customHeight="1" x14ac:dyDescent="0.25">
      <c r="A19" s="66" t="s">
        <v>165</v>
      </c>
      <c r="B19" s="390">
        <v>1</v>
      </c>
      <c r="C19" s="67"/>
      <c r="D19" s="68">
        <v>149883</v>
      </c>
      <c r="E19" s="68">
        <v>147378</v>
      </c>
      <c r="F19" s="67"/>
      <c r="G19" s="69">
        <f>((E19-D19)/D19)*100</f>
        <v>-1.6713036168211206</v>
      </c>
      <c r="H19" s="69"/>
      <c r="I19" s="70">
        <v>1763.5275816680628</v>
      </c>
    </row>
    <row r="20" spans="1:9" s="63" customFormat="1" ht="10" customHeight="1" x14ac:dyDescent="0.25">
      <c r="A20" s="66" t="s">
        <v>219</v>
      </c>
      <c r="B20" s="390">
        <v>1</v>
      </c>
      <c r="C20" s="67"/>
      <c r="D20" s="68">
        <v>48747</v>
      </c>
      <c r="E20" s="68">
        <v>47449</v>
      </c>
      <c r="F20" s="67"/>
      <c r="G20" s="69">
        <f t="shared" si="0"/>
        <v>-2.6627279627464255</v>
      </c>
      <c r="H20" s="69"/>
      <c r="I20" s="70">
        <v>847.30357142857144</v>
      </c>
    </row>
    <row r="21" spans="1:9" s="63" customFormat="1" ht="10" customHeight="1" x14ac:dyDescent="0.25">
      <c r="A21" s="66" t="s">
        <v>156</v>
      </c>
      <c r="B21" s="390">
        <v>1</v>
      </c>
      <c r="C21" s="67"/>
      <c r="D21" s="68">
        <v>358079</v>
      </c>
      <c r="E21" s="68">
        <v>363837</v>
      </c>
      <c r="F21" s="67"/>
      <c r="G21" s="69">
        <f t="shared" si="0"/>
        <v>1.6080250447526943</v>
      </c>
      <c r="H21" s="69"/>
      <c r="I21" s="70">
        <v>3559.35237723</v>
      </c>
    </row>
    <row r="22" spans="1:9" s="63" customFormat="1" ht="10" customHeight="1" x14ac:dyDescent="0.25">
      <c r="A22" s="66" t="s">
        <v>159</v>
      </c>
      <c r="B22" s="390">
        <v>1</v>
      </c>
      <c r="C22" s="67"/>
      <c r="D22" s="68">
        <v>586180</v>
      </c>
      <c r="E22" s="68">
        <v>561947</v>
      </c>
      <c r="F22" s="67"/>
      <c r="G22" s="69">
        <f t="shared" si="0"/>
        <v>-4.1340543860247703</v>
      </c>
      <c r="H22" s="69"/>
      <c r="I22" s="70">
        <v>2342.4218424300002</v>
      </c>
    </row>
    <row r="23" spans="1:9" s="63" customFormat="1" ht="10" customHeight="1" x14ac:dyDescent="0.25">
      <c r="A23" s="66" t="s">
        <v>218</v>
      </c>
      <c r="B23" s="390">
        <v>1</v>
      </c>
      <c r="C23" s="67"/>
      <c r="D23" s="68">
        <v>66964</v>
      </c>
      <c r="E23" s="68">
        <v>69902</v>
      </c>
      <c r="F23" s="67"/>
      <c r="G23" s="69">
        <f t="shared" si="0"/>
        <v>4.3874320530434261</v>
      </c>
      <c r="H23" s="69"/>
      <c r="I23" s="70">
        <v>147.65948457963668</v>
      </c>
    </row>
    <row r="24" spans="1:9" s="63" customFormat="1" ht="10" customHeight="1" x14ac:dyDescent="0.25">
      <c r="A24" s="66" t="s">
        <v>242</v>
      </c>
      <c r="B24" s="390">
        <v>1</v>
      </c>
      <c r="C24" s="67"/>
      <c r="D24" s="68">
        <v>1242123</v>
      </c>
      <c r="E24" s="68">
        <v>1371850</v>
      </c>
      <c r="F24" s="67"/>
      <c r="G24" s="69">
        <f t="shared" si="0"/>
        <v>10.443973744951185</v>
      </c>
      <c r="H24" s="69"/>
      <c r="I24" s="70">
        <v>7552.5765249899996</v>
      </c>
    </row>
    <row r="25" spans="1:9" s="63" customFormat="1" ht="10" customHeight="1" x14ac:dyDescent="0.25">
      <c r="A25" s="66" t="s">
        <v>243</v>
      </c>
      <c r="B25" s="390">
        <v>1</v>
      </c>
      <c r="C25" s="67"/>
      <c r="D25" s="68">
        <v>962003</v>
      </c>
      <c r="E25" s="68">
        <v>911697</v>
      </c>
      <c r="F25" s="67"/>
      <c r="G25" s="69">
        <f t="shared" si="0"/>
        <v>-5.2292976217329885</v>
      </c>
      <c r="H25" s="69"/>
      <c r="I25" s="70">
        <v>7810.9749828649765</v>
      </c>
    </row>
    <row r="26" spans="1:9" s="63" customFormat="1" ht="10" customHeight="1" x14ac:dyDescent="0.25">
      <c r="A26" s="66" t="s">
        <v>155</v>
      </c>
      <c r="B26" s="390">
        <v>1</v>
      </c>
      <c r="C26" s="67"/>
      <c r="D26" s="68">
        <v>657561</v>
      </c>
      <c r="E26" s="68">
        <v>628894</v>
      </c>
      <c r="F26" s="67"/>
      <c r="G26" s="69">
        <f t="shared" si="0"/>
        <v>-4.3595955356233107</v>
      </c>
      <c r="H26" s="69"/>
      <c r="I26" s="70">
        <v>3926.9060256009989</v>
      </c>
    </row>
    <row r="27" spans="1:9" s="63" customFormat="1" ht="10" customHeight="1" x14ac:dyDescent="0.25">
      <c r="A27" s="66" t="s">
        <v>172</v>
      </c>
      <c r="B27" s="390">
        <v>1</v>
      </c>
      <c r="C27" s="67"/>
      <c r="D27" s="68">
        <v>162449</v>
      </c>
      <c r="E27" s="68">
        <v>162527</v>
      </c>
      <c r="F27" s="67"/>
      <c r="G27" s="69">
        <f t="shared" si="0"/>
        <v>4.8015069344840532E-2</v>
      </c>
      <c r="H27" s="69"/>
      <c r="I27" s="70">
        <v>363.17259563800002</v>
      </c>
    </row>
    <row r="28" spans="1:9" s="63" customFormat="1" ht="10" customHeight="1" x14ac:dyDescent="0.25">
      <c r="A28" s="66" t="s">
        <v>211</v>
      </c>
      <c r="B28" s="390">
        <v>1</v>
      </c>
      <c r="C28" s="67"/>
      <c r="D28" s="68">
        <v>66777</v>
      </c>
      <c r="E28" s="68">
        <v>64119</v>
      </c>
      <c r="F28" s="67"/>
      <c r="G28" s="69">
        <f t="shared" si="0"/>
        <v>-3.9804124174491218</v>
      </c>
      <c r="H28" s="69"/>
      <c r="I28" s="70">
        <v>365.62125791184354</v>
      </c>
    </row>
    <row r="29" spans="1:9" s="63" customFormat="1" ht="10" customHeight="1" x14ac:dyDescent="0.25">
      <c r="A29" s="66" t="s">
        <v>183</v>
      </c>
      <c r="B29" s="390">
        <v>1</v>
      </c>
      <c r="C29" s="67"/>
      <c r="D29" s="68">
        <v>180817</v>
      </c>
      <c r="E29" s="68">
        <v>169795</v>
      </c>
      <c r="F29" s="67"/>
      <c r="G29" s="69">
        <f t="shared" si="0"/>
        <v>-6.0956657836376005</v>
      </c>
      <c r="H29" s="69"/>
      <c r="I29" s="70">
        <v>714.11448038019932</v>
      </c>
    </row>
    <row r="30" spans="1:9" s="63" customFormat="1" ht="10" customHeight="1" x14ac:dyDescent="0.25">
      <c r="A30" s="66" t="s">
        <v>152</v>
      </c>
      <c r="B30" s="390">
        <v>1</v>
      </c>
      <c r="C30" s="67"/>
      <c r="D30" s="68">
        <v>2617175</v>
      </c>
      <c r="E30" s="68">
        <v>2754719</v>
      </c>
      <c r="F30" s="67"/>
      <c r="G30" s="69">
        <f t="shared" si="0"/>
        <v>5.2554376379111059</v>
      </c>
      <c r="H30" s="69"/>
      <c r="I30" s="70">
        <v>2140.8679365500002</v>
      </c>
    </row>
    <row r="31" spans="1:9" s="63" customFormat="1" ht="10" customHeight="1" x14ac:dyDescent="0.25">
      <c r="A31" s="66" t="s">
        <v>154</v>
      </c>
      <c r="B31" s="390">
        <v>1</v>
      </c>
      <c r="C31" s="67"/>
      <c r="D31" s="68">
        <v>872367</v>
      </c>
      <c r="E31" s="68">
        <v>846926</v>
      </c>
      <c r="F31" s="67"/>
      <c r="G31" s="69">
        <f t="shared" si="0"/>
        <v>-2.9163184760542293</v>
      </c>
      <c r="H31" s="69"/>
      <c r="I31" s="70">
        <v>6505.8073436799996</v>
      </c>
    </row>
    <row r="32" spans="1:9" s="63" customFormat="1" ht="10" customHeight="1" x14ac:dyDescent="0.25">
      <c r="A32" s="66" t="s">
        <v>9</v>
      </c>
      <c r="B32" s="390">
        <v>1</v>
      </c>
      <c r="C32" s="67"/>
      <c r="D32" s="68">
        <v>114198</v>
      </c>
      <c r="E32" s="68">
        <v>118886</v>
      </c>
      <c r="F32" s="67"/>
      <c r="G32" s="69">
        <f t="shared" si="0"/>
        <v>4.1051507031646794</v>
      </c>
      <c r="H32" s="69"/>
      <c r="I32" s="70">
        <v>754.64009140500002</v>
      </c>
    </row>
    <row r="33" spans="1:9" s="63" customFormat="1" ht="10" customHeight="1" x14ac:dyDescent="0.25">
      <c r="A33" s="66" t="s">
        <v>180</v>
      </c>
      <c r="B33" s="390">
        <v>1</v>
      </c>
      <c r="C33" s="67"/>
      <c r="D33" s="68">
        <v>202123</v>
      </c>
      <c r="E33" s="68">
        <v>199400</v>
      </c>
      <c r="F33" s="67"/>
      <c r="G33" s="69">
        <f t="shared" si="0"/>
        <v>-1.3471994775458507</v>
      </c>
      <c r="H33" s="69"/>
      <c r="I33" s="70">
        <v>2354.7472838899998</v>
      </c>
    </row>
    <row r="34" spans="1:9" s="63" customFormat="1" ht="10" customHeight="1" x14ac:dyDescent="0.25">
      <c r="A34" s="66" t="s">
        <v>161</v>
      </c>
      <c r="B34" s="390">
        <v>1</v>
      </c>
      <c r="C34" s="71"/>
      <c r="D34" s="68">
        <v>261362</v>
      </c>
      <c r="E34" s="68">
        <v>250369</v>
      </c>
      <c r="F34" s="72"/>
      <c r="G34" s="69">
        <f t="shared" si="0"/>
        <v>-4.206043724795494</v>
      </c>
      <c r="H34" s="69"/>
      <c r="I34" s="70">
        <v>599.61441743499995</v>
      </c>
    </row>
    <row r="35" spans="1:9" s="63" customFormat="1" ht="10" customHeight="1" x14ac:dyDescent="0.2">
      <c r="A35" s="73"/>
      <c r="B35" s="74"/>
      <c r="C35" s="61"/>
      <c r="D35" s="74"/>
      <c r="E35" s="74"/>
      <c r="F35" s="61"/>
      <c r="G35" s="75"/>
      <c r="H35" s="75"/>
      <c r="I35" s="391"/>
    </row>
    <row r="36" spans="1:9" s="63" customFormat="1" ht="10" customHeight="1" x14ac:dyDescent="0.25">
      <c r="A36" s="62"/>
      <c r="B36" s="518" t="s">
        <v>244</v>
      </c>
      <c r="C36" s="518"/>
      <c r="D36" s="518"/>
      <c r="E36" s="518"/>
      <c r="F36" s="518"/>
      <c r="G36" s="518"/>
      <c r="H36" s="518"/>
      <c r="I36" s="518"/>
    </row>
    <row r="37" spans="1:9" ht="3" customHeight="1" x14ac:dyDescent="0.2">
      <c r="A37" s="76"/>
      <c r="B37" s="76"/>
      <c r="C37" s="61"/>
      <c r="D37" s="76"/>
      <c r="E37" s="76"/>
      <c r="F37" s="61"/>
      <c r="G37" s="76"/>
      <c r="H37" s="76"/>
      <c r="I37" s="76"/>
    </row>
    <row r="38" spans="1:9" ht="10" customHeight="1" x14ac:dyDescent="0.2">
      <c r="A38" s="62" t="s">
        <v>181</v>
      </c>
      <c r="B38" s="68">
        <v>8</v>
      </c>
      <c r="C38" s="71"/>
      <c r="D38" s="68">
        <v>85266</v>
      </c>
      <c r="E38" s="68">
        <v>85509</v>
      </c>
      <c r="F38" s="72"/>
      <c r="G38" s="69">
        <f t="shared" ref="G38:G58" si="1">((E38-D38)/D38)*100</f>
        <v>0.28499050031665613</v>
      </c>
      <c r="H38" s="69"/>
      <c r="I38" s="70">
        <v>357</v>
      </c>
    </row>
    <row r="39" spans="1:9" s="63" customFormat="1" ht="10" customHeight="1" x14ac:dyDescent="0.25">
      <c r="A39" s="66" t="s">
        <v>241</v>
      </c>
      <c r="B39" s="68">
        <v>7</v>
      </c>
      <c r="C39" s="71"/>
      <c r="D39" s="68">
        <v>18291</v>
      </c>
      <c r="E39" s="68">
        <v>18276</v>
      </c>
      <c r="F39" s="72"/>
      <c r="G39" s="69">
        <f t="shared" si="1"/>
        <v>-8.2007544694111867E-2</v>
      </c>
      <c r="H39" s="69"/>
      <c r="I39" s="70">
        <v>121.66156304087339</v>
      </c>
    </row>
    <row r="40" spans="1:9" s="63" customFormat="1" ht="10" customHeight="1" x14ac:dyDescent="0.25">
      <c r="A40" s="66" t="s">
        <v>158</v>
      </c>
      <c r="B40" s="68">
        <v>10</v>
      </c>
      <c r="C40" s="71"/>
      <c r="D40" s="68">
        <v>253779</v>
      </c>
      <c r="E40" s="68">
        <v>244875</v>
      </c>
      <c r="F40" s="72"/>
      <c r="G40" s="69">
        <f t="shared" si="1"/>
        <v>-3.5085645384369868</v>
      </c>
      <c r="H40" s="69"/>
      <c r="I40" s="70">
        <v>550.35510405897412</v>
      </c>
    </row>
    <row r="41" spans="1:9" s="63" customFormat="1" ht="10.5" customHeight="1" x14ac:dyDescent="0.25">
      <c r="A41" s="66" t="s">
        <v>157</v>
      </c>
      <c r="B41" s="68">
        <v>10</v>
      </c>
      <c r="C41" s="71"/>
      <c r="D41" s="68">
        <v>183516</v>
      </c>
      <c r="E41" s="68">
        <v>194082</v>
      </c>
      <c r="F41" s="72"/>
      <c r="G41" s="69">
        <f t="shared" si="1"/>
        <v>5.7575361276400967</v>
      </c>
      <c r="H41" s="69"/>
      <c r="I41" s="70">
        <v>401.52681231380336</v>
      </c>
    </row>
    <row r="42" spans="1:9" s="63" customFormat="1" ht="10" customHeight="1" x14ac:dyDescent="0.25">
      <c r="A42" s="66" t="s">
        <v>186</v>
      </c>
      <c r="B42" s="68">
        <v>8</v>
      </c>
      <c r="C42" s="71"/>
      <c r="D42" s="68">
        <v>53839</v>
      </c>
      <c r="E42" s="68">
        <v>58080</v>
      </c>
      <c r="F42" s="72"/>
      <c r="G42" s="69">
        <f t="shared" si="1"/>
        <v>7.8771893980200218</v>
      </c>
      <c r="H42" s="69"/>
      <c r="I42" s="70">
        <v>129.56188096725259</v>
      </c>
    </row>
    <row r="43" spans="1:9" s="63" customFormat="1" ht="10" customHeight="1" x14ac:dyDescent="0.25">
      <c r="A43" s="66" t="s">
        <v>165</v>
      </c>
      <c r="B43" s="68">
        <v>8</v>
      </c>
      <c r="C43" s="71"/>
      <c r="D43" s="68">
        <v>209971</v>
      </c>
      <c r="E43" s="68">
        <v>207728</v>
      </c>
      <c r="F43" s="72"/>
      <c r="G43" s="69">
        <f t="shared" si="1"/>
        <v>-1.0682427573331554</v>
      </c>
      <c r="H43" s="69"/>
      <c r="I43" s="70">
        <v>509.31201882999073</v>
      </c>
    </row>
    <row r="44" spans="1:9" s="63" customFormat="1" ht="10" customHeight="1" x14ac:dyDescent="0.25">
      <c r="A44" s="66" t="s">
        <v>219</v>
      </c>
      <c r="B44" s="68">
        <v>10</v>
      </c>
      <c r="C44" s="71"/>
      <c r="D44" s="68">
        <v>19911</v>
      </c>
      <c r="E44" s="68">
        <v>19467</v>
      </c>
      <c r="F44" s="72"/>
      <c r="G44" s="69">
        <f t="shared" si="1"/>
        <v>-2.2299231580533374</v>
      </c>
      <c r="H44" s="69"/>
      <c r="I44" s="70">
        <v>82.947718266649645</v>
      </c>
    </row>
    <row r="45" spans="1:9" s="63" customFormat="1" ht="10" customHeight="1" x14ac:dyDescent="0.25">
      <c r="A45" s="66" t="s">
        <v>156</v>
      </c>
      <c r="B45" s="68">
        <v>6</v>
      </c>
      <c r="C45" s="71"/>
      <c r="D45" s="68">
        <v>194496</v>
      </c>
      <c r="E45" s="68">
        <v>199333</v>
      </c>
      <c r="F45" s="72"/>
      <c r="G45" s="69">
        <f t="shared" si="1"/>
        <v>2.4869406054623231</v>
      </c>
      <c r="H45" s="69"/>
      <c r="I45" s="70">
        <v>660.83079167219205</v>
      </c>
    </row>
    <row r="46" spans="1:9" s="63" customFormat="1" ht="10" customHeight="1" x14ac:dyDescent="0.25">
      <c r="A46" s="66" t="s">
        <v>159</v>
      </c>
      <c r="B46" s="68">
        <v>16</v>
      </c>
      <c r="C46" s="71"/>
      <c r="D46" s="68">
        <v>66330</v>
      </c>
      <c r="E46" s="68">
        <v>61569</v>
      </c>
      <c r="F46" s="72"/>
      <c r="G46" s="69">
        <f t="shared" si="1"/>
        <v>-7.1777476255088191</v>
      </c>
      <c r="H46" s="69"/>
      <c r="I46" s="70">
        <v>126.49258330936432</v>
      </c>
    </row>
    <row r="47" spans="1:9" s="63" customFormat="1" ht="10" customHeight="1" x14ac:dyDescent="0.25">
      <c r="A47" s="66" t="s">
        <v>218</v>
      </c>
      <c r="B47" s="68">
        <v>21</v>
      </c>
      <c r="C47" s="71"/>
      <c r="D47" s="68">
        <v>38223</v>
      </c>
      <c r="E47" s="68">
        <v>35908</v>
      </c>
      <c r="F47" s="72"/>
      <c r="G47" s="69">
        <f t="shared" si="1"/>
        <v>-6.0565628025011122</v>
      </c>
      <c r="H47" s="69"/>
      <c r="I47" s="70">
        <v>28.06211364577716</v>
      </c>
    </row>
    <row r="48" spans="1:9" s="63" customFormat="1" ht="10" customHeight="1" x14ac:dyDescent="0.25">
      <c r="A48" s="66" t="s">
        <v>242</v>
      </c>
      <c r="B48" s="68">
        <v>23</v>
      </c>
      <c r="C48" s="71"/>
      <c r="D48" s="68">
        <v>604568</v>
      </c>
      <c r="E48" s="68">
        <v>629450</v>
      </c>
      <c r="F48" s="72"/>
      <c r="G48" s="69">
        <f t="shared" si="1"/>
        <v>4.115666062378426</v>
      </c>
      <c r="H48" s="69"/>
      <c r="I48" s="70">
        <v>2830.5153341127798</v>
      </c>
    </row>
    <row r="49" spans="1:9" s="63" customFormat="1" ht="10" customHeight="1" x14ac:dyDescent="0.25">
      <c r="A49" s="66" t="s">
        <v>243</v>
      </c>
      <c r="B49" s="68">
        <v>14</v>
      </c>
      <c r="C49" s="71"/>
      <c r="D49" s="68">
        <v>545329</v>
      </c>
      <c r="E49" s="68">
        <v>528796</v>
      </c>
      <c r="F49" s="72"/>
      <c r="G49" s="69">
        <f t="shared" si="1"/>
        <v>-3.031747807286977</v>
      </c>
      <c r="H49" s="69"/>
      <c r="I49" s="70">
        <v>4168.6716594402842</v>
      </c>
    </row>
    <row r="50" spans="1:9" s="63" customFormat="1" ht="10" customHeight="1" x14ac:dyDescent="0.25">
      <c r="A50" s="66" t="s">
        <v>155</v>
      </c>
      <c r="B50" s="68">
        <v>8</v>
      </c>
      <c r="C50" s="71"/>
      <c r="D50" s="68">
        <v>129547</v>
      </c>
      <c r="E50" s="68">
        <v>132137</v>
      </c>
      <c r="F50" s="72"/>
      <c r="G50" s="69">
        <f t="shared" si="1"/>
        <v>1.999274394621257</v>
      </c>
      <c r="H50" s="69"/>
      <c r="I50" s="70">
        <v>188.50129003554912</v>
      </c>
    </row>
    <row r="51" spans="1:9" s="63" customFormat="1" ht="10" customHeight="1" x14ac:dyDescent="0.25">
      <c r="A51" s="66" t="s">
        <v>172</v>
      </c>
      <c r="B51" s="68">
        <v>12</v>
      </c>
      <c r="C51" s="71"/>
      <c r="D51" s="68">
        <v>180499</v>
      </c>
      <c r="E51" s="68">
        <v>177799</v>
      </c>
      <c r="F51" s="72"/>
      <c r="G51" s="69">
        <f t="shared" si="1"/>
        <v>-1.4958531626213996</v>
      </c>
      <c r="H51" s="69"/>
      <c r="I51" s="70">
        <v>107.76350081823141</v>
      </c>
    </row>
    <row r="52" spans="1:9" s="63" customFormat="1" ht="10" customHeight="1" x14ac:dyDescent="0.25">
      <c r="A52" s="66" t="s">
        <v>211</v>
      </c>
      <c r="B52" s="68">
        <v>9</v>
      </c>
      <c r="C52" s="71"/>
      <c r="D52" s="68">
        <v>44320</v>
      </c>
      <c r="E52" s="68">
        <v>41166</v>
      </c>
      <c r="F52" s="72"/>
      <c r="G52" s="69">
        <f t="shared" si="1"/>
        <v>-7.1164259927797833</v>
      </c>
      <c r="H52" s="69"/>
      <c r="I52" s="70">
        <v>69.505462035895789</v>
      </c>
    </row>
    <row r="53" spans="1:9" s="63" customFormat="1" ht="10" customHeight="1" x14ac:dyDescent="0.25">
      <c r="A53" s="66" t="s">
        <v>183</v>
      </c>
      <c r="B53" s="68">
        <v>12</v>
      </c>
      <c r="C53" s="71"/>
      <c r="D53" s="68">
        <v>37605</v>
      </c>
      <c r="E53" s="68">
        <v>34132</v>
      </c>
      <c r="F53" s="72"/>
      <c r="G53" s="69">
        <f t="shared" si="1"/>
        <v>-9.2354740061162079</v>
      </c>
      <c r="H53" s="69"/>
      <c r="I53" s="70">
        <v>120.93253968253968</v>
      </c>
    </row>
    <row r="54" spans="1:9" s="63" customFormat="1" ht="10" customHeight="1" x14ac:dyDescent="0.25">
      <c r="A54" s="66" t="s">
        <v>152</v>
      </c>
      <c r="B54" s="68">
        <v>28</v>
      </c>
      <c r="C54" s="71"/>
      <c r="D54" s="68">
        <v>670169</v>
      </c>
      <c r="E54" s="68">
        <v>736684</v>
      </c>
      <c r="F54" s="72"/>
      <c r="G54" s="69">
        <f t="shared" si="1"/>
        <v>9.9251084427957732</v>
      </c>
      <c r="H54" s="69"/>
      <c r="I54" s="70">
        <v>637.46289966685424</v>
      </c>
    </row>
    <row r="55" spans="1:9" s="63" customFormat="1" ht="10" customHeight="1" x14ac:dyDescent="0.25">
      <c r="A55" s="66" t="s">
        <v>154</v>
      </c>
      <c r="B55" s="68">
        <v>15</v>
      </c>
      <c r="C55" s="71"/>
      <c r="D55" s="68">
        <v>415590</v>
      </c>
      <c r="E55" s="68">
        <v>406185</v>
      </c>
      <c r="F55" s="72"/>
      <c r="G55" s="69">
        <f t="shared" si="1"/>
        <v>-2.2630477152963255</v>
      </c>
      <c r="H55" s="69"/>
      <c r="I55" s="70">
        <v>1404.8039012243207</v>
      </c>
    </row>
    <row r="56" spans="1:9" s="63" customFormat="1" ht="10" customHeight="1" x14ac:dyDescent="0.25">
      <c r="A56" s="66" t="s">
        <v>9</v>
      </c>
      <c r="B56" s="68">
        <v>13</v>
      </c>
      <c r="C56" s="71"/>
      <c r="D56" s="68">
        <v>58871</v>
      </c>
      <c r="E56" s="68">
        <v>62745</v>
      </c>
      <c r="F56" s="72"/>
      <c r="G56" s="69">
        <f t="shared" si="1"/>
        <v>6.5804895449372358</v>
      </c>
      <c r="H56" s="69"/>
      <c r="I56" s="70">
        <v>177.06569590247207</v>
      </c>
    </row>
    <row r="57" spans="1:9" s="63" customFormat="1" ht="10" customHeight="1" x14ac:dyDescent="0.25">
      <c r="A57" s="66" t="s">
        <v>180</v>
      </c>
      <c r="B57" s="68">
        <v>5</v>
      </c>
      <c r="C57" s="71"/>
      <c r="D57" s="68">
        <v>30478</v>
      </c>
      <c r="E57" s="68">
        <v>29552</v>
      </c>
      <c r="F57" s="72"/>
      <c r="G57" s="69">
        <f t="shared" si="1"/>
        <v>-3.0382571034844803</v>
      </c>
      <c r="H57" s="69"/>
      <c r="I57" s="70">
        <v>230.60476004682013</v>
      </c>
    </row>
    <row r="58" spans="1:9" s="63" customFormat="1" ht="10" customHeight="1" x14ac:dyDescent="0.2">
      <c r="A58" s="66" t="s">
        <v>161</v>
      </c>
      <c r="B58" s="74">
        <v>12</v>
      </c>
      <c r="C58" s="61"/>
      <c r="D58" s="74">
        <v>263341</v>
      </c>
      <c r="E58" s="74">
        <v>265686</v>
      </c>
      <c r="F58" s="61"/>
      <c r="G58" s="75">
        <f t="shared" si="1"/>
        <v>0.89048040373508108</v>
      </c>
      <c r="H58" s="75"/>
      <c r="I58" s="77">
        <v>363.92849804807889</v>
      </c>
    </row>
    <row r="59" spans="1:9" s="63" customFormat="1" ht="10" customHeight="1" x14ac:dyDescent="0.25">
      <c r="A59" s="62"/>
      <c r="B59" s="518" t="s">
        <v>245</v>
      </c>
      <c r="C59" s="518"/>
      <c r="D59" s="518"/>
      <c r="E59" s="518"/>
      <c r="F59" s="518"/>
      <c r="G59" s="518"/>
      <c r="H59" s="518"/>
      <c r="I59" s="518"/>
    </row>
    <row r="60" spans="1:9" ht="3" customHeight="1" x14ac:dyDescent="0.2">
      <c r="A60" s="76"/>
      <c r="B60" s="76"/>
      <c r="C60" s="61"/>
      <c r="D60" s="76"/>
      <c r="E60" s="76"/>
      <c r="F60" s="61"/>
      <c r="G60" s="76"/>
      <c r="H60" s="76"/>
      <c r="I60" s="76"/>
    </row>
    <row r="61" spans="1:9" ht="10" customHeight="1" x14ac:dyDescent="0.2">
      <c r="A61" s="62" t="s">
        <v>181</v>
      </c>
      <c r="B61" s="68">
        <v>9</v>
      </c>
      <c r="C61" s="71"/>
      <c r="D61" s="68">
        <v>126424</v>
      </c>
      <c r="E61" s="68">
        <v>122509</v>
      </c>
      <c r="F61" s="72"/>
      <c r="G61" s="69">
        <f t="shared" ref="G61:G81" si="2">((E61-D61)/D61)*100</f>
        <v>-3.0967221413655635</v>
      </c>
      <c r="H61" s="69"/>
      <c r="I61" s="70">
        <v>290.92473482821208</v>
      </c>
    </row>
    <row r="62" spans="1:9" s="63" customFormat="1" ht="10" customHeight="1" x14ac:dyDescent="0.25">
      <c r="A62" s="66" t="s">
        <v>241</v>
      </c>
      <c r="B62" s="68">
        <v>12</v>
      </c>
      <c r="C62" s="71"/>
      <c r="D62" s="68">
        <v>14710</v>
      </c>
      <c r="E62" s="68">
        <v>14816</v>
      </c>
      <c r="F62" s="72"/>
      <c r="G62" s="69">
        <f t="shared" si="2"/>
        <v>0.7205982324949014</v>
      </c>
      <c r="H62" s="69"/>
      <c r="I62" s="70">
        <v>26.673868034926638</v>
      </c>
    </row>
    <row r="63" spans="1:9" s="63" customFormat="1" ht="10" customHeight="1" x14ac:dyDescent="0.25">
      <c r="A63" s="66" t="s">
        <v>158</v>
      </c>
      <c r="B63" s="68">
        <v>15</v>
      </c>
      <c r="C63" s="71"/>
      <c r="D63" s="68">
        <v>343833</v>
      </c>
      <c r="E63" s="68">
        <v>335906</v>
      </c>
      <c r="F63" s="72"/>
      <c r="G63" s="69">
        <f t="shared" si="2"/>
        <v>-2.3054796950845322</v>
      </c>
      <c r="H63" s="69"/>
      <c r="I63" s="70">
        <v>222.58107266390127</v>
      </c>
    </row>
    <row r="64" spans="1:9" s="63" customFormat="1" ht="10" customHeight="1" x14ac:dyDescent="0.25">
      <c r="A64" s="66" t="s">
        <v>157</v>
      </c>
      <c r="B64" s="68">
        <v>14</v>
      </c>
      <c r="C64" s="71"/>
      <c r="D64" s="68">
        <v>184810</v>
      </c>
      <c r="E64" s="68">
        <v>193361</v>
      </c>
      <c r="F64" s="72"/>
      <c r="G64" s="69">
        <f t="shared" si="2"/>
        <v>4.6269141280233752</v>
      </c>
      <c r="H64" s="69"/>
      <c r="I64" s="70">
        <v>171.87338891753032</v>
      </c>
    </row>
    <row r="65" spans="1:9" s="63" customFormat="1" ht="10" customHeight="1" x14ac:dyDescent="0.25">
      <c r="A65" s="66" t="s">
        <v>186</v>
      </c>
      <c r="B65" s="68">
        <v>22</v>
      </c>
      <c r="C65" s="71"/>
      <c r="D65" s="68">
        <v>61797</v>
      </c>
      <c r="E65" s="68">
        <v>64978</v>
      </c>
      <c r="F65" s="72"/>
      <c r="G65" s="69">
        <f t="shared" si="2"/>
        <v>5.1474990695341196</v>
      </c>
      <c r="H65" s="69"/>
      <c r="I65" s="70">
        <v>57.872939248465848</v>
      </c>
    </row>
    <row r="66" spans="1:9" s="63" customFormat="1" ht="10" customHeight="1" x14ac:dyDescent="0.25">
      <c r="A66" s="66" t="s">
        <v>165</v>
      </c>
      <c r="B66" s="68">
        <v>13</v>
      </c>
      <c r="C66" s="71"/>
      <c r="D66" s="68">
        <v>77977</v>
      </c>
      <c r="E66" s="68">
        <v>80476</v>
      </c>
      <c r="F66" s="72"/>
      <c r="G66" s="69">
        <f t="shared" si="2"/>
        <v>3.2047911563666212</v>
      </c>
      <c r="H66" s="69"/>
      <c r="I66" s="70">
        <v>73.203256469732111</v>
      </c>
    </row>
    <row r="67" spans="1:9" s="63" customFormat="1" ht="10" customHeight="1" x14ac:dyDescent="0.25">
      <c r="A67" s="66" t="s">
        <v>219</v>
      </c>
      <c r="B67" s="68">
        <v>20</v>
      </c>
      <c r="C67" s="71"/>
      <c r="D67" s="68">
        <v>24197</v>
      </c>
      <c r="E67" s="68">
        <v>21157</v>
      </c>
      <c r="F67" s="72"/>
      <c r="G67" s="69">
        <f t="shared" si="2"/>
        <v>-12.56354093482663</v>
      </c>
      <c r="H67" s="69"/>
      <c r="I67" s="70">
        <v>39.700142610523152</v>
      </c>
    </row>
    <row r="68" spans="1:9" s="63" customFormat="1" ht="10" customHeight="1" x14ac:dyDescent="0.25">
      <c r="A68" s="66" t="s">
        <v>156</v>
      </c>
      <c r="B68" s="68">
        <v>12</v>
      </c>
      <c r="C68" s="71"/>
      <c r="D68" s="68">
        <v>344142</v>
      </c>
      <c r="E68" s="68">
        <v>360169</v>
      </c>
      <c r="F68" s="72"/>
      <c r="G68" s="69">
        <f t="shared" si="2"/>
        <v>4.6570892247967404</v>
      </c>
      <c r="H68" s="69"/>
      <c r="I68" s="70">
        <v>354.83581766056176</v>
      </c>
    </row>
    <row r="69" spans="1:9" s="63" customFormat="1" ht="10" customHeight="1" x14ac:dyDescent="0.25">
      <c r="A69" s="66" t="s">
        <v>159</v>
      </c>
      <c r="B69" s="68">
        <v>29</v>
      </c>
      <c r="C69" s="71"/>
      <c r="D69" s="68">
        <v>82378</v>
      </c>
      <c r="E69" s="68">
        <v>76052</v>
      </c>
      <c r="F69" s="72"/>
      <c r="G69" s="69">
        <f t="shared" si="2"/>
        <v>-7.6792347471412263</v>
      </c>
      <c r="H69" s="69"/>
      <c r="I69" s="70">
        <v>95.485134592205739</v>
      </c>
    </row>
    <row r="70" spans="1:9" s="63" customFormat="1" ht="10" customHeight="1" x14ac:dyDescent="0.25">
      <c r="A70" s="66" t="s">
        <v>218</v>
      </c>
      <c r="B70" s="68">
        <v>31</v>
      </c>
      <c r="C70" s="71"/>
      <c r="D70" s="68">
        <v>46788</v>
      </c>
      <c r="E70" s="68">
        <v>40761</v>
      </c>
      <c r="F70" s="72"/>
      <c r="G70" s="69">
        <f t="shared" si="2"/>
        <v>-12.881508078994614</v>
      </c>
      <c r="H70" s="69"/>
      <c r="I70" s="70">
        <v>30.01612701311516</v>
      </c>
    </row>
    <row r="71" spans="1:9" s="63" customFormat="1" ht="10" customHeight="1" x14ac:dyDescent="0.25">
      <c r="A71" s="66" t="s">
        <v>242</v>
      </c>
      <c r="B71" s="68">
        <v>24</v>
      </c>
      <c r="C71" s="71"/>
      <c r="D71" s="68">
        <v>590034</v>
      </c>
      <c r="E71" s="68">
        <v>617408</v>
      </c>
      <c r="F71" s="72"/>
      <c r="G71" s="69">
        <f t="shared" si="2"/>
        <v>4.6393936620601526</v>
      </c>
      <c r="H71" s="69"/>
      <c r="I71" s="70">
        <v>1854.690738682448</v>
      </c>
    </row>
    <row r="72" spans="1:9" s="63" customFormat="1" ht="10" customHeight="1" x14ac:dyDescent="0.25">
      <c r="A72" s="66" t="s">
        <v>243</v>
      </c>
      <c r="B72" s="68">
        <v>13</v>
      </c>
      <c r="C72" s="71"/>
      <c r="D72" s="68">
        <v>467936</v>
      </c>
      <c r="E72" s="68">
        <v>468557</v>
      </c>
      <c r="F72" s="72"/>
      <c r="G72" s="69">
        <f t="shared" si="2"/>
        <v>0.13271045613075294</v>
      </c>
      <c r="H72" s="69"/>
      <c r="I72" s="70">
        <v>2440.9095644926024</v>
      </c>
    </row>
    <row r="73" spans="1:9" s="63" customFormat="1" ht="10" customHeight="1" x14ac:dyDescent="0.25">
      <c r="A73" s="66" t="s">
        <v>155</v>
      </c>
      <c r="B73" s="68">
        <v>25</v>
      </c>
      <c r="C73" s="71"/>
      <c r="D73" s="68">
        <v>283532</v>
      </c>
      <c r="E73" s="68">
        <v>279336</v>
      </c>
      <c r="F73" s="72"/>
      <c r="G73" s="69">
        <f t="shared" si="2"/>
        <v>-1.4799035029555747</v>
      </c>
      <c r="H73" s="69"/>
      <c r="I73" s="70">
        <v>193.41249783624718</v>
      </c>
    </row>
    <row r="74" spans="1:9" s="63" customFormat="1" ht="10" customHeight="1" x14ac:dyDescent="0.25">
      <c r="A74" s="66" t="s">
        <v>172</v>
      </c>
      <c r="B74" s="68">
        <v>27</v>
      </c>
      <c r="C74" s="71"/>
      <c r="D74" s="68">
        <v>183692</v>
      </c>
      <c r="E74" s="68">
        <v>172890</v>
      </c>
      <c r="F74" s="72"/>
      <c r="G74" s="69">
        <f t="shared" si="2"/>
        <v>-5.8804956122204555</v>
      </c>
      <c r="H74" s="69"/>
      <c r="I74" s="70">
        <v>60.634223668705459</v>
      </c>
    </row>
    <row r="75" spans="1:9" s="63" customFormat="1" ht="10" customHeight="1" x14ac:dyDescent="0.25">
      <c r="A75" s="66" t="s">
        <v>211</v>
      </c>
      <c r="B75" s="68">
        <v>21</v>
      </c>
      <c r="C75" s="71"/>
      <c r="D75" s="68">
        <v>49183</v>
      </c>
      <c r="E75" s="68">
        <v>42922</v>
      </c>
      <c r="F75" s="72"/>
      <c r="G75" s="69">
        <f t="shared" si="2"/>
        <v>-12.730008336213732</v>
      </c>
      <c r="H75" s="69"/>
      <c r="I75" s="70">
        <v>29.068129486658542</v>
      </c>
    </row>
    <row r="76" spans="1:9" s="63" customFormat="1" ht="10" customHeight="1" x14ac:dyDescent="0.25">
      <c r="A76" s="66" t="s">
        <v>183</v>
      </c>
      <c r="B76" s="68">
        <v>7</v>
      </c>
      <c r="C76" s="71"/>
      <c r="D76" s="68">
        <v>29148</v>
      </c>
      <c r="E76" s="68">
        <v>25927</v>
      </c>
      <c r="F76" s="72"/>
      <c r="G76" s="69">
        <f t="shared" si="2"/>
        <v>-11.050500891999452</v>
      </c>
      <c r="H76" s="69"/>
      <c r="I76" s="70">
        <v>83.291570290413787</v>
      </c>
    </row>
    <row r="77" spans="1:9" s="63" customFormat="1" ht="10" customHeight="1" x14ac:dyDescent="0.25">
      <c r="A77" s="66" t="s">
        <v>152</v>
      </c>
      <c r="B77" s="68">
        <v>32</v>
      </c>
      <c r="C77" s="71"/>
      <c r="D77" s="68">
        <v>419763</v>
      </c>
      <c r="E77" s="68">
        <v>455575</v>
      </c>
      <c r="F77" s="72"/>
      <c r="G77" s="69">
        <f t="shared" si="2"/>
        <v>8.5314808594373481</v>
      </c>
      <c r="H77" s="69"/>
      <c r="I77" s="70">
        <v>332.02512918060495</v>
      </c>
    </row>
    <row r="78" spans="1:9" s="63" customFormat="1" ht="10" customHeight="1" x14ac:dyDescent="0.25">
      <c r="A78" s="66" t="s">
        <v>154</v>
      </c>
      <c r="B78" s="68">
        <v>26</v>
      </c>
      <c r="C78" s="71"/>
      <c r="D78" s="68">
        <v>262042</v>
      </c>
      <c r="E78" s="68">
        <v>261985</v>
      </c>
      <c r="F78" s="72"/>
      <c r="G78" s="69">
        <f t="shared" si="2"/>
        <v>-2.175223819082437E-2</v>
      </c>
      <c r="H78" s="69"/>
      <c r="I78" s="70">
        <v>517.45012838238188</v>
      </c>
    </row>
    <row r="79" spans="1:9" s="63" customFormat="1" ht="10" customHeight="1" x14ac:dyDescent="0.25">
      <c r="A79" s="66" t="s">
        <v>9</v>
      </c>
      <c r="B79" s="68">
        <v>27</v>
      </c>
      <c r="C79" s="71"/>
      <c r="D79" s="68">
        <v>63607</v>
      </c>
      <c r="E79" s="68">
        <v>68896</v>
      </c>
      <c r="F79" s="72"/>
      <c r="G79" s="69">
        <f t="shared" si="2"/>
        <v>8.3151225494049399</v>
      </c>
      <c r="H79" s="69"/>
      <c r="I79" s="70">
        <v>103.0313000044864</v>
      </c>
    </row>
    <row r="80" spans="1:9" s="63" customFormat="1" ht="10" customHeight="1" x14ac:dyDescent="0.25">
      <c r="A80" s="66" t="s">
        <v>180</v>
      </c>
      <c r="B80" s="68">
        <v>2</v>
      </c>
      <c r="C80" s="71"/>
      <c r="D80" s="68">
        <v>28482</v>
      </c>
      <c r="E80" s="68">
        <v>31430</v>
      </c>
      <c r="F80" s="72"/>
      <c r="G80" s="69">
        <f t="shared" si="2"/>
        <v>10.350396741801839</v>
      </c>
      <c r="H80" s="69"/>
      <c r="I80" s="70">
        <v>666.03093875821151</v>
      </c>
    </row>
    <row r="81" spans="1:9" s="63" customFormat="1" ht="10" customHeight="1" x14ac:dyDescent="0.25">
      <c r="A81" s="66" t="s">
        <v>161</v>
      </c>
      <c r="B81" s="68">
        <v>23</v>
      </c>
      <c r="C81" s="71"/>
      <c r="D81" s="68">
        <v>295212</v>
      </c>
      <c r="E81" s="68">
        <v>296337</v>
      </c>
      <c r="F81" s="72"/>
      <c r="G81" s="69">
        <f t="shared" si="2"/>
        <v>0.38108206983455956</v>
      </c>
      <c r="H81" s="69"/>
      <c r="I81" s="70">
        <v>288.79933729655983</v>
      </c>
    </row>
    <row r="82" spans="1:9" s="63" customFormat="1" ht="10" customHeight="1" x14ac:dyDescent="0.2">
      <c r="A82" s="392"/>
      <c r="B82" s="393"/>
      <c r="C82" s="394"/>
      <c r="D82" s="394"/>
      <c r="E82" s="394"/>
      <c r="F82" s="394"/>
      <c r="G82" s="394"/>
      <c r="H82" s="394"/>
      <c r="I82" s="394"/>
    </row>
    <row r="83" spans="1:9" s="63" customFormat="1" ht="3.75" customHeight="1" x14ac:dyDescent="0.2">
      <c r="A83" s="73"/>
      <c r="B83" s="74"/>
      <c r="C83" s="61"/>
      <c r="D83" s="61"/>
      <c r="E83" s="61"/>
      <c r="F83" s="61"/>
      <c r="G83" s="61"/>
      <c r="H83" s="61"/>
      <c r="I83" s="61"/>
    </row>
    <row r="84" spans="1:9" ht="31.5" customHeight="1" x14ac:dyDescent="0.2">
      <c r="A84" s="519" t="s">
        <v>246</v>
      </c>
      <c r="B84" s="519"/>
      <c r="C84" s="519"/>
      <c r="D84" s="519"/>
      <c r="E84" s="519"/>
      <c r="F84" s="519"/>
      <c r="G84" s="519"/>
      <c r="H84" s="519"/>
      <c r="I84" s="519"/>
    </row>
    <row r="85" spans="1:9" ht="9" customHeight="1" x14ac:dyDescent="0.2">
      <c r="A85" s="480" t="s">
        <v>282</v>
      </c>
      <c r="B85" s="470"/>
      <c r="C85" s="470"/>
      <c r="D85" s="470"/>
      <c r="E85" s="470"/>
      <c r="F85" s="470"/>
      <c r="G85" s="470"/>
      <c r="H85" s="470"/>
      <c r="I85" s="470"/>
    </row>
    <row r="86" spans="1:9" ht="9.75" customHeight="1" x14ac:dyDescent="0.2">
      <c r="A86" s="505" t="s">
        <v>123</v>
      </c>
      <c r="B86" s="505"/>
      <c r="C86" s="505"/>
      <c r="D86" s="505"/>
      <c r="E86" s="505"/>
      <c r="F86" s="505"/>
      <c r="G86" s="505"/>
      <c r="H86" s="62"/>
      <c r="I86" s="62"/>
    </row>
    <row r="87" spans="1:9" s="63" customFormat="1" ht="10" customHeight="1" x14ac:dyDescent="0.2">
      <c r="A87" s="73"/>
      <c r="B87" s="74"/>
      <c r="C87" s="55"/>
      <c r="D87" s="61"/>
      <c r="E87" s="61"/>
      <c r="F87" s="55"/>
      <c r="G87" s="55"/>
      <c r="H87" s="55"/>
      <c r="I87" s="55"/>
    </row>
    <row r="88" spans="1:9" s="78" customFormat="1" ht="20.149999999999999" customHeight="1" x14ac:dyDescent="0.2">
      <c r="A88" s="73"/>
      <c r="B88" s="74"/>
      <c r="C88" s="55"/>
      <c r="D88" s="61"/>
      <c r="E88" s="61"/>
      <c r="F88" s="55"/>
      <c r="G88" s="55"/>
      <c r="H88" s="55"/>
      <c r="I88" s="55"/>
    </row>
    <row r="89" spans="1:9" x14ac:dyDescent="0.2">
      <c r="A89" s="73"/>
      <c r="B89" s="74"/>
    </row>
    <row r="90" spans="1:9" x14ac:dyDescent="0.2">
      <c r="A90" s="73"/>
      <c r="B90" s="74"/>
    </row>
    <row r="91" spans="1:9" x14ac:dyDescent="0.2">
      <c r="A91" s="73"/>
      <c r="B91" s="74"/>
    </row>
    <row r="92" spans="1:9" x14ac:dyDescent="0.2">
      <c r="A92" s="73"/>
      <c r="B92" s="74"/>
    </row>
    <row r="93" spans="1:9" x14ac:dyDescent="0.2">
      <c r="A93" s="73"/>
      <c r="B93" s="74"/>
    </row>
    <row r="94" spans="1:9" x14ac:dyDescent="0.2">
      <c r="A94" s="73"/>
      <c r="B94" s="74"/>
    </row>
    <row r="95" spans="1:9" x14ac:dyDescent="0.2">
      <c r="A95" s="73"/>
      <c r="B95" s="74"/>
    </row>
    <row r="96" spans="1:9" x14ac:dyDescent="0.2">
      <c r="A96" s="73"/>
      <c r="B96" s="74"/>
    </row>
    <row r="97" spans="1:2" x14ac:dyDescent="0.2">
      <c r="A97" s="73"/>
      <c r="B97" s="74"/>
    </row>
    <row r="98" spans="1:2" x14ac:dyDescent="0.2">
      <c r="A98" s="73"/>
      <c r="B98" s="74"/>
    </row>
    <row r="99" spans="1:2" x14ac:dyDescent="0.2">
      <c r="A99" s="73"/>
      <c r="B99" s="74"/>
    </row>
    <row r="100" spans="1:2" x14ac:dyDescent="0.2">
      <c r="A100" s="73"/>
      <c r="B100" s="74"/>
    </row>
    <row r="101" spans="1:2" x14ac:dyDescent="0.2">
      <c r="A101" s="73"/>
      <c r="B101" s="74"/>
    </row>
    <row r="102" spans="1:2" x14ac:dyDescent="0.2">
      <c r="A102" s="73"/>
      <c r="B102" s="74"/>
    </row>
  </sheetData>
  <mergeCells count="14">
    <mergeCell ref="A86:G86"/>
    <mergeCell ref="A3:I3"/>
    <mergeCell ref="A5:I5"/>
    <mergeCell ref="B7:F7"/>
    <mergeCell ref="A8:A9"/>
    <mergeCell ref="B8:B9"/>
    <mergeCell ref="D8:E8"/>
    <mergeCell ref="G8:G9"/>
    <mergeCell ref="I8:I9"/>
    <mergeCell ref="B11:I11"/>
    <mergeCell ref="B36:I36"/>
    <mergeCell ref="B59:I59"/>
    <mergeCell ref="A84:I84"/>
    <mergeCell ref="A85:I85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45"/>
  <sheetViews>
    <sheetView zoomScaleNormal="100" workbookViewId="0">
      <selection activeCell="A4" sqref="A4:C4"/>
    </sheetView>
  </sheetViews>
  <sheetFormatPr defaultColWidth="9.1796875" defaultRowHeight="12.5" x14ac:dyDescent="0.25"/>
  <cols>
    <col min="1" max="1" width="13.26953125" style="315" customWidth="1"/>
    <col min="2" max="2" width="5.453125" style="315" customWidth="1"/>
    <col min="3" max="3" width="6.7265625" style="315" customWidth="1"/>
    <col min="4" max="4" width="8.54296875" style="315" customWidth="1"/>
    <col min="5" max="5" width="6.453125" style="315" customWidth="1"/>
    <col min="6" max="6" width="0.81640625" style="315" customWidth="1"/>
    <col min="7" max="7" width="5.453125" style="315" customWidth="1"/>
    <col min="8" max="8" width="6.7265625" style="315" customWidth="1"/>
    <col min="9" max="9" width="8.26953125" style="315" customWidth="1"/>
    <col min="10" max="10" width="6.453125" style="315" customWidth="1"/>
    <col min="11" max="11" width="0.81640625" style="315" customWidth="1"/>
    <col min="12" max="12" width="5.453125" style="315" customWidth="1"/>
    <col min="13" max="13" width="6.7265625" style="308" customWidth="1"/>
    <col min="14" max="14" width="8.54296875" style="308" customWidth="1"/>
    <col min="15" max="15" width="6.453125" style="308" customWidth="1"/>
    <col min="16" max="16384" width="9.1796875" style="315"/>
  </cols>
  <sheetData>
    <row r="1" spans="1:18" s="190" customFormat="1" ht="12.75" customHeight="1" x14ac:dyDescent="0.25">
      <c r="A1" s="246"/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05"/>
      <c r="N1" s="205"/>
      <c r="O1" s="205"/>
    </row>
    <row r="2" spans="1:18" s="190" customFormat="1" ht="12.75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05"/>
      <c r="N2" s="205"/>
      <c r="O2" s="205"/>
    </row>
    <row r="3" spans="1:18" s="190" customFormat="1" ht="12.75" customHeight="1" x14ac:dyDescent="0.25">
      <c r="A3" s="497"/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301"/>
      <c r="O3" s="205"/>
    </row>
    <row r="4" spans="1:18" s="192" customFormat="1" ht="12" customHeight="1" x14ac:dyDescent="0.25">
      <c r="A4" s="191" t="s">
        <v>52</v>
      </c>
      <c r="B4" s="191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06"/>
      <c r="N4" s="206"/>
      <c r="O4" s="206"/>
    </row>
    <row r="5" spans="1:18" s="162" customFormat="1" ht="12" customHeight="1" x14ac:dyDescent="0.25">
      <c r="A5" s="521" t="s">
        <v>58</v>
      </c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  <c r="N5" s="521"/>
      <c r="O5" s="521"/>
    </row>
    <row r="6" spans="1:18" s="162" customFormat="1" ht="12" customHeight="1" x14ac:dyDescent="0.25">
      <c r="A6" s="194" t="s">
        <v>273</v>
      </c>
      <c r="B6" s="194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302"/>
      <c r="N6" s="303"/>
      <c r="O6" s="303"/>
    </row>
    <row r="7" spans="1:18" s="246" customFormat="1" ht="6" customHeight="1" x14ac:dyDescent="0.25">
      <c r="C7" s="522"/>
      <c r="D7" s="522"/>
      <c r="E7" s="522"/>
      <c r="F7" s="522"/>
      <c r="G7" s="522"/>
      <c r="H7" s="522"/>
      <c r="I7" s="196"/>
      <c r="J7" s="196"/>
      <c r="K7" s="196"/>
      <c r="L7" s="196"/>
      <c r="M7" s="205"/>
      <c r="N7" s="205"/>
      <c r="O7" s="205"/>
    </row>
    <row r="8" spans="1:18" s="304" customFormat="1" ht="12" customHeight="1" x14ac:dyDescent="0.25">
      <c r="A8" s="523" t="s">
        <v>274</v>
      </c>
      <c r="B8" s="526" t="s">
        <v>121</v>
      </c>
      <c r="C8" s="526"/>
      <c r="D8" s="526"/>
      <c r="E8" s="526"/>
      <c r="F8" s="526"/>
      <c r="G8" s="526"/>
      <c r="H8" s="526"/>
      <c r="I8" s="526"/>
      <c r="J8" s="526"/>
      <c r="K8" s="526"/>
      <c r="L8" s="526"/>
      <c r="M8" s="526"/>
      <c r="N8" s="526"/>
      <c r="O8" s="526"/>
    </row>
    <row r="9" spans="1:18" s="305" customFormat="1" ht="18" customHeight="1" x14ac:dyDescent="0.25">
      <c r="A9" s="524"/>
      <c r="B9" s="527" t="s">
        <v>126</v>
      </c>
      <c r="C9" s="527"/>
      <c r="D9" s="527"/>
      <c r="E9" s="527"/>
      <c r="G9" s="527" t="s">
        <v>125</v>
      </c>
      <c r="H9" s="527"/>
      <c r="I9" s="527"/>
      <c r="J9" s="527"/>
      <c r="L9" s="527" t="s">
        <v>124</v>
      </c>
      <c r="M9" s="527"/>
      <c r="N9" s="527"/>
      <c r="O9" s="527"/>
    </row>
    <row r="10" spans="1:18" s="305" customFormat="1" ht="20.149999999999999" customHeight="1" x14ac:dyDescent="0.25">
      <c r="A10" s="525"/>
      <c r="B10" s="256" t="s">
        <v>48</v>
      </c>
      <c r="C10" s="306" t="s">
        <v>31</v>
      </c>
      <c r="D10" s="306" t="s">
        <v>141</v>
      </c>
      <c r="E10" s="256" t="s">
        <v>142</v>
      </c>
      <c r="F10" s="306"/>
      <c r="G10" s="256" t="s">
        <v>48</v>
      </c>
      <c r="H10" s="306" t="s">
        <v>31</v>
      </c>
      <c r="I10" s="306" t="s">
        <v>141</v>
      </c>
      <c r="J10" s="256" t="s">
        <v>142</v>
      </c>
      <c r="K10" s="306"/>
      <c r="L10" s="256" t="s">
        <v>48</v>
      </c>
      <c r="M10" s="306" t="s">
        <v>31</v>
      </c>
      <c r="N10" s="307" t="s">
        <v>141</v>
      </c>
      <c r="O10" s="256" t="s">
        <v>142</v>
      </c>
    </row>
    <row r="11" spans="1:18" s="308" customFormat="1" ht="3" customHeight="1" x14ac:dyDescent="0.2"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</row>
    <row r="12" spans="1:18" s="308" customFormat="1" ht="10" customHeight="1" x14ac:dyDescent="0.2">
      <c r="A12" s="305" t="s">
        <v>3</v>
      </c>
      <c r="B12" s="310">
        <v>80</v>
      </c>
      <c r="C12" s="310">
        <v>76.68263864253116</v>
      </c>
      <c r="D12" s="310">
        <v>24.97840723080877</v>
      </c>
      <c r="E12" s="311">
        <v>54.55445779583475</v>
      </c>
      <c r="F12" s="310"/>
      <c r="G12" s="310">
        <v>19.661016949152543</v>
      </c>
      <c r="H12" s="310">
        <v>21.006239835565175</v>
      </c>
      <c r="I12" s="310">
        <v>48.798294494566946</v>
      </c>
      <c r="J12" s="311">
        <v>389.06205329272342</v>
      </c>
      <c r="K12" s="310"/>
      <c r="L12" s="310">
        <v>0.33898305084745761</v>
      </c>
      <c r="M12" s="310">
        <v>2.3111215219037091</v>
      </c>
      <c r="N12" s="310">
        <v>26.22329827462428</v>
      </c>
      <c r="O12" s="312">
        <v>1900.321506696906</v>
      </c>
      <c r="P12" s="313"/>
      <c r="Q12" s="313"/>
      <c r="R12" s="313"/>
    </row>
    <row r="13" spans="1:18" s="308" customFormat="1" ht="20.149999999999999" customHeight="1" x14ac:dyDescent="0.2">
      <c r="A13" s="314" t="s">
        <v>44</v>
      </c>
      <c r="B13" s="310">
        <v>85.13513513513513</v>
      </c>
      <c r="C13" s="310">
        <v>93.09727999825202</v>
      </c>
      <c r="D13" s="310">
        <v>48.609146628948608</v>
      </c>
      <c r="E13" s="311">
        <v>19.711402234306135</v>
      </c>
      <c r="F13" s="310"/>
      <c r="G13" s="310">
        <v>14.864864864864865</v>
      </c>
      <c r="H13" s="310">
        <v>6.9027200017479862</v>
      </c>
      <c r="I13" s="310">
        <v>51.390853371051392</v>
      </c>
      <c r="J13" s="311">
        <v>281.06197145278185</v>
      </c>
      <c r="K13" s="310"/>
      <c r="L13" s="310" t="s">
        <v>29</v>
      </c>
      <c r="M13" s="310" t="s">
        <v>29</v>
      </c>
      <c r="N13" s="310" t="s">
        <v>29</v>
      </c>
      <c r="O13" s="312" t="s">
        <v>29</v>
      </c>
    </row>
    <row r="14" spans="1:18" s="308" customFormat="1" ht="10" customHeight="1" x14ac:dyDescent="0.2">
      <c r="A14" s="305" t="s">
        <v>5</v>
      </c>
      <c r="B14" s="310">
        <v>64.102564102564102</v>
      </c>
      <c r="C14" s="310">
        <v>66.956358971933909</v>
      </c>
      <c r="D14" s="310">
        <v>9.9552837365219933</v>
      </c>
      <c r="E14" s="311">
        <v>41.408639147155711</v>
      </c>
      <c r="F14" s="310"/>
      <c r="G14" s="310">
        <v>34.615384615384613</v>
      </c>
      <c r="H14" s="310">
        <v>26.449466562814749</v>
      </c>
      <c r="I14" s="310">
        <v>42.771400943899543</v>
      </c>
      <c r="J14" s="311">
        <v>450.36611023196531</v>
      </c>
      <c r="K14" s="310"/>
      <c r="L14" s="310">
        <v>1.2820512820512819</v>
      </c>
      <c r="M14" s="310">
        <v>6.5941744652513803</v>
      </c>
      <c r="N14" s="310">
        <v>47.273315319578458</v>
      </c>
      <c r="O14" s="312">
        <v>1996.571062284904</v>
      </c>
    </row>
    <row r="15" spans="1:18" s="308" customFormat="1" ht="10" customHeight="1" x14ac:dyDescent="0.2">
      <c r="A15" s="305" t="s">
        <v>6</v>
      </c>
      <c r="B15" s="310">
        <v>42.514970059880241</v>
      </c>
      <c r="C15" s="310">
        <v>54.193302138145604</v>
      </c>
      <c r="D15" s="310">
        <v>10.262133891547432</v>
      </c>
      <c r="E15" s="311">
        <v>79.545999900304437</v>
      </c>
      <c r="F15" s="310"/>
      <c r="G15" s="310">
        <v>50.565535595475723</v>
      </c>
      <c r="H15" s="310">
        <v>39.683972748631319</v>
      </c>
      <c r="I15" s="310">
        <v>46.998202090748116</v>
      </c>
      <c r="J15" s="311">
        <v>497.49919783717411</v>
      </c>
      <c r="K15" s="310"/>
      <c r="L15" s="310">
        <v>6.9194943446440451</v>
      </c>
      <c r="M15" s="310">
        <v>6.1227251132230727</v>
      </c>
      <c r="N15" s="310">
        <v>42.739664017704456</v>
      </c>
      <c r="O15" s="312">
        <v>2932.3285259077661</v>
      </c>
    </row>
    <row r="16" spans="1:18" ht="20.149999999999999" customHeight="1" x14ac:dyDescent="0.25">
      <c r="A16" s="314" t="s">
        <v>7</v>
      </c>
      <c r="B16" s="310">
        <v>83.333333333333343</v>
      </c>
      <c r="C16" s="310">
        <v>87.692649691622051</v>
      </c>
      <c r="D16" s="310">
        <v>44.99674711398778</v>
      </c>
      <c r="E16" s="311">
        <v>40.809604788910718</v>
      </c>
      <c r="F16" s="310"/>
      <c r="G16" s="310">
        <v>15.957446808510639</v>
      </c>
      <c r="H16" s="310">
        <v>10.767506593358034</v>
      </c>
      <c r="I16" s="310">
        <v>34.169072446946537</v>
      </c>
      <c r="J16" s="311">
        <v>252.38439910030093</v>
      </c>
      <c r="K16" s="310"/>
      <c r="L16" s="310">
        <v>0.70921985815602839</v>
      </c>
      <c r="M16" s="310">
        <v>1.53984371501994</v>
      </c>
      <c r="N16" s="310">
        <v>20.834180439065683</v>
      </c>
      <c r="O16" s="312">
        <v>1076.0792055390039</v>
      </c>
    </row>
    <row r="17" spans="1:23" s="320" customFormat="1" ht="10" customHeight="1" x14ac:dyDescent="0.2">
      <c r="A17" s="316" t="s">
        <v>8</v>
      </c>
      <c r="B17" s="317">
        <v>86.206896551724128</v>
      </c>
      <c r="C17" s="317">
        <v>91.889742307897819</v>
      </c>
      <c r="D17" s="317">
        <v>49.196268435726623</v>
      </c>
      <c r="E17" s="318">
        <v>38.858270515029673</v>
      </c>
      <c r="F17" s="317"/>
      <c r="G17" s="317">
        <v>12.931034482758621</v>
      </c>
      <c r="H17" s="317">
        <v>7.4077650719791706</v>
      </c>
      <c r="I17" s="317">
        <v>30.956935036587435</v>
      </c>
      <c r="J17" s="318">
        <v>303.3116512709791</v>
      </c>
      <c r="K17" s="317"/>
      <c r="L17" s="317">
        <v>0.86206896551724133</v>
      </c>
      <c r="M17" s="317">
        <v>0.70249262012300195</v>
      </c>
      <c r="N17" s="317">
        <v>19.846796527685949</v>
      </c>
      <c r="O17" s="319">
        <v>2050.5340694145921</v>
      </c>
    </row>
    <row r="18" spans="1:23" s="320" customFormat="1" ht="10" customHeight="1" x14ac:dyDescent="0.2">
      <c r="A18" s="316" t="s">
        <v>9</v>
      </c>
      <c r="B18" s="317">
        <v>81.325301204819283</v>
      </c>
      <c r="C18" s="317">
        <v>82.691313377498602</v>
      </c>
      <c r="D18" s="317">
        <v>40.860775189248386</v>
      </c>
      <c r="E18" s="318">
        <v>43.393508485719146</v>
      </c>
      <c r="F18" s="317"/>
      <c r="G18" s="317">
        <v>18.072289156626507</v>
      </c>
      <c r="H18" s="317">
        <v>14.771039232065986</v>
      </c>
      <c r="I18" s="317">
        <v>37.33260208040236</v>
      </c>
      <c r="J18" s="318">
        <v>221.95005826528453</v>
      </c>
      <c r="K18" s="317"/>
      <c r="L18" s="317">
        <v>0.60240963855421692</v>
      </c>
      <c r="M18" s="317">
        <v>2.5376473904353878</v>
      </c>
      <c r="N18" s="317">
        <v>21.806622730349261</v>
      </c>
      <c r="O18" s="319">
        <v>754.63194823973595</v>
      </c>
    </row>
    <row r="19" spans="1:23" s="308" customFormat="1" ht="10" customHeight="1" x14ac:dyDescent="0.2">
      <c r="A19" s="305" t="s">
        <v>10</v>
      </c>
      <c r="B19" s="310">
        <v>49.023090586145642</v>
      </c>
      <c r="C19" s="310">
        <v>49.0490458161063</v>
      </c>
      <c r="D19" s="310">
        <v>17.004529292419658</v>
      </c>
      <c r="E19" s="311">
        <v>91.66022338251517</v>
      </c>
      <c r="F19" s="310"/>
      <c r="G19" s="310">
        <v>50.088809946714029</v>
      </c>
      <c r="H19" s="310">
        <v>46.33767528681858</v>
      </c>
      <c r="I19" s="310">
        <v>64.252060811562799</v>
      </c>
      <c r="J19" s="311">
        <v>366.60609389441794</v>
      </c>
      <c r="K19" s="310"/>
      <c r="L19" s="310">
        <v>0.88809946714031962</v>
      </c>
      <c r="M19" s="310">
        <v>4.6132788970750829</v>
      </c>
      <c r="N19" s="310">
        <v>18.743409896017539</v>
      </c>
      <c r="O19" s="312">
        <v>1074.2014935880416</v>
      </c>
    </row>
    <row r="20" spans="1:23" s="308" customFormat="1" ht="10" customHeight="1" x14ac:dyDescent="0.2">
      <c r="A20" s="305" t="s">
        <v>11</v>
      </c>
      <c r="B20" s="310">
        <v>70.232558139534888</v>
      </c>
      <c r="C20" s="310">
        <v>73.490334318974107</v>
      </c>
      <c r="D20" s="310">
        <v>26.215094263885359</v>
      </c>
      <c r="E20" s="311">
        <v>53.743949695287284</v>
      </c>
      <c r="F20" s="310"/>
      <c r="G20" s="310">
        <v>28.372093023255811</v>
      </c>
      <c r="H20" s="310">
        <v>24.235254830975787</v>
      </c>
      <c r="I20" s="310">
        <v>44.501050349893632</v>
      </c>
      <c r="J20" s="311">
        <v>276.6502394214582</v>
      </c>
      <c r="K20" s="310"/>
      <c r="L20" s="310">
        <v>1.3953488372093024</v>
      </c>
      <c r="M20" s="310">
        <v>2.2744108500500966</v>
      </c>
      <c r="N20" s="310">
        <v>29.283855386221013</v>
      </c>
      <c r="O20" s="312">
        <v>1939.8480579582331</v>
      </c>
    </row>
    <row r="21" spans="1:23" s="308" customFormat="1" ht="10" customHeight="1" x14ac:dyDescent="0.2">
      <c r="A21" s="305" t="s">
        <v>12</v>
      </c>
      <c r="B21" s="310">
        <v>60.606060606060609</v>
      </c>
      <c r="C21" s="310">
        <v>57.96511400974407</v>
      </c>
      <c r="D21" s="310">
        <v>19.943872177784641</v>
      </c>
      <c r="E21" s="311">
        <v>68.122600302115927</v>
      </c>
      <c r="F21" s="310"/>
      <c r="G21" s="310">
        <v>36.060606060606062</v>
      </c>
      <c r="H21" s="310">
        <v>30.833280363538972</v>
      </c>
      <c r="I21" s="310">
        <v>41.552545032891992</v>
      </c>
      <c r="J21" s="311">
        <v>266.82488214337388</v>
      </c>
      <c r="K21" s="310"/>
      <c r="L21" s="310">
        <v>3.3333333333333335</v>
      </c>
      <c r="M21" s="310">
        <v>11.20160562671694</v>
      </c>
      <c r="N21" s="310">
        <v>38.503582789323367</v>
      </c>
      <c r="O21" s="312">
        <v>680.5645036158362</v>
      </c>
    </row>
    <row r="22" spans="1:23" s="308" customFormat="1" ht="10" customHeight="1" x14ac:dyDescent="0.2">
      <c r="A22" s="305" t="s">
        <v>13</v>
      </c>
      <c r="B22" s="310">
        <v>61.172161172161175</v>
      </c>
      <c r="C22" s="310">
        <v>67.361361416191031</v>
      </c>
      <c r="D22" s="310">
        <v>19.43263994359307</v>
      </c>
      <c r="E22" s="311">
        <v>45.996666553273563</v>
      </c>
      <c r="F22" s="310"/>
      <c r="G22" s="310">
        <v>36.263736263736263</v>
      </c>
      <c r="H22" s="310">
        <v>26.377820254260087</v>
      </c>
      <c r="I22" s="310">
        <v>51.957952389190339</v>
      </c>
      <c r="J22" s="311">
        <v>314.06427211257136</v>
      </c>
      <c r="K22" s="310"/>
      <c r="L22" s="310">
        <v>2.5641025641025639</v>
      </c>
      <c r="M22" s="310">
        <v>6.2608183295488713</v>
      </c>
      <c r="N22" s="310">
        <v>28.609407667216587</v>
      </c>
      <c r="O22" s="312">
        <v>728.58994773981021</v>
      </c>
    </row>
    <row r="23" spans="1:23" s="308" customFormat="1" ht="10" customHeight="1" x14ac:dyDescent="0.2">
      <c r="A23" s="305" t="s">
        <v>14</v>
      </c>
      <c r="B23" s="310">
        <v>80.434782608695656</v>
      </c>
      <c r="C23" s="310">
        <v>56.116107283290276</v>
      </c>
      <c r="D23" s="310">
        <v>27.126868903459595</v>
      </c>
      <c r="E23" s="311">
        <v>48.796440714354127</v>
      </c>
      <c r="F23" s="310"/>
      <c r="G23" s="310">
        <v>17.391304347826086</v>
      </c>
      <c r="H23" s="310">
        <v>36.075763560843072</v>
      </c>
      <c r="I23" s="310">
        <v>41.364360973714213</v>
      </c>
      <c r="J23" s="311">
        <v>115.74088553790112</v>
      </c>
      <c r="K23" s="310"/>
      <c r="L23" s="310">
        <v>2.1739130434782608</v>
      </c>
      <c r="M23" s="310">
        <v>7.8081291558666681</v>
      </c>
      <c r="N23" s="310">
        <v>31.508770122826196</v>
      </c>
      <c r="O23" s="312">
        <v>407.34320545892308</v>
      </c>
    </row>
    <row r="24" spans="1:23" s="308" customFormat="1" ht="10" customHeight="1" x14ac:dyDescent="0.2">
      <c r="A24" s="305" t="s">
        <v>15</v>
      </c>
      <c r="B24" s="310">
        <v>72</v>
      </c>
      <c r="C24" s="310">
        <v>64.686678818786874</v>
      </c>
      <c r="D24" s="310">
        <v>24.251782000731595</v>
      </c>
      <c r="E24" s="311">
        <v>59.556561693815091</v>
      </c>
      <c r="F24" s="310"/>
      <c r="G24" s="310">
        <v>27.111111111111114</v>
      </c>
      <c r="H24" s="310">
        <v>32.353822533970693</v>
      </c>
      <c r="I24" s="310">
        <v>62.62402933926694</v>
      </c>
      <c r="J24" s="311">
        <v>307.47954084597029</v>
      </c>
      <c r="K24" s="310"/>
      <c r="L24" s="310">
        <v>0.88888888888888884</v>
      </c>
      <c r="M24" s="310">
        <v>2.959498647242452</v>
      </c>
      <c r="N24" s="310">
        <v>13.124188660001469</v>
      </c>
      <c r="O24" s="312">
        <v>704.45804688889882</v>
      </c>
    </row>
    <row r="25" spans="1:23" s="308" customFormat="1" ht="10" customHeight="1" x14ac:dyDescent="0.2">
      <c r="A25" s="305" t="s">
        <v>16</v>
      </c>
      <c r="B25" s="310">
        <v>71.957671957671948</v>
      </c>
      <c r="C25" s="310">
        <v>52.592537962576394</v>
      </c>
      <c r="D25" s="310">
        <v>10.199130391002384</v>
      </c>
      <c r="E25" s="311">
        <v>64.358647475805739</v>
      </c>
      <c r="F25" s="310"/>
      <c r="G25" s="310">
        <v>27.24867724867725</v>
      </c>
      <c r="H25" s="310">
        <v>38.07450464300495</v>
      </c>
      <c r="I25" s="310">
        <v>38.377440793025222</v>
      </c>
      <c r="J25" s="311">
        <v>334.51041357549451</v>
      </c>
      <c r="K25" s="310"/>
      <c r="L25" s="310">
        <v>0.79365079365079361</v>
      </c>
      <c r="M25" s="310">
        <v>9.3329573944186581</v>
      </c>
      <c r="N25" s="310">
        <v>51.423428815972386</v>
      </c>
      <c r="O25" s="312">
        <v>1828.5617950832927</v>
      </c>
    </row>
    <row r="26" spans="1:23" s="308" customFormat="1" ht="10" customHeight="1" x14ac:dyDescent="0.2">
      <c r="A26" s="305" t="s">
        <v>17</v>
      </c>
      <c r="B26" s="310">
        <v>84.918032786885249</v>
      </c>
      <c r="C26" s="310">
        <v>77.611535521645933</v>
      </c>
      <c r="D26" s="310">
        <v>31.446585451702134</v>
      </c>
      <c r="E26" s="311">
        <v>47.517589099168042</v>
      </c>
      <c r="F26" s="310"/>
      <c r="G26" s="310">
        <v>14.426229508196723</v>
      </c>
      <c r="H26" s="310">
        <v>17.699300021432478</v>
      </c>
      <c r="I26" s="310">
        <v>53.707627702539362</v>
      </c>
      <c r="J26" s="311">
        <v>355.8664588374171</v>
      </c>
      <c r="K26" s="310"/>
      <c r="L26" s="310">
        <v>0.65573770491803274</v>
      </c>
      <c r="M26" s="310">
        <v>4.6891644569216036</v>
      </c>
      <c r="N26" s="310">
        <v>14.845786845758498</v>
      </c>
      <c r="O26" s="312">
        <v>371.29143786221078</v>
      </c>
    </row>
    <row r="27" spans="1:23" s="308" customFormat="1" ht="10" customHeight="1" x14ac:dyDescent="0.2">
      <c r="A27" s="305" t="s">
        <v>18</v>
      </c>
      <c r="B27" s="310">
        <v>94.117647058823522</v>
      </c>
      <c r="C27" s="310">
        <v>89.268681883544545</v>
      </c>
      <c r="D27" s="310">
        <v>53.564283567082342</v>
      </c>
      <c r="E27" s="311">
        <v>38.938483616056942</v>
      </c>
      <c r="F27" s="310"/>
      <c r="G27" s="310">
        <v>5.1470588235294112</v>
      </c>
      <c r="H27" s="310">
        <v>9.4757186194468588</v>
      </c>
      <c r="I27" s="310">
        <v>30.040806736394011</v>
      </c>
      <c r="J27" s="311">
        <v>205.73221021685154</v>
      </c>
      <c r="K27" s="310"/>
      <c r="L27" s="310">
        <v>0.73529411764705876</v>
      </c>
      <c r="M27" s="310">
        <v>1.2555994970085977</v>
      </c>
      <c r="N27" s="310">
        <v>16.394909696523651</v>
      </c>
      <c r="O27" s="312">
        <v>847.34593872550772</v>
      </c>
    </row>
    <row r="28" spans="1:23" s="308" customFormat="1" ht="10" customHeight="1" x14ac:dyDescent="0.2">
      <c r="A28" s="305" t="s">
        <v>19</v>
      </c>
      <c r="B28" s="310">
        <v>54.909090909090907</v>
      </c>
      <c r="C28" s="310">
        <v>66.49305070587333</v>
      </c>
      <c r="D28" s="310">
        <v>12.070587233518829</v>
      </c>
      <c r="E28" s="311">
        <v>74.245424229818781</v>
      </c>
      <c r="F28" s="310"/>
      <c r="G28" s="310">
        <v>31.09090909090909</v>
      </c>
      <c r="H28" s="310">
        <v>25.821263486925062</v>
      </c>
      <c r="I28" s="310">
        <v>31.955934051701622</v>
      </c>
      <c r="J28" s="311">
        <v>506.16438030118468</v>
      </c>
      <c r="K28" s="310"/>
      <c r="L28" s="310">
        <v>14.000000000000002</v>
      </c>
      <c r="M28" s="310">
        <v>7.6856858072015823</v>
      </c>
      <c r="N28" s="310">
        <v>55.973478714779546</v>
      </c>
      <c r="O28" s="312">
        <v>2978.6345684623006</v>
      </c>
    </row>
    <row r="29" spans="1:23" s="308" customFormat="1" ht="10" customHeight="1" x14ac:dyDescent="0.2">
      <c r="A29" s="305" t="s">
        <v>20</v>
      </c>
      <c r="B29" s="310">
        <v>24.5136186770428</v>
      </c>
      <c r="C29" s="310">
        <v>14.310765307946976</v>
      </c>
      <c r="D29" s="310">
        <v>4.3167405693721479</v>
      </c>
      <c r="E29" s="311">
        <v>60.051391907673334</v>
      </c>
      <c r="F29" s="310"/>
      <c r="G29" s="310">
        <v>70.42801556420234</v>
      </c>
      <c r="H29" s="310">
        <v>68.148925718011682</v>
      </c>
      <c r="I29" s="310">
        <v>60.707023970181865</v>
      </c>
      <c r="J29" s="311">
        <v>177.34131224498674</v>
      </c>
      <c r="K29" s="310"/>
      <c r="L29" s="310">
        <v>5.0583657587548636</v>
      </c>
      <c r="M29" s="310">
        <v>17.540308974041352</v>
      </c>
      <c r="N29" s="310">
        <v>34.976235460445984</v>
      </c>
      <c r="O29" s="312">
        <v>396.97742789209434</v>
      </c>
    </row>
    <row r="30" spans="1:23" s="308" customFormat="1" ht="10" customHeight="1" x14ac:dyDescent="0.2">
      <c r="A30" s="305" t="s">
        <v>21</v>
      </c>
      <c r="B30" s="310">
        <v>87.022900763358777</v>
      </c>
      <c r="C30" s="310">
        <v>74.231740790350742</v>
      </c>
      <c r="D30" s="310">
        <v>48.150424634020197</v>
      </c>
      <c r="E30" s="311">
        <v>34.368246719037451</v>
      </c>
      <c r="F30" s="310"/>
      <c r="G30" s="310">
        <v>11.450381679389313</v>
      </c>
      <c r="H30" s="310">
        <v>20.128282174037558</v>
      </c>
      <c r="I30" s="310">
        <v>28.661672001139355</v>
      </c>
      <c r="J30" s="311">
        <v>75.446953982581917</v>
      </c>
      <c r="K30" s="310"/>
      <c r="L30" s="310">
        <v>1.5267175572519083</v>
      </c>
      <c r="M30" s="310">
        <v>5.6399770356117012</v>
      </c>
      <c r="N30" s="310">
        <v>23.187903364840455</v>
      </c>
      <c r="O30" s="312">
        <v>217.83669896745911</v>
      </c>
    </row>
    <row r="31" spans="1:23" s="308" customFormat="1" ht="10" customHeight="1" x14ac:dyDescent="0.2">
      <c r="A31" s="305" t="s">
        <v>22</v>
      </c>
      <c r="B31" s="310">
        <v>78.712871287128721</v>
      </c>
      <c r="C31" s="310">
        <v>72.02222224062794</v>
      </c>
      <c r="D31" s="310">
        <v>35.051600794276858</v>
      </c>
      <c r="E31" s="311">
        <v>58.805422495905937</v>
      </c>
      <c r="F31" s="310"/>
      <c r="G31" s="310">
        <v>20.544554455445542</v>
      </c>
      <c r="H31" s="310">
        <v>25.427215140156274</v>
      </c>
      <c r="I31" s="310">
        <v>47.669994287734951</v>
      </c>
      <c r="J31" s="311">
        <v>226.52823300501825</v>
      </c>
      <c r="K31" s="310"/>
      <c r="L31" s="310">
        <v>0.74257425742574257</v>
      </c>
      <c r="M31" s="310">
        <v>2.5505626192157371</v>
      </c>
      <c r="N31" s="310">
        <v>17.278404917988194</v>
      </c>
      <c r="O31" s="312">
        <v>818.54713379768782</v>
      </c>
    </row>
    <row r="32" spans="1:23" s="308" customFormat="1" ht="10" customHeight="1" x14ac:dyDescent="0.2">
      <c r="A32" s="305" t="s">
        <v>23</v>
      </c>
      <c r="B32" s="310">
        <v>51.662404092071611</v>
      </c>
      <c r="C32" s="310">
        <v>37.275794190182829</v>
      </c>
      <c r="D32" s="310">
        <v>10.001685260147434</v>
      </c>
      <c r="E32" s="311">
        <v>49.815169486387646</v>
      </c>
      <c r="F32" s="310"/>
      <c r="G32" s="310">
        <v>46.035805626598467</v>
      </c>
      <c r="H32" s="310">
        <v>56.001479813757662</v>
      </c>
      <c r="I32" s="310">
        <v>57.369905425202816</v>
      </c>
      <c r="J32" s="311">
        <v>190.19538048362494</v>
      </c>
      <c r="K32" s="310"/>
      <c r="L32" s="310">
        <v>2.3017902813299234</v>
      </c>
      <c r="M32" s="310">
        <v>6.7227259960594976</v>
      </c>
      <c r="N32" s="310">
        <v>32.628409314649751</v>
      </c>
      <c r="O32" s="312">
        <v>901.08513396989474</v>
      </c>
      <c r="P32" s="321"/>
      <c r="Q32" s="321"/>
      <c r="R32" s="321"/>
      <c r="S32" s="321"/>
      <c r="T32" s="321"/>
      <c r="U32" s="321"/>
      <c r="V32" s="321"/>
      <c r="W32" s="321"/>
    </row>
    <row r="33" spans="1:15" s="308" customFormat="1" ht="10" customHeight="1" x14ac:dyDescent="0.2">
      <c r="A33" s="305" t="s">
        <v>24</v>
      </c>
      <c r="B33" s="310">
        <v>84.880636604774537</v>
      </c>
      <c r="C33" s="310">
        <v>72.166768729213658</v>
      </c>
      <c r="D33" s="310">
        <v>32.752421915211308</v>
      </c>
      <c r="E33" s="311">
        <v>29.554855956851362</v>
      </c>
      <c r="F33" s="310"/>
      <c r="G33" s="310">
        <v>14.588859416445624</v>
      </c>
      <c r="H33" s="310">
        <v>25.218996416301408</v>
      </c>
      <c r="I33" s="310">
        <v>50.159571215263796</v>
      </c>
      <c r="J33" s="311">
        <v>129.52353913220557</v>
      </c>
      <c r="K33" s="310"/>
      <c r="L33" s="310">
        <v>0.53050397877984079</v>
      </c>
      <c r="M33" s="310">
        <v>2.6142348544848835</v>
      </c>
      <c r="N33" s="310">
        <v>17.088006869524889</v>
      </c>
      <c r="O33" s="312">
        <v>425.66652364219846</v>
      </c>
    </row>
    <row r="34" spans="1:15" s="325" customFormat="1" ht="10" customHeight="1" x14ac:dyDescent="0.2">
      <c r="A34" s="322" t="s">
        <v>25</v>
      </c>
      <c r="B34" s="323">
        <v>60.046807087930453</v>
      </c>
      <c r="C34" s="323">
        <v>67.434530113383545</v>
      </c>
      <c r="D34" s="323">
        <v>14.464374478072081</v>
      </c>
      <c r="E34" s="324">
        <v>58.898746351017998</v>
      </c>
      <c r="F34" s="323"/>
      <c r="G34" s="323">
        <v>36.242059511868938</v>
      </c>
      <c r="H34" s="323">
        <v>28.414014982224913</v>
      </c>
      <c r="I34" s="323">
        <v>47.112494493860851</v>
      </c>
      <c r="J34" s="324">
        <v>455.29431151675698</v>
      </c>
      <c r="K34" s="323"/>
      <c r="L34" s="323">
        <v>3.7111334002006018</v>
      </c>
      <c r="M34" s="323">
        <v>4.1514549043915467</v>
      </c>
      <c r="N34" s="323">
        <v>38.423131028067068</v>
      </c>
      <c r="O34" s="282">
        <v>2541.4475822373647</v>
      </c>
    </row>
    <row r="35" spans="1:15" s="325" customFormat="1" ht="10" customHeight="1" x14ac:dyDescent="0.2">
      <c r="A35" s="326" t="s">
        <v>26</v>
      </c>
      <c r="B35" s="323">
        <v>62.014388489208642</v>
      </c>
      <c r="C35" s="323">
        <v>63.799928522788349</v>
      </c>
      <c r="D35" s="323">
        <v>21.700235164782804</v>
      </c>
      <c r="E35" s="324">
        <v>63.151739400191339</v>
      </c>
      <c r="F35" s="323"/>
      <c r="G35" s="323">
        <v>36.474820143884891</v>
      </c>
      <c r="H35" s="323">
        <v>30.178546625915097</v>
      </c>
      <c r="I35" s="323">
        <v>50.674065961460045</v>
      </c>
      <c r="J35" s="324">
        <v>311.76582020388878</v>
      </c>
      <c r="K35" s="323"/>
      <c r="L35" s="323">
        <v>1.5107913669064748</v>
      </c>
      <c r="M35" s="323">
        <v>6.0215248512966228</v>
      </c>
      <c r="N35" s="323">
        <v>27.625698873757148</v>
      </c>
      <c r="O35" s="282">
        <v>851.82005214365506</v>
      </c>
    </row>
    <row r="36" spans="1:15" s="325" customFormat="1" ht="10" customHeight="1" x14ac:dyDescent="0.2">
      <c r="A36" s="326" t="s">
        <v>27</v>
      </c>
      <c r="B36" s="323">
        <v>69.731404958677686</v>
      </c>
      <c r="C36" s="323">
        <v>60.903739876433463</v>
      </c>
      <c r="D36" s="323">
        <v>16.098354852811035</v>
      </c>
      <c r="E36" s="324">
        <v>53.401825333888326</v>
      </c>
      <c r="F36" s="323"/>
      <c r="G36" s="323">
        <v>28.82231404958678</v>
      </c>
      <c r="H36" s="323">
        <v>32.228859774965919</v>
      </c>
      <c r="I36" s="323">
        <v>45.910281370280728</v>
      </c>
      <c r="J36" s="324">
        <v>287.79522312983732</v>
      </c>
      <c r="K36" s="323"/>
      <c r="L36" s="323">
        <v>1.4462809917355373</v>
      </c>
      <c r="M36" s="323">
        <v>6.8674003486006923</v>
      </c>
      <c r="N36" s="323">
        <v>37.99136377690823</v>
      </c>
      <c r="O36" s="282">
        <v>1117.6635435409153</v>
      </c>
    </row>
    <row r="37" spans="1:15" s="325" customFormat="1" ht="10" customHeight="1" x14ac:dyDescent="0.2">
      <c r="A37" s="139" t="s">
        <v>59</v>
      </c>
      <c r="B37" s="323">
        <v>66.404935501962981</v>
      </c>
      <c r="C37" s="323">
        <v>57.877568312429986</v>
      </c>
      <c r="D37" s="323">
        <v>17.136935140977645</v>
      </c>
      <c r="E37" s="324">
        <v>53.820845192673595</v>
      </c>
      <c r="F37" s="323"/>
      <c r="G37" s="323">
        <v>28.098710039259672</v>
      </c>
      <c r="H37" s="323">
        <v>33.993259233230475</v>
      </c>
      <c r="I37" s="323">
        <v>44.336765614673034</v>
      </c>
      <c r="J37" s="324">
        <v>237.08213989758488</v>
      </c>
      <c r="K37" s="323"/>
      <c r="L37" s="323">
        <v>5.4963544587773416</v>
      </c>
      <c r="M37" s="323">
        <v>8.1291724543394785</v>
      </c>
      <c r="N37" s="323">
        <v>38.526299244349325</v>
      </c>
      <c r="O37" s="282">
        <v>861.46689641784872</v>
      </c>
    </row>
    <row r="38" spans="1:15" s="325" customFormat="1" ht="10" customHeight="1" x14ac:dyDescent="0.2">
      <c r="A38" s="139" t="s">
        <v>60</v>
      </c>
      <c r="B38" s="323">
        <v>67.96875</v>
      </c>
      <c r="C38" s="323">
        <v>54.121009627776104</v>
      </c>
      <c r="D38" s="323">
        <v>15.613392362197894</v>
      </c>
      <c r="E38" s="324">
        <v>36.77206414049504</v>
      </c>
      <c r="F38" s="323"/>
      <c r="G38" s="323">
        <v>30.598958333333332</v>
      </c>
      <c r="H38" s="323">
        <v>41.139826581509112</v>
      </c>
      <c r="I38" s="323">
        <v>55.591401093341275</v>
      </c>
      <c r="J38" s="324">
        <v>172.23911620242484</v>
      </c>
      <c r="K38" s="323"/>
      <c r="L38" s="323">
        <v>1.4322916666666665</v>
      </c>
      <c r="M38" s="323">
        <v>4.7391637907147333</v>
      </c>
      <c r="N38" s="323">
        <v>28.795206544460829</v>
      </c>
      <c r="O38" s="282">
        <v>774.47090053299382</v>
      </c>
    </row>
    <row r="39" spans="1:15" s="325" customFormat="1" ht="10" customHeight="1" x14ac:dyDescent="0.2">
      <c r="A39" s="326" t="s">
        <v>28</v>
      </c>
      <c r="B39" s="323">
        <v>63.784810126582279</v>
      </c>
      <c r="C39" s="323">
        <v>60.893958837174935</v>
      </c>
      <c r="D39" s="323">
        <v>16.941758813043943</v>
      </c>
      <c r="E39" s="324">
        <v>54.333375078313516</v>
      </c>
      <c r="F39" s="323"/>
      <c r="G39" s="323">
        <v>32.9873417721519</v>
      </c>
      <c r="H39" s="323">
        <v>32.97776699071666</v>
      </c>
      <c r="I39" s="323">
        <v>47.856733548739122</v>
      </c>
      <c r="J39" s="324">
        <v>283.4028448424142</v>
      </c>
      <c r="K39" s="323"/>
      <c r="L39" s="323">
        <v>3.2278481012658227</v>
      </c>
      <c r="M39" s="323">
        <v>6.1282741721082816</v>
      </c>
      <c r="N39" s="323">
        <v>35.201507638216938</v>
      </c>
      <c r="O39" s="282">
        <v>1121.7742720670794</v>
      </c>
    </row>
    <row r="40" spans="1:15" s="325" customFormat="1" ht="3" customHeight="1" x14ac:dyDescent="0.2">
      <c r="A40" s="327"/>
      <c r="B40" s="327"/>
      <c r="C40" s="328"/>
      <c r="D40" s="328"/>
      <c r="E40" s="328"/>
      <c r="F40" s="329"/>
      <c r="G40" s="329"/>
      <c r="H40" s="328"/>
      <c r="I40" s="328"/>
      <c r="J40" s="328"/>
      <c r="K40" s="330"/>
      <c r="L40" s="330"/>
      <c r="M40" s="328"/>
      <c r="N40" s="328"/>
      <c r="O40" s="327"/>
    </row>
    <row r="41" spans="1:15" s="325" customFormat="1" ht="3" customHeight="1" x14ac:dyDescent="0.2">
      <c r="C41" s="331"/>
      <c r="D41" s="331"/>
      <c r="E41" s="331"/>
      <c r="F41" s="332"/>
      <c r="G41" s="332"/>
      <c r="H41" s="331"/>
      <c r="I41" s="331"/>
      <c r="J41" s="331"/>
      <c r="K41" s="333"/>
      <c r="L41" s="333"/>
      <c r="M41" s="331"/>
      <c r="N41" s="331"/>
    </row>
    <row r="42" spans="1:15" s="334" customFormat="1" x14ac:dyDescent="0.25">
      <c r="A42" s="206" t="s">
        <v>275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</row>
    <row r="43" spans="1:15" s="197" customFormat="1" x14ac:dyDescent="0.25">
      <c r="A43" s="206" t="s">
        <v>122</v>
      </c>
      <c r="B43" s="334"/>
      <c r="C43" s="334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</row>
    <row r="44" spans="1:15" s="334" customFormat="1" x14ac:dyDescent="0.25">
      <c r="A44" s="455" t="s">
        <v>265</v>
      </c>
      <c r="B44" s="470"/>
      <c r="C44" s="470"/>
      <c r="D44" s="470"/>
      <c r="E44" s="470"/>
      <c r="F44" s="470"/>
      <c r="G44" s="470"/>
      <c r="H44" s="470"/>
      <c r="I44" s="470"/>
      <c r="J44" s="470"/>
      <c r="K44" s="470"/>
      <c r="L44" s="470"/>
      <c r="M44" s="520"/>
      <c r="N44" s="520"/>
      <c r="O44" s="206"/>
    </row>
    <row r="45" spans="1:15" s="334" customFormat="1" x14ac:dyDescent="0.25">
      <c r="A45" s="206" t="s">
        <v>140</v>
      </c>
      <c r="M45" s="308"/>
      <c r="N45" s="308"/>
      <c r="O45" s="308"/>
    </row>
  </sheetData>
  <mergeCells count="9">
    <mergeCell ref="A44:N44"/>
    <mergeCell ref="A3:M3"/>
    <mergeCell ref="A5:O5"/>
    <mergeCell ref="C7:H7"/>
    <mergeCell ref="A8:A10"/>
    <mergeCell ref="B8:O8"/>
    <mergeCell ref="B9:E9"/>
    <mergeCell ref="G9:J9"/>
    <mergeCell ref="L9:O9"/>
  </mergeCells>
  <printOptions horizontalCentered="1"/>
  <pageMargins left="0.59055118110236227" right="0.59055118110236227" top="0.78740157480314965" bottom="0.78740157480314965" header="0" footer="0"/>
  <pageSetup paperSize="9" orientation="portrait" horizontalDpi="4294967295" verticalDpi="4294967295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63"/>
  <sheetViews>
    <sheetView workbookViewId="0">
      <selection activeCell="A4" sqref="A4:C4"/>
    </sheetView>
  </sheetViews>
  <sheetFormatPr defaultColWidth="9.1796875" defaultRowHeight="12.5" x14ac:dyDescent="0.25"/>
  <cols>
    <col min="1" max="1" width="23.54296875" style="36" customWidth="1"/>
    <col min="2" max="2" width="9.1796875" style="36"/>
    <col min="3" max="3" width="13.1796875" style="36" customWidth="1"/>
    <col min="4" max="4" width="9.1796875" style="36"/>
    <col min="5" max="5" width="10.1796875" style="36" bestFit="1" customWidth="1"/>
    <col min="6" max="6" width="10.81640625" style="36" customWidth="1"/>
    <col min="7" max="7" width="11.453125" style="36" customWidth="1"/>
    <col min="8" max="16384" width="9.1796875" style="36"/>
  </cols>
  <sheetData>
    <row r="1" spans="1:7" s="39" customFormat="1" ht="12" customHeight="1" x14ac:dyDescent="0.2"/>
    <row r="2" spans="1:7" s="39" customFormat="1" ht="12" customHeight="1" x14ac:dyDescent="0.2"/>
    <row r="3" spans="1:7" s="40" customFormat="1" ht="24" customHeight="1" x14ac:dyDescent="0.2"/>
    <row r="4" spans="1:7" s="42" customFormat="1" ht="12" customHeight="1" x14ac:dyDescent="0.25">
      <c r="A4" s="395" t="s">
        <v>70</v>
      </c>
      <c r="B4" s="395"/>
      <c r="C4" s="396"/>
      <c r="D4" s="396"/>
      <c r="E4" s="396"/>
      <c r="F4" s="396"/>
      <c r="G4" s="396"/>
    </row>
    <row r="5" spans="1:7" s="38" customFormat="1" ht="25" customHeight="1" x14ac:dyDescent="0.25">
      <c r="A5" s="507" t="s">
        <v>131</v>
      </c>
      <c r="B5" s="531"/>
      <c r="C5" s="531"/>
      <c r="D5" s="531"/>
      <c r="E5" s="531"/>
      <c r="F5" s="531"/>
      <c r="G5" s="531"/>
    </row>
    <row r="6" spans="1:7" s="5" customFormat="1" ht="12" customHeight="1" x14ac:dyDescent="0.25">
      <c r="A6" s="397" t="s">
        <v>263</v>
      </c>
      <c r="B6" s="386"/>
    </row>
    <row r="7" spans="1:7" s="5" customFormat="1" ht="4.5" customHeight="1" x14ac:dyDescent="0.25">
      <c r="A7" s="6"/>
    </row>
    <row r="8" spans="1:7" x14ac:dyDescent="0.25">
      <c r="A8" s="532" t="s">
        <v>144</v>
      </c>
      <c r="B8" s="534" t="s">
        <v>145</v>
      </c>
      <c r="C8" s="535"/>
      <c r="D8" s="534" t="s">
        <v>146</v>
      </c>
      <c r="E8" s="535"/>
      <c r="F8" s="534" t="s">
        <v>147</v>
      </c>
      <c r="G8" s="536"/>
    </row>
    <row r="9" spans="1:7" x14ac:dyDescent="0.25">
      <c r="A9" s="533"/>
      <c r="B9" s="43" t="s">
        <v>148</v>
      </c>
      <c r="C9" s="43" t="s">
        <v>239</v>
      </c>
      <c r="D9" s="43" t="s">
        <v>148</v>
      </c>
      <c r="E9" s="43" t="s">
        <v>239</v>
      </c>
      <c r="F9" s="43" t="s">
        <v>149</v>
      </c>
      <c r="G9" s="43" t="s">
        <v>150</v>
      </c>
    </row>
    <row r="10" spans="1:7" ht="3" customHeight="1" x14ac:dyDescent="0.25">
      <c r="A10" s="44"/>
      <c r="B10" s="45"/>
      <c r="C10" s="45"/>
    </row>
    <row r="11" spans="1:7" x14ac:dyDescent="0.25">
      <c r="A11" s="398" t="s">
        <v>151</v>
      </c>
      <c r="B11" s="399">
        <v>1054</v>
      </c>
      <c r="C11" s="400">
        <v>3580530</v>
      </c>
      <c r="D11" s="399">
        <v>3112.4274</v>
      </c>
      <c r="E11" s="400">
        <v>4954464</v>
      </c>
      <c r="F11" s="401">
        <v>33.864243708945629</v>
      </c>
      <c r="G11" s="401">
        <v>72.268766106686826</v>
      </c>
    </row>
    <row r="12" spans="1:7" x14ac:dyDescent="0.25">
      <c r="A12" s="398" t="s">
        <v>152</v>
      </c>
      <c r="B12" s="399">
        <v>1287.2412999999999</v>
      </c>
      <c r="C12" s="400">
        <v>2755309</v>
      </c>
      <c r="D12" s="399">
        <v>6165.4668999999994</v>
      </c>
      <c r="E12" s="400">
        <v>4302129</v>
      </c>
      <c r="F12" s="401">
        <v>20.87824524692526</v>
      </c>
      <c r="G12" s="401">
        <v>64.045243645646138</v>
      </c>
    </row>
    <row r="13" spans="1:7" x14ac:dyDescent="0.25">
      <c r="A13" s="398" t="s">
        <v>153</v>
      </c>
      <c r="B13" s="399">
        <v>839</v>
      </c>
      <c r="C13" s="400">
        <v>2809357</v>
      </c>
      <c r="D13" s="399">
        <v>1289.5692000000001</v>
      </c>
      <c r="E13" s="400">
        <v>3297202</v>
      </c>
      <c r="F13" s="401">
        <v>65.060486866466718</v>
      </c>
      <c r="G13" s="401">
        <v>85.20427319891229</v>
      </c>
    </row>
    <row r="14" spans="1:7" x14ac:dyDescent="0.25">
      <c r="A14" s="398" t="s">
        <v>154</v>
      </c>
      <c r="B14" s="399">
        <v>130.06460000000001</v>
      </c>
      <c r="C14" s="400">
        <v>847398</v>
      </c>
      <c r="D14" s="399">
        <v>1701.3286000000003</v>
      </c>
      <c r="E14" s="400">
        <v>1709510</v>
      </c>
      <c r="F14" s="401">
        <v>7.6448841217387393</v>
      </c>
      <c r="G14" s="401">
        <v>49.569642763130958</v>
      </c>
    </row>
    <row r="15" spans="1:7" x14ac:dyDescent="0.25">
      <c r="A15" s="398" t="s">
        <v>155</v>
      </c>
      <c r="B15" s="399">
        <v>160.58780000000002</v>
      </c>
      <c r="C15" s="400">
        <v>632499</v>
      </c>
      <c r="D15" s="399">
        <v>1494.6023</v>
      </c>
      <c r="E15" s="400">
        <v>983942</v>
      </c>
      <c r="F15" s="401">
        <v>10.744517120039225</v>
      </c>
      <c r="G15" s="401">
        <v>64.282142646619405</v>
      </c>
    </row>
    <row r="16" spans="1:7" x14ac:dyDescent="0.25">
      <c r="A16" s="398" t="s">
        <v>156</v>
      </c>
      <c r="B16" s="399">
        <v>102.31570000000001</v>
      </c>
      <c r="C16" s="400">
        <v>362742</v>
      </c>
      <c r="D16" s="399">
        <v>1851.3879999999999</v>
      </c>
      <c r="E16" s="400">
        <v>784846</v>
      </c>
      <c r="F16" s="401">
        <v>5.5264320607025654</v>
      </c>
      <c r="G16" s="401">
        <v>46.218238992108006</v>
      </c>
    </row>
    <row r="17" spans="1:7" x14ac:dyDescent="0.25">
      <c r="A17" s="398" t="s">
        <v>157</v>
      </c>
      <c r="B17" s="399">
        <v>140.85669999999999</v>
      </c>
      <c r="C17" s="400">
        <v>389200</v>
      </c>
      <c r="D17" s="399">
        <v>2030.9682000000003</v>
      </c>
      <c r="E17" s="400">
        <v>784945</v>
      </c>
      <c r="F17" s="401">
        <v>6.9354458627171001</v>
      </c>
      <c r="G17" s="401">
        <v>49.583091808980242</v>
      </c>
    </row>
    <row r="18" spans="1:7" x14ac:dyDescent="0.25">
      <c r="A18" s="398" t="s">
        <v>158</v>
      </c>
      <c r="B18" s="399">
        <v>117.4097</v>
      </c>
      <c r="C18" s="400">
        <v>316736</v>
      </c>
      <c r="D18" s="399">
        <v>1137.2859000000001</v>
      </c>
      <c r="E18" s="400">
        <v>724420</v>
      </c>
      <c r="F18" s="401">
        <v>10.323674987969163</v>
      </c>
      <c r="G18" s="401">
        <v>43.722702299770852</v>
      </c>
    </row>
    <row r="19" spans="1:7" x14ac:dyDescent="0.25">
      <c r="A19" s="398" t="s">
        <v>159</v>
      </c>
      <c r="B19" s="399">
        <v>240.2877</v>
      </c>
      <c r="C19" s="400">
        <v>561191</v>
      </c>
      <c r="D19" s="399">
        <v>1195.8466000000003</v>
      </c>
      <c r="E19" s="400">
        <v>680744</v>
      </c>
      <c r="F19" s="401">
        <v>20.093522028661532</v>
      </c>
      <c r="G19" s="401">
        <v>82.437891483435763</v>
      </c>
    </row>
    <row r="20" spans="1:7" x14ac:dyDescent="0.25">
      <c r="A20" s="398" t="s">
        <v>160</v>
      </c>
      <c r="B20" s="399">
        <v>182.79599999999999</v>
      </c>
      <c r="C20" s="400">
        <v>299730</v>
      </c>
      <c r="D20" s="399">
        <v>612.82729999999992</v>
      </c>
      <c r="E20" s="400">
        <v>641973</v>
      </c>
      <c r="F20" s="401">
        <v>29.828305625418452</v>
      </c>
      <c r="G20" s="401">
        <v>46.688879438854904</v>
      </c>
    </row>
    <row r="21" spans="1:7" x14ac:dyDescent="0.25">
      <c r="A21" s="398" t="s">
        <v>161</v>
      </c>
      <c r="B21" s="399">
        <v>415.89269999999999</v>
      </c>
      <c r="C21" s="400">
        <v>250913</v>
      </c>
      <c r="D21" s="399">
        <v>1112.1894</v>
      </c>
      <c r="E21" s="400">
        <v>546193</v>
      </c>
      <c r="F21" s="401">
        <v>37.39405356677559</v>
      </c>
      <c r="G21" s="401">
        <v>45.938523562184066</v>
      </c>
    </row>
    <row r="22" spans="1:7" x14ac:dyDescent="0.25">
      <c r="A22" s="398" t="s">
        <v>162</v>
      </c>
      <c r="B22" s="399">
        <v>93.025800000000004</v>
      </c>
      <c r="C22" s="400">
        <v>207112</v>
      </c>
      <c r="D22" s="399">
        <v>614.04419999999982</v>
      </c>
      <c r="E22" s="400">
        <v>534971</v>
      </c>
      <c r="F22" s="401">
        <v>15.149691178582913</v>
      </c>
      <c r="G22" s="401">
        <v>38.714621914085065</v>
      </c>
    </row>
    <row r="23" spans="1:7" x14ac:dyDescent="0.25">
      <c r="A23" s="398" t="s">
        <v>163</v>
      </c>
      <c r="B23" s="399">
        <v>198.9135</v>
      </c>
      <c r="C23" s="400">
        <v>256049</v>
      </c>
      <c r="D23" s="399">
        <v>732.01170000000025</v>
      </c>
      <c r="E23" s="400">
        <v>515164</v>
      </c>
      <c r="F23" s="401">
        <v>27.173541078646686</v>
      </c>
      <c r="G23" s="401">
        <v>49.702424858879887</v>
      </c>
    </row>
    <row r="24" spans="1:7" x14ac:dyDescent="0.25">
      <c r="A24" s="398" t="s">
        <v>165</v>
      </c>
      <c r="B24" s="399">
        <v>84.584000000000003</v>
      </c>
      <c r="C24" s="400">
        <v>148296</v>
      </c>
      <c r="D24" s="399">
        <v>1944.9925999999998</v>
      </c>
      <c r="E24" s="400">
        <v>475170</v>
      </c>
      <c r="F24" s="401">
        <v>4.3488083193735552</v>
      </c>
      <c r="G24" s="401">
        <v>31.209040974809017</v>
      </c>
    </row>
    <row r="25" spans="1:7" x14ac:dyDescent="0.25">
      <c r="A25" s="398" t="s">
        <v>164</v>
      </c>
      <c r="B25" s="399">
        <v>90.333799999999997</v>
      </c>
      <c r="C25" s="400">
        <v>197236</v>
      </c>
      <c r="D25" s="399">
        <v>602.78710000000001</v>
      </c>
      <c r="E25" s="400">
        <v>479662</v>
      </c>
      <c r="F25" s="401">
        <v>14.986020769190315</v>
      </c>
      <c r="G25" s="401">
        <v>41.119788517747914</v>
      </c>
    </row>
    <row r="26" spans="1:7" x14ac:dyDescent="0.25">
      <c r="A26" s="398" t="s">
        <v>166</v>
      </c>
      <c r="B26" s="399">
        <v>249.85820000000001</v>
      </c>
      <c r="C26" s="400">
        <v>188310</v>
      </c>
      <c r="D26" s="399">
        <v>1064.2193000000002</v>
      </c>
      <c r="E26" s="400">
        <v>397655</v>
      </c>
      <c r="F26" s="401">
        <v>23.478074490849767</v>
      </c>
      <c r="G26" s="401">
        <v>47.355119387408685</v>
      </c>
    </row>
    <row r="27" spans="1:7" x14ac:dyDescent="0.25">
      <c r="A27" s="398" t="s">
        <v>167</v>
      </c>
      <c r="B27" s="399">
        <v>183.173</v>
      </c>
      <c r="C27" s="400">
        <v>184836</v>
      </c>
      <c r="D27" s="399">
        <v>691.54369999999994</v>
      </c>
      <c r="E27" s="400">
        <v>368515</v>
      </c>
      <c r="F27" s="401">
        <v>26.487552413535116</v>
      </c>
      <c r="G27" s="401">
        <v>50.156981398314862</v>
      </c>
    </row>
    <row r="28" spans="1:7" x14ac:dyDescent="0.25">
      <c r="A28" s="398" t="s">
        <v>168</v>
      </c>
      <c r="B28" s="399">
        <v>260.59789999999998</v>
      </c>
      <c r="C28" s="400">
        <v>197018</v>
      </c>
      <c r="D28" s="399">
        <v>1205.7276000000002</v>
      </c>
      <c r="E28" s="400">
        <v>349843</v>
      </c>
      <c r="F28" s="401">
        <v>21.613331236674014</v>
      </c>
      <c r="G28" s="401">
        <v>56.316118944783803</v>
      </c>
    </row>
    <row r="29" spans="1:7" x14ac:dyDescent="0.25">
      <c r="A29" s="398" t="s">
        <v>169</v>
      </c>
      <c r="B29" s="399">
        <v>40.151500000000006</v>
      </c>
      <c r="C29" s="400">
        <v>119809</v>
      </c>
      <c r="D29" s="399">
        <v>185.66239999999999</v>
      </c>
      <c r="E29" s="400">
        <v>311003</v>
      </c>
      <c r="F29" s="401">
        <v>21.626080455708859</v>
      </c>
      <c r="G29" s="401">
        <v>38.523422603640476</v>
      </c>
    </row>
    <row r="30" spans="1:7" x14ac:dyDescent="0.25">
      <c r="A30" s="398" t="s">
        <v>170</v>
      </c>
      <c r="B30" s="399">
        <v>97.352099999999993</v>
      </c>
      <c r="C30" s="400">
        <v>196317</v>
      </c>
      <c r="D30" s="399">
        <v>409.46000000000004</v>
      </c>
      <c r="E30" s="400">
        <v>287766</v>
      </c>
      <c r="F30" s="401">
        <v>23.775729008938598</v>
      </c>
      <c r="G30" s="401">
        <v>68.22105460686808</v>
      </c>
    </row>
    <row r="31" spans="1:7" x14ac:dyDescent="0.25">
      <c r="A31" s="398" t="s">
        <v>171</v>
      </c>
      <c r="B31" s="399">
        <v>230.6806</v>
      </c>
      <c r="C31" s="400">
        <v>170451</v>
      </c>
      <c r="D31" s="399">
        <v>690.84480000000008</v>
      </c>
      <c r="E31" s="400">
        <v>284512</v>
      </c>
      <c r="F31" s="401">
        <v>33.391088707622899</v>
      </c>
      <c r="G31" s="401">
        <v>59.909951074119896</v>
      </c>
    </row>
    <row r="32" spans="1:7" x14ac:dyDescent="0.25">
      <c r="A32" s="398" t="s">
        <v>172</v>
      </c>
      <c r="B32" s="399">
        <v>449.61169999999998</v>
      </c>
      <c r="C32" s="400">
        <v>162367</v>
      </c>
      <c r="D32" s="399">
        <v>1311.4674</v>
      </c>
      <c r="E32" s="400">
        <v>275870</v>
      </c>
      <c r="F32" s="401">
        <v>34.28310150904246</v>
      </c>
      <c r="G32" s="401">
        <v>58.856345380070316</v>
      </c>
    </row>
    <row r="33" spans="1:7" x14ac:dyDescent="0.25">
      <c r="A33" s="398" t="s">
        <v>173</v>
      </c>
      <c r="B33" s="399">
        <v>135.79160000000002</v>
      </c>
      <c r="C33" s="400">
        <v>149681</v>
      </c>
      <c r="D33" s="399">
        <v>357.69280000000003</v>
      </c>
      <c r="E33" s="400">
        <v>258266</v>
      </c>
      <c r="F33" s="401">
        <v>37.9631907603396</v>
      </c>
      <c r="G33" s="401">
        <v>57.956138245065169</v>
      </c>
    </row>
    <row r="34" spans="1:7" x14ac:dyDescent="0.25">
      <c r="A34" s="398" t="s">
        <v>174</v>
      </c>
      <c r="B34" s="399">
        <v>213.7621</v>
      </c>
      <c r="C34" s="400">
        <v>219387</v>
      </c>
      <c r="D34" s="399">
        <v>339.39390000000003</v>
      </c>
      <c r="E34" s="400">
        <v>252675</v>
      </c>
      <c r="F34" s="401">
        <v>62.983483203440002</v>
      </c>
      <c r="G34" s="401">
        <v>86.825764321757191</v>
      </c>
    </row>
    <row r="35" spans="1:7" x14ac:dyDescent="0.25">
      <c r="A35" s="398" t="s">
        <v>175</v>
      </c>
      <c r="B35" s="399">
        <v>59.851800000000004</v>
      </c>
      <c r="C35" s="400">
        <v>127485</v>
      </c>
      <c r="D35" s="399">
        <v>376.47839999999997</v>
      </c>
      <c r="E35" s="400">
        <v>244086</v>
      </c>
      <c r="F35" s="401">
        <v>15.89780449555672</v>
      </c>
      <c r="G35" s="401">
        <v>52.229542046655688</v>
      </c>
    </row>
    <row r="36" spans="1:7" x14ac:dyDescent="0.25">
      <c r="A36" s="398" t="s">
        <v>9</v>
      </c>
      <c r="B36" s="399">
        <v>157.8749</v>
      </c>
      <c r="C36" s="400">
        <v>118277</v>
      </c>
      <c r="D36" s="399">
        <v>974.31890000000021</v>
      </c>
      <c r="E36" s="400">
        <v>239988</v>
      </c>
      <c r="F36" s="401">
        <v>16.203616700856358</v>
      </c>
      <c r="G36" s="401">
        <v>49.284547560711367</v>
      </c>
    </row>
    <row r="37" spans="1:7" x14ac:dyDescent="0.25">
      <c r="A37" s="398" t="s">
        <v>176</v>
      </c>
      <c r="B37" s="399">
        <v>34.333300000000001</v>
      </c>
      <c r="C37" s="400">
        <v>118829</v>
      </c>
      <c r="D37" s="399">
        <v>161.44170000000003</v>
      </c>
      <c r="E37" s="400">
        <v>238583</v>
      </c>
      <c r="F37" s="401">
        <v>21.266686364179758</v>
      </c>
      <c r="G37" s="401">
        <v>49.80614712699564</v>
      </c>
    </row>
    <row r="38" spans="1:7" x14ac:dyDescent="0.25">
      <c r="A38" s="398" t="s">
        <v>177</v>
      </c>
      <c r="B38" s="399">
        <v>57.192500000000003</v>
      </c>
      <c r="C38" s="400">
        <v>98040</v>
      </c>
      <c r="D38" s="399">
        <v>720.17179999999996</v>
      </c>
      <c r="E38" s="400">
        <v>231432</v>
      </c>
      <c r="F38" s="401">
        <v>7.9415078457668029</v>
      </c>
      <c r="G38" s="401">
        <v>42.362335372809291</v>
      </c>
    </row>
    <row r="39" spans="1:7" ht="13.4" customHeight="1" x14ac:dyDescent="0.25">
      <c r="A39" s="398" t="s">
        <v>179</v>
      </c>
      <c r="B39" s="399">
        <v>80.579800000000006</v>
      </c>
      <c r="C39" s="400">
        <v>110283</v>
      </c>
      <c r="D39" s="399">
        <v>349.85740000000004</v>
      </c>
      <c r="E39" s="400">
        <v>230202</v>
      </c>
      <c r="F39" s="401">
        <v>23.032183969811697</v>
      </c>
      <c r="G39" s="401">
        <v>47.907055542523523</v>
      </c>
    </row>
    <row r="40" spans="1:7" ht="13.4" customHeight="1" x14ac:dyDescent="0.25">
      <c r="A40" s="398" t="s">
        <v>178</v>
      </c>
      <c r="B40" s="399">
        <v>239.33840000000001</v>
      </c>
      <c r="C40" s="400">
        <v>94596</v>
      </c>
      <c r="D40" s="399">
        <v>620.05499999999995</v>
      </c>
      <c r="E40" s="400">
        <v>230121</v>
      </c>
      <c r="F40" s="401">
        <v>38.599543588875186</v>
      </c>
      <c r="G40" s="401">
        <v>41.107069758952896</v>
      </c>
    </row>
    <row r="41" spans="1:7" ht="13.4" customHeight="1" x14ac:dyDescent="0.25">
      <c r="A41" s="398" t="s">
        <v>180</v>
      </c>
      <c r="B41" s="399">
        <v>85.10390000000001</v>
      </c>
      <c r="C41" s="400">
        <v>199032</v>
      </c>
      <c r="D41" s="399">
        <v>212.50399999999999</v>
      </c>
      <c r="E41" s="400">
        <v>228705</v>
      </c>
      <c r="F41" s="401">
        <v>40.048140270300806</v>
      </c>
      <c r="G41" s="401">
        <v>87.025644389060147</v>
      </c>
    </row>
    <row r="42" spans="1:7" x14ac:dyDescent="0.25">
      <c r="A42" s="398" t="s">
        <v>181</v>
      </c>
      <c r="B42" s="399">
        <v>124.8683</v>
      </c>
      <c r="C42" s="400">
        <v>98950</v>
      </c>
      <c r="D42" s="399">
        <v>436.15859999999992</v>
      </c>
      <c r="E42" s="400">
        <v>218791</v>
      </c>
      <c r="F42" s="401">
        <v>28.629104183661635</v>
      </c>
      <c r="G42" s="401">
        <v>45.225809105493369</v>
      </c>
    </row>
    <row r="43" spans="1:7" x14ac:dyDescent="0.25">
      <c r="A43" s="398" t="s">
        <v>182</v>
      </c>
      <c r="B43" s="399">
        <v>405.13959999999997</v>
      </c>
      <c r="C43" s="400">
        <v>129724</v>
      </c>
      <c r="D43" s="399">
        <v>1018.3172000000001</v>
      </c>
      <c r="E43" s="400">
        <v>207609</v>
      </c>
      <c r="F43" s="401">
        <v>39.785206417018188</v>
      </c>
      <c r="G43" s="401">
        <v>62.484767038037845</v>
      </c>
    </row>
    <row r="44" spans="1:7" x14ac:dyDescent="0.25">
      <c r="A44" s="398" t="s">
        <v>183</v>
      </c>
      <c r="B44" s="399">
        <v>239.03620000000001</v>
      </c>
      <c r="C44" s="400">
        <v>171181</v>
      </c>
      <c r="D44" s="399">
        <v>481.58100000000002</v>
      </c>
      <c r="E44" s="400">
        <v>205897</v>
      </c>
      <c r="F44" s="401">
        <v>49.635720678349024</v>
      </c>
      <c r="G44" s="401">
        <v>83.139142386727343</v>
      </c>
    </row>
    <row r="45" spans="1:7" x14ac:dyDescent="0.25">
      <c r="A45" s="398" t="s">
        <v>184</v>
      </c>
      <c r="B45" s="399">
        <v>547.03340000000003</v>
      </c>
      <c r="C45" s="400">
        <v>121409</v>
      </c>
      <c r="D45" s="399">
        <v>1510.3487</v>
      </c>
      <c r="E45" s="400">
        <v>206121</v>
      </c>
      <c r="F45" s="401">
        <v>36.219013529789514</v>
      </c>
      <c r="G45" s="401">
        <v>58.901810101833384</v>
      </c>
    </row>
    <row r="46" spans="1:7" x14ac:dyDescent="0.25">
      <c r="A46" s="398" t="s">
        <v>185</v>
      </c>
      <c r="B46" s="399">
        <v>118.2281</v>
      </c>
      <c r="C46" s="400">
        <v>102728</v>
      </c>
      <c r="D46" s="399">
        <v>941.95679999999982</v>
      </c>
      <c r="E46" s="400">
        <v>200308</v>
      </c>
      <c r="F46" s="401">
        <v>12.551329317862562</v>
      </c>
      <c r="G46" s="401">
        <v>51.285021067555967</v>
      </c>
    </row>
    <row r="47" spans="1:7" x14ac:dyDescent="0.25">
      <c r="A47" s="398" t="s">
        <v>186</v>
      </c>
      <c r="B47" s="399">
        <v>52</v>
      </c>
      <c r="C47" s="400">
        <v>106410</v>
      </c>
      <c r="D47" s="399">
        <v>1067.3308999999999</v>
      </c>
      <c r="E47" s="400">
        <v>199135</v>
      </c>
      <c r="F47" s="401">
        <v>4.8719661353381598</v>
      </c>
      <c r="G47" s="401">
        <v>53.436111180857203</v>
      </c>
    </row>
    <row r="48" spans="1:7" x14ac:dyDescent="0.25">
      <c r="A48" s="398" t="s">
        <v>187</v>
      </c>
      <c r="B48" s="399">
        <v>55.578100000000006</v>
      </c>
      <c r="C48" s="400">
        <v>84897</v>
      </c>
      <c r="D48" s="399">
        <v>240.8776</v>
      </c>
      <c r="E48" s="400">
        <v>197344</v>
      </c>
      <c r="F48" s="401">
        <v>23.073170772209622</v>
      </c>
      <c r="G48" s="401">
        <v>43.019802983622505</v>
      </c>
    </row>
    <row r="49" spans="1:7" x14ac:dyDescent="0.25">
      <c r="A49" s="398" t="s">
        <v>188</v>
      </c>
      <c r="B49" s="399">
        <v>185.06909999999999</v>
      </c>
      <c r="C49" s="400">
        <v>89059</v>
      </c>
      <c r="D49" s="399">
        <v>475.1377</v>
      </c>
      <c r="E49" s="400">
        <v>191332</v>
      </c>
      <c r="F49" s="401">
        <v>38.950624208518917</v>
      </c>
      <c r="G49" s="401">
        <v>46.546840047665839</v>
      </c>
    </row>
    <row r="50" spans="1:7" x14ac:dyDescent="0.25">
      <c r="A50" s="398" t="s">
        <v>189</v>
      </c>
      <c r="B50" s="399">
        <v>54.839300000000001</v>
      </c>
      <c r="C50" s="400">
        <v>78807</v>
      </c>
      <c r="D50" s="399">
        <v>233.15089999999998</v>
      </c>
      <c r="E50" s="400">
        <v>190562</v>
      </c>
      <c r="F50" s="401">
        <v>23.520947163403619</v>
      </c>
      <c r="G50" s="401">
        <v>41.355044552429135</v>
      </c>
    </row>
    <row r="51" spans="1:7" x14ac:dyDescent="0.25">
      <c r="A51" s="398" t="s">
        <v>190</v>
      </c>
      <c r="B51" s="399">
        <v>51.395100000000006</v>
      </c>
      <c r="C51" s="400">
        <v>92486</v>
      </c>
      <c r="D51" s="399">
        <v>407.79059999999993</v>
      </c>
      <c r="E51" s="400">
        <v>189198</v>
      </c>
      <c r="F51" s="401">
        <v>12.60330669711367</v>
      </c>
      <c r="G51" s="401">
        <v>48.883180583304267</v>
      </c>
    </row>
    <row r="52" spans="1:7" x14ac:dyDescent="0.25">
      <c r="A52" s="398" t="s">
        <v>191</v>
      </c>
      <c r="B52" s="399">
        <v>277.61749999999995</v>
      </c>
      <c r="C52" s="400">
        <v>127719</v>
      </c>
      <c r="D52" s="399">
        <v>665.43489999999997</v>
      </c>
      <c r="E52" s="400">
        <v>188781</v>
      </c>
      <c r="F52" s="401">
        <v>41.71970841926084</v>
      </c>
      <c r="G52" s="401">
        <v>67.65458388291195</v>
      </c>
    </row>
    <row r="53" spans="1:7" x14ac:dyDescent="0.25">
      <c r="A53" s="398" t="s">
        <v>192</v>
      </c>
      <c r="B53" s="399">
        <v>207.82490000000001</v>
      </c>
      <c r="C53" s="400">
        <v>116635</v>
      </c>
      <c r="D53" s="399">
        <v>336.97699999999998</v>
      </c>
      <c r="E53" s="400">
        <v>182508</v>
      </c>
      <c r="F53" s="401">
        <v>61.673318950551526</v>
      </c>
      <c r="G53" s="401">
        <v>63.906787647664764</v>
      </c>
    </row>
    <row r="54" spans="1:7" x14ac:dyDescent="0.25">
      <c r="A54" s="398" t="s">
        <v>193</v>
      </c>
      <c r="B54" s="399">
        <v>37.860600000000005</v>
      </c>
      <c r="C54" s="400">
        <v>63909</v>
      </c>
      <c r="D54" s="399">
        <v>933.46079999999995</v>
      </c>
      <c r="E54" s="400">
        <v>181547</v>
      </c>
      <c r="F54" s="401">
        <v>4.0559389317687478</v>
      </c>
      <c r="G54" s="401">
        <v>35.202454460828328</v>
      </c>
    </row>
    <row r="55" spans="1:7" x14ac:dyDescent="0.25">
      <c r="A55" s="398" t="s">
        <v>194</v>
      </c>
      <c r="B55" s="399">
        <v>104.71380000000001</v>
      </c>
      <c r="C55" s="400">
        <v>153859</v>
      </c>
      <c r="D55" s="399">
        <v>301.56799999999998</v>
      </c>
      <c r="E55" s="400">
        <v>179266</v>
      </c>
      <c r="F55" s="401">
        <v>34.723113858234299</v>
      </c>
      <c r="G55" s="401">
        <v>85.827206497606909</v>
      </c>
    </row>
    <row r="56" spans="1:7" ht="4.5" customHeight="1" x14ac:dyDescent="0.25">
      <c r="A56" s="48"/>
      <c r="B56" s="49"/>
      <c r="C56" s="49"/>
      <c r="D56" s="49"/>
      <c r="E56" s="49"/>
      <c r="F56" s="49"/>
      <c r="G56" s="49"/>
    </row>
    <row r="57" spans="1:7" ht="4.5" customHeight="1" x14ac:dyDescent="0.25">
      <c r="A57" s="50"/>
      <c r="B57" s="51"/>
      <c r="C57" s="52"/>
    </row>
    <row r="58" spans="1:7" ht="13.4" customHeight="1" x14ac:dyDescent="0.25">
      <c r="A58" s="537" t="s">
        <v>237</v>
      </c>
      <c r="B58" s="538"/>
      <c r="C58" s="538"/>
      <c r="D58" s="531"/>
      <c r="E58" s="531"/>
      <c r="F58" s="531"/>
      <c r="G58" s="315"/>
    </row>
    <row r="59" spans="1:7" ht="13.4" customHeight="1" x14ac:dyDescent="0.25">
      <c r="A59" s="528" t="s">
        <v>268</v>
      </c>
      <c r="B59" s="529"/>
      <c r="C59" s="529"/>
      <c r="D59" s="530"/>
      <c r="E59" s="530"/>
      <c r="F59" s="530"/>
      <c r="G59" s="530"/>
    </row>
    <row r="60" spans="1:7" x14ac:dyDescent="0.25">
      <c r="A60" s="398"/>
      <c r="B60" s="315"/>
      <c r="C60" s="315"/>
      <c r="D60" s="315"/>
      <c r="E60" s="315"/>
      <c r="F60" s="315"/>
      <c r="G60" s="315"/>
    </row>
    <row r="61" spans="1:7" x14ac:dyDescent="0.25">
      <c r="A61" s="398"/>
      <c r="B61" s="315"/>
      <c r="C61" s="315"/>
      <c r="D61" s="315"/>
      <c r="E61" s="315"/>
      <c r="F61" s="315"/>
      <c r="G61" s="315"/>
    </row>
    <row r="62" spans="1:7" x14ac:dyDescent="0.25">
      <c r="A62" s="398"/>
      <c r="B62" s="315"/>
      <c r="C62" s="315"/>
      <c r="D62" s="315"/>
      <c r="E62" s="315"/>
      <c r="F62" s="315"/>
      <c r="G62" s="315"/>
    </row>
    <row r="63" spans="1:7" x14ac:dyDescent="0.25">
      <c r="A63" s="398"/>
      <c r="B63" s="315"/>
      <c r="C63" s="315"/>
      <c r="D63" s="315"/>
      <c r="E63" s="315"/>
      <c r="F63" s="315"/>
      <c r="G63" s="315"/>
    </row>
  </sheetData>
  <mergeCells count="8">
    <mergeCell ref="A59:C59"/>
    <mergeCell ref="D59:G59"/>
    <mergeCell ref="A5:G5"/>
    <mergeCell ref="A8:A9"/>
    <mergeCell ref="B8:C8"/>
    <mergeCell ref="D8:E8"/>
    <mergeCell ref="F8:G8"/>
    <mergeCell ref="A58:F5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1.1</vt:lpstr>
      <vt:lpstr>1.2</vt:lpstr>
      <vt:lpstr>1.3</vt:lpstr>
      <vt:lpstr>1.4</vt:lpstr>
      <vt:lpstr>1.5</vt:lpstr>
      <vt:lpstr>1.6</vt:lpstr>
      <vt:lpstr>1.7</vt:lpstr>
      <vt:lpstr>1.8</vt:lpstr>
      <vt:lpstr>1.8 (segue)</vt:lpstr>
      <vt:lpstr>1.9</vt:lpstr>
      <vt:lpstr>1.9 (segue)</vt:lpstr>
      <vt:lpstr>1.10</vt:lpstr>
      <vt:lpstr>1.10 (segue)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2016-11-10T09:22:01Z</dcterms:created>
  <dcterms:modified xsi:type="dcterms:W3CDTF">2024-11-22T11:29:23Z</dcterms:modified>
</cp:coreProperties>
</file>