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3040" windowHeight="8540" tabRatio="783"/>
  </bookViews>
  <sheets>
    <sheet name="Indice" sheetId="70" r:id="rId1"/>
    <sheet name="3.1" sheetId="1" r:id="rId2"/>
    <sheet name="3.2" sheetId="65" r:id="rId3"/>
    <sheet name="3.3" sheetId="35" r:id="rId4"/>
    <sheet name="3.4" sheetId="69" r:id="rId5"/>
    <sheet name="3.5" sheetId="54" r:id="rId6"/>
    <sheet name="3.6" sheetId="88" r:id="rId7"/>
    <sheet name="3.7" sheetId="89" r:id="rId8"/>
    <sheet name="3.8" sheetId="37" r:id="rId9"/>
    <sheet name="3.9" sheetId="13" r:id="rId10"/>
    <sheet name="3.10" sheetId="79" r:id="rId11"/>
    <sheet name="3.10 segue" sheetId="93" r:id="rId12"/>
    <sheet name="3.11" sheetId="86" r:id="rId13"/>
    <sheet name="3.11 segue" sheetId="94" r:id="rId14"/>
    <sheet name="3.12" sheetId="91" r:id="rId15"/>
    <sheet name="3.13" sheetId="92" r:id="rId16"/>
    <sheet name="3.14" sheetId="66" r:id="rId17"/>
    <sheet name="3.15" sheetId="73" r:id="rId18"/>
    <sheet name="3.16" sheetId="90" r:id="rId19"/>
    <sheet name="3.17" sheetId="61" r:id="rId20"/>
    <sheet name="3.18" sheetId="87" r:id="rId21"/>
    <sheet name="3.19" sheetId="63" r:id="rId22"/>
    <sheet name="3.20" sheetId="82" r:id="rId23"/>
    <sheet name="3.21" sheetId="83" r:id="rId24"/>
    <sheet name="3.21 segue" sheetId="84" r:id="rId25"/>
  </sheets>
  <definedNames>
    <definedName name="_xlnm._FilterDatabase" localSheetId="2" hidden="1">'3.2'!$A$6:$A$72</definedName>
    <definedName name="_xlnm._FilterDatabase" localSheetId="24" hidden="1">'3.21 segue'!$A$11:$Q$56</definedName>
    <definedName name="_xlnm.Print_Area" localSheetId="17">'3.15'!$A$4:$K$81</definedName>
    <definedName name="_xlnm.Print_Area" localSheetId="2">'3.2'!$A$4:$J$76</definedName>
    <definedName name="_xlnm.Print_Area" localSheetId="3">'3.3'!$A$4:$M$82</definedName>
  </definedNames>
  <calcPr calcId="162913"/>
</workbook>
</file>

<file path=xl/calcChain.xml><?xml version="1.0" encoding="utf-8"?>
<calcChain xmlns="http://schemas.openxmlformats.org/spreadsheetml/2006/main">
  <c r="F26" i="93" l="1"/>
  <c r="D26" i="93"/>
  <c r="B26" i="93"/>
  <c r="F25" i="93"/>
  <c r="D25" i="93"/>
  <c r="B25" i="93"/>
  <c r="F24" i="93"/>
  <c r="D24" i="93"/>
  <c r="B24" i="93"/>
  <c r="F23" i="93"/>
  <c r="D23" i="93"/>
  <c r="B23" i="93"/>
  <c r="F22" i="93"/>
  <c r="D22" i="93"/>
  <c r="B22" i="93"/>
  <c r="G18" i="93"/>
  <c r="G27" i="93" s="1"/>
  <c r="F18" i="93"/>
  <c r="F27" i="93" s="1"/>
  <c r="E18" i="93"/>
  <c r="E27" i="93" s="1"/>
  <c r="D18" i="93"/>
  <c r="D27" i="93" s="1"/>
  <c r="C18" i="93"/>
  <c r="C27" i="93" s="1"/>
  <c r="B18" i="93"/>
  <c r="B27" i="93" s="1"/>
  <c r="C22" i="93" l="1"/>
  <c r="E22" i="93"/>
  <c r="G22" i="93"/>
  <c r="C23" i="93"/>
  <c r="E23" i="93"/>
  <c r="G23" i="93"/>
  <c r="C24" i="93"/>
  <c r="E24" i="93"/>
  <c r="G24" i="93"/>
  <c r="C25" i="93"/>
  <c r="E25" i="93"/>
  <c r="G25" i="93"/>
  <c r="C26" i="93"/>
  <c r="E26" i="93"/>
  <c r="G26" i="93"/>
  <c r="H12" i="82"/>
  <c r="D11" i="84"/>
  <c r="B11" i="84"/>
  <c r="P11" i="84" l="1"/>
  <c r="N11" i="84"/>
  <c r="L11" i="84"/>
  <c r="F11" i="84" l="1"/>
  <c r="N10" i="83"/>
  <c r="D10" i="83" l="1"/>
  <c r="B10" i="83" l="1"/>
  <c r="P12" i="82"/>
  <c r="N12" i="82" l="1"/>
  <c r="L12" i="82"/>
  <c r="J12" i="82"/>
  <c r="D12" i="82" l="1"/>
  <c r="G27" i="79" l="1"/>
  <c r="F27" i="79"/>
  <c r="E27" i="79"/>
  <c r="D27" i="79"/>
  <c r="C27" i="79"/>
  <c r="B27" i="79"/>
  <c r="G26" i="79"/>
  <c r="F26" i="79"/>
  <c r="E26" i="79"/>
  <c r="D26" i="79"/>
  <c r="C26" i="79"/>
  <c r="B26" i="79"/>
  <c r="G25" i="79"/>
  <c r="F25" i="79"/>
  <c r="E25" i="79"/>
  <c r="D25" i="79"/>
  <c r="C25" i="79"/>
  <c r="B25" i="79"/>
  <c r="G24" i="79"/>
  <c r="F24" i="79"/>
  <c r="E24" i="79"/>
  <c r="D24" i="79"/>
  <c r="C24" i="79"/>
  <c r="B24" i="79"/>
  <c r="G23" i="79"/>
  <c r="F23" i="79"/>
  <c r="E23" i="79"/>
  <c r="D23" i="79"/>
  <c r="C23" i="79"/>
  <c r="B23" i="79"/>
  <c r="G22" i="79"/>
  <c r="F22" i="79"/>
  <c r="E22" i="79"/>
  <c r="D22" i="79"/>
  <c r="C22" i="79"/>
  <c r="B22" i="79"/>
  <c r="G51" i="73" l="1"/>
  <c r="B51" i="73"/>
  <c r="H78" i="73"/>
  <c r="G78" i="73"/>
  <c r="F78" i="73"/>
  <c r="E78" i="73"/>
  <c r="D78" i="73"/>
  <c r="C78" i="73"/>
  <c r="B78" i="73"/>
  <c r="H77" i="73"/>
  <c r="G77" i="73"/>
  <c r="F77" i="73"/>
  <c r="E77" i="73"/>
  <c r="D77" i="73"/>
  <c r="C77" i="73"/>
  <c r="B77" i="73"/>
  <c r="H76" i="73"/>
  <c r="G76" i="73"/>
  <c r="F76" i="73"/>
  <c r="E76" i="73"/>
  <c r="D76" i="73"/>
  <c r="C76" i="73"/>
  <c r="B76" i="73"/>
  <c r="H75" i="73"/>
  <c r="G75" i="73"/>
  <c r="F75" i="73"/>
  <c r="E75" i="73"/>
  <c r="D75" i="73"/>
  <c r="C75" i="73"/>
  <c r="B75" i="73"/>
  <c r="H74" i="73"/>
  <c r="G74" i="73"/>
  <c r="F74" i="73"/>
  <c r="E74" i="73"/>
  <c r="D74" i="73"/>
  <c r="C74" i="73"/>
  <c r="B74" i="73"/>
  <c r="H73" i="73"/>
  <c r="G73" i="73"/>
  <c r="F73" i="73"/>
  <c r="E73" i="73"/>
  <c r="D73" i="73"/>
  <c r="C73" i="73"/>
  <c r="B73" i="73"/>
  <c r="H72" i="73"/>
  <c r="G72" i="73"/>
  <c r="F72" i="73"/>
  <c r="E72" i="73"/>
  <c r="D72" i="73"/>
  <c r="C72" i="73"/>
  <c r="B72" i="73"/>
  <c r="H71" i="73"/>
  <c r="G71" i="73"/>
  <c r="F71" i="73"/>
  <c r="E71" i="73"/>
  <c r="D71" i="73"/>
  <c r="C71" i="73"/>
  <c r="B71" i="73"/>
  <c r="H70" i="73"/>
  <c r="G70" i="73"/>
  <c r="F70" i="73"/>
  <c r="E70" i="73"/>
  <c r="D70" i="73"/>
  <c r="C70" i="73"/>
  <c r="B70" i="73"/>
  <c r="H69" i="73"/>
  <c r="G69" i="73"/>
  <c r="F69" i="73"/>
  <c r="E69" i="73"/>
  <c r="D69" i="73"/>
  <c r="C69" i="73"/>
  <c r="B69" i="73"/>
  <c r="H68" i="73"/>
  <c r="G68" i="73"/>
  <c r="F68" i="73"/>
  <c r="E68" i="73"/>
  <c r="D68" i="73"/>
  <c r="C68" i="73"/>
  <c r="B68" i="73"/>
  <c r="H67" i="73"/>
  <c r="G67" i="73"/>
  <c r="F67" i="73"/>
  <c r="E67" i="73"/>
  <c r="D67" i="73"/>
  <c r="C67" i="73"/>
  <c r="B67" i="73"/>
  <c r="H66" i="73"/>
  <c r="G66" i="73"/>
  <c r="F66" i="73"/>
  <c r="E66" i="73"/>
  <c r="D66" i="73"/>
  <c r="C66" i="73"/>
  <c r="B66" i="73"/>
  <c r="H65" i="73"/>
  <c r="G65" i="73"/>
  <c r="F65" i="73"/>
  <c r="E65" i="73"/>
  <c r="D65" i="73"/>
  <c r="C65" i="73"/>
  <c r="B65" i="73"/>
  <c r="H64" i="73"/>
  <c r="G64" i="73"/>
  <c r="F64" i="73"/>
  <c r="E64" i="73"/>
  <c r="D64" i="73"/>
  <c r="C64" i="73"/>
  <c r="B64" i="73"/>
  <c r="H63" i="73"/>
  <c r="G63" i="73"/>
  <c r="F63" i="73"/>
  <c r="E63" i="73"/>
  <c r="D63" i="73"/>
  <c r="C63" i="73"/>
  <c r="B63" i="73"/>
  <c r="H62" i="73"/>
  <c r="G62" i="73"/>
  <c r="F62" i="73"/>
  <c r="E62" i="73"/>
  <c r="D62" i="73"/>
  <c r="C62" i="73"/>
  <c r="B62" i="73"/>
  <c r="H61" i="73"/>
  <c r="G61" i="73"/>
  <c r="F61" i="73"/>
  <c r="E61" i="73"/>
  <c r="D61" i="73"/>
  <c r="C61" i="73"/>
  <c r="B61" i="73"/>
  <c r="H60" i="73"/>
  <c r="G60" i="73"/>
  <c r="F60" i="73"/>
  <c r="E60" i="73"/>
  <c r="D60" i="73"/>
  <c r="C60" i="73"/>
  <c r="B60" i="73"/>
  <c r="H59" i="73"/>
  <c r="G59" i="73"/>
  <c r="F59" i="73"/>
  <c r="E59" i="73"/>
  <c r="D59" i="73"/>
  <c r="C59" i="73"/>
  <c r="B59" i="73"/>
  <c r="H58" i="73"/>
  <c r="G58" i="73"/>
  <c r="F58" i="73"/>
  <c r="E58" i="73"/>
  <c r="D58" i="73"/>
  <c r="C58" i="73"/>
  <c r="B58" i="73"/>
  <c r="H57" i="73"/>
  <c r="G57" i="73"/>
  <c r="F57" i="73"/>
  <c r="E57" i="73"/>
  <c r="D57" i="73"/>
  <c r="C57" i="73"/>
  <c r="B57" i="73"/>
  <c r="H56" i="73"/>
  <c r="G56" i="73"/>
  <c r="F56" i="73"/>
  <c r="E56" i="73"/>
  <c r="D56" i="73"/>
  <c r="C56" i="73"/>
  <c r="B56" i="73"/>
  <c r="H55" i="73"/>
  <c r="G55" i="73"/>
  <c r="F55" i="73"/>
  <c r="E55" i="73"/>
  <c r="D55" i="73"/>
  <c r="C55" i="73"/>
  <c r="B55" i="73"/>
  <c r="H54" i="73"/>
  <c r="G54" i="73"/>
  <c r="F54" i="73"/>
  <c r="E54" i="73"/>
  <c r="D54" i="73"/>
  <c r="C54" i="73"/>
  <c r="B54" i="73"/>
  <c r="H53" i="73"/>
  <c r="G53" i="73"/>
  <c r="F53" i="73"/>
  <c r="E53" i="73"/>
  <c r="D53" i="73"/>
  <c r="C53" i="73"/>
  <c r="B53" i="73"/>
  <c r="H52" i="73"/>
  <c r="G52" i="73"/>
  <c r="F52" i="73"/>
  <c r="E52" i="73"/>
  <c r="D52" i="73"/>
  <c r="C52" i="73"/>
  <c r="B52" i="73"/>
  <c r="H51" i="73"/>
  <c r="F51" i="73"/>
  <c r="E51" i="73"/>
  <c r="D51" i="73"/>
  <c r="C51" i="73"/>
</calcChain>
</file>

<file path=xl/sharedStrings.xml><?xml version="1.0" encoding="utf-8"?>
<sst xmlns="http://schemas.openxmlformats.org/spreadsheetml/2006/main" count="1695" uniqueCount="483">
  <si>
    <t>ANNI
REGIONI</t>
  </si>
  <si>
    <t>Popolazione
residente al
1° gennaio</t>
  </si>
  <si>
    <t>Movimento naturale</t>
  </si>
  <si>
    <t>Movimento migratorio</t>
  </si>
  <si>
    <t>Nati vivi</t>
  </si>
  <si>
    <t>Morti</t>
  </si>
  <si>
    <t>Iscritti</t>
  </si>
  <si>
    <t>Cancellati</t>
  </si>
  <si>
    <t>Saldo tra
iscritti e
cancellati</t>
  </si>
  <si>
    <t>Totale</t>
  </si>
  <si>
    <t>Per
l'estero</t>
  </si>
  <si>
    <t>Piemonte</t>
  </si>
  <si>
    <t>Valle d'Aosta/
Vallée d'Aoste</t>
  </si>
  <si>
    <t>Liguria</t>
  </si>
  <si>
    <t>Lombardia</t>
  </si>
  <si>
    <t>Bolzano/Bozen</t>
  </si>
  <si>
    <t>Trento</t>
  </si>
  <si>
    <t>Veneto</t>
  </si>
  <si>
    <t>Friuli-Venezia
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</si>
  <si>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</si>
  <si>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</si>
  <si>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</si>
  <si>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</si>
  <si>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</si>
  <si>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</si>
  <si>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</si>
  <si>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</si>
  <si>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</si>
  <si>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</si>
  <si>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</si>
  <si>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</si>
  <si>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</si>
  <si>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</si>
  <si>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</si>
  <si>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</si>
  <si>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</si>
  <si>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</si>
  <si>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</si>
  <si>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</si>
  <si>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</si>
  <si>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</si>
  <si>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</si>
  <si>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</si>
  <si>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</si>
  <si>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</si>
  <si>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</si>
  <si>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</si>
  <si>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55-59</t>
  </si>
  <si>
    <t>0-4</t>
  </si>
  <si>
    <t>50-54</t>
  </si>
  <si>
    <t>Maschi e femmine</t>
  </si>
  <si>
    <t>Femmine</t>
  </si>
  <si>
    <t>Maschi</t>
  </si>
  <si>
    <t>ETÀ</t>
  </si>
  <si>
    <t>Friuli-Venezia Giulia</t>
  </si>
  <si>
    <t>Trentino-Alto Adige/Südtirol</t>
  </si>
  <si>
    <t>COMPOSIZIONI PERCENTUALI</t>
  </si>
  <si>
    <t>VALORI ASSOLUTI</t>
  </si>
  <si>
    <t>Apolidi</t>
  </si>
  <si>
    <t>Oceania</t>
  </si>
  <si>
    <t>Altri paesi
asiatici</t>
  </si>
  <si>
    <t>Asia
orientale</t>
  </si>
  <si>
    <t>Altri paesi
africani</t>
  </si>
  <si>
    <t>Altri paesi
europei</t>
  </si>
  <si>
    <t>Valle d'Aosta/Vallée d'Aoste</t>
  </si>
  <si>
    <t xml:space="preserve">Molise </t>
  </si>
  <si>
    <t xml:space="preserve">Abruzzo </t>
  </si>
  <si>
    <t>Età
media</t>
  </si>
  <si>
    <t>Dipendenza
strutturale</t>
  </si>
  <si>
    <t>65 anni
e oltre</t>
  </si>
  <si>
    <t>15-64
anni</t>
  </si>
  <si>
    <t>0-14
anni</t>
  </si>
  <si>
    <t>Indici</t>
  </si>
  <si>
    <t>Composizioni percentuali</t>
  </si>
  <si>
    <t xml:space="preserve">
Valle d'Aosta/Vallée d'Aoste</t>
  </si>
  <si>
    <t>Straniera</t>
  </si>
  <si>
    <t>Italiana</t>
  </si>
  <si>
    <t>Filiazione</t>
  </si>
  <si>
    <t xml:space="preserve">Tipologia di coppia </t>
  </si>
  <si>
    <t>All'interno del matrimonio</t>
  </si>
  <si>
    <t>Fuori dal matrimonio</t>
  </si>
  <si>
    <t>Genitori entrambi italiani</t>
  </si>
  <si>
    <t>Genitori entrambi stranieri</t>
  </si>
  <si>
    <t>Madre italiana e padre straniero</t>
  </si>
  <si>
    <t>Madre straniera e padre italiano</t>
  </si>
  <si>
    <t>%</t>
  </si>
  <si>
    <t>Quoziente per 1.000 abitanti</t>
  </si>
  <si>
    <t>F</t>
  </si>
  <si>
    <t>M</t>
  </si>
  <si>
    <t>1970-1972</t>
  </si>
  <si>
    <t>1960-1962</t>
  </si>
  <si>
    <t xml:space="preserve"> COMPOSIZIONI PERCENTUALI</t>
  </si>
  <si>
    <t>Ripartizioni di iscrizione (destinazione)</t>
  </si>
  <si>
    <t>RIPARTIZIONI DI 
CANCELLAZIONE 
(PROVENIENZA)</t>
  </si>
  <si>
    <t>CANCELLATI</t>
  </si>
  <si>
    <t>ISCRITTI</t>
  </si>
  <si>
    <t>Asia</t>
  </si>
  <si>
    <t>America</t>
  </si>
  <si>
    <t>Africa</t>
  </si>
  <si>
    <t>Ue (a)</t>
  </si>
  <si>
    <t>Europa</t>
  </si>
  <si>
    <t>REGIONI</t>
  </si>
  <si>
    <t>65 anni e oltre</t>
  </si>
  <si>
    <t>40-64 anni</t>
  </si>
  <si>
    <t>18-39 anni</t>
  </si>
  <si>
    <t>0-17 anni</t>
  </si>
  <si>
    <t>Incidenza percentuale sulla popolazione totale residente</t>
  </si>
  <si>
    <t>Età media</t>
  </si>
  <si>
    <t xml:space="preserve"> M /
(M+F)</t>
  </si>
  <si>
    <t>Sposi entrambi italiani</t>
  </si>
  <si>
    <t>Sposi entrambi stranieri</t>
  </si>
  <si>
    <t xml:space="preserve">Sposo straniero e sposa italiana </t>
  </si>
  <si>
    <t>Sposo italiano e sposa straniera</t>
  </si>
  <si>
    <t>Civile</t>
  </si>
  <si>
    <t>Religioso</t>
  </si>
  <si>
    <t>Quoziente di nuzialità per 1.000 abitanti</t>
  </si>
  <si>
    <t>Tipologia di coppia</t>
  </si>
  <si>
    <t>Rito</t>
  </si>
  <si>
    <t xml:space="preserve">Bolzano/Bozen  </t>
  </si>
  <si>
    <t>Separazioni</t>
  </si>
  <si>
    <t xml:space="preserve">Ucraina </t>
  </si>
  <si>
    <t xml:space="preserve">Turchia </t>
  </si>
  <si>
    <t>Svizzera</t>
  </si>
  <si>
    <t>Montenegro</t>
  </si>
  <si>
    <t>Serbia</t>
  </si>
  <si>
    <t>San Marino</t>
  </si>
  <si>
    <t>Russia</t>
  </si>
  <si>
    <t>Norvegia</t>
  </si>
  <si>
    <t>Liechtenstein</t>
  </si>
  <si>
    <t>Islanda</t>
  </si>
  <si>
    <t>Ex Repubblica iugoslava di Macedonia</t>
  </si>
  <si>
    <t xml:space="preserve">Croazia </t>
  </si>
  <si>
    <t>Bosnia-Erzegovina</t>
  </si>
  <si>
    <t xml:space="preserve">Bielorussia </t>
  </si>
  <si>
    <t xml:space="preserve">Andorra </t>
  </si>
  <si>
    <t>Albania</t>
  </si>
  <si>
    <t>Ungheria</t>
  </si>
  <si>
    <t>Slovenia</t>
  </si>
  <si>
    <t>Slovacchia</t>
  </si>
  <si>
    <t>Romania</t>
  </si>
  <si>
    <t>Repubblica Ceca</t>
  </si>
  <si>
    <t>Polonia</t>
  </si>
  <si>
    <t xml:space="preserve">Malta </t>
  </si>
  <si>
    <t>Lituania</t>
  </si>
  <si>
    <t>Lettonia</t>
  </si>
  <si>
    <t>Estonia</t>
  </si>
  <si>
    <t>Cipro</t>
  </si>
  <si>
    <t>Bulgaria</t>
  </si>
  <si>
    <t>Svezia</t>
  </si>
  <si>
    <t>Spagna</t>
  </si>
  <si>
    <t>Regno Unito</t>
  </si>
  <si>
    <t>Portogallo</t>
  </si>
  <si>
    <t>Paesi Bassi</t>
  </si>
  <si>
    <t>Lussemburgo</t>
  </si>
  <si>
    <t>Irlanda</t>
  </si>
  <si>
    <t>Grecia</t>
  </si>
  <si>
    <t>Germania</t>
  </si>
  <si>
    <t>Francia</t>
  </si>
  <si>
    <t>Finlandia</t>
  </si>
  <si>
    <t>Danimarca</t>
  </si>
  <si>
    <t>Belgio</t>
  </si>
  <si>
    <t>Austria</t>
  </si>
  <si>
    <t>Italia</t>
  </si>
  <si>
    <t xml:space="preserve">Saldo
totale
</t>
  </si>
  <si>
    <r>
      <t xml:space="preserve">Saldo
naturale      </t>
    </r>
    <r>
      <rPr>
        <i/>
        <sz val="7"/>
        <rFont val="Arial"/>
        <family val="2"/>
      </rPr>
      <t xml:space="preserve"> </t>
    </r>
  </si>
  <si>
    <t xml:space="preserve">Decessi
</t>
  </si>
  <si>
    <t xml:space="preserve">Nati vivi
</t>
  </si>
  <si>
    <t xml:space="preserve">Popolazione
a fine anno
</t>
  </si>
  <si>
    <t>PAESI</t>
  </si>
  <si>
    <t xml:space="preserve">San Marino </t>
  </si>
  <si>
    <t xml:space="preserve">Russia </t>
  </si>
  <si>
    <t>Andorra</t>
  </si>
  <si>
    <t>Indice di
vecchiaia
(al 31 dicembre)</t>
  </si>
  <si>
    <t>Quoziente di
mortalità
infantile
(per 1.000
nati vivi)</t>
  </si>
  <si>
    <t>Tasso di
crescita
totale
(per 1.000
abitanti)</t>
  </si>
  <si>
    <t>Tasso di migratorietà (a)
(per 1.000
abitanti)</t>
  </si>
  <si>
    <t>Tasso di
crescita
naturale
(per 1.000
abitanti)</t>
  </si>
  <si>
    <t>Quoziente di
mortalità
(per 1.000
abitanti)</t>
  </si>
  <si>
    <t>Quoziente di
natalità
(per 1.000
abitanti)</t>
  </si>
  <si>
    <t>Speranza di vita alla nascita
(vita media)</t>
  </si>
  <si>
    <t>Quoziente di
nuzialità
(per 1.000
abitanti)</t>
  </si>
  <si>
    <t>Età media
della donna
al parto
(anni)</t>
  </si>
  <si>
    <t>Trentino-Alto
Adige/Südtirol</t>
  </si>
  <si>
    <t>Tavola 3.1</t>
  </si>
  <si>
    <t xml:space="preserve">Bilancio demografico della popolazione residente per regione </t>
  </si>
  <si>
    <t>Emilia-
Romagna</t>
  </si>
  <si>
    <t>Bolzano/
Bozen</t>
  </si>
  <si>
    <t>V. d'Aosta/
V. d'Aoste</t>
  </si>
  <si>
    <t xml:space="preserve">Tavola 3.2 </t>
  </si>
  <si>
    <t>Tavola 3.3</t>
  </si>
  <si>
    <t>V. d'Aosta/V. d'Aoste</t>
  </si>
  <si>
    <t>America
setten-
trionale</t>
  </si>
  <si>
    <t>Africa
setten-
trionale</t>
  </si>
  <si>
    <t>America
centro-
meridionale</t>
  </si>
  <si>
    <t>Tavola 3.4</t>
  </si>
  <si>
    <t>Tavola 3.5</t>
  </si>
  <si>
    <t>Tavola 3.7</t>
  </si>
  <si>
    <t>Indicatori demografici per regione</t>
  </si>
  <si>
    <t xml:space="preserve">Vecchiaia </t>
  </si>
  <si>
    <t>Dipendenza
degli 
anziani</t>
  </si>
  <si>
    <t>Tavola 3.9</t>
  </si>
  <si>
    <t>Tavola 3.10</t>
  </si>
  <si>
    <t>Tavola 3.11</t>
  </si>
  <si>
    <t>Morti e quozienti di mortalità per sesso e regione</t>
  </si>
  <si>
    <r>
      <t xml:space="preserve">Tavole di mortalità per sesso ed età - Confronti retrospettivi </t>
    </r>
    <r>
      <rPr>
        <sz val="9"/>
        <rFont val="Arial"/>
        <family val="2"/>
      </rPr>
      <t>(a)</t>
    </r>
  </si>
  <si>
    <t>Iscritti e cancellati per trasferimento di residenza per ripartizione di origine e di destinazione</t>
  </si>
  <si>
    <t>Iscritti e cancellati per trasferimento di residenza da e per l'estero, per regione e area geografica di provenienza e destinazione</t>
  </si>
  <si>
    <t>Altri paesi europei</t>
  </si>
  <si>
    <t>Tavola 3.15</t>
  </si>
  <si>
    <t>Tavola 3.16</t>
  </si>
  <si>
    <t>Matrimoni della popolazione presente per rito, tipologia di coppia e regione</t>
  </si>
  <si>
    <t>Separazioni personali dei coniugi e scioglimenti e cessazioni degli effetti civili del matrimonio (divorzi) per modalità di esaurimento e regione</t>
  </si>
  <si>
    <t>Principali indicatori demografici dei paesi europei</t>
  </si>
  <si>
    <t>-</t>
  </si>
  <si>
    <t>Età media
 del padre</t>
  </si>
  <si>
    <t>Scioglimento e cessazione di matrimoni
 (divorzi)</t>
  </si>
  <si>
    <t>Accoglimento
(giudiziale)</t>
  </si>
  <si>
    <t>Dall'estero</t>
  </si>
  <si>
    <t>Popolazione residente per sesso ed età al 1° gennaio</t>
  </si>
  <si>
    <t>Fonte: Istat, Iscrizioni e cancellazioni anagrafiche per trasferimento di residenza (R)</t>
  </si>
  <si>
    <t>Indicatori strutturali della popolazione straniera residente al 1° gennaio per regione</t>
  </si>
  <si>
    <t>Superficie, popolazione, densità e movimento della popolazione nei paesi europei</t>
  </si>
  <si>
    <t>Moldavia</t>
  </si>
  <si>
    <t>Fonte: Eurostat</t>
  </si>
  <si>
    <t>(b) Per l'Italia i dati sono di fonte Istat.</t>
  </si>
  <si>
    <t>(c) Dati provvisori.</t>
  </si>
  <si>
    <t>(d) Dati stimati.</t>
  </si>
  <si>
    <t>Saldo
migratorio (a)</t>
  </si>
  <si>
    <t>Italia (b)</t>
  </si>
  <si>
    <t>Tavola 3.8</t>
  </si>
  <si>
    <t>Tavola 3.6</t>
  </si>
  <si>
    <t>Tavola 3.14</t>
  </si>
  <si>
    <t>Tavola 3.20</t>
  </si>
  <si>
    <t>Tavola 3.21</t>
  </si>
  <si>
    <t>Tasso di
primo-
nuzialità
 totale
femmine
(e)</t>
  </si>
  <si>
    <t>Indicatori strutturali della popolazione al 1° gennaio per regione</t>
  </si>
  <si>
    <t>Europa
centro-orientale (extra Ue)</t>
  </si>
  <si>
    <t>Quoziente di natalità (per 1.000 abitanti)</t>
  </si>
  <si>
    <t>Indicatori di fecondità per cittadinanza della madre e regione</t>
  </si>
  <si>
    <t>Valori assoluti</t>
  </si>
  <si>
    <t>Valori 
assoluti</t>
  </si>
  <si>
    <r>
      <t>SOPRAVVIVENTI SU MILLE NATI VIVI - l</t>
    </r>
    <r>
      <rPr>
        <vertAlign val="subscript"/>
        <sz val="7"/>
        <rFont val="Arial"/>
        <family val="2"/>
      </rPr>
      <t>x</t>
    </r>
  </si>
  <si>
    <r>
      <t>PROBABILITÀ DI MORTE - 1.000 q</t>
    </r>
    <r>
      <rPr>
        <vertAlign val="subscript"/>
        <sz val="7"/>
        <rFont val="Arial"/>
        <family val="2"/>
      </rPr>
      <t>x</t>
    </r>
  </si>
  <si>
    <r>
      <t>VITA MEDIA -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(anni)</t>
    </r>
  </si>
  <si>
    <t xml:space="preserve">Speranza di vita
alla nascita </t>
  </si>
  <si>
    <t xml:space="preserve">Speranza di vita
a 65 anni </t>
  </si>
  <si>
    <t>Età media della madre al parto</t>
  </si>
  <si>
    <t>Tasso di Fecondità Totale (TFT)</t>
  </si>
  <si>
    <t>Tavola 3.12</t>
  </si>
  <si>
    <t>Ingressi di cittadini non comunitari per sesso, motivo del permesso, regione, area geografica di cittadinanza e classe d'età</t>
  </si>
  <si>
    <t>ANNI
REGIONI
AREE GEOGRAFICHE DI CITTADINANZA
CLASSI DI ETÀ</t>
  </si>
  <si>
    <t>Sesso</t>
  </si>
  <si>
    <t>Motivi del permesso</t>
  </si>
  <si>
    <t xml:space="preserve">Lavoro </t>
  </si>
  <si>
    <t>Famiglia</t>
  </si>
  <si>
    <t>Studio</t>
  </si>
  <si>
    <t>Residenza elettiva, religione, salute</t>
  </si>
  <si>
    <t>Africa settentrionale</t>
  </si>
  <si>
    <t>Africa occidentale</t>
  </si>
  <si>
    <t>Africa orientale</t>
  </si>
  <si>
    <t>Africa centro-meridionale</t>
  </si>
  <si>
    <t>Asia occidentale</t>
  </si>
  <si>
    <t>Asia meridionale</t>
  </si>
  <si>
    <t>Asia orientale</t>
  </si>
  <si>
    <t>America settentrionale</t>
  </si>
  <si>
    <t>America centro-meridionale</t>
  </si>
  <si>
    <t>Altri</t>
  </si>
  <si>
    <t>CLASSI DI ETÀ</t>
  </si>
  <si>
    <t>Fino a 17 anni</t>
  </si>
  <si>
    <t>18-24</t>
  </si>
  <si>
    <t>60 anni e più</t>
  </si>
  <si>
    <t>Fonte: Istat, Elaborazione dati sui permessi di soggiorno dei cittadini stranieri (E)</t>
  </si>
  <si>
    <t>Tavola 3.13</t>
  </si>
  <si>
    <t>Cittadini non comunitari regolarmente presenti per sesso, tipo del permesso, regione, area geografica di cittadinanza e classe di età al 1° gennaio</t>
  </si>
  <si>
    <r>
      <t>ANNI
REGIONI
AREE GEOGRAFICHE DI CITTADINANZA
CLASSI DI ET</t>
    </r>
    <r>
      <rPr>
        <sz val="7"/>
        <rFont val="Calibri"/>
        <family val="2"/>
      </rPr>
      <t>À</t>
    </r>
  </si>
  <si>
    <t>Tipo del permesso</t>
  </si>
  <si>
    <t>Soggiornanti 
di lungo 
periodo</t>
  </si>
  <si>
    <t>Permessi 
con
scadenza</t>
  </si>
  <si>
    <t>AREE GEOGRAFICHE DI CITTADINANZA</t>
  </si>
  <si>
    <t>Tavola 3.17</t>
  </si>
  <si>
    <t>Famiglie per numero di componenti e regione</t>
  </si>
  <si>
    <r>
      <t>Famiglie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(valori assoluti in migliaia)</t>
    </r>
  </si>
  <si>
    <t>Un componente</t>
  </si>
  <si>
    <t>Due componenti</t>
  </si>
  <si>
    <t>Tre componenti</t>
  </si>
  <si>
    <t>Quattro componenti</t>
  </si>
  <si>
    <t>Cinque o più componenti</t>
  </si>
  <si>
    <t>Fonte: Istat,  Indagine multiscopo "Aspetti della vita quotidiana" (R)</t>
  </si>
  <si>
    <t>Tavola 3.18</t>
  </si>
  <si>
    <t>Tavola 3.19</t>
  </si>
  <si>
    <t>Tavole di mortalità per sesso ed età - Confronti retrospettivi</t>
  </si>
  <si>
    <t>Capitolo 3 - Popolazione e famiglie</t>
  </si>
  <si>
    <t>Unione
europea
(b)</t>
  </si>
  <si>
    <t>2018-2019</t>
  </si>
  <si>
    <t>Superficie (km2)(g)</t>
  </si>
  <si>
    <t>Contenzioso</t>
  </si>
  <si>
    <t>2019-2020</t>
  </si>
  <si>
    <t>….</t>
  </si>
  <si>
    <t>Densità
(abitanti
per km2)(e)</t>
  </si>
  <si>
    <t>(a) Dati stimati.</t>
  </si>
  <si>
    <t>Popolazione straniera residente per area geografica di cittadinanza e regione al 1° gennaio</t>
  </si>
  <si>
    <t>2020-2021</t>
  </si>
  <si>
    <t>Ue 27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</si>
  <si>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</si>
  <si>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</si>
  <si>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</si>
  <si>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</si>
  <si>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</si>
  <si>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</si>
  <si>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</si>
  <si>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</si>
  <si>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e oltre</t>
  </si>
  <si>
    <t>0-19</t>
  </si>
  <si>
    <t>20-64</t>
  </si>
  <si>
    <t>65 e più</t>
  </si>
  <si>
    <t>TOTALE</t>
  </si>
  <si>
    <t>Popolazione
residente 
al 31 
dicembre (c)</t>
  </si>
  <si>
    <t>Altri iscritti</t>
  </si>
  <si>
    <t>Omologazione
(consensuale) o extragiudiziale</t>
  </si>
  <si>
    <t>Congiunto o extragiudiziale</t>
  </si>
  <si>
    <t>Saldo
tra nati
vivi e
morti</t>
  </si>
  <si>
    <t xml:space="preserve">Da altri
comuni
</t>
  </si>
  <si>
    <t xml:space="preserve">Per altri
comuni
</t>
  </si>
  <si>
    <r>
      <t xml:space="preserve">(a) A partire dai dati del 2019 il bilancio della popolazione straniera residente tiene conto dei risultati del Censimento permanente della popolazione. Pertanto, i dati della popolazione
</t>
    </r>
    <r>
      <rPr>
        <sz val="7"/>
        <color indexed="9"/>
        <rFont val="Arial"/>
        <family val="2"/>
      </rPr>
      <t>(a)</t>
    </r>
    <r>
      <rPr>
        <sz val="7"/>
        <color indexed="8"/>
        <rFont val="Arial"/>
        <family val="2"/>
      </rPr>
      <t xml:space="preserve"> residente sono confrontabili con le serie storiche della ricostruzione intercensuaria della popolazione residente (2001-2018). </t>
    </r>
  </si>
  <si>
    <t>Stranieri residenti
(valori assoluti)</t>
  </si>
  <si>
    <t>(e) Somma dei quozienti specifici di nuzialità degli sposi celibi/nubili per singolo anno di età, moltiplicati per mille.</t>
  </si>
  <si>
    <t>(f) Età media dei celibi e delle nubili al primo matrimonio, ponderata con i quozienti specifici di nuzialità.</t>
  </si>
  <si>
    <t>Età media al
primo
matrimonio
femmine
(anni)
(f)</t>
  </si>
  <si>
    <t>Indice di
dipendenza strutturale
(al 31 dicembre)
(g)</t>
  </si>
  <si>
    <t>(g) Rapporto tra popolazione in età non attiva (0-14 anni e 65 anni e più) e popolazione in età attiva (15-64 anni), moltiplicato per 100.</t>
  </si>
  <si>
    <t>Nati vivi per filiazione, cittadinanza dei genitori e regione</t>
  </si>
  <si>
    <r>
      <t xml:space="preserve">Bilancio demografico della popolazione residente per regione </t>
    </r>
    <r>
      <rPr>
        <sz val="9"/>
        <rFont val="Arial"/>
        <family val="2"/>
      </rPr>
      <t>(a)</t>
    </r>
  </si>
  <si>
    <r>
      <t xml:space="preserve">Popolazione straniera residente per area geografica di cittadinanza e regione al  1° gennaio </t>
    </r>
    <r>
      <rPr>
        <sz val="9"/>
        <rFont val="Arial"/>
        <family val="2"/>
      </rPr>
      <t>(a)</t>
    </r>
  </si>
  <si>
    <t>(a) Dati stimati per la speranza di vita; dati provvisori per i quozienti di natalità.</t>
  </si>
  <si>
    <t>(a) Unione europea a 27 paesi membri.</t>
  </si>
  <si>
    <t xml:space="preserve">Separazioni personali dei coniugi e scioglimenti e cessazioni degli effetti civili del matrimonio (divorzi) per modalità di esaurimento e regione </t>
  </si>
  <si>
    <t>Nuclei familiari per tipologia e regione</t>
  </si>
  <si>
    <t>Nuove famiglie e persone che ci vivono per ripartizione</t>
  </si>
  <si>
    <t>ANNI                                      RIPARTIZIONI GEOGRAFICHE</t>
  </si>
  <si>
    <t>Numero di famiglie</t>
  </si>
  <si>
    <t>Persone che ci vivono</t>
  </si>
  <si>
    <t>Persone sole non vedove</t>
  </si>
  <si>
    <t>Libere unioni</t>
  </si>
  <si>
    <t>Famiglie ricostituite coniugate</t>
  </si>
  <si>
    <t>Madri sole non vedove</t>
  </si>
  <si>
    <t>Padri soli non vedovi</t>
  </si>
  <si>
    <t>Combinazioni delle precedenti forme familiari</t>
  </si>
  <si>
    <t xml:space="preserve">                            </t>
  </si>
  <si>
    <t xml:space="preserve">      </t>
  </si>
  <si>
    <t>0.0</t>
  </si>
  <si>
    <t>9.0</t>
  </si>
  <si>
    <t>8.7</t>
  </si>
  <si>
    <t>Fonte: Istat. Indagine multiscopo "Aspetti della vita quotidiana" (R)</t>
  </si>
  <si>
    <r>
      <t xml:space="preserve">Tavola 3.21 </t>
    </r>
    <r>
      <rPr>
        <sz val="9"/>
        <rFont val="Arial"/>
        <family val="2"/>
      </rPr>
      <t>segue</t>
    </r>
  </si>
  <si>
    <t>Fonte: Istat, Censimento permanente della popolazione e delle abitazioni (R)</t>
  </si>
  <si>
    <t>Fonte: Istat, Sistema di nowcast per indicatori demografici (E)</t>
  </si>
  <si>
    <t>Fonte: Istat, Censimento permanente della popolazione e delle abitazioni (R); Sistema di nowcast per indicatori demografici (E)</t>
  </si>
  <si>
    <t>(a) Dati provvisori.</t>
  </si>
  <si>
    <t>Fonte: Istat, Rilevazione sui matrimoni (R); Censimento permanente della popolazione e delle abitazioni (R)</t>
  </si>
  <si>
    <t>Fonte: Istat, Rilevazione sulle separazioni dei coniugi (R), Rilevazione sugli scioglimenti e cessazioni degli effetti civili del matrimonio (R); Censimento permanente della popolazione e delle abitazioni (R)</t>
  </si>
  <si>
    <r>
      <t xml:space="preserve">Popolazione residente per sesso ed età al 1° gennaio </t>
    </r>
    <r>
      <rPr>
        <sz val="9"/>
        <rFont val="Arial"/>
        <family val="2"/>
      </rPr>
      <t>(a)</t>
    </r>
  </si>
  <si>
    <t>2021-2022</t>
  </si>
  <si>
    <t>Famiglie per tipologia e regione</t>
  </si>
  <si>
    <t>Famiglie con un solo nucleo</t>
  </si>
  <si>
    <t>Famiglie con due o più nuclei</t>
  </si>
  <si>
    <t>Famiglie uni-personali</t>
  </si>
  <si>
    <t>Altre
famiglie</t>
  </si>
  <si>
    <t>Coppia
senza
figli</t>
  </si>
  <si>
    <t>Coppia
con
figli</t>
  </si>
  <si>
    <t>Madre
con
figli</t>
  </si>
  <si>
    <t>Padre
con
figli</t>
  </si>
  <si>
    <r>
      <t xml:space="preserve">(a) La tavola di mortalità fa riferimento ad una ipotetica generazione di 1.000 nati vivi. Il significato delle principali funzioni che figurano nella suddetta tavola è il seguente: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l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funzione dei sopravviventi, indica il numero di coloro che, provenendo dalla generazione suddetta, sopravvivono all'età precisa x; q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probabilità di morte, è la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probabilità che un individuo di età precisa x muoia prima di raggiungere l'età precisa x+1;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 vita media, esprime il numero di anni che restano da vivere ai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sopravviventi all'età x.</t>
    </r>
  </si>
  <si>
    <t>Aggiustamento statistico (b)</t>
  </si>
  <si>
    <r>
      <t xml:space="preserve">(b) L’aggiustamento statistico è la somma di due componenti, il saldo delle poste relative a iscrizioni e cancellazioni anagrafiche per altri motivi e il saldo delle operazioni di sovra e sotto
</t>
    </r>
    <r>
      <rPr>
        <sz val="7"/>
        <color theme="0"/>
        <rFont val="Arial"/>
        <family val="2"/>
      </rPr>
      <t xml:space="preserve">(b) </t>
    </r>
    <r>
      <rPr>
        <sz val="7"/>
        <rFont val="Arial"/>
        <family val="2"/>
      </rPr>
      <t xml:space="preserve">copertura censuaria. Prende corpo e visibilità nel bilancio demografico definitivo dell’anno, in seguito al rilascio dei dati dell’ultimo censimento permanente. </t>
    </r>
  </si>
  <si>
    <r>
      <t xml:space="preserve">(c) Per gli anni 2019-2022 nel conteggio della popolazione al 31 dicembre è compreso l'aggiustamento statistico. Per l'anno 2023 si tratta della popolazione conteggiata alla fine di ogni anno sulla
</t>
    </r>
    <r>
      <rPr>
        <sz val="7"/>
        <color theme="0"/>
        <rFont val="Arial"/>
        <family val="2"/>
      </rPr>
      <t xml:space="preserve">(c) </t>
    </r>
    <r>
      <rPr>
        <sz val="7"/>
        <rFont val="Arial"/>
        <family val="2"/>
      </rPr>
      <t xml:space="preserve">base dei soli flussi della dinamica demografica naturale (nascite e decessi) e migratoria (interna e con l’estero). Trattasi di popolazione provvisoriamente rilasciata, in attesa di quella definitiva
</t>
    </r>
    <r>
      <rPr>
        <sz val="7"/>
        <color theme="0"/>
        <rFont val="Arial"/>
        <family val="2"/>
      </rPr>
      <t xml:space="preserve">(c) </t>
    </r>
    <r>
      <rPr>
        <sz val="7"/>
        <rFont val="Arial"/>
        <family val="2"/>
      </rPr>
      <t>che scaturisce in seguito dal censimento, che non tiene conto né del saldo relativo alle iscrizioni e cancellazioni anagrafiche per altro motivo, né del saldo di sovra e sotto copertura censuaria.</t>
    </r>
  </si>
  <si>
    <r>
      <t xml:space="preserve">(a) A partire dai dati del 2019 il bilancio della popolazione residente tiene conto dei risultati del Censimento permanente della popolazione. Pertanto, i dati della popolazione residente sono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confrontabili con le serie storiche della ricostruzione intercensuaria della popolazione residente (2001-2018). I dati del 2023 vengono diffusi come provvisori. Il dato definitivo sarà rilasciato a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completamento delle operazioni di riallineamento statistico con le risultanze dell’edizione 2023 del censimento permanente della popolazione e delle abitazioni.
</t>
    </r>
    <r>
      <rPr>
        <sz val="7"/>
        <color indexed="9"/>
        <rFont val="Arial"/>
        <family val="2"/>
      </rPr>
      <t/>
    </r>
  </si>
  <si>
    <t>(d)</t>
  </si>
  <si>
    <t>(c)</t>
  </si>
  <si>
    <t>(c)(d)</t>
  </si>
  <si>
    <t>(g)</t>
  </si>
  <si>
    <t>(f)</t>
  </si>
  <si>
    <t>(j)</t>
  </si>
  <si>
    <t>(h)</t>
  </si>
  <si>
    <t>(i)</t>
  </si>
  <si>
    <t>(k)</t>
  </si>
  <si>
    <t>(m) 2011.</t>
  </si>
  <si>
    <t>(l) 2012.</t>
  </si>
  <si>
    <t>(k) 2013.</t>
  </si>
  <si>
    <t>(j) 2014.</t>
  </si>
  <si>
    <t>(i) 2017.</t>
  </si>
  <si>
    <t>(h) 2018.</t>
  </si>
  <si>
    <t>(g) 2019.</t>
  </si>
  <si>
    <t>(f) 2020.</t>
  </si>
  <si>
    <t>(e) 2021.</t>
  </si>
  <si>
    <t>(e)</t>
  </si>
  <si>
    <t>(l)</t>
  </si>
  <si>
    <t>(c)(g)</t>
  </si>
  <si>
    <t>(m)</t>
  </si>
  <si>
    <t>(c)(h)</t>
  </si>
  <si>
    <t>(c)(j)</t>
  </si>
  <si>
    <t>(q)</t>
  </si>
  <si>
    <t>(p)</t>
  </si>
  <si>
    <t>(r)</t>
  </si>
  <si>
    <t>(r) 2011.</t>
  </si>
  <si>
    <t>(q) 2012.</t>
  </si>
  <si>
    <t>(p) 2013.</t>
  </si>
  <si>
    <t>(o) 2014.</t>
  </si>
  <si>
    <t>(h) 2021.</t>
  </si>
  <si>
    <t>(l) 2017.</t>
  </si>
  <si>
    <t>(c)(k)</t>
  </si>
  <si>
    <t>(k) 2018.</t>
  </si>
  <si>
    <t>(j) 2019.</t>
  </si>
  <si>
    <t>(i) 2020.</t>
  </si>
  <si>
    <t>(s) 2010.</t>
  </si>
  <si>
    <t>(m) 2016.</t>
  </si>
  <si>
    <t>(n) 2015.</t>
  </si>
  <si>
    <t>(o)</t>
  </si>
  <si>
    <t>(s)</t>
  </si>
  <si>
    <t>(n)</t>
  </si>
  <si>
    <t>Anno 2022</t>
  </si>
  <si>
    <t>2022 - PER REGIONE</t>
  </si>
  <si>
    <t xml:space="preserve">2022 - PER REGIONE </t>
  </si>
  <si>
    <t>Anno 2023</t>
  </si>
  <si>
    <t>Asilo, richiesta asilo e protezione internazionale</t>
  </si>
  <si>
    <t>Anno 2024</t>
  </si>
  <si>
    <t>Media 2022-2023, per 100 famiglie (a)</t>
  </si>
  <si>
    <t>Famiglie senza nucleo (b)</t>
  </si>
  <si>
    <t xml:space="preserve">2022-2023 - PER REGIONE </t>
  </si>
  <si>
    <t xml:space="preserve">(b) Famiglie i cui componenti non formano alcuna relazione di coppia o di tipo genitore-figlio. </t>
  </si>
  <si>
    <t>valori assoluti in migliaia</t>
  </si>
  <si>
    <t>21.0</t>
  </si>
  <si>
    <t>5.3</t>
  </si>
  <si>
    <t>2.9</t>
  </si>
  <si>
    <t>5.6</t>
  </si>
  <si>
    <t>1.3</t>
  </si>
  <si>
    <t>6.9</t>
  </si>
  <si>
    <t>3.9</t>
  </si>
  <si>
    <t>6.6</t>
  </si>
  <si>
    <t>1.5</t>
  </si>
  <si>
    <t>0.1</t>
  </si>
  <si>
    <t>20.4</t>
  </si>
  <si>
    <t>5.4</t>
  </si>
  <si>
    <t>3.2</t>
  </si>
  <si>
    <t>5.7</t>
  </si>
  <si>
    <t>1.4</t>
  </si>
  <si>
    <t>7.0</t>
  </si>
  <si>
    <t>4.3</t>
  </si>
  <si>
    <t>6.8</t>
  </si>
  <si>
    <t>1.6</t>
  </si>
  <si>
    <t xml:space="preserve">2022-2023 - PER RIPARTIZIONE </t>
  </si>
  <si>
    <r>
      <t>Tavola 3.10</t>
    </r>
    <r>
      <rPr>
        <sz val="9"/>
        <rFont val="Arial"/>
        <family val="2"/>
      </rPr>
      <t xml:space="preserve"> segue</t>
    </r>
  </si>
  <si>
    <r>
      <t>Tavola 3.11</t>
    </r>
    <r>
      <rPr>
        <sz val="9"/>
        <rFont val="Arial"/>
        <family val="2"/>
      </rPr>
      <t xml:space="preserve"> segue</t>
    </r>
  </si>
  <si>
    <t>Anni 1960-1962, 1970-1972, 1981, 1991, 2001, 2011, 2018-2022</t>
  </si>
  <si>
    <t>Media 2022-2023</t>
  </si>
  <si>
    <t xml:space="preserve">2023 - PER REGIONE </t>
  </si>
  <si>
    <t>2023 - PER REGIONE</t>
  </si>
  <si>
    <t>2024 - PER REGIONE (a)</t>
  </si>
  <si>
    <t>2023 - PER REGIONE (a)</t>
  </si>
  <si>
    <t xml:space="preserve">Anno 2023 </t>
  </si>
  <si>
    <t>Anno 2022, per 100 famiglie</t>
  </si>
  <si>
    <t>Anno 2022, valori assoluti in migliaia salvo dove diversamente specificato</t>
  </si>
  <si>
    <t>(a) Comprese le correzioni post-censuarie e le regolarizzazioni dei registri di anagrafe relative ad eventi non attribuibili come nascite, decessi o migrazioni (per l'Italia aggiustamento</t>
  </si>
  <si>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statistico).</t>
    </r>
  </si>
  <si>
    <r>
      <t xml:space="preserve">Iscritti e cancellati per trasferimento di residenza per ripartizione di origine e di destinazione </t>
    </r>
    <r>
      <rPr>
        <sz val="9"/>
        <rFont val="Arial"/>
        <family val="2"/>
      </rPr>
      <t>(a)</t>
    </r>
  </si>
  <si>
    <r>
      <t xml:space="preserve">Iscritti e cancellati per trasferimento di residenza da e per l'estero, per regione e area geografica di provenienza e destinazione </t>
    </r>
    <r>
      <rPr>
        <sz val="9"/>
        <rFont val="Arial"/>
        <family val="2"/>
      </rPr>
      <t>(a)</t>
    </r>
  </si>
  <si>
    <t>Ue (b)</t>
  </si>
  <si>
    <t>(b) Unione europea a 27 paesi membri.</t>
  </si>
  <si>
    <t>Nuove forme familiari e persone che ci vivono per ripartizione (a)</t>
  </si>
  <si>
    <t xml:space="preserve">Media 2022-2023, per 100 famiglie e persone della stessa zona (b) </t>
  </si>
  <si>
    <t>(a) Per nuove forme familiari si intendono le famiglie formate da persone sole non vedove, coppie non coniugate, monogenitori  non vedovi e coppie in cui almeno uno dei due coniugi proviene da un precedente matrimonio.</t>
  </si>
  <si>
    <r>
      <t xml:space="preserve">(a) Dall’edizione 2023 l’indagine "Aspetti della Vita Quotidiana" ha introdotto una nuova procedura per il riporto all’universo del numero totale di famiglie. Al   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fine di rendere coerenti, infatti, i risultati di indagine con le evidenze annualmente scaturite dal Censimento permanente della popolazione e delle     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abitazioni, i vincoli di calibrazione per la costruzione dei coefficienti di riporto sono definiti nell’ambito del Sistema di nowcast per indicatori demografici e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sociali. In particolare, attraverso tale sistema, che fornisce la base per il riporto all’universo di tutte le indagini campionarie dell’Istat, viene costruita in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veste anticipatoria una stima della distribuzione delle famiglie per numero di componenti che il Censimento permanente rilascia in forma definitiva solo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l’anno successivo a quello cui si riferiscono i dati di indagine.</t>
    </r>
  </si>
  <si>
    <r>
      <t xml:space="preserve">(b) Dall’edizione 2023 l’indagine "Aspetti della Vita Quotidiana" ha introdotto una nuova procedura per il riporto all’universo del numero totale di famiglie. Al fine di rendere coerenti, infatti, i risultati di indagine con le evidenze        </t>
    </r>
    <r>
      <rPr>
        <sz val="7"/>
        <color theme="0"/>
        <rFont val="Arial"/>
        <family val="2"/>
      </rPr>
      <t xml:space="preserve">(b) </t>
    </r>
    <r>
      <rPr>
        <sz val="7"/>
        <color indexed="8"/>
        <rFont val="Arial"/>
        <family val="2"/>
      </rPr>
      <t xml:space="preserve">annualmente scaturite dal Censimento permanente della popolazione e delle abitazioni, i vincoli di calibrazione per la costruzione dei coefficienti di riporto sono definiti nell’ambito del Sistema di nowcast per indicatori        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demografici e sociali. In particolare, attraverso tale sistema, che fornisce la base per il riporto all’universo di tutte le indagini campionarie dell’Istat, viene costruita in veste anticipatoria una stima della distribuzione delle famiglie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per numero di componenti che il Censimento permanente rilascia in forma definitiva solo l’anno successivo a quello cui si riferiscono i dati di indagine.</t>
    </r>
  </si>
  <si>
    <t>Anni 2022 e 2023</t>
  </si>
  <si>
    <t>Fonte: Istat, Movimento e calcolo della popolazione residente annuale (E); Ricostruzione intercensuaria della popolazione residente (E)</t>
  </si>
  <si>
    <t>Fonte: Istat, Movimento e calcolo della popolazione straniera residente (E); Ricostruzione intercensuaria della popolazione residente (E)</t>
  </si>
  <si>
    <t>Fonte: Istat, Movimento e calcolo della popolazione residente annuale (E); Tavole di mortalità della popolazione italiana (E); Sistema di nowcast per indicatori demografici (E)</t>
  </si>
  <si>
    <t>Fonte: Istat, Movimento e calcolo della popolazione residente annuale (E)</t>
  </si>
  <si>
    <r>
      <t xml:space="preserve">(b) Nei dati relativi all'Unione europea a partire dal 1° gennaio 2021 non è compreso il Regno Unito. Pertanto dal 2018 al 2020 si tratta dell'Unione europea a 28 paesi membri, mentre per il 
</t>
    </r>
    <r>
      <rPr>
        <sz val="7"/>
        <color indexed="9"/>
        <rFont val="Arial"/>
        <family val="2"/>
      </rPr>
      <t xml:space="preserve">(b) </t>
    </r>
    <r>
      <rPr>
        <sz val="7"/>
        <rFont val="Arial"/>
        <family val="2"/>
      </rPr>
      <t>2021</t>
    </r>
    <r>
      <rPr>
        <sz val="7"/>
        <color indexed="9"/>
        <rFont val="Arial"/>
        <family val="2"/>
      </rPr>
      <t xml:space="preserve"> </t>
    </r>
    <r>
      <rPr>
        <sz val="7"/>
        <color indexed="8"/>
        <rFont val="Arial"/>
        <family val="2"/>
      </rPr>
      <t>si tratta di Unione europea a 27 membri.</t>
    </r>
  </si>
  <si>
    <t>Separazioni per 1.000 abitanti</t>
  </si>
  <si>
    <t>Divorzi per 1.000 abitanti</t>
  </si>
  <si>
    <t>Fonte: Istat, Tavole di mortalità della popolazione italiana (E)</t>
  </si>
  <si>
    <t>Fonte: Istat, Rilevazione delle nascite (R); Movimento e calcolo della popolazione residente annuale (E); Movimento e calcolo della popolazione straniera residente (E)</t>
  </si>
  <si>
    <t>Fonte: Istat, Rilevazione delle nascite (R); Censimento permanente della popolazione e delle abitazioni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</si>
</sst>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_(* #,##0_);_(* \(#,##0\);_(* &quot;-&quot;_);_(@_)"/>
    <numFmt numFmtId="166" formatCode="_(&quot;$&quot;* #,##0_);_(&quot;$&quot;* \(#,##0\);_(&quot;$&quot;* &quot;-&quot;_);_(@_)"/>
    <numFmt numFmtId="167" formatCode="0.0"/>
    <numFmt numFmtId="168" formatCode="_-* #,##0_-;\-* #,##0_-;_-* &quot;-&quot;??_-;_-@_-"/>
    <numFmt numFmtId="169" formatCode="_-* #,##0.0_-;\-* #,##0.0_-;_-* &quot;-&quot;??_-;_-@_-"/>
    <numFmt numFmtId="170" formatCode="0.00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b/>
      <sz val="7"/>
      <color indexed="10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name val="Arial"/>
      <family val="2"/>
    </font>
    <font>
      <vertAlign val="subscript"/>
      <sz val="7"/>
      <name val="Arial"/>
      <family val="2"/>
    </font>
    <font>
      <sz val="7"/>
      <name val="Calibri"/>
      <family val="2"/>
    </font>
    <font>
      <sz val="9"/>
      <color indexed="8"/>
      <name val="Calibri"/>
      <family val="2"/>
    </font>
    <font>
      <sz val="8"/>
      <name val="Times New Roman"/>
      <family val="1"/>
    </font>
    <font>
      <sz val="8"/>
      <name val="Calibri"/>
      <family val="2"/>
    </font>
    <font>
      <sz val="7"/>
      <color indexed="9"/>
      <name val="Arial"/>
      <family val="2"/>
    </font>
    <font>
      <u/>
      <sz val="7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Arial Black"/>
      <family val="2"/>
    </font>
    <font>
      <u/>
      <sz val="10"/>
      <color theme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rgb="FFFF0000"/>
      <name val="Arial"/>
      <family val="2"/>
    </font>
    <font>
      <i/>
      <sz val="7"/>
      <color theme="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rgb="FF70707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1"/>
      <color rgb="FF00000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8">
    <xf numFmtId="0" fontId="0" fillId="0" borderId="0"/>
    <xf numFmtId="0" fontId="32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" fillId="0" borderId="0"/>
    <xf numFmtId="0" fontId="9" fillId="0" borderId="0"/>
    <xf numFmtId="0" fontId="31" fillId="0" borderId="0"/>
    <xf numFmtId="0" fontId="9" fillId="0" borderId="0"/>
    <xf numFmtId="0" fontId="1" fillId="0" borderId="0"/>
    <xf numFmtId="0" fontId="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3" fillId="0" borderId="0"/>
    <xf numFmtId="0" fontId="8" fillId="0" borderId="0"/>
    <xf numFmtId="0" fontId="9" fillId="2" borderId="5" applyNumberFormat="0" applyFont="0" applyAlignment="0" applyProtection="0"/>
    <xf numFmtId="0" fontId="1" fillId="2" borderId="5" applyNumberFormat="0" applyFont="0" applyAlignment="0" applyProtection="0"/>
    <xf numFmtId="0" fontId="31" fillId="2" borderId="5" applyNumberFormat="0" applyFont="0" applyAlignment="0" applyProtection="0"/>
    <xf numFmtId="49" fontId="10" fillId="0" borderId="1">
      <alignment vertical="center" wrapText="1"/>
    </xf>
    <xf numFmtId="166" fontId="3" fillId="0" borderId="0" applyFont="0" applyFill="0" applyBorder="0" applyAlignment="0" applyProtection="0"/>
  </cellStyleXfs>
  <cellXfs count="558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4" fillId="3" borderId="0" xfId="0" applyFont="1" applyFill="1" applyAlignment="1">
      <alignment horizontal="left" vertical="center"/>
    </xf>
    <xf numFmtId="0" fontId="3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5" fillId="0" borderId="6" xfId="1" applyFont="1" applyBorder="1" applyAlignment="1">
      <alignment horizontal="left" vertical="top"/>
    </xf>
    <xf numFmtId="0" fontId="35" fillId="0" borderId="7" xfId="1" applyFont="1" applyBorder="1" applyAlignment="1">
      <alignment horizontal="left" vertical="top"/>
    </xf>
    <xf numFmtId="167" fontId="4" fillId="0" borderId="0" xfId="0" applyNumberFormat="1" applyFont="1"/>
    <xf numFmtId="164" fontId="4" fillId="0" borderId="0" xfId="9" applyNumberFormat="1" applyFont="1" applyAlignment="1">
      <alignment horizontal="right" vertical="center"/>
    </xf>
    <xf numFmtId="168" fontId="4" fillId="0" borderId="0" xfId="6" applyNumberFormat="1" applyFont="1" applyFill="1" applyAlignment="1">
      <alignment horizontal="right" vertical="center"/>
    </xf>
    <xf numFmtId="0" fontId="6" fillId="0" borderId="0" xfId="0" applyFont="1"/>
    <xf numFmtId="168" fontId="23" fillId="0" borderId="0" xfId="2" applyNumberFormat="1" applyFont="1" applyFill="1"/>
    <xf numFmtId="164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right"/>
    </xf>
    <xf numFmtId="167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left"/>
    </xf>
    <xf numFmtId="164" fontId="4" fillId="0" borderId="2" xfId="6" applyNumberFormat="1" applyFont="1" applyFill="1" applyBorder="1" applyAlignment="1">
      <alignment horizontal="left" vertical="top"/>
    </xf>
    <xf numFmtId="49" fontId="4" fillId="0" borderId="2" xfId="6" applyNumberFormat="1" applyFont="1" applyFill="1" applyBorder="1" applyAlignment="1">
      <alignment horizontal="left" vertical="top"/>
    </xf>
    <xf numFmtId="167" fontId="0" fillId="0" borderId="0" xfId="0" applyNumberFormat="1" applyAlignment="1">
      <alignment vertical="center"/>
    </xf>
    <xf numFmtId="168" fontId="4" fillId="0" borderId="0" xfId="6" applyNumberFormat="1" applyFont="1" applyFill="1" applyAlignment="1">
      <alignment vertical="center"/>
    </xf>
    <xf numFmtId="167" fontId="3" fillId="0" borderId="0" xfId="0" applyNumberFormat="1" applyFont="1"/>
    <xf numFmtId="3" fontId="3" fillId="0" borderId="0" xfId="0" applyNumberFormat="1" applyFont="1"/>
    <xf numFmtId="0" fontId="3" fillId="0" borderId="2" xfId="0" applyFont="1" applyBorder="1"/>
    <xf numFmtId="0" fontId="4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2" xfId="0" applyFont="1" applyBorder="1"/>
    <xf numFmtId="3" fontId="6" fillId="0" borderId="0" xfId="0" applyNumberFormat="1" applyFont="1" applyAlignment="1">
      <alignment horizontal="right"/>
    </xf>
    <xf numFmtId="0" fontId="0" fillId="0" borderId="0" xfId="0" applyFill="1"/>
    <xf numFmtId="0" fontId="8" fillId="0" borderId="0" xfId="22" applyFill="1"/>
    <xf numFmtId="0" fontId="12" fillId="0" borderId="0" xfId="22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3" xfId="9" applyFont="1" applyFill="1" applyBorder="1" applyAlignment="1">
      <alignment horizontal="left" vertical="center"/>
    </xf>
    <xf numFmtId="0" fontId="4" fillId="0" borderId="3" xfId="9" applyFont="1" applyFill="1" applyBorder="1" applyAlignment="1">
      <alignment horizontal="right" vertical="top"/>
    </xf>
    <xf numFmtId="0" fontId="4" fillId="0" borderId="3" xfId="9" applyFont="1" applyFill="1" applyBorder="1" applyAlignment="1">
      <alignment horizontal="right" vertical="top" wrapText="1"/>
    </xf>
    <xf numFmtId="0" fontId="4" fillId="0" borderId="0" xfId="22" applyFont="1" applyFill="1" applyAlignment="1">
      <alignment vertical="center"/>
    </xf>
    <xf numFmtId="0" fontId="4" fillId="0" borderId="0" xfId="22" applyFont="1" applyFill="1" applyAlignment="1">
      <alignment horizontal="left"/>
    </xf>
    <xf numFmtId="0" fontId="4" fillId="0" borderId="0" xfId="22" applyFont="1" applyFill="1" applyAlignment="1">
      <alignment horizontal="right" vertical="center"/>
    </xf>
    <xf numFmtId="0" fontId="4" fillId="0" borderId="0" xfId="22" applyFont="1" applyFill="1"/>
    <xf numFmtId="0" fontId="4" fillId="0" borderId="0" xfId="22" applyFont="1" applyFill="1" applyAlignment="1">
      <alignment horizontal="left" vertical="center"/>
    </xf>
    <xf numFmtId="3" fontId="4" fillId="0" borderId="0" xfId="9" applyNumberFormat="1" applyFont="1" applyFill="1"/>
    <xf numFmtId="3" fontId="4" fillId="0" borderId="0" xfId="22" applyNumberFormat="1" applyFont="1" applyFill="1" applyAlignment="1">
      <alignment horizontal="left" vertical="center"/>
    </xf>
    <xf numFmtId="3" fontId="6" fillId="0" borderId="0" xfId="22" applyNumberFormat="1" applyFont="1" applyFill="1" applyAlignment="1">
      <alignment vertical="center"/>
    </xf>
    <xf numFmtId="3" fontId="6" fillId="0" borderId="0" xfId="9" applyNumberFormat="1" applyFont="1" applyFill="1"/>
    <xf numFmtId="0" fontId="6" fillId="0" borderId="0" xfId="22" applyFont="1" applyFill="1" applyAlignment="1">
      <alignment vertical="center"/>
    </xf>
    <xf numFmtId="16" fontId="6" fillId="0" borderId="0" xfId="22" quotePrefix="1" applyNumberFormat="1" applyFont="1" applyFill="1" applyAlignment="1">
      <alignment vertical="center"/>
    </xf>
    <xf numFmtId="17" fontId="6" fillId="0" borderId="0" xfId="22" quotePrefix="1" applyNumberFormat="1" applyFont="1" applyFill="1" applyAlignment="1">
      <alignment vertical="center"/>
    </xf>
    <xf numFmtId="0" fontId="27" fillId="0" borderId="0" xfId="22" applyFont="1" applyFill="1"/>
    <xf numFmtId="3" fontId="4" fillId="0" borderId="0" xfId="22" applyNumberFormat="1" applyFont="1" applyFill="1" applyAlignment="1">
      <alignment horizontal="left" vertical="top"/>
    </xf>
    <xf numFmtId="0" fontId="4" fillId="0" borderId="2" xfId="22" applyFont="1" applyFill="1" applyBorder="1"/>
    <xf numFmtId="0" fontId="3" fillId="0" borderId="0" xfId="9" applyFill="1"/>
    <xf numFmtId="0" fontId="4" fillId="0" borderId="0" xfId="9" applyFont="1" applyFill="1"/>
    <xf numFmtId="0" fontId="12" fillId="0" borderId="0" xfId="9" applyFont="1" applyFill="1" applyAlignment="1">
      <alignment vertical="center"/>
    </xf>
    <xf numFmtId="0" fontId="12" fillId="0" borderId="2" xfId="9" applyFont="1" applyFill="1" applyBorder="1"/>
    <xf numFmtId="0" fontId="3" fillId="0" borderId="2" xfId="9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vertical="center" wrapText="1"/>
    </xf>
    <xf numFmtId="16" fontId="4" fillId="0" borderId="0" xfId="9" quotePrefix="1" applyNumberFormat="1" applyFont="1" applyFill="1"/>
    <xf numFmtId="17" fontId="4" fillId="0" borderId="0" xfId="9" quotePrefix="1" applyNumberFormat="1" applyFont="1" applyFill="1"/>
    <xf numFmtId="0" fontId="4" fillId="0" borderId="0" xfId="9" quotePrefix="1" applyFont="1" applyFill="1" applyAlignment="1">
      <alignment horizontal="left" vertical="center"/>
    </xf>
    <xf numFmtId="3" fontId="4" fillId="0" borderId="0" xfId="9" applyNumberFormat="1" applyFont="1" applyFill="1" applyAlignment="1">
      <alignment horizontal="right" vertical="top"/>
    </xf>
    <xf numFmtId="3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right"/>
    </xf>
    <xf numFmtId="3" fontId="4" fillId="0" borderId="0" xfId="9" applyNumberFormat="1" applyFont="1" applyFill="1" applyAlignment="1">
      <alignment vertical="center"/>
    </xf>
    <xf numFmtId="0" fontId="5" fillId="0" borderId="0" xfId="9" applyFont="1" applyFill="1" applyAlignment="1">
      <alignment vertical="center"/>
    </xf>
    <xf numFmtId="0" fontId="5" fillId="0" borderId="0" xfId="9" applyFont="1" applyFill="1"/>
    <xf numFmtId="0" fontId="7" fillId="0" borderId="0" xfId="9" applyFont="1" applyFill="1"/>
    <xf numFmtId="0" fontId="6" fillId="0" borderId="0" xfId="9" applyFont="1" applyFill="1" applyAlignment="1">
      <alignment horizontal="left"/>
    </xf>
    <xf numFmtId="3" fontId="6" fillId="0" borderId="0" xfId="9" applyNumberFormat="1" applyFont="1" applyFill="1" applyAlignment="1">
      <alignment horizontal="right" vertical="center"/>
    </xf>
    <xf numFmtId="164" fontId="4" fillId="0" borderId="0" xfId="9" applyNumberFormat="1" applyFont="1" applyFill="1"/>
    <xf numFmtId="3" fontId="6" fillId="0" borderId="0" xfId="9" applyNumberFormat="1" applyFont="1" applyFill="1" applyAlignment="1">
      <alignment horizontal="right"/>
    </xf>
    <xf numFmtId="0" fontId="6" fillId="0" borderId="0" xfId="9" applyFont="1" applyFill="1" applyAlignment="1">
      <alignment horizontal="left" vertical="top"/>
    </xf>
    <xf numFmtId="167" fontId="3" fillId="0" borderId="0" xfId="9" applyNumberFormat="1" applyFill="1"/>
    <xf numFmtId="164" fontId="6" fillId="0" borderId="0" xfId="9" applyNumberFormat="1" applyFont="1" applyFill="1" applyAlignment="1">
      <alignment horizontal="right" vertical="top"/>
    </xf>
    <xf numFmtId="164" fontId="6" fillId="0" borderId="0" xfId="9" applyNumberFormat="1" applyFont="1" applyFill="1" applyAlignment="1">
      <alignment horizontal="right" vertical="center"/>
    </xf>
    <xf numFmtId="4" fontId="6" fillId="0" borderId="0" xfId="9" applyNumberFormat="1" applyFont="1" applyFill="1" applyAlignment="1">
      <alignment horizontal="right"/>
    </xf>
    <xf numFmtId="164" fontId="6" fillId="0" borderId="0" xfId="9" applyNumberFormat="1" applyFont="1" applyFill="1" applyAlignment="1">
      <alignment horizontal="right"/>
    </xf>
    <xf numFmtId="164" fontId="4" fillId="0" borderId="0" xfId="9" applyNumberFormat="1" applyFont="1" applyFill="1" applyAlignment="1">
      <alignment horizontal="right" vertical="center"/>
    </xf>
    <xf numFmtId="0" fontId="6" fillId="0" borderId="0" xfId="9" applyFont="1" applyFill="1"/>
    <xf numFmtId="41" fontId="4" fillId="0" borderId="2" xfId="9" applyNumberFormat="1" applyFont="1" applyFill="1" applyBorder="1"/>
    <xf numFmtId="41" fontId="4" fillId="0" borderId="0" xfId="9" applyNumberFormat="1" applyFont="1" applyFill="1"/>
    <xf numFmtId="0" fontId="4" fillId="0" borderId="4" xfId="9" applyFont="1" applyFill="1" applyBorder="1" applyAlignment="1">
      <alignment vertical="center"/>
    </xf>
    <xf numFmtId="0" fontId="4" fillId="0" borderId="2" xfId="9" applyFont="1" applyFill="1" applyBorder="1" applyAlignment="1">
      <alignment vertical="top" wrapText="1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center"/>
    </xf>
    <xf numFmtId="167" fontId="4" fillId="0" borderId="0" xfId="9" applyNumberFormat="1" applyFont="1" applyFill="1" applyAlignment="1">
      <alignment vertical="center"/>
    </xf>
    <xf numFmtId="0" fontId="3" fillId="0" borderId="0" xfId="9" applyFill="1" applyAlignment="1">
      <alignment vertical="center"/>
    </xf>
    <xf numFmtId="164" fontId="4" fillId="0" borderId="0" xfId="9" applyNumberFormat="1" applyFont="1" applyFill="1" applyAlignment="1">
      <alignment horizontal="right"/>
    </xf>
    <xf numFmtId="0" fontId="5" fillId="0" borderId="0" xfId="9" applyFont="1" applyFill="1" applyAlignment="1">
      <alignment vertical="center" wrapText="1"/>
    </xf>
    <xf numFmtId="0" fontId="14" fillId="0" borderId="0" xfId="9" applyFont="1" applyFill="1" applyAlignment="1">
      <alignment vertical="center"/>
    </xf>
    <xf numFmtId="0" fontId="3" fillId="0" borderId="0" xfId="9" applyFill="1" applyAlignment="1">
      <alignment horizontal="left" vertical="center"/>
    </xf>
    <xf numFmtId="0" fontId="6" fillId="0" borderId="0" xfId="9" applyFont="1" applyFill="1" applyAlignment="1">
      <alignment horizontal="left" vertical="center" wrapText="1"/>
    </xf>
    <xf numFmtId="164" fontId="6" fillId="0" borderId="2" xfId="9" applyNumberFormat="1" applyFont="1" applyFill="1" applyBorder="1" applyAlignment="1">
      <alignment horizontal="right"/>
    </xf>
    <xf numFmtId="164" fontId="6" fillId="0" borderId="2" xfId="9" applyNumberFormat="1" applyFont="1" applyFill="1" applyBorder="1" applyAlignment="1">
      <alignment horizontal="right" vertical="center"/>
    </xf>
    <xf numFmtId="0" fontId="4" fillId="0" borderId="4" xfId="9" applyFont="1" applyFill="1" applyBorder="1" applyAlignment="1">
      <alignment horizontal="center" vertical="top" wrapText="1"/>
    </xf>
    <xf numFmtId="3" fontId="4" fillId="0" borderId="2" xfId="9" applyNumberFormat="1" applyFont="1" applyFill="1" applyBorder="1"/>
    <xf numFmtId="0" fontId="2" fillId="0" borderId="0" xfId="9" applyFont="1" applyFill="1" applyAlignment="1">
      <alignment vertical="center"/>
    </xf>
    <xf numFmtId="0" fontId="6" fillId="0" borderId="2" xfId="9" applyFont="1" applyFill="1" applyBorder="1"/>
    <xf numFmtId="0" fontId="4" fillId="0" borderId="2" xfId="9" applyFont="1" applyFill="1" applyBorder="1" applyAlignment="1">
      <alignment horizontal="right" vertical="top"/>
    </xf>
    <xf numFmtId="2" fontId="4" fillId="0" borderId="0" xfId="9" applyNumberFormat="1" applyFont="1" applyFill="1" applyAlignment="1">
      <alignment horizontal="right" vertical="center"/>
    </xf>
    <xf numFmtId="167" fontId="4" fillId="0" borderId="0" xfId="9" applyNumberFormat="1" applyFont="1" applyFill="1"/>
    <xf numFmtId="0" fontId="4" fillId="0" borderId="0" xfId="9" applyFont="1" applyFill="1" applyAlignment="1">
      <alignment horizontal="left"/>
    </xf>
    <xf numFmtId="49" fontId="4" fillId="0" borderId="0" xfId="9" applyNumberFormat="1" applyFont="1" applyFill="1" applyAlignment="1">
      <alignment vertical="center"/>
    </xf>
    <xf numFmtId="0" fontId="4" fillId="0" borderId="0" xfId="9" applyFont="1" applyFill="1" applyAlignment="1">
      <alignment wrapText="1"/>
    </xf>
    <xf numFmtId="167" fontId="4" fillId="0" borderId="0" xfId="9" applyNumberFormat="1" applyFont="1" applyFill="1" applyAlignment="1">
      <alignment horizontal="right"/>
    </xf>
    <xf numFmtId="167" fontId="5" fillId="0" borderId="0" xfId="9" applyNumberFormat="1" applyFont="1" applyFill="1"/>
    <xf numFmtId="167" fontId="6" fillId="0" borderId="0" xfId="9" applyNumberFormat="1" applyFont="1" applyFill="1"/>
    <xf numFmtId="0" fontId="4" fillId="0" borderId="2" xfId="9" applyFont="1" applyFill="1" applyBorder="1" applyAlignment="1">
      <alignment vertical="center"/>
    </xf>
    <xf numFmtId="3" fontId="6" fillId="0" borderId="2" xfId="9" applyNumberFormat="1" applyFont="1" applyFill="1" applyBorder="1" applyAlignment="1">
      <alignment vertical="center"/>
    </xf>
    <xf numFmtId="0" fontId="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right" vertical="top"/>
    </xf>
    <xf numFmtId="0" fontId="4" fillId="0" borderId="4" xfId="9" applyFont="1" applyFill="1" applyBorder="1" applyAlignment="1">
      <alignment vertical="top" wrapText="1"/>
    </xf>
    <xf numFmtId="164" fontId="4" fillId="0" borderId="0" xfId="9" applyNumberFormat="1" applyFont="1" applyFill="1" applyAlignment="1">
      <alignment vertical="center"/>
    </xf>
    <xf numFmtId="0" fontId="7" fillId="0" borderId="0" xfId="9" applyFont="1" applyFill="1" applyAlignment="1">
      <alignment vertical="center"/>
    </xf>
    <xf numFmtId="49" fontId="4" fillId="0" borderId="0" xfId="9" applyNumberFormat="1" applyFont="1" applyFill="1" applyAlignment="1">
      <alignment vertical="center" wrapText="1"/>
    </xf>
    <xf numFmtId="0" fontId="6" fillId="0" borderId="0" xfId="9" applyFont="1" applyFill="1" applyAlignment="1">
      <alignment horizontal="left" vertical="center"/>
    </xf>
    <xf numFmtId="3" fontId="6" fillId="0" borderId="2" xfId="9" applyNumberFormat="1" applyFont="1" applyFill="1" applyBorder="1"/>
    <xf numFmtId="3" fontId="6" fillId="0" borderId="2" xfId="9" applyNumberFormat="1" applyFont="1" applyFill="1" applyBorder="1" applyAlignment="1">
      <alignment horizontal="right"/>
    </xf>
    <xf numFmtId="3" fontId="36" fillId="0" borderId="0" xfId="0" applyNumberFormat="1" applyFont="1" applyFill="1"/>
    <xf numFmtId="164" fontId="36" fillId="0" borderId="0" xfId="0" applyNumberFormat="1" applyFont="1" applyFill="1"/>
    <xf numFmtId="3" fontId="36" fillId="0" borderId="0" xfId="0" applyNumberFormat="1" applyFont="1" applyFill="1" applyAlignment="1">
      <alignment horizontal="left"/>
    </xf>
    <xf numFmtId="3" fontId="37" fillId="0" borderId="0" xfId="0" applyNumberFormat="1" applyFont="1" applyFill="1" applyAlignment="1">
      <alignment horizontal="left"/>
    </xf>
    <xf numFmtId="0" fontId="2" fillId="0" borderId="0" xfId="9" applyFont="1" applyFill="1" applyAlignment="1">
      <alignment horizontal="left" vertical="center"/>
    </xf>
    <xf numFmtId="0" fontId="38" fillId="0" borderId="0" xfId="9" applyFont="1" applyFill="1" applyAlignment="1">
      <alignment vertical="center"/>
    </xf>
    <xf numFmtId="0" fontId="2" fillId="0" borderId="2" xfId="9" applyFont="1" applyFill="1" applyBorder="1"/>
    <xf numFmtId="0" fontId="4" fillId="0" borderId="4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left" vertical="top"/>
    </xf>
    <xf numFmtId="0" fontId="4" fillId="0" borderId="0" xfId="9" applyFont="1" applyFill="1" applyAlignment="1">
      <alignment horizontal="left" vertical="top"/>
    </xf>
    <xf numFmtId="167" fontId="4" fillId="0" borderId="0" xfId="9" applyNumberFormat="1" applyFont="1" applyFill="1" applyAlignment="1">
      <alignment horizontal="right" vertical="top"/>
    </xf>
    <xf numFmtId="164" fontId="4" fillId="0" borderId="0" xfId="9" applyNumberFormat="1" applyFont="1" applyFill="1" applyAlignment="1">
      <alignment horizontal="right" vertical="top"/>
    </xf>
    <xf numFmtId="4" fontId="16" fillId="0" borderId="0" xfId="9" applyNumberFormat="1" applyFont="1" applyFill="1" applyAlignment="1">
      <alignment horizontal="right" vertical="top"/>
    </xf>
    <xf numFmtId="0" fontId="4" fillId="0" borderId="2" xfId="9" applyFont="1" applyFill="1" applyBorder="1" applyAlignment="1">
      <alignment horizontal="left"/>
    </xf>
    <xf numFmtId="167" fontId="4" fillId="0" borderId="2" xfId="9" applyNumberFormat="1" applyFont="1" applyFill="1" applyBorder="1"/>
    <xf numFmtId="0" fontId="3" fillId="0" borderId="0" xfId="9" applyFill="1" applyAlignment="1">
      <alignment horizontal="justify" vertical="center"/>
    </xf>
    <xf numFmtId="0" fontId="0" fillId="0" borderId="0" xfId="0" applyFill="1" applyAlignment="1">
      <alignment vertical="center"/>
    </xf>
    <xf numFmtId="0" fontId="40" fillId="0" borderId="0" xfId="9" applyFont="1" applyFill="1"/>
    <xf numFmtId="0" fontId="40" fillId="0" borderId="0" xfId="9" applyFont="1" applyFill="1" applyAlignment="1">
      <alignment horizontal="left"/>
    </xf>
    <xf numFmtId="0" fontId="3" fillId="0" borderId="0" xfId="9" applyFill="1" applyAlignment="1">
      <alignment horizontal="right"/>
    </xf>
    <xf numFmtId="0" fontId="38" fillId="0" borderId="0" xfId="9" applyFont="1" applyFill="1" applyAlignment="1">
      <alignment horizontal="left" vertical="center"/>
    </xf>
    <xf numFmtId="0" fontId="40" fillId="0" borderId="2" xfId="9" applyFont="1" applyFill="1" applyBorder="1"/>
    <xf numFmtId="0" fontId="40" fillId="0" borderId="2" xfId="9" applyFont="1" applyFill="1" applyBorder="1" applyAlignment="1">
      <alignment horizontal="left"/>
    </xf>
    <xf numFmtId="0" fontId="41" fillId="0" borderId="0" xfId="9" applyFont="1" applyFill="1" applyAlignment="1">
      <alignment horizontal="left"/>
    </xf>
    <xf numFmtId="0" fontId="4" fillId="0" borderId="4" xfId="9" applyFont="1" applyFill="1" applyBorder="1" applyAlignment="1">
      <alignment horizontal="right" vertical="top" wrapText="1"/>
    </xf>
    <xf numFmtId="0" fontId="4" fillId="0" borderId="4" xfId="9" applyFont="1" applyFill="1" applyBorder="1" applyAlignment="1">
      <alignment horizontal="left" vertical="top" wrapText="1"/>
    </xf>
    <xf numFmtId="0" fontId="4" fillId="0" borderId="2" xfId="9" applyFont="1" applyFill="1" applyBorder="1" applyAlignment="1">
      <alignment horizontal="left" vertical="top" wrapText="1"/>
    </xf>
    <xf numFmtId="0" fontId="4" fillId="0" borderId="0" xfId="9" applyFont="1" applyFill="1" applyAlignment="1">
      <alignment horizontal="center"/>
    </xf>
    <xf numFmtId="0" fontId="4" fillId="0" borderId="0" xfId="9" applyFont="1" applyFill="1" applyAlignment="1">
      <alignment horizontal="right"/>
    </xf>
    <xf numFmtId="4" fontId="4" fillId="0" borderId="0" xfId="9" applyNumberFormat="1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left" vertical="center"/>
    </xf>
    <xf numFmtId="4" fontId="4" fillId="0" borderId="0" xfId="9" applyNumberFormat="1" applyFont="1" applyFill="1" applyAlignment="1">
      <alignment horizontal="left"/>
    </xf>
    <xf numFmtId="164" fontId="4" fillId="0" borderId="0" xfId="9" applyNumberFormat="1" applyFont="1" applyFill="1" applyAlignment="1">
      <alignment horizontal="left"/>
    </xf>
    <xf numFmtId="0" fontId="4" fillId="0" borderId="0" xfId="9" applyFont="1" applyFill="1" applyAlignment="1">
      <alignment vertical="top"/>
    </xf>
    <xf numFmtId="0" fontId="3" fillId="0" borderId="0" xfId="9" applyFill="1" applyAlignment="1">
      <alignment vertical="top"/>
    </xf>
    <xf numFmtId="3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right" vertical="top"/>
    </xf>
    <xf numFmtId="3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left" vertical="top"/>
    </xf>
    <xf numFmtId="0" fontId="41" fillId="0" borderId="0" xfId="9" applyFont="1" applyFill="1"/>
    <xf numFmtId="0" fontId="3" fillId="0" borderId="0" xfId="9" applyFill="1" applyAlignment="1">
      <alignment horizontal="left"/>
    </xf>
    <xf numFmtId="167" fontId="12" fillId="0" borderId="0" xfId="9" applyNumberFormat="1" applyFont="1" applyFill="1" applyAlignment="1">
      <alignment vertical="center"/>
    </xf>
    <xf numFmtId="0" fontId="3" fillId="0" borderId="2" xfId="9" applyFill="1" applyBorder="1" applyAlignment="1">
      <alignment horizontal="left"/>
    </xf>
    <xf numFmtId="0" fontId="41" fillId="0" borderId="3" xfId="9" applyFont="1" applyFill="1" applyBorder="1" applyAlignment="1">
      <alignment horizontal="right" vertical="top" wrapText="1"/>
    </xf>
    <xf numFmtId="0" fontId="4" fillId="0" borderId="3" xfId="9" applyFont="1" applyFill="1" applyBorder="1" applyAlignment="1">
      <alignment horizontal="left" vertical="top" wrapText="1"/>
    </xf>
    <xf numFmtId="0" fontId="41" fillId="0" borderId="3" xfId="9" applyFont="1" applyFill="1" applyBorder="1" applyAlignment="1">
      <alignment horizontal="left" vertical="top" wrapText="1"/>
    </xf>
    <xf numFmtId="0" fontId="41" fillId="0" borderId="0" xfId="9" applyFont="1" applyFill="1" applyAlignment="1">
      <alignment horizontal="right" vertical="center"/>
    </xf>
    <xf numFmtId="0" fontId="41" fillId="0" borderId="0" xfId="9" applyFont="1" applyFill="1" applyAlignment="1">
      <alignment horizontal="left" vertical="center"/>
    </xf>
    <xf numFmtId="49" fontId="4" fillId="0" borderId="0" xfId="9" applyNumberFormat="1" applyFont="1" applyFill="1" applyAlignment="1">
      <alignment horizontal="left" vertical="center"/>
    </xf>
    <xf numFmtId="0" fontId="4" fillId="0" borderId="0" xfId="9" quotePrefix="1" applyFont="1" applyFill="1" applyAlignment="1">
      <alignment horizontal="right" vertical="center"/>
    </xf>
    <xf numFmtId="164" fontId="41" fillId="0" borderId="0" xfId="9" applyNumberFormat="1" applyFont="1" applyFill="1" applyAlignment="1">
      <alignment horizontal="left"/>
    </xf>
    <xf numFmtId="164" fontId="41" fillId="0" borderId="2" xfId="6" applyNumberFormat="1" applyFont="1" applyFill="1" applyBorder="1" applyAlignment="1">
      <alignment horizontal="right" vertical="top"/>
    </xf>
    <xf numFmtId="164" fontId="41" fillId="0" borderId="2" xfId="9" applyNumberFormat="1" applyFont="1" applyFill="1" applyBorder="1" applyAlignment="1">
      <alignment horizontal="right" vertical="top"/>
    </xf>
    <xf numFmtId="164" fontId="41" fillId="0" borderId="2" xfId="9" applyNumberFormat="1" applyFont="1" applyFill="1" applyBorder="1" applyAlignment="1">
      <alignment horizontal="left" vertical="top"/>
    </xf>
    <xf numFmtId="49" fontId="4" fillId="0" borderId="0" xfId="9" applyNumberFormat="1" applyFont="1" applyFill="1" applyAlignment="1">
      <alignment horizontal="left"/>
    </xf>
    <xf numFmtId="49" fontId="3" fillId="0" borderId="0" xfId="9" applyNumberFormat="1" applyFill="1" applyAlignment="1">
      <alignment horizontal="left"/>
    </xf>
    <xf numFmtId="49" fontId="6" fillId="0" borderId="0" xfId="9" applyNumberFormat="1" applyFont="1" applyFill="1" applyAlignment="1">
      <alignment horizontal="left" vertical="center"/>
    </xf>
    <xf numFmtId="49" fontId="2" fillId="0" borderId="0" xfId="9" applyNumberFormat="1" applyFont="1" applyFill="1" applyAlignment="1">
      <alignment horizontal="left" vertical="center"/>
    </xf>
    <xf numFmtId="0" fontId="2" fillId="0" borderId="2" xfId="9" applyFont="1" applyFill="1" applyBorder="1" applyAlignment="1">
      <alignment horizontal="left"/>
    </xf>
    <xf numFmtId="49" fontId="4" fillId="0" borderId="2" xfId="9" applyNumberFormat="1" applyFont="1" applyFill="1" applyBorder="1" applyAlignment="1">
      <alignment horizontal="left"/>
    </xf>
    <xf numFmtId="49" fontId="3" fillId="0" borderId="2" xfId="9" applyNumberFormat="1" applyFill="1" applyBorder="1" applyAlignment="1">
      <alignment horizontal="left"/>
    </xf>
    <xf numFmtId="49" fontId="4" fillId="0" borderId="4" xfId="9" applyNumberFormat="1" applyFont="1" applyFill="1" applyBorder="1" applyAlignment="1">
      <alignment horizontal="left" vertical="top" wrapText="1"/>
    </xf>
    <xf numFmtId="49" fontId="4" fillId="0" borderId="0" xfId="9" applyNumberFormat="1" applyFont="1" applyFill="1" applyAlignment="1">
      <alignment horizontal="left" vertical="top" wrapText="1"/>
    </xf>
    <xf numFmtId="49" fontId="4" fillId="0" borderId="2" xfId="9" applyNumberFormat="1" applyFont="1" applyFill="1" applyBorder="1" applyAlignment="1">
      <alignment horizontal="left" vertical="top" wrapText="1"/>
    </xf>
    <xf numFmtId="49" fontId="6" fillId="0" borderId="0" xfId="9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right" vertical="center"/>
    </xf>
    <xf numFmtId="164" fontId="4" fillId="0" borderId="0" xfId="6" applyNumberFormat="1" applyFont="1" applyFill="1" applyBorder="1" applyAlignment="1">
      <alignment horizontal="left" vertical="center"/>
    </xf>
    <xf numFmtId="49" fontId="4" fillId="0" borderId="0" xfId="6" applyNumberFormat="1" applyFont="1" applyFill="1" applyBorder="1" applyAlignment="1">
      <alignment horizontal="left" vertical="center"/>
    </xf>
    <xf numFmtId="0" fontId="15" fillId="0" borderId="0" xfId="9" applyFont="1" applyFill="1"/>
    <xf numFmtId="164" fontId="4" fillId="0" borderId="0" xfId="6" applyNumberFormat="1" applyFont="1" applyFill="1" applyAlignment="1">
      <alignment horizontal="right" vertical="center"/>
    </xf>
    <xf numFmtId="49" fontId="4" fillId="0" borderId="0" xfId="6" applyNumberFormat="1" applyFont="1" applyFill="1" applyAlignment="1">
      <alignment horizontal="left" vertical="center"/>
    </xf>
    <xf numFmtId="0" fontId="15" fillId="0" borderId="0" xfId="9" applyFont="1" applyFill="1" applyAlignment="1">
      <alignment horizontal="right"/>
    </xf>
    <xf numFmtId="49" fontId="4" fillId="0" borderId="0" xfId="9" applyNumberFormat="1" applyFont="1" applyFill="1" applyAlignment="1">
      <alignment horizontal="left" vertical="center" wrapText="1"/>
    </xf>
    <xf numFmtId="49" fontId="4" fillId="0" borderId="2" xfId="9" applyNumberFormat="1" applyFont="1" applyFill="1" applyBorder="1" applyAlignment="1">
      <alignment horizontal="left" vertical="top"/>
    </xf>
    <xf numFmtId="0" fontId="42" fillId="0" borderId="0" xfId="9" applyFont="1" applyFill="1"/>
    <xf numFmtId="0" fontId="22" fillId="0" borderId="0" xfId="13" applyFont="1" applyFill="1" applyAlignment="1">
      <alignment horizontal="left" vertical="center"/>
    </xf>
    <xf numFmtId="0" fontId="26" fillId="0" borderId="0" xfId="13" applyFont="1" applyFill="1" applyAlignment="1">
      <alignment vertical="center"/>
    </xf>
    <xf numFmtId="0" fontId="12" fillId="0" borderId="0" xfId="9" applyFont="1" applyFill="1" applyAlignment="1">
      <alignment horizontal="left" vertical="center" wrapText="1"/>
    </xf>
    <xf numFmtId="164" fontId="4" fillId="0" borderId="0" xfId="13" applyNumberFormat="1" applyFont="1" applyFill="1" applyAlignment="1">
      <alignment horizontal="right" vertical="center"/>
    </xf>
    <xf numFmtId="167" fontId="4" fillId="0" borderId="0" xfId="13" applyNumberFormat="1" applyFont="1" applyFill="1" applyAlignment="1">
      <alignment horizontal="right" vertical="center"/>
    </xf>
    <xf numFmtId="0" fontId="1" fillId="0" borderId="0" xfId="13" applyFill="1" applyAlignment="1">
      <alignment horizontal="left" vertical="center"/>
    </xf>
    <xf numFmtId="0" fontId="43" fillId="0" borderId="0" xfId="11" applyFont="1" applyFill="1" applyAlignment="1">
      <alignment horizontal="left" vertical="center"/>
    </xf>
    <xf numFmtId="3" fontId="4" fillId="0" borderId="0" xfId="13" applyNumberFormat="1" applyFont="1" applyFill="1" applyAlignment="1">
      <alignment horizontal="right" vertical="center"/>
    </xf>
    <xf numFmtId="0" fontId="4" fillId="0" borderId="2" xfId="9" applyFont="1" applyFill="1" applyBorder="1" applyAlignment="1">
      <alignment horizontal="right"/>
    </xf>
    <xf numFmtId="2" fontId="6" fillId="0" borderId="0" xfId="9" applyNumberFormat="1" applyFont="1" applyFill="1" applyAlignment="1">
      <alignment horizontal="right"/>
    </xf>
    <xf numFmtId="0" fontId="21" fillId="0" borderId="0" xfId="13" applyFont="1" applyFill="1" applyAlignment="1">
      <alignment horizontal="left" vertical="center"/>
    </xf>
    <xf numFmtId="0" fontId="36" fillId="0" borderId="0" xfId="11" applyFont="1" applyFill="1" applyAlignment="1">
      <alignment horizontal="left" vertical="center"/>
    </xf>
    <xf numFmtId="0" fontId="18" fillId="0" borderId="2" xfId="9" applyFont="1" applyFill="1" applyBorder="1" applyAlignment="1">
      <alignment horizontal="left" vertical="center"/>
    </xf>
    <xf numFmtId="0" fontId="19" fillId="0" borderId="2" xfId="9" applyFont="1" applyFill="1" applyBorder="1" applyAlignment="1">
      <alignment horizontal="left" vertical="center"/>
    </xf>
    <xf numFmtId="0" fontId="17" fillId="0" borderId="2" xfId="9" applyFont="1" applyFill="1" applyBorder="1" applyAlignment="1">
      <alignment horizontal="left" vertical="center"/>
    </xf>
    <xf numFmtId="0" fontId="20" fillId="0" borderId="4" xfId="9" applyFont="1" applyFill="1" applyBorder="1" applyAlignment="1">
      <alignment horizontal="left" vertical="center"/>
    </xf>
    <xf numFmtId="168" fontId="4" fillId="0" borderId="0" xfId="9" applyNumberFormat="1" applyFont="1" applyFill="1" applyAlignment="1">
      <alignment vertical="center"/>
    </xf>
    <xf numFmtId="0" fontId="6" fillId="0" borderId="0" xfId="9" applyFont="1" applyFill="1" applyAlignment="1">
      <alignment vertical="center"/>
    </xf>
    <xf numFmtId="3" fontId="4" fillId="0" borderId="2" xfId="9" applyNumberFormat="1" applyFont="1" applyFill="1" applyBorder="1" applyAlignment="1">
      <alignment vertical="center"/>
    </xf>
    <xf numFmtId="170" fontId="4" fillId="0" borderId="0" xfId="9" applyNumberFormat="1" applyFont="1" applyFill="1" applyAlignment="1">
      <alignment vertical="center"/>
    </xf>
    <xf numFmtId="0" fontId="7" fillId="0" borderId="0" xfId="0" applyFont="1" applyFill="1"/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center"/>
    </xf>
    <xf numFmtId="3" fontId="4" fillId="0" borderId="0" xfId="9" applyNumberFormat="1" applyFont="1" applyFill="1" applyAlignment="1">
      <alignment horizontal="center" vertical="center"/>
    </xf>
    <xf numFmtId="0" fontId="14" fillId="0" borderId="0" xfId="9" applyFont="1" applyFill="1"/>
    <xf numFmtId="3" fontId="4" fillId="0" borderId="2" xfId="9" applyNumberFormat="1" applyFont="1" applyFill="1" applyBorder="1" applyAlignment="1">
      <alignment horizontal="center" vertical="center"/>
    </xf>
    <xf numFmtId="0" fontId="2" fillId="0" borderId="0" xfId="9" applyFont="1" applyFill="1"/>
    <xf numFmtId="0" fontId="6" fillId="0" borderId="4" xfId="9" applyFont="1" applyFill="1" applyBorder="1"/>
    <xf numFmtId="168" fontId="4" fillId="0" borderId="0" xfId="9" applyNumberFormat="1" applyFont="1" applyFill="1"/>
    <xf numFmtId="168" fontId="6" fillId="0" borderId="0" xfId="9" applyNumberFormat="1" applyFont="1" applyFill="1"/>
    <xf numFmtId="0" fontId="12" fillId="0" borderId="0" xfId="9" applyFont="1" applyFill="1" applyAlignment="1">
      <alignment vertical="center" wrapText="1"/>
    </xf>
    <xf numFmtId="16" fontId="4" fillId="0" borderId="0" xfId="9" applyNumberFormat="1" applyFont="1" applyFill="1" applyAlignment="1">
      <alignment vertical="center"/>
    </xf>
    <xf numFmtId="0" fontId="32" fillId="0" borderId="6" xfId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30" fillId="0" borderId="4" xfId="9" applyFont="1" applyFill="1" applyBorder="1" applyAlignment="1">
      <alignment horizontal="center" vertical="center"/>
    </xf>
    <xf numFmtId="1" fontId="4" fillId="0" borderId="0" xfId="9" applyNumberFormat="1" applyFont="1" applyFill="1"/>
    <xf numFmtId="3" fontId="6" fillId="0" borderId="0" xfId="22" applyNumberFormat="1" applyFont="1" applyFill="1" applyAlignment="1">
      <alignment horizontal="left" vertical="center"/>
    </xf>
    <xf numFmtId="3" fontId="4" fillId="0" borderId="0" xfId="22" applyNumberFormat="1" applyFont="1" applyFill="1" applyAlignment="1">
      <alignment vertical="center"/>
    </xf>
    <xf numFmtId="3" fontId="6" fillId="0" borderId="0" xfId="22" applyNumberFormat="1" applyFont="1" applyFill="1" applyAlignment="1">
      <alignment vertical="top"/>
    </xf>
    <xf numFmtId="164" fontId="4" fillId="0" borderId="0" xfId="5" applyNumberFormat="1" applyFont="1" applyFill="1" applyAlignment="1">
      <alignment vertical="center"/>
    </xf>
    <xf numFmtId="164" fontId="4" fillId="0" borderId="0" xfId="5" applyNumberFormat="1" applyFont="1" applyFill="1" applyBorder="1" applyAlignment="1">
      <alignment vertical="center"/>
    </xf>
    <xf numFmtId="164" fontId="4" fillId="0" borderId="0" xfId="5" applyNumberFormat="1" applyFont="1" applyFill="1" applyBorder="1" applyAlignment="1">
      <alignment vertical="top"/>
    </xf>
    <xf numFmtId="0" fontId="4" fillId="0" borderId="4" xfId="9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3" fontId="36" fillId="0" borderId="0" xfId="19" applyNumberFormat="1" applyFont="1" applyFill="1"/>
    <xf numFmtId="3" fontId="4" fillId="0" borderId="0" xfId="19" applyNumberFormat="1" applyFont="1" applyFill="1"/>
    <xf numFmtId="3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/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169" fontId="4" fillId="0" borderId="0" xfId="9" applyNumberFormat="1" applyFont="1" applyFill="1" applyAlignment="1">
      <alignment vertical="center"/>
    </xf>
    <xf numFmtId="169" fontId="4" fillId="0" borderId="0" xfId="9" applyNumberFormat="1" applyFont="1" applyFill="1" applyAlignment="1">
      <alignment horizontal="right" vertical="center"/>
    </xf>
    <xf numFmtId="167" fontId="4" fillId="0" borderId="0" xfId="22" applyNumberFormat="1" applyFont="1" applyFill="1"/>
    <xf numFmtId="167" fontId="7" fillId="0" borderId="0" xfId="9" applyNumberFormat="1" applyFont="1" applyFill="1"/>
    <xf numFmtId="3" fontId="7" fillId="0" borderId="0" xfId="9" applyNumberFormat="1" applyFont="1" applyFill="1"/>
    <xf numFmtId="167" fontId="4" fillId="0" borderId="0" xfId="0" applyNumberFormat="1" applyFont="1" applyAlignment="1">
      <alignment vertical="center"/>
    </xf>
    <xf numFmtId="0" fontId="2" fillId="0" borderId="0" xfId="22" applyFont="1" applyFill="1" applyAlignment="1">
      <alignment vertical="center"/>
    </xf>
    <xf numFmtId="0" fontId="3" fillId="0" borderId="6" xfId="0" applyFont="1" applyFill="1" applyBorder="1" applyAlignment="1">
      <alignment horizontal="left" vertical="top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/>
    </xf>
    <xf numFmtId="0" fontId="4" fillId="0" borderId="0" xfId="9" applyFont="1" applyFill="1" applyBorder="1"/>
    <xf numFmtId="167" fontId="4" fillId="0" borderId="0" xfId="9" applyNumberFormat="1" applyFont="1" applyFill="1" applyAlignment="1">
      <alignment horizontal="center" vertical="center"/>
    </xf>
    <xf numFmtId="0" fontId="46" fillId="0" borderId="0" xfId="9" applyFont="1" applyFill="1"/>
    <xf numFmtId="0" fontId="12" fillId="0" borderId="0" xfId="9" applyFont="1" applyFill="1"/>
    <xf numFmtId="0" fontId="4" fillId="0" borderId="0" xfId="9" applyFont="1" applyFill="1" applyAlignment="1" applyProtection="1">
      <alignment vertical="center" wrapText="1"/>
      <protection locked="0"/>
    </xf>
    <xf numFmtId="0" fontId="4" fillId="0" borderId="0" xfId="9" applyFont="1" applyFill="1" applyAlignment="1">
      <alignment horizontal="left"/>
    </xf>
    <xf numFmtId="0" fontId="4" fillId="0" borderId="0" xfId="9" applyFont="1" applyFill="1" applyAlignment="1">
      <alignment horizontal="left" vertical="center"/>
    </xf>
    <xf numFmtId="0" fontId="12" fillId="0" borderId="0" xfId="9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2" fillId="0" borderId="0" xfId="9" applyFont="1" applyFill="1" applyAlignment="1">
      <alignment vertical="center" wrapText="1"/>
    </xf>
    <xf numFmtId="0" fontId="4" fillId="0" borderId="0" xfId="9" applyFont="1" applyFill="1" applyAlignment="1">
      <alignment vertical="center"/>
    </xf>
    <xf numFmtId="0" fontId="12" fillId="0" borderId="0" xfId="9" applyFont="1" applyFill="1" applyAlignment="1">
      <alignment horizontal="left" vertical="center" wrapText="1"/>
    </xf>
    <xf numFmtId="0" fontId="4" fillId="0" borderId="2" xfId="9" applyFont="1" applyFill="1" applyBorder="1"/>
    <xf numFmtId="0" fontId="22" fillId="0" borderId="0" xfId="13" applyFont="1" applyFill="1" applyAlignment="1">
      <alignment horizontal="left" vertical="center"/>
    </xf>
    <xf numFmtId="0" fontId="21" fillId="0" borderId="0" xfId="13" applyFont="1" applyFill="1" applyAlignment="1">
      <alignment horizontal="right" vertical="center"/>
    </xf>
    <xf numFmtId="0" fontId="21" fillId="0" borderId="0" xfId="13" applyFont="1" applyFill="1" applyAlignment="1">
      <alignment vertical="center"/>
    </xf>
    <xf numFmtId="0" fontId="4" fillId="0" borderId="3" xfId="13" applyFont="1" applyFill="1" applyBorder="1" applyAlignment="1">
      <alignment horizontal="right" vertical="top" wrapText="1"/>
    </xf>
    <xf numFmtId="0" fontId="13" fillId="0" borderId="0" xfId="13" applyFont="1" applyFill="1" applyAlignment="1">
      <alignment horizontal="left" vertical="center"/>
    </xf>
    <xf numFmtId="0" fontId="4" fillId="0" borderId="3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/>
    </xf>
    <xf numFmtId="0" fontId="4" fillId="0" borderId="0" xfId="9" applyFont="1" applyFill="1" applyAlignment="1">
      <alignment horizontal="center" vertical="center"/>
    </xf>
    <xf numFmtId="0" fontId="4" fillId="0" borderId="4" xfId="9" applyFont="1" applyFill="1" applyBorder="1" applyAlignment="1">
      <alignment horizontal="left" vertical="center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horizontal="center" vertical="center" wrapText="1"/>
    </xf>
    <xf numFmtId="0" fontId="4" fillId="0" borderId="2" xfId="9" applyFont="1" applyFill="1" applyBorder="1" applyAlignment="1">
      <alignment horizontal="right" vertical="top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2" xfId="9" applyFont="1" applyFill="1" applyBorder="1" applyAlignment="1">
      <alignment horizontal="right" vertical="center" wrapText="1"/>
    </xf>
    <xf numFmtId="0" fontId="4" fillId="0" borderId="0" xfId="9" applyFont="1" applyFill="1" applyAlignment="1">
      <alignment horizontal="right" vertical="center" wrapText="1"/>
    </xf>
    <xf numFmtId="0" fontId="4" fillId="0" borderId="4" xfId="9" applyFont="1" applyFill="1" applyBorder="1" applyAlignment="1">
      <alignment horizontal="right" vertical="center"/>
    </xf>
    <xf numFmtId="0" fontId="4" fillId="0" borderId="2" xfId="9" applyFont="1" applyFill="1" applyBorder="1" applyAlignment="1">
      <alignment horizontal="right" vertical="center"/>
    </xf>
    <xf numFmtId="0" fontId="4" fillId="0" borderId="0" xfId="9" applyFont="1" applyFill="1" applyAlignment="1">
      <alignment horizontal="right" vertical="top" wrapText="1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left" vertical="top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2" xfId="9" applyFont="1" applyFill="1" applyBorder="1"/>
    <xf numFmtId="0" fontId="4" fillId="0" borderId="0" xfId="9" applyFont="1" applyFill="1" applyAlignment="1">
      <alignment horizontal="left" vertical="center"/>
    </xf>
    <xf numFmtId="0" fontId="12" fillId="0" borderId="0" xfId="9" applyFont="1" applyFill="1" applyAlignment="1">
      <alignment vertical="center"/>
    </xf>
    <xf numFmtId="0" fontId="2" fillId="0" borderId="0" xfId="9" applyFont="1" applyFill="1" applyAlignment="1">
      <alignment vertical="center"/>
    </xf>
    <xf numFmtId="0" fontId="4" fillId="0" borderId="2" xfId="9" applyFont="1" applyFill="1" applyBorder="1" applyAlignment="1">
      <alignment horizontal="right" vertical="top" wrapText="1"/>
    </xf>
    <xf numFmtId="0" fontId="4" fillId="0" borderId="3" xfId="9" applyFont="1" applyFill="1" applyBorder="1" applyAlignment="1">
      <alignment horizontal="center" vertical="top" wrapText="1"/>
    </xf>
    <xf numFmtId="0" fontId="2" fillId="0" borderId="0" xfId="9" applyFont="1" applyFill="1" applyAlignment="1">
      <alignment vertical="center" wrapText="1"/>
    </xf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horizontal="center" vertical="center" wrapText="1"/>
    </xf>
    <xf numFmtId="0" fontId="4" fillId="0" borderId="2" xfId="9" applyFont="1" applyFill="1" applyBorder="1" applyAlignment="1">
      <alignment horizontal="right" vertical="top"/>
    </xf>
    <xf numFmtId="0" fontId="4" fillId="0" borderId="2" xfId="9" applyFont="1" applyFill="1" applyBorder="1"/>
    <xf numFmtId="0" fontId="4" fillId="0" borderId="2" xfId="9" applyFont="1" applyFill="1" applyBorder="1" applyAlignment="1">
      <alignment horizontal="right" vertical="center" wrapText="1"/>
    </xf>
    <xf numFmtId="0" fontId="4" fillId="0" borderId="0" xfId="9" applyFont="1" applyFill="1" applyAlignment="1">
      <alignment horizontal="right" vertical="center" wrapText="1"/>
    </xf>
    <xf numFmtId="0" fontId="4" fillId="0" borderId="0" xfId="9" applyFont="1" applyFill="1" applyAlignment="1">
      <alignment horizontal="left" vertical="center"/>
    </xf>
    <xf numFmtId="2" fontId="4" fillId="0" borderId="0" xfId="9" applyNumberFormat="1" applyFont="1" applyFill="1"/>
    <xf numFmtId="2" fontId="5" fillId="0" borderId="0" xfId="9" applyNumberFormat="1" applyFont="1" applyFill="1" applyAlignment="1">
      <alignment horizontal="right" vertical="center"/>
    </xf>
    <xf numFmtId="167" fontId="5" fillId="0" borderId="0" xfId="9" applyNumberFormat="1" applyFont="1" applyFill="1" applyAlignment="1">
      <alignment horizontal="right" vertical="center"/>
    </xf>
    <xf numFmtId="2" fontId="6" fillId="0" borderId="0" xfId="9" applyNumberFormat="1" applyFont="1" applyFill="1" applyAlignment="1">
      <alignment horizontal="right" vertical="center"/>
    </xf>
    <xf numFmtId="167" fontId="6" fillId="0" borderId="0" xfId="9" applyNumberFormat="1" applyFont="1" applyFill="1" applyAlignment="1">
      <alignment horizontal="right" vertical="center"/>
    </xf>
    <xf numFmtId="164" fontId="7" fillId="0" borderId="0" xfId="9" applyNumberFormat="1" applyFont="1" applyFill="1"/>
    <xf numFmtId="3" fontId="3" fillId="0" borderId="0" xfId="9" applyNumberFormat="1" applyFill="1"/>
    <xf numFmtId="164" fontId="3" fillId="0" borderId="0" xfId="9" applyNumberFormat="1" applyFill="1"/>
    <xf numFmtId="2" fontId="7" fillId="0" borderId="0" xfId="9" applyNumberFormat="1" applyFont="1" applyFill="1" applyAlignment="1">
      <alignment vertical="center"/>
    </xf>
    <xf numFmtId="2" fontId="3" fillId="0" borderId="0" xfId="9" applyNumberFormat="1" applyFill="1" applyAlignment="1">
      <alignment vertical="center"/>
    </xf>
    <xf numFmtId="4" fontId="3" fillId="0" borderId="0" xfId="9" applyNumberFormat="1" applyFill="1" applyAlignment="1">
      <alignment vertical="center"/>
    </xf>
    <xf numFmtId="3" fontId="5" fillId="0" borderId="0" xfId="9" applyNumberFormat="1" applyFont="1" applyFill="1" applyAlignment="1">
      <alignment vertical="center"/>
    </xf>
    <xf numFmtId="3" fontId="5" fillId="0" borderId="0" xfId="9" applyNumberFormat="1" applyFont="1" applyFill="1" applyAlignment="1">
      <alignment horizontal="right" vertical="center"/>
    </xf>
    <xf numFmtId="164" fontId="5" fillId="0" borderId="0" xfId="9" applyNumberFormat="1" applyFont="1" applyFill="1" applyAlignment="1">
      <alignment vertical="center"/>
    </xf>
    <xf numFmtId="3" fontId="6" fillId="0" borderId="0" xfId="9" applyNumberFormat="1" applyFont="1" applyFill="1" applyAlignment="1">
      <alignment vertical="center"/>
    </xf>
    <xf numFmtId="164" fontId="6" fillId="0" borderId="0" xfId="9" applyNumberFormat="1" applyFont="1" applyFill="1" applyAlignment="1">
      <alignment vertical="center"/>
    </xf>
    <xf numFmtId="168" fontId="6" fillId="0" borderId="0" xfId="2" applyNumberFormat="1" applyFont="1"/>
    <xf numFmtId="168" fontId="6" fillId="0" borderId="0" xfId="0" applyNumberFormat="1" applyFont="1"/>
    <xf numFmtId="169" fontId="3" fillId="0" borderId="0" xfId="9" applyNumberFormat="1" applyFill="1"/>
    <xf numFmtId="3" fontId="47" fillId="0" borderId="0" xfId="0" applyNumberFormat="1" applyFont="1"/>
    <xf numFmtId="3" fontId="4" fillId="0" borderId="0" xfId="9" applyNumberFormat="1" applyFont="1" applyFill="1" applyAlignment="1">
      <alignment vertical="center" wrapText="1"/>
    </xf>
    <xf numFmtId="3" fontId="4" fillId="0" borderId="0" xfId="9" applyNumberFormat="1" applyFont="1" applyFill="1" applyAlignment="1">
      <alignment horizontal="left" vertical="center" wrapText="1"/>
    </xf>
    <xf numFmtId="0" fontId="12" fillId="0" borderId="0" xfId="9" applyFont="1" applyFill="1" applyAlignment="1">
      <alignment vertical="center"/>
    </xf>
    <xf numFmtId="0" fontId="2" fillId="0" borderId="0" xfId="9" applyFont="1" applyFill="1" applyAlignment="1">
      <alignment vertical="center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4" fillId="0" borderId="4" xfId="9" applyFont="1" applyFill="1" applyBorder="1" applyAlignment="1">
      <alignment horizontal="left" vertical="center"/>
    </xf>
    <xf numFmtId="0" fontId="4" fillId="0" borderId="2" xfId="9" applyFont="1" applyFill="1" applyBorder="1" applyAlignment="1">
      <alignment horizontal="right" vertical="top"/>
    </xf>
    <xf numFmtId="0" fontId="4" fillId="0" borderId="4" xfId="9" applyFont="1" applyFill="1" applyBorder="1" applyAlignment="1">
      <alignment vertical="center" wrapText="1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4" xfId="9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4" fillId="0" borderId="0" xfId="9" applyFont="1" applyFill="1" applyAlignment="1">
      <alignment horizontal="left" vertical="center"/>
    </xf>
    <xf numFmtId="0" fontId="12" fillId="0" borderId="0" xfId="9" applyFont="1" applyFill="1" applyAlignment="1">
      <alignment vertical="center"/>
    </xf>
    <xf numFmtId="0" fontId="2" fillId="0" borderId="0" xfId="9" applyFont="1" applyFill="1" applyAlignment="1">
      <alignment vertical="center" wrapText="1"/>
    </xf>
    <xf numFmtId="0" fontId="6" fillId="0" borderId="0" xfId="9" applyFont="1" applyFill="1" applyAlignment="1">
      <alignment horizontal="right" vertical="center"/>
    </xf>
    <xf numFmtId="0" fontId="5" fillId="0" borderId="0" xfId="9" applyFont="1" applyFill="1" applyAlignment="1">
      <alignment horizontal="right" vertical="center"/>
    </xf>
    <xf numFmtId="167" fontId="5" fillId="0" borderId="0" xfId="13" applyNumberFormat="1" applyFont="1" applyFill="1" applyAlignment="1">
      <alignment horizontal="right" vertical="center"/>
    </xf>
    <xf numFmtId="3" fontId="6" fillId="0" borderId="0" xfId="13" applyNumberFormat="1" applyFont="1" applyFill="1" applyAlignment="1">
      <alignment horizontal="right" vertical="center"/>
    </xf>
    <xf numFmtId="167" fontId="6" fillId="0" borderId="0" xfId="13" applyNumberFormat="1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center"/>
    </xf>
    <xf numFmtId="167" fontId="6" fillId="0" borderId="0" xfId="9" applyNumberFormat="1" applyFont="1" applyFill="1" applyAlignment="1">
      <alignment horizontal="center"/>
    </xf>
    <xf numFmtId="0" fontId="6" fillId="0" borderId="0" xfId="9" applyFont="1" applyFill="1" applyAlignment="1">
      <alignment horizontal="center" vertical="center"/>
    </xf>
    <xf numFmtId="167" fontId="6" fillId="0" borderId="0" xfId="9" applyNumberFormat="1" applyFont="1" applyFill="1" applyAlignment="1">
      <alignment horizontal="center" vertical="center"/>
    </xf>
    <xf numFmtId="0" fontId="12" fillId="0" borderId="0" xfId="9" applyFont="1" applyFill="1" applyAlignment="1">
      <alignment vertical="center"/>
    </xf>
    <xf numFmtId="0" fontId="2" fillId="0" borderId="0" xfId="9" applyFont="1" applyFill="1" applyAlignment="1">
      <alignment vertical="center"/>
    </xf>
    <xf numFmtId="0" fontId="12" fillId="0" borderId="0" xfId="9" applyFont="1" applyFill="1" applyAlignment="1">
      <alignment vertical="center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horizontal="center"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2" xfId="9" applyFont="1" applyFill="1" applyBorder="1"/>
    <xf numFmtId="0" fontId="4" fillId="0" borderId="2" xfId="9" applyFont="1" applyFill="1" applyBorder="1" applyAlignment="1">
      <alignment horizontal="right" vertical="center"/>
    </xf>
    <xf numFmtId="0" fontId="4" fillId="0" borderId="0" xfId="9" applyFont="1" applyFill="1" applyAlignment="1">
      <alignment horizontal="left" vertical="center"/>
    </xf>
    <xf numFmtId="0" fontId="12" fillId="0" borderId="0" xfId="9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>
      <alignment vertical="center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/>
    <xf numFmtId="3" fontId="5" fillId="0" borderId="0" xfId="0" applyNumberFormat="1" applyFont="1" applyFill="1"/>
    <xf numFmtId="0" fontId="39" fillId="0" borderId="0" xfId="19" applyFont="1" applyFill="1"/>
    <xf numFmtId="3" fontId="39" fillId="0" borderId="0" xfId="19" applyNumberFormat="1" applyFont="1" applyFill="1"/>
    <xf numFmtId="0" fontId="5" fillId="0" borderId="0" xfId="16" applyFont="1" applyFill="1"/>
    <xf numFmtId="3" fontId="37" fillId="0" borderId="0" xfId="19" applyNumberFormat="1" applyFont="1" applyFill="1"/>
    <xf numFmtId="3" fontId="6" fillId="0" borderId="0" xfId="0" applyNumberFormat="1" applyFont="1" applyFill="1"/>
    <xf numFmtId="3" fontId="6" fillId="0" borderId="0" xfId="22" applyNumberFormat="1" applyFont="1" applyFill="1" applyAlignment="1">
      <alignment horizontal="right" vertical="center"/>
    </xf>
    <xf numFmtId="3" fontId="4" fillId="0" borderId="0" xfId="22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vertical="top"/>
    </xf>
    <xf numFmtId="3" fontId="6" fillId="0" borderId="0" xfId="9" applyNumberFormat="1" applyFont="1" applyFill="1" applyAlignment="1">
      <alignment vertical="top"/>
    </xf>
    <xf numFmtId="1" fontId="4" fillId="0" borderId="0" xfId="9" applyNumberFormat="1" applyFont="1" applyFill="1" applyAlignment="1">
      <alignment vertical="center"/>
    </xf>
    <xf numFmtId="1" fontId="4" fillId="0" borderId="0" xfId="9" applyNumberFormat="1" applyFont="1" applyFill="1" applyAlignment="1">
      <alignment horizontal="right"/>
    </xf>
    <xf numFmtId="1" fontId="4" fillId="0" borderId="0" xfId="9" applyNumberFormat="1" applyFont="1" applyFill="1" applyAlignment="1">
      <alignment horizontal="right" vertical="center"/>
    </xf>
    <xf numFmtId="164" fontId="5" fillId="0" borderId="0" xfId="9" applyNumberFormat="1" applyFont="1" applyFill="1" applyAlignment="1">
      <alignment horizontal="right" vertical="center"/>
    </xf>
    <xf numFmtId="1" fontId="5" fillId="0" borderId="0" xfId="9" applyNumberFormat="1" applyFont="1" applyFill="1" applyAlignment="1">
      <alignment horizontal="right" vertical="center"/>
    </xf>
    <xf numFmtId="1" fontId="6" fillId="0" borderId="0" xfId="9" applyNumberFormat="1" applyFont="1" applyFill="1" applyAlignment="1">
      <alignment horizontal="right" vertical="center"/>
    </xf>
    <xf numFmtId="3" fontId="4" fillId="0" borderId="0" xfId="16" applyNumberFormat="1" applyFont="1" applyFill="1"/>
    <xf numFmtId="167" fontId="4" fillId="0" borderId="0" xfId="0" applyNumberFormat="1" applyFont="1" applyFill="1"/>
    <xf numFmtId="164" fontId="6" fillId="0" borderId="0" xfId="9" applyNumberFormat="1" applyFont="1" applyFill="1"/>
    <xf numFmtId="167" fontId="6" fillId="0" borderId="0" xfId="0" applyNumberFormat="1" applyFont="1" applyFill="1"/>
    <xf numFmtId="164" fontId="37" fillId="0" borderId="0" xfId="0" applyNumberFormat="1" applyFont="1" applyFill="1"/>
    <xf numFmtId="168" fontId="4" fillId="0" borderId="0" xfId="2" applyNumberFormat="1" applyFont="1" applyFill="1" applyBorder="1" applyAlignment="1">
      <alignment horizontal="right" vertical="center"/>
    </xf>
    <xf numFmtId="167" fontId="4" fillId="0" borderId="0" xfId="9" applyNumberFormat="1" applyFont="1" applyFill="1" applyAlignment="1">
      <alignment horizontal="right" vertical="center" wrapText="1"/>
    </xf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horizontal="right"/>
    </xf>
    <xf numFmtId="168" fontId="5" fillId="0" borderId="0" xfId="2" applyNumberFormat="1" applyFont="1" applyFill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/>
    </xf>
    <xf numFmtId="168" fontId="15" fillId="0" borderId="0" xfId="2" applyNumberFormat="1" applyFont="1" applyFill="1" applyAlignment="1">
      <alignment horizontal="right"/>
    </xf>
    <xf numFmtId="168" fontId="4" fillId="0" borderId="0" xfId="9" applyNumberFormat="1" applyFont="1" applyFill="1" applyAlignment="1">
      <alignment horizontal="right" vertical="center"/>
    </xf>
    <xf numFmtId="168" fontId="4" fillId="0" borderId="0" xfId="9" applyNumberFormat="1" applyFont="1" applyFill="1" applyAlignment="1">
      <alignment horizontal="right"/>
    </xf>
    <xf numFmtId="168" fontId="5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vertical="center"/>
    </xf>
    <xf numFmtId="168" fontId="6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horizontal="right" vertical="top"/>
    </xf>
    <xf numFmtId="2" fontId="4" fillId="0" borderId="0" xfId="9" applyNumberFormat="1" applyFont="1" applyFill="1" applyAlignment="1">
      <alignment horizontal="right"/>
    </xf>
    <xf numFmtId="0" fontId="6" fillId="0" borderId="0" xfId="9" applyFont="1" applyFill="1" applyAlignment="1">
      <alignment horizontal="right"/>
    </xf>
    <xf numFmtId="167" fontId="6" fillId="0" borderId="0" xfId="9" applyNumberFormat="1" applyFont="1" applyFill="1" applyAlignment="1">
      <alignment horizontal="right"/>
    </xf>
    <xf numFmtId="3" fontId="6" fillId="0" borderId="0" xfId="9" applyNumberFormat="1" applyFont="1" applyFill="1" applyAlignment="1">
      <alignment horizontal="right" vertical="top"/>
    </xf>
    <xf numFmtId="2" fontId="6" fillId="0" borderId="0" xfId="9" applyNumberFormat="1" applyFont="1" applyFill="1" applyAlignment="1">
      <alignment horizontal="right" vertical="top"/>
    </xf>
    <xf numFmtId="0" fontId="6" fillId="0" borderId="0" xfId="9" applyFont="1" applyFill="1" applyAlignment="1">
      <alignment horizontal="right" vertical="top"/>
    </xf>
    <xf numFmtId="167" fontId="6" fillId="0" borderId="0" xfId="9" applyNumberFormat="1" applyFont="1" applyFill="1" applyAlignment="1">
      <alignment horizontal="right" vertical="top"/>
    </xf>
    <xf numFmtId="167" fontId="4" fillId="0" borderId="0" xfId="9" quotePrefix="1" applyNumberFormat="1" applyFont="1" applyFill="1" applyAlignment="1">
      <alignment horizontal="right"/>
    </xf>
    <xf numFmtId="168" fontId="4" fillId="0" borderId="0" xfId="6" applyNumberFormat="1" applyFont="1" applyFill="1"/>
    <xf numFmtId="168" fontId="5" fillId="0" borderId="0" xfId="6" applyNumberFormat="1" applyFont="1" applyFill="1"/>
    <xf numFmtId="168" fontId="6" fillId="0" borderId="0" xfId="6" applyNumberFormat="1" applyFont="1" applyFill="1" applyAlignment="1">
      <alignment vertical="center"/>
    </xf>
    <xf numFmtId="167" fontId="6" fillId="0" borderId="0" xfId="9" applyNumberFormat="1" applyFont="1" applyFill="1" applyAlignment="1">
      <alignment vertical="center"/>
    </xf>
    <xf numFmtId="164" fontId="6" fillId="0" borderId="0" xfId="13" applyNumberFormat="1" applyFont="1" applyFill="1" applyAlignment="1">
      <alignment horizontal="right" vertical="center"/>
    </xf>
    <xf numFmtId="3" fontId="4" fillId="0" borderId="0" xfId="6" applyNumberFormat="1" applyFont="1" applyFill="1" applyBorder="1" applyAlignment="1">
      <alignment horizontal="right" vertical="center"/>
    </xf>
    <xf numFmtId="49" fontId="4" fillId="0" borderId="0" xfId="9" quotePrefix="1" applyNumberFormat="1" applyFont="1" applyFill="1" applyAlignment="1">
      <alignment horizontal="left" vertical="center"/>
    </xf>
    <xf numFmtId="164" fontId="4" fillId="0" borderId="0" xfId="9" quotePrefix="1" applyNumberFormat="1" applyFont="1" applyFill="1" applyAlignment="1">
      <alignment horizontal="right" vertical="center"/>
    </xf>
    <xf numFmtId="164" fontId="4" fillId="0" borderId="0" xfId="9" quotePrefix="1" applyNumberFormat="1" applyFont="1" applyFill="1" applyAlignment="1">
      <alignment horizontal="left" vertical="center"/>
    </xf>
    <xf numFmtId="3" fontId="6" fillId="0" borderId="0" xfId="6" applyNumberFormat="1" applyFont="1" applyFill="1" applyBorder="1" applyAlignment="1">
      <alignment horizontal="right" vertical="center"/>
    </xf>
    <xf numFmtId="164" fontId="6" fillId="0" borderId="0" xfId="6" applyNumberFormat="1" applyFont="1" applyFill="1" applyBorder="1" applyAlignment="1">
      <alignment horizontal="right" vertical="center"/>
    </xf>
    <xf numFmtId="164" fontId="4" fillId="0" borderId="0" xfId="6" quotePrefix="1" applyNumberFormat="1" applyFont="1" applyFill="1" applyAlignment="1">
      <alignment horizontal="right" vertical="center"/>
    </xf>
    <xf numFmtId="3" fontId="4" fillId="0" borderId="0" xfId="6" applyNumberFormat="1" applyFont="1" applyFill="1" applyBorder="1" applyAlignment="1">
      <alignment horizontal="right"/>
    </xf>
    <xf numFmtId="49" fontId="4" fillId="0" borderId="0" xfId="6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right"/>
    </xf>
    <xf numFmtId="49" fontId="4" fillId="0" borderId="0" xfId="6" applyNumberFormat="1" applyFont="1" applyFill="1" applyBorder="1" applyAlignment="1">
      <alignment horizontal="left"/>
    </xf>
    <xf numFmtId="164" fontId="4" fillId="0" borderId="0" xfId="9" quotePrefix="1" applyNumberFormat="1" applyFont="1" applyFill="1" applyAlignment="1">
      <alignment horizontal="right"/>
    </xf>
    <xf numFmtId="49" fontId="4" fillId="0" borderId="0" xfId="9" quotePrefix="1" applyNumberFormat="1" applyFont="1" applyFill="1" applyAlignment="1">
      <alignment horizontal="left"/>
    </xf>
    <xf numFmtId="164" fontId="4" fillId="0" borderId="0" xfId="6" applyNumberFormat="1" applyFont="1" applyFill="1" applyAlignment="1">
      <alignment horizontal="right"/>
    </xf>
    <xf numFmtId="164" fontId="4" fillId="0" borderId="0" xfId="9" applyNumberFormat="1" applyFont="1" applyFill="1" applyAlignment="1">
      <alignment horizontal="left" vertical="center"/>
    </xf>
    <xf numFmtId="164" fontId="41" fillId="0" borderId="0" xfId="9" applyNumberFormat="1" applyFont="1" applyFill="1" applyAlignment="1">
      <alignment horizontal="left" vertical="center"/>
    </xf>
    <xf numFmtId="167" fontId="4" fillId="0" borderId="0" xfId="9" quotePrefix="1" applyNumberFormat="1" applyFont="1" applyFill="1" applyAlignment="1">
      <alignment horizontal="right" vertical="center"/>
    </xf>
    <xf numFmtId="167" fontId="6" fillId="0" borderId="0" xfId="9" applyNumberFormat="1" applyFont="1" applyFill="1" applyAlignment="1">
      <alignment horizontal="left"/>
    </xf>
    <xf numFmtId="1" fontId="6" fillId="0" borderId="0" xfId="9" applyNumberFormat="1" applyFont="1" applyFill="1" applyAlignment="1">
      <alignment horizontal="right"/>
    </xf>
    <xf numFmtId="4" fontId="4" fillId="0" borderId="0" xfId="9" applyNumberFormat="1" applyFont="1" applyFill="1" applyAlignment="1">
      <alignment horizontal="right"/>
    </xf>
    <xf numFmtId="167" fontId="4" fillId="0" borderId="0" xfId="9" applyNumberFormat="1" applyFont="1" applyFill="1" applyAlignment="1">
      <alignment horizontal="left"/>
    </xf>
    <xf numFmtId="4" fontId="4" fillId="0" borderId="0" xfId="9" applyNumberFormat="1" applyFont="1" applyFill="1" applyAlignment="1">
      <alignment horizontal="left" vertical="center"/>
    </xf>
    <xf numFmtId="0" fontId="4" fillId="0" borderId="0" xfId="9" applyFont="1" applyFill="1" applyAlignment="1" applyProtection="1">
      <alignment vertical="center"/>
      <protection locked="0"/>
    </xf>
    <xf numFmtId="2" fontId="3" fillId="0" borderId="0" xfId="9" applyNumberFormat="1" applyFill="1"/>
    <xf numFmtId="0" fontId="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Fill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justify" vertical="top" wrapText="1"/>
    </xf>
    <xf numFmtId="0" fontId="4" fillId="0" borderId="4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/>
    </xf>
    <xf numFmtId="0" fontId="2" fillId="0" borderId="0" xfId="22" applyFont="1" applyFill="1" applyAlignment="1">
      <alignment vertical="center"/>
    </xf>
    <xf numFmtId="0" fontId="12" fillId="0" borderId="0" xfId="9" applyFont="1" applyFill="1" applyAlignment="1">
      <alignment vertical="center"/>
    </xf>
    <xf numFmtId="0" fontId="4" fillId="0" borderId="0" xfId="9" applyFont="1" applyFill="1" applyAlignment="1" applyProtection="1">
      <alignment vertical="center"/>
      <protection locked="0"/>
    </xf>
    <xf numFmtId="0" fontId="36" fillId="0" borderId="0" xfId="9" applyFont="1" applyFill="1" applyAlignment="1">
      <alignment horizontal="justify" vertical="center" wrapText="1"/>
    </xf>
    <xf numFmtId="0" fontId="2" fillId="0" borderId="0" xfId="9" applyFont="1" applyFill="1" applyAlignment="1">
      <alignment vertical="center"/>
    </xf>
    <xf numFmtId="0" fontId="12" fillId="0" borderId="0" xfId="9" applyFont="1" applyFill="1" applyAlignment="1">
      <alignment vertical="center" wrapText="1"/>
    </xf>
    <xf numFmtId="0" fontId="36" fillId="0" borderId="0" xfId="9" applyFont="1" applyFill="1" applyAlignment="1">
      <alignment horizontal="justify" vertical="top" wrapText="1"/>
    </xf>
    <xf numFmtId="3" fontId="4" fillId="0" borderId="0" xfId="9" applyNumberFormat="1" applyFont="1" applyFill="1" applyAlignment="1">
      <alignment horizontal="center" vertical="center"/>
    </xf>
    <xf numFmtId="0" fontId="36" fillId="0" borderId="0" xfId="9" applyFont="1" applyFill="1" applyAlignment="1">
      <alignment vertical="center" wrapText="1"/>
    </xf>
    <xf numFmtId="0" fontId="4" fillId="0" borderId="0" xfId="9" applyFont="1" applyFill="1" applyAlignment="1" applyProtection="1">
      <alignment horizontal="left" vertical="center" wrapText="1"/>
      <protection locked="0"/>
    </xf>
    <xf numFmtId="0" fontId="1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right" vertical="top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 wrapText="1"/>
    </xf>
    <xf numFmtId="49" fontId="4" fillId="0" borderId="0" xfId="9" applyNumberFormat="1" applyFont="1" applyFill="1" applyAlignment="1">
      <alignment horizontal="center" vertical="center"/>
    </xf>
    <xf numFmtId="0" fontId="4" fillId="0" borderId="0" xfId="9" applyFont="1" applyFill="1" applyAlignment="1">
      <alignment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/>
    </xf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2" fillId="0" borderId="0" xfId="9" applyFont="1" applyFill="1" applyAlignment="1">
      <alignment vertical="center" wrapText="1"/>
    </xf>
    <xf numFmtId="0" fontId="2" fillId="0" borderId="0" xfId="9" applyFont="1" applyFill="1" applyAlignment="1">
      <alignment horizontal="left" vertical="center" wrapText="1"/>
    </xf>
    <xf numFmtId="0" fontId="4" fillId="0" borderId="2" xfId="9" applyFont="1" applyFill="1" applyBorder="1" applyAlignment="1">
      <alignment horizontal="center" vertical="top" wrapText="1"/>
    </xf>
    <xf numFmtId="0" fontId="4" fillId="0" borderId="3" xfId="9" applyFont="1" applyFill="1" applyBorder="1" applyAlignment="1">
      <alignment horizontal="center" vertical="center" wrapText="1"/>
    </xf>
    <xf numFmtId="0" fontId="4" fillId="0" borderId="0" xfId="9" applyFont="1" applyFill="1" applyAlignment="1">
      <alignment vertical="top"/>
    </xf>
    <xf numFmtId="0" fontId="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/>
    </xf>
    <xf numFmtId="0" fontId="4" fillId="0" borderId="2" xfId="9" applyFont="1" applyFill="1" applyBorder="1" applyAlignment="1">
      <alignment horizontal="left" vertical="center"/>
    </xf>
    <xf numFmtId="0" fontId="4" fillId="0" borderId="0" xfId="9" applyFont="1" applyFill="1" applyAlignment="1">
      <alignment horizontal="center" vertical="center" wrapText="1"/>
    </xf>
    <xf numFmtId="0" fontId="12" fillId="0" borderId="0" xfId="9" applyFont="1" applyFill="1" applyAlignment="1">
      <alignment horizontal="left" vertical="center" wrapText="1"/>
    </xf>
    <xf numFmtId="16" fontId="4" fillId="0" borderId="0" xfId="9" applyNumberFormat="1" applyFont="1" applyFill="1" applyAlignment="1">
      <alignment horizontal="center" vertical="center"/>
    </xf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top"/>
    </xf>
    <xf numFmtId="0" fontId="2" fillId="0" borderId="0" xfId="9" applyFont="1" applyFill="1" applyAlignment="1">
      <alignment horizontal="left" vertical="top" wrapText="1"/>
    </xf>
    <xf numFmtId="3" fontId="11" fillId="0" borderId="0" xfId="9" applyNumberFormat="1" applyFont="1" applyFill="1" applyAlignment="1">
      <alignment horizontal="center"/>
    </xf>
    <xf numFmtId="3" fontId="6" fillId="0" borderId="0" xfId="9" applyNumberFormat="1" applyFont="1" applyFill="1" applyAlignment="1">
      <alignment horizontal="left"/>
    </xf>
    <xf numFmtId="0" fontId="4" fillId="0" borderId="0" xfId="9" applyNumberFormat="1" applyFont="1" applyFill="1" applyAlignment="1">
      <alignment horizontal="center" vertical="center"/>
    </xf>
    <xf numFmtId="0" fontId="2" fillId="0" borderId="0" xfId="9" applyFont="1" applyFill="1" applyAlignment="1">
      <alignment horizontal="justify" vertical="justify" wrapText="1"/>
    </xf>
    <xf numFmtId="0" fontId="4" fillId="0" borderId="0" xfId="22" applyFont="1" applyFill="1" applyAlignment="1">
      <alignment horizontal="left" vertical="center" wrapText="1"/>
    </xf>
    <xf numFmtId="0" fontId="44" fillId="0" borderId="0" xfId="9" applyFont="1" applyFill="1" applyAlignment="1">
      <alignment vertical="center" wrapText="1"/>
    </xf>
    <xf numFmtId="0" fontId="4" fillId="0" borderId="4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/>
    </xf>
    <xf numFmtId="0" fontId="4" fillId="0" borderId="2" xfId="9" applyFont="1" applyFill="1" applyBorder="1" applyAlignment="1">
      <alignment horizontal="center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horizontal="center" wrapText="1"/>
    </xf>
    <xf numFmtId="0" fontId="4" fillId="0" borderId="0" xfId="22" applyFont="1" applyFill="1" applyAlignment="1">
      <alignment horizontal="left" vertical="top" wrapText="1"/>
    </xf>
    <xf numFmtId="0" fontId="12" fillId="0" borderId="0" xfId="9" quotePrefix="1" applyFont="1" applyFill="1" applyAlignment="1">
      <alignment horizontal="left" vertical="center"/>
    </xf>
    <xf numFmtId="0" fontId="4" fillId="0" borderId="4" xfId="9" quotePrefix="1" applyFont="1" applyFill="1" applyBorder="1" applyAlignment="1">
      <alignment horizontal="left" vertical="center" wrapText="1"/>
    </xf>
    <xf numFmtId="0" fontId="4" fillId="0" borderId="2" xfId="9" quotePrefix="1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/>
    </xf>
    <xf numFmtId="0" fontId="4" fillId="0" borderId="0" xfId="13" applyFont="1" applyFill="1" applyAlignment="1">
      <alignment horizontal="left" vertical="center"/>
    </xf>
    <xf numFmtId="0" fontId="4" fillId="0" borderId="4" xfId="9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4" fillId="0" borderId="0" xfId="13" applyFont="1" applyFill="1" applyAlignment="1">
      <alignment horizontal="left" vertical="center" wrapText="1"/>
    </xf>
    <xf numFmtId="0" fontId="4" fillId="0" borderId="0" xfId="9" applyFont="1" applyFill="1" applyBorder="1" applyAlignment="1">
      <alignment horizontal="left" vertical="center" wrapText="1"/>
    </xf>
    <xf numFmtId="0" fontId="4" fillId="0" borderId="0" xfId="9" applyFont="1" applyFill="1" applyBorder="1" applyAlignment="1">
      <alignment horizontal="right" vertical="center" wrapText="1"/>
    </xf>
    <xf numFmtId="0" fontId="4" fillId="0" borderId="0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right" vertical="center"/>
    </xf>
    <xf numFmtId="0" fontId="4" fillId="0" borderId="2" xfId="9" applyFont="1" applyFill="1" applyBorder="1" applyAlignment="1">
      <alignment horizontal="right" vertical="center"/>
    </xf>
    <xf numFmtId="0" fontId="13" fillId="0" borderId="0" xfId="13" applyFont="1" applyFill="1" applyAlignment="1">
      <alignment horizontal="left" vertical="center" wrapText="1"/>
    </xf>
    <xf numFmtId="0" fontId="4" fillId="0" borderId="0" xfId="9" applyFont="1" applyFill="1" applyAlignment="1">
      <alignment horizontal="left" wrapText="1"/>
    </xf>
    <xf numFmtId="0" fontId="4" fillId="0" borderId="0" xfId="9" applyFont="1" applyFill="1" applyAlignment="1">
      <alignment horizontal="right" vertical="top" wrapText="1"/>
    </xf>
    <xf numFmtId="0" fontId="4" fillId="0" borderId="0" xfId="0" applyFont="1" applyFill="1" applyAlignment="1">
      <alignment horizontal="justify" vertical="top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justify" vertical="center" wrapText="1"/>
    </xf>
    <xf numFmtId="0" fontId="4" fillId="0" borderId="0" xfId="9" applyFont="1" applyFill="1" applyAlignment="1">
      <alignment horizontal="left" vertical="top"/>
    </xf>
    <xf numFmtId="0" fontId="5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top"/>
    </xf>
  </cellXfs>
  <cellStyles count="28">
    <cellStyle name="Collegamento ipertestuale" xfId="1" builtinId="8"/>
    <cellStyle name="Migliaia" xfId="2" builtinId="3"/>
    <cellStyle name="Migliaia (0)_ISCO" xfId="3"/>
    <cellStyle name="Migliaia [0] 2" xfId="4"/>
    <cellStyle name="Migliaia [0] 2 2" xfId="5"/>
    <cellStyle name="Migliaia 2" xfId="6"/>
    <cellStyle name="Migliaia 2 2" xfId="7"/>
    <cellStyle name="Migliaia 3" xfId="8"/>
    <cellStyle name="Normale" xfId="0" builtinId="0"/>
    <cellStyle name="Normale 2" xfId="9"/>
    <cellStyle name="Normale 3" xfId="10"/>
    <cellStyle name="Normale 3 2" xfId="11"/>
    <cellStyle name="Normale 3 2 2" xfId="12"/>
    <cellStyle name="Normale 3 2 2 2" xfId="13"/>
    <cellStyle name="Normale 3 3" xfId="14"/>
    <cellStyle name="Normale 4" xfId="15"/>
    <cellStyle name="Normale 4 2" xfId="16"/>
    <cellStyle name="Normale 4 3" xfId="17"/>
    <cellStyle name="Normale 5" xfId="18"/>
    <cellStyle name="Normale 6" xfId="19"/>
    <cellStyle name="Normale 7" xfId="20"/>
    <cellStyle name="Normale 8" xfId="21"/>
    <cellStyle name="Normale_VOLUME" xfId="22"/>
    <cellStyle name="Nota 2" xfId="23"/>
    <cellStyle name="Nota 2 2" xfId="24"/>
    <cellStyle name="Nota 3" xfId="25"/>
    <cellStyle name="T_fiancata" xfId="26"/>
    <cellStyle name="Valuta (0)_ISCO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1304925</xdr:colOff>
      <xdr:row>2</xdr:row>
      <xdr:rowOff>180975</xdr:rowOff>
    </xdr:to>
    <xdr:pic>
      <xdr:nvPicPr>
        <xdr:cNvPr id="11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47625</xdr:colOff>
      <xdr:row>2</xdr:row>
      <xdr:rowOff>180975</xdr:rowOff>
    </xdr:to>
    <xdr:pic>
      <xdr:nvPicPr>
        <xdr:cNvPr id="103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5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180975</xdr:rowOff>
    </xdr:to>
    <xdr:pic>
      <xdr:nvPicPr>
        <xdr:cNvPr id="1236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2</xdr:row>
      <xdr:rowOff>180975</xdr:rowOff>
    </xdr:to>
    <xdr:pic>
      <xdr:nvPicPr>
        <xdr:cNvPr id="1339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78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533400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552450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161925</xdr:colOff>
      <xdr:row>2</xdr:row>
      <xdr:rowOff>180975</xdr:rowOff>
    </xdr:to>
    <xdr:pic>
      <xdr:nvPicPr>
        <xdr:cNvPr id="164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523875</xdr:colOff>
      <xdr:row>2</xdr:row>
      <xdr:rowOff>180975</xdr:rowOff>
    </xdr:to>
    <xdr:pic>
      <xdr:nvPicPr>
        <xdr:cNvPr id="1748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56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447675</xdr:colOff>
      <xdr:row>2</xdr:row>
      <xdr:rowOff>180975</xdr:rowOff>
    </xdr:to>
    <xdr:pic>
      <xdr:nvPicPr>
        <xdr:cNvPr id="212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180975</xdr:rowOff>
    </xdr:to>
    <xdr:pic>
      <xdr:nvPicPr>
        <xdr:cNvPr id="1953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5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47625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896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428625</xdr:colOff>
      <xdr:row>3</xdr:row>
      <xdr:rowOff>0</xdr:rowOff>
    </xdr:to>
    <xdr:pic>
      <xdr:nvPicPr>
        <xdr:cNvPr id="2158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447675</xdr:colOff>
      <xdr:row>2</xdr:row>
      <xdr:rowOff>180975</xdr:rowOff>
    </xdr:to>
    <xdr:pic>
      <xdr:nvPicPr>
        <xdr:cNvPr id="2261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447675</xdr:colOff>
      <xdr:row>2</xdr:row>
      <xdr:rowOff>180975</xdr:rowOff>
    </xdr:to>
    <xdr:pic>
      <xdr:nvPicPr>
        <xdr:cNvPr id="2363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66675</xdr:colOff>
      <xdr:row>2</xdr:row>
      <xdr:rowOff>180975</xdr:rowOff>
    </xdr:to>
    <xdr:pic>
      <xdr:nvPicPr>
        <xdr:cNvPr id="2465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723900</xdr:colOff>
      <xdr:row>2</xdr:row>
      <xdr:rowOff>190500</xdr:rowOff>
    </xdr:to>
    <xdr:pic>
      <xdr:nvPicPr>
        <xdr:cNvPr id="31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219075</xdr:colOff>
      <xdr:row>2</xdr:row>
      <xdr:rowOff>180975</xdr:rowOff>
    </xdr:to>
    <xdr:pic>
      <xdr:nvPicPr>
        <xdr:cNvPr id="41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600075</xdr:colOff>
      <xdr:row>2</xdr:row>
      <xdr:rowOff>180975</xdr:rowOff>
    </xdr:to>
    <xdr:pic>
      <xdr:nvPicPr>
        <xdr:cNvPr id="5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285750</xdr:colOff>
      <xdr:row>2</xdr:row>
      <xdr:rowOff>180975</xdr:rowOff>
    </xdr:to>
    <xdr:pic>
      <xdr:nvPicPr>
        <xdr:cNvPr id="62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447675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21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114300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84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2</xdr:row>
      <xdr:rowOff>180975</xdr:rowOff>
    </xdr:to>
    <xdr:pic>
      <xdr:nvPicPr>
        <xdr:cNvPr id="9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C26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11" customWidth="1"/>
    <col min="2" max="2" width="52.1796875" style="12" customWidth="1"/>
    <col min="3" max="3" width="21.54296875" style="11" customWidth="1"/>
    <col min="4" max="16384" width="9.1796875" style="1"/>
  </cols>
  <sheetData>
    <row r="1" spans="1:3" ht="12" customHeight="1" x14ac:dyDescent="0.25"/>
    <row r="2" spans="1:3" ht="12" customHeight="1" x14ac:dyDescent="0.25"/>
    <row r="3" spans="1:3" ht="25" customHeight="1" x14ac:dyDescent="0.25"/>
    <row r="4" spans="1:3" s="15" customFormat="1" ht="25" customHeight="1" x14ac:dyDescent="0.35">
      <c r="A4" s="13" t="s">
        <v>291</v>
      </c>
      <c r="B4" s="14"/>
      <c r="C4" s="13"/>
    </row>
    <row r="5" spans="1:3" ht="10.5" customHeight="1" x14ac:dyDescent="0.25"/>
    <row r="6" spans="1:3" ht="40" customHeight="1" x14ac:dyDescent="0.25">
      <c r="A6" s="247" t="s">
        <v>183</v>
      </c>
      <c r="B6" s="17" t="s">
        <v>184</v>
      </c>
      <c r="C6" s="16" t="s">
        <v>422</v>
      </c>
    </row>
    <row r="7" spans="1:3" ht="40" customHeight="1" x14ac:dyDescent="0.25">
      <c r="A7" s="20" t="s">
        <v>188</v>
      </c>
      <c r="B7" s="17" t="s">
        <v>218</v>
      </c>
      <c r="C7" s="16" t="s">
        <v>424</v>
      </c>
    </row>
    <row r="8" spans="1:3" ht="40" customHeight="1" x14ac:dyDescent="0.25">
      <c r="A8" s="20" t="s">
        <v>189</v>
      </c>
      <c r="B8" s="17" t="s">
        <v>300</v>
      </c>
      <c r="C8" s="275" t="s">
        <v>422</v>
      </c>
    </row>
    <row r="9" spans="1:3" ht="40" customHeight="1" x14ac:dyDescent="0.25">
      <c r="A9" s="20" t="s">
        <v>194</v>
      </c>
      <c r="B9" s="17" t="s">
        <v>235</v>
      </c>
      <c r="C9" s="275" t="s">
        <v>424</v>
      </c>
    </row>
    <row r="10" spans="1:3" ht="40" customHeight="1" x14ac:dyDescent="0.25">
      <c r="A10" s="20" t="s">
        <v>195</v>
      </c>
      <c r="B10" s="17" t="s">
        <v>197</v>
      </c>
      <c r="C10" s="16" t="s">
        <v>422</v>
      </c>
    </row>
    <row r="11" spans="1:3" ht="40" customHeight="1" x14ac:dyDescent="0.25">
      <c r="A11" s="20" t="s">
        <v>230</v>
      </c>
      <c r="B11" s="17" t="s">
        <v>238</v>
      </c>
      <c r="C11" s="16" t="s">
        <v>419</v>
      </c>
    </row>
    <row r="12" spans="1:3" ht="40" customHeight="1" x14ac:dyDescent="0.25">
      <c r="A12" s="20" t="s">
        <v>196</v>
      </c>
      <c r="B12" s="17" t="s">
        <v>330</v>
      </c>
      <c r="C12" s="16" t="s">
        <v>419</v>
      </c>
    </row>
    <row r="13" spans="1:3" ht="40" customHeight="1" x14ac:dyDescent="0.25">
      <c r="A13" s="20" t="s">
        <v>229</v>
      </c>
      <c r="B13" s="17" t="s">
        <v>203</v>
      </c>
      <c r="C13" s="16" t="s">
        <v>422</v>
      </c>
    </row>
    <row r="14" spans="1:3" ht="40" customHeight="1" x14ac:dyDescent="0.25">
      <c r="A14" s="20" t="s">
        <v>200</v>
      </c>
      <c r="B14" s="17" t="s">
        <v>290</v>
      </c>
      <c r="C14" s="17" t="s">
        <v>452</v>
      </c>
    </row>
    <row r="15" spans="1:3" ht="40" customHeight="1" x14ac:dyDescent="0.25">
      <c r="A15" s="20" t="s">
        <v>201</v>
      </c>
      <c r="B15" s="17" t="s">
        <v>205</v>
      </c>
      <c r="C15" s="17" t="s">
        <v>472</v>
      </c>
    </row>
    <row r="16" spans="1:3" ht="40" customHeight="1" x14ac:dyDescent="0.25">
      <c r="A16" s="20" t="s">
        <v>202</v>
      </c>
      <c r="B16" s="17" t="s">
        <v>206</v>
      </c>
      <c r="C16" s="275" t="s">
        <v>472</v>
      </c>
    </row>
    <row r="17" spans="1:3" ht="40" customHeight="1" x14ac:dyDescent="0.25">
      <c r="A17" s="20" t="s">
        <v>248</v>
      </c>
      <c r="B17" s="17" t="s">
        <v>249</v>
      </c>
      <c r="C17" s="16" t="s">
        <v>422</v>
      </c>
    </row>
    <row r="18" spans="1:3" ht="40" customHeight="1" x14ac:dyDescent="0.25">
      <c r="A18" s="20" t="s">
        <v>272</v>
      </c>
      <c r="B18" s="17" t="s">
        <v>273</v>
      </c>
      <c r="C18" s="16" t="s">
        <v>424</v>
      </c>
    </row>
    <row r="19" spans="1:3" ht="40" customHeight="1" x14ac:dyDescent="0.25">
      <c r="A19" s="20" t="s">
        <v>231</v>
      </c>
      <c r="B19" s="17" t="s">
        <v>220</v>
      </c>
      <c r="C19" s="16" t="s">
        <v>424</v>
      </c>
    </row>
    <row r="20" spans="1:3" ht="40" customHeight="1" x14ac:dyDescent="0.25">
      <c r="A20" s="20" t="s">
        <v>208</v>
      </c>
      <c r="B20" s="17" t="s">
        <v>210</v>
      </c>
      <c r="C20" s="16" t="s">
        <v>419</v>
      </c>
    </row>
    <row r="21" spans="1:3" ht="40" customHeight="1" x14ac:dyDescent="0.25">
      <c r="A21" s="20" t="s">
        <v>209</v>
      </c>
      <c r="B21" s="17" t="s">
        <v>211</v>
      </c>
      <c r="C21" s="16" t="s">
        <v>419</v>
      </c>
    </row>
    <row r="22" spans="1:3" ht="40" customHeight="1" x14ac:dyDescent="0.25">
      <c r="A22" s="20" t="s">
        <v>279</v>
      </c>
      <c r="B22" s="17" t="s">
        <v>280</v>
      </c>
      <c r="C22" s="16" t="s">
        <v>419</v>
      </c>
    </row>
    <row r="23" spans="1:3" ht="40" customHeight="1" x14ac:dyDescent="0.25">
      <c r="A23" s="20" t="s">
        <v>288</v>
      </c>
      <c r="B23" s="17" t="s">
        <v>336</v>
      </c>
      <c r="C23" s="16" t="s">
        <v>453</v>
      </c>
    </row>
    <row r="24" spans="1:3" ht="40" customHeight="1" x14ac:dyDescent="0.25">
      <c r="A24" s="20" t="s">
        <v>289</v>
      </c>
      <c r="B24" s="17" t="s">
        <v>337</v>
      </c>
      <c r="C24" s="16" t="s">
        <v>453</v>
      </c>
    </row>
    <row r="25" spans="1:3" ht="40" customHeight="1" x14ac:dyDescent="0.25">
      <c r="A25" s="20" t="s">
        <v>232</v>
      </c>
      <c r="B25" s="17" t="s">
        <v>221</v>
      </c>
      <c r="C25" s="275" t="s">
        <v>419</v>
      </c>
    </row>
    <row r="26" spans="1:3" ht="40" customHeight="1" x14ac:dyDescent="0.25">
      <c r="A26" s="21" t="s">
        <v>233</v>
      </c>
      <c r="B26" s="19" t="s">
        <v>212</v>
      </c>
      <c r="C26" s="18" t="s">
        <v>419</v>
      </c>
    </row>
  </sheetData>
  <phoneticPr fontId="28" type="noConversion"/>
  <hyperlinks>
    <hyperlink ref="A6" location="'3.1'!A1" display="Tavola 3.1"/>
    <hyperlink ref="A7" location="3.2!A1" display="3.2!A1"/>
    <hyperlink ref="A8" location="3.3!A1" display="3.3!A1"/>
    <hyperlink ref="A9" location="3.4!A1" display="3.4!A1"/>
    <hyperlink ref="A10" location="3.5!A1" display="3.5!A1"/>
    <hyperlink ref="A11" location="3.6!A1" display="3.6!A1"/>
    <hyperlink ref="A12" location="3.7!A1" display="3.7!A1"/>
    <hyperlink ref="A13" location="3.8!A1" display="3.8!A1"/>
    <hyperlink ref="A14" location="3.9!A1" display="3.9!A1"/>
    <hyperlink ref="A15" location="3.10!A1" display="3.10!A1"/>
    <hyperlink ref="A16" location="3.11!A1" display="3.11!A1"/>
    <hyperlink ref="A17" location="3.12!A1" display="3.12!A1"/>
    <hyperlink ref="A18" location="3.13!A1" display="3.13!A1"/>
    <hyperlink ref="A19" location="3.14!A1" display="3.14!A1"/>
    <hyperlink ref="A20" location="3.15!A1" display="3.15!A1"/>
    <hyperlink ref="A21" location="3.16!A1" display="3.16!A1"/>
    <hyperlink ref="A22" location="3.17!A1" display="3.17!A1"/>
    <hyperlink ref="A23" location="3.18!A1" display="3.18!A1"/>
    <hyperlink ref="A24" location="3.19!A1" display="3.19!A1"/>
    <hyperlink ref="A25" location="3.20!A1" display="3.20!A1"/>
    <hyperlink ref="A26" location="3.21!A1" display="3.21!A1"/>
  </hyperlinks>
  <pageMargins left="0" right="0" top="0.78740157480314965" bottom="0.78740157480314965" header="0" footer="0"/>
  <pageSetup paperSize="9" orientation="landscape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AM188"/>
  <sheetViews>
    <sheetView zoomScaleNormal="100" workbookViewId="0">
      <selection activeCell="A4" sqref="A4:S4"/>
    </sheetView>
  </sheetViews>
  <sheetFormatPr defaultColWidth="9.1796875" defaultRowHeight="12.5" x14ac:dyDescent="0.25"/>
  <cols>
    <col min="1" max="1" width="3.1796875" style="65" customWidth="1"/>
    <col min="2" max="3" width="4" style="65" customWidth="1"/>
    <col min="4" max="4" width="0.54296875" style="65" customWidth="1"/>
    <col min="5" max="6" width="4" style="65" customWidth="1"/>
    <col min="7" max="7" width="0.54296875" style="65" customWidth="1"/>
    <col min="8" max="9" width="4" style="65" customWidth="1"/>
    <col min="10" max="10" width="0.54296875" style="65" customWidth="1"/>
    <col min="11" max="12" width="4" style="65" customWidth="1"/>
    <col min="13" max="13" width="0.54296875" style="65" customWidth="1"/>
    <col min="14" max="15" width="4" style="65" customWidth="1"/>
    <col min="16" max="16" width="0.54296875" style="65" customWidth="1"/>
    <col min="17" max="18" width="4" style="65" customWidth="1"/>
    <col min="19" max="19" width="0.54296875" style="65" customWidth="1"/>
    <col min="20" max="20" width="0.453125" style="65" customWidth="1"/>
    <col min="21" max="21" width="4.1796875" style="65" bestFit="1" customWidth="1"/>
    <col min="22" max="22" width="4" style="65" customWidth="1"/>
    <col min="23" max="23" width="0.54296875" style="65" customWidth="1"/>
    <col min="24" max="24" width="4.1796875" style="65" bestFit="1" customWidth="1"/>
    <col min="25" max="25" width="4" style="65" customWidth="1"/>
    <col min="26" max="26" width="0.54296875" style="65" customWidth="1"/>
    <col min="27" max="27" width="4.1796875" style="65" bestFit="1" customWidth="1"/>
    <col min="28" max="28" width="4" style="65" customWidth="1"/>
    <col min="29" max="29" width="0.54296875" style="65" customWidth="1"/>
    <col min="30" max="30" width="4.1796875" style="65" bestFit="1" customWidth="1"/>
    <col min="31" max="31" width="4" style="65" customWidth="1"/>
    <col min="32" max="32" width="0.54296875" style="65" customWidth="1"/>
    <col min="33" max="33" width="4.1796875" style="65" bestFit="1" customWidth="1"/>
    <col min="34" max="34" width="4" style="65" customWidth="1"/>
    <col min="35" max="16384" width="9.1796875" style="65"/>
  </cols>
  <sheetData>
    <row r="1" spans="1:39" s="106" customFormat="1" ht="12" customHeight="1" x14ac:dyDescent="0.35"/>
    <row r="2" spans="1:39" s="106" customFormat="1" ht="12" customHeight="1" x14ac:dyDescent="0.35"/>
    <row r="3" spans="1:39" ht="25" customHeight="1" x14ac:dyDescent="0.25"/>
    <row r="4" spans="1:39" s="67" customFormat="1" ht="12" customHeight="1" x14ac:dyDescent="0.35">
      <c r="A4" s="512" t="s">
        <v>200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12"/>
      <c r="R4" s="512"/>
      <c r="S4" s="512"/>
      <c r="T4" s="142"/>
      <c r="AC4" s="142"/>
      <c r="AD4" s="142"/>
      <c r="AE4" s="142"/>
      <c r="AF4" s="142"/>
      <c r="AG4" s="142"/>
      <c r="AH4" s="142"/>
    </row>
    <row r="5" spans="1:39" s="67" customFormat="1" ht="12" customHeight="1" x14ac:dyDescent="0.25">
      <c r="A5" s="512" t="s">
        <v>204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512"/>
      <c r="N5" s="512"/>
      <c r="O5" s="512"/>
      <c r="P5" s="512"/>
      <c r="Q5" s="512"/>
      <c r="R5" s="512"/>
      <c r="S5" s="512"/>
      <c r="T5" s="142"/>
      <c r="U5" s="65"/>
      <c r="AC5" s="142"/>
      <c r="AD5" s="142"/>
      <c r="AE5" s="142"/>
      <c r="AF5" s="142"/>
      <c r="AG5" s="142"/>
      <c r="AH5" s="142"/>
    </row>
    <row r="6" spans="1:39" s="143" customFormat="1" ht="12" customHeight="1" x14ac:dyDescent="0.35">
      <c r="A6" s="493" t="s">
        <v>452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  <c r="P6" s="493"/>
      <c r="Q6" s="493"/>
      <c r="R6" s="493"/>
      <c r="S6" s="493"/>
      <c r="T6" s="46"/>
      <c r="AC6" s="46"/>
      <c r="AD6" s="46"/>
      <c r="AE6" s="46"/>
      <c r="AF6" s="46"/>
      <c r="AG6" s="46"/>
      <c r="AH6" s="46"/>
    </row>
    <row r="7" spans="1:39" ht="6" customHeight="1" x14ac:dyDescent="0.25">
      <c r="A7" s="144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39" ht="12" customHeight="1" x14ac:dyDescent="0.25">
      <c r="A8" s="513" t="s">
        <v>53</v>
      </c>
      <c r="B8" s="496" t="s">
        <v>90</v>
      </c>
      <c r="C8" s="496"/>
      <c r="D8" s="102"/>
      <c r="E8" s="496" t="s">
        <v>89</v>
      </c>
      <c r="F8" s="496"/>
      <c r="G8" s="302"/>
      <c r="H8" s="496">
        <v>1981</v>
      </c>
      <c r="I8" s="496"/>
      <c r="J8" s="102"/>
      <c r="K8" s="496">
        <v>1991</v>
      </c>
      <c r="L8" s="496"/>
      <c r="M8" s="102"/>
      <c r="N8" s="496">
        <v>2001</v>
      </c>
      <c r="O8" s="496"/>
      <c r="P8" s="310"/>
      <c r="Q8" s="496">
        <v>2011</v>
      </c>
      <c r="R8" s="496"/>
      <c r="S8" s="310"/>
      <c r="T8" s="145"/>
      <c r="U8" s="496">
        <v>2018</v>
      </c>
      <c r="V8" s="496"/>
      <c r="W8" s="296"/>
      <c r="X8" s="496">
        <v>2019</v>
      </c>
      <c r="Y8" s="496"/>
      <c r="Z8" s="296"/>
      <c r="AA8" s="496">
        <v>2020</v>
      </c>
      <c r="AB8" s="496"/>
      <c r="AC8" s="296"/>
      <c r="AD8" s="496">
        <v>2021</v>
      </c>
      <c r="AE8" s="496"/>
      <c r="AF8" s="249"/>
      <c r="AG8" s="496">
        <v>2022</v>
      </c>
      <c r="AH8" s="496"/>
    </row>
    <row r="9" spans="1:39" ht="12" customHeight="1" x14ac:dyDescent="0.25">
      <c r="A9" s="514"/>
      <c r="B9" s="305" t="s">
        <v>88</v>
      </c>
      <c r="C9" s="305" t="s">
        <v>87</v>
      </c>
      <c r="D9" s="305"/>
      <c r="E9" s="305" t="s">
        <v>88</v>
      </c>
      <c r="F9" s="305" t="s">
        <v>87</v>
      </c>
      <c r="G9" s="146"/>
      <c r="H9" s="305" t="s">
        <v>88</v>
      </c>
      <c r="I9" s="305" t="s">
        <v>87</v>
      </c>
      <c r="J9" s="305"/>
      <c r="K9" s="305" t="s">
        <v>88</v>
      </c>
      <c r="L9" s="305" t="s">
        <v>87</v>
      </c>
      <c r="M9" s="305"/>
      <c r="N9" s="305" t="s">
        <v>88</v>
      </c>
      <c r="O9" s="305" t="s">
        <v>87</v>
      </c>
      <c r="P9" s="305"/>
      <c r="Q9" s="305" t="s">
        <v>88</v>
      </c>
      <c r="R9" s="305" t="s">
        <v>87</v>
      </c>
      <c r="S9" s="305"/>
      <c r="T9" s="305"/>
      <c r="U9" s="305" t="s">
        <v>88</v>
      </c>
      <c r="V9" s="305" t="s">
        <v>87</v>
      </c>
      <c r="W9" s="305"/>
      <c r="X9" s="305" t="s">
        <v>88</v>
      </c>
      <c r="Y9" s="305" t="s">
        <v>87</v>
      </c>
      <c r="Z9" s="305"/>
      <c r="AA9" s="305" t="s">
        <v>88</v>
      </c>
      <c r="AB9" s="305" t="s">
        <v>87</v>
      </c>
      <c r="AC9" s="305"/>
      <c r="AD9" s="305" t="s">
        <v>88</v>
      </c>
      <c r="AE9" s="305" t="s">
        <v>87</v>
      </c>
      <c r="AF9" s="305"/>
      <c r="AG9" s="305" t="s">
        <v>88</v>
      </c>
      <c r="AH9" s="305" t="s">
        <v>87</v>
      </c>
    </row>
    <row r="10" spans="1:39" ht="3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</row>
    <row r="11" spans="1:39" ht="10" customHeight="1" x14ac:dyDescent="0.25">
      <c r="A11" s="303"/>
      <c r="B11" s="505" t="s">
        <v>241</v>
      </c>
      <c r="C11" s="505"/>
      <c r="D11" s="505"/>
      <c r="E11" s="505"/>
      <c r="F11" s="505"/>
      <c r="G11" s="505"/>
      <c r="H11" s="505"/>
      <c r="I11" s="505"/>
      <c r="J11" s="505"/>
      <c r="K11" s="505"/>
      <c r="L11" s="505"/>
      <c r="M11" s="505"/>
      <c r="N11" s="505"/>
      <c r="O11" s="505"/>
      <c r="P11" s="505"/>
      <c r="Q11" s="505"/>
      <c r="R11" s="505"/>
      <c r="S11" s="505"/>
      <c r="T11" s="505"/>
      <c r="U11" s="505"/>
      <c r="V11" s="505"/>
      <c r="W11" s="505"/>
      <c r="X11" s="505"/>
      <c r="Y11" s="505"/>
      <c r="Z11" s="505"/>
      <c r="AA11" s="505"/>
      <c r="AB11" s="505"/>
      <c r="AC11" s="505"/>
      <c r="AD11" s="505"/>
      <c r="AE11" s="505"/>
      <c r="AF11" s="505"/>
      <c r="AG11" s="505"/>
      <c r="AH11" s="505"/>
    </row>
    <row r="12" spans="1:39" ht="3" customHeight="1" x14ac:dyDescent="0.25">
      <c r="A12" s="303"/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</row>
    <row r="13" spans="1:39" ht="10" customHeight="1" x14ac:dyDescent="0.25">
      <c r="A13" s="313">
        <v>0</v>
      </c>
      <c r="B13" s="79">
        <v>1000</v>
      </c>
      <c r="C13" s="79">
        <v>1000</v>
      </c>
      <c r="D13" s="79"/>
      <c r="E13" s="79">
        <v>1000</v>
      </c>
      <c r="F13" s="79">
        <v>1000</v>
      </c>
      <c r="G13" s="102"/>
      <c r="H13" s="79">
        <v>1000</v>
      </c>
      <c r="I13" s="79">
        <v>1000</v>
      </c>
      <c r="J13" s="79"/>
      <c r="K13" s="79">
        <v>1000</v>
      </c>
      <c r="L13" s="79">
        <v>1000</v>
      </c>
      <c r="M13" s="79"/>
      <c r="N13" s="79">
        <v>1000</v>
      </c>
      <c r="O13" s="79">
        <v>1000</v>
      </c>
      <c r="P13" s="102"/>
      <c r="Q13" s="79">
        <v>1000</v>
      </c>
      <c r="R13" s="79">
        <v>1000</v>
      </c>
      <c r="S13" s="102"/>
      <c r="T13" s="79"/>
      <c r="U13" s="79">
        <v>1000</v>
      </c>
      <c r="V13" s="79">
        <v>1000</v>
      </c>
      <c r="W13" s="79"/>
      <c r="X13" s="79">
        <v>1000</v>
      </c>
      <c r="Y13" s="79">
        <v>1000</v>
      </c>
      <c r="AA13" s="79">
        <v>1000</v>
      </c>
      <c r="AB13" s="79">
        <v>1000</v>
      </c>
      <c r="AD13" s="66">
        <v>1000</v>
      </c>
      <c r="AE13" s="66">
        <v>1000</v>
      </c>
      <c r="AG13" s="66">
        <v>1000</v>
      </c>
      <c r="AH13" s="66">
        <v>1000</v>
      </c>
      <c r="AL13" s="467"/>
      <c r="AM13" s="467"/>
    </row>
    <row r="14" spans="1:39" ht="10" customHeight="1" x14ac:dyDescent="0.25">
      <c r="A14" s="313">
        <v>1</v>
      </c>
      <c r="B14" s="102">
        <v>954</v>
      </c>
      <c r="C14" s="102">
        <v>962</v>
      </c>
      <c r="D14" s="102"/>
      <c r="E14" s="102">
        <v>969</v>
      </c>
      <c r="F14" s="102">
        <v>975</v>
      </c>
      <c r="G14" s="102"/>
      <c r="H14" s="102">
        <v>983.13</v>
      </c>
      <c r="I14" s="102">
        <v>986.84</v>
      </c>
      <c r="J14" s="102"/>
      <c r="K14" s="79">
        <v>990.75</v>
      </c>
      <c r="L14" s="79">
        <v>992.48</v>
      </c>
      <c r="M14" s="102"/>
      <c r="N14" s="79">
        <v>995.02</v>
      </c>
      <c r="O14" s="79">
        <v>995.69</v>
      </c>
      <c r="P14" s="102"/>
      <c r="Q14" s="79">
        <v>996.57</v>
      </c>
      <c r="R14" s="79">
        <v>997.14</v>
      </c>
      <c r="S14" s="102"/>
      <c r="T14" s="79"/>
      <c r="U14" s="79">
        <v>996.88</v>
      </c>
      <c r="V14" s="79">
        <v>997.3</v>
      </c>
      <c r="W14" s="79"/>
      <c r="X14" s="66">
        <v>997.01</v>
      </c>
      <c r="Y14" s="66">
        <v>997.44</v>
      </c>
      <c r="AA14" s="250">
        <v>997.15</v>
      </c>
      <c r="AB14" s="66">
        <v>997.6</v>
      </c>
      <c r="AD14" s="66">
        <v>997.42</v>
      </c>
      <c r="AE14" s="66">
        <v>997.78</v>
      </c>
      <c r="AG14" s="66">
        <v>997.51</v>
      </c>
      <c r="AH14" s="66">
        <v>997.81</v>
      </c>
      <c r="AL14" s="467"/>
      <c r="AM14" s="467"/>
    </row>
    <row r="15" spans="1:39" ht="10" customHeight="1" x14ac:dyDescent="0.25">
      <c r="A15" s="313">
        <v>2</v>
      </c>
      <c r="B15" s="102">
        <v>951</v>
      </c>
      <c r="C15" s="102">
        <v>959</v>
      </c>
      <c r="D15" s="102"/>
      <c r="E15" s="102">
        <v>968</v>
      </c>
      <c r="F15" s="102">
        <v>974</v>
      </c>
      <c r="G15" s="102"/>
      <c r="H15" s="102">
        <v>982.25</v>
      </c>
      <c r="I15" s="102">
        <v>986.07</v>
      </c>
      <c r="J15" s="102"/>
      <c r="K15" s="79">
        <v>990.26</v>
      </c>
      <c r="L15" s="79">
        <v>992.04</v>
      </c>
      <c r="M15" s="102"/>
      <c r="N15" s="79">
        <v>994.73</v>
      </c>
      <c r="O15" s="79">
        <v>995.4</v>
      </c>
      <c r="P15" s="102"/>
      <c r="Q15" s="79">
        <v>996.33</v>
      </c>
      <c r="R15" s="79">
        <v>996.95</v>
      </c>
      <c r="S15" s="102"/>
      <c r="T15" s="79"/>
      <c r="U15" s="79">
        <v>996.66</v>
      </c>
      <c r="V15" s="79">
        <v>997.11</v>
      </c>
      <c r="W15" s="79"/>
      <c r="X15" s="66">
        <v>996.77</v>
      </c>
      <c r="Y15" s="66">
        <v>997.26</v>
      </c>
      <c r="AA15" s="250">
        <v>996.93</v>
      </c>
      <c r="AB15" s="66">
        <v>997.44</v>
      </c>
      <c r="AD15" s="66">
        <v>997.21</v>
      </c>
      <c r="AE15" s="66">
        <v>997.62</v>
      </c>
      <c r="AG15" s="66">
        <v>997.31</v>
      </c>
      <c r="AH15" s="66">
        <v>997.66</v>
      </c>
      <c r="AL15" s="467"/>
      <c r="AM15" s="467"/>
    </row>
    <row r="16" spans="1:39" ht="10" customHeight="1" x14ac:dyDescent="0.25">
      <c r="A16" s="313">
        <v>3</v>
      </c>
      <c r="B16" s="102">
        <v>949</v>
      </c>
      <c r="C16" s="102">
        <v>957</v>
      </c>
      <c r="D16" s="102"/>
      <c r="E16" s="102">
        <v>967</v>
      </c>
      <c r="F16" s="102">
        <v>973</v>
      </c>
      <c r="G16" s="102"/>
      <c r="H16" s="102">
        <v>981.63</v>
      </c>
      <c r="I16" s="102">
        <v>985.54</v>
      </c>
      <c r="J16" s="102"/>
      <c r="K16" s="79">
        <v>989.89</v>
      </c>
      <c r="L16" s="79">
        <v>991.73</v>
      </c>
      <c r="M16" s="102"/>
      <c r="N16" s="79">
        <v>994.52</v>
      </c>
      <c r="O16" s="79">
        <v>995.2</v>
      </c>
      <c r="P16" s="102"/>
      <c r="Q16" s="79">
        <v>996.16</v>
      </c>
      <c r="R16" s="79">
        <v>996.8</v>
      </c>
      <c r="S16" s="102"/>
      <c r="T16" s="79"/>
      <c r="U16" s="79">
        <v>996.5</v>
      </c>
      <c r="V16" s="79">
        <v>996.98</v>
      </c>
      <c r="W16" s="79"/>
      <c r="X16" s="66">
        <v>996.59</v>
      </c>
      <c r="Y16" s="66">
        <v>997.14</v>
      </c>
      <c r="AA16" s="250">
        <v>996.76</v>
      </c>
      <c r="AB16" s="66">
        <v>997.32</v>
      </c>
      <c r="AD16" s="66">
        <v>997.06</v>
      </c>
      <c r="AE16" s="66">
        <v>997.51</v>
      </c>
      <c r="AG16" s="66">
        <v>997.17</v>
      </c>
      <c r="AH16" s="66">
        <v>997.55</v>
      </c>
      <c r="AL16" s="467"/>
      <c r="AM16" s="467"/>
    </row>
    <row r="17" spans="1:39" ht="10" customHeight="1" x14ac:dyDescent="0.25">
      <c r="A17" s="313">
        <v>4</v>
      </c>
      <c r="B17" s="102">
        <v>948</v>
      </c>
      <c r="C17" s="102">
        <v>956</v>
      </c>
      <c r="D17" s="102"/>
      <c r="E17" s="102">
        <v>966</v>
      </c>
      <c r="F17" s="102">
        <v>973</v>
      </c>
      <c r="G17" s="102"/>
      <c r="H17" s="102">
        <v>981.17</v>
      </c>
      <c r="I17" s="102">
        <v>985.17</v>
      </c>
      <c r="J17" s="102"/>
      <c r="K17" s="79">
        <v>989.61</v>
      </c>
      <c r="L17" s="79">
        <v>991.5</v>
      </c>
      <c r="M17" s="102"/>
      <c r="N17" s="79">
        <v>994.35</v>
      </c>
      <c r="O17" s="79">
        <v>995.05</v>
      </c>
      <c r="P17" s="102"/>
      <c r="Q17" s="79">
        <v>996.03</v>
      </c>
      <c r="R17" s="79">
        <v>996.69</v>
      </c>
      <c r="S17" s="102"/>
      <c r="T17" s="79"/>
      <c r="U17" s="79">
        <v>996.38</v>
      </c>
      <c r="V17" s="79">
        <v>996.88</v>
      </c>
      <c r="W17" s="79"/>
      <c r="X17" s="66">
        <v>996.47</v>
      </c>
      <c r="Y17" s="66">
        <v>997.04</v>
      </c>
      <c r="AA17" s="250">
        <v>996.64</v>
      </c>
      <c r="AB17" s="66">
        <v>997.23</v>
      </c>
      <c r="AD17" s="66">
        <v>996.95</v>
      </c>
      <c r="AE17" s="66">
        <v>997.42</v>
      </c>
      <c r="AG17" s="66">
        <v>997.06</v>
      </c>
      <c r="AH17" s="66">
        <v>997.47</v>
      </c>
      <c r="AL17" s="467"/>
      <c r="AM17" s="467"/>
    </row>
    <row r="18" spans="1:39" ht="10" customHeight="1" x14ac:dyDescent="0.25">
      <c r="A18" s="313">
        <v>5</v>
      </c>
      <c r="B18" s="102">
        <v>947</v>
      </c>
      <c r="C18" s="102">
        <v>955</v>
      </c>
      <c r="D18" s="102"/>
      <c r="E18" s="102">
        <v>966</v>
      </c>
      <c r="F18" s="102">
        <v>972</v>
      </c>
      <c r="G18" s="102"/>
      <c r="H18" s="102">
        <v>980.8</v>
      </c>
      <c r="I18" s="102">
        <v>984.89</v>
      </c>
      <c r="J18" s="102"/>
      <c r="K18" s="79">
        <v>989.37</v>
      </c>
      <c r="L18" s="79">
        <v>991.32</v>
      </c>
      <c r="M18" s="102"/>
      <c r="N18" s="79">
        <v>994.21</v>
      </c>
      <c r="O18" s="79">
        <v>994.92</v>
      </c>
      <c r="P18" s="102"/>
      <c r="Q18" s="79">
        <v>995.93</v>
      </c>
      <c r="R18" s="79">
        <v>996.59</v>
      </c>
      <c r="S18" s="102"/>
      <c r="T18" s="79"/>
      <c r="U18" s="79">
        <v>996.29</v>
      </c>
      <c r="V18" s="79">
        <v>996.79</v>
      </c>
      <c r="W18" s="79"/>
      <c r="X18" s="66">
        <v>996.37</v>
      </c>
      <c r="Y18" s="66">
        <v>996.95</v>
      </c>
      <c r="AA18" s="250">
        <v>996.54</v>
      </c>
      <c r="AB18" s="66">
        <v>997.15</v>
      </c>
      <c r="AD18" s="66">
        <v>996.86</v>
      </c>
      <c r="AE18" s="66">
        <v>997.35</v>
      </c>
      <c r="AG18" s="66">
        <v>996.98</v>
      </c>
      <c r="AH18" s="66">
        <v>997.4</v>
      </c>
      <c r="AL18" s="467"/>
      <c r="AM18" s="467"/>
    </row>
    <row r="19" spans="1:39" ht="10" customHeight="1" x14ac:dyDescent="0.25">
      <c r="A19" s="313">
        <v>10</v>
      </c>
      <c r="B19" s="102">
        <v>944</v>
      </c>
      <c r="C19" s="102">
        <v>953</v>
      </c>
      <c r="D19" s="102"/>
      <c r="E19" s="102">
        <v>963</v>
      </c>
      <c r="F19" s="102">
        <v>970</v>
      </c>
      <c r="G19" s="102"/>
      <c r="H19" s="102">
        <v>979.25</v>
      </c>
      <c r="I19" s="102">
        <v>983.76</v>
      </c>
      <c r="J19" s="102"/>
      <c r="K19" s="79">
        <v>988.34</v>
      </c>
      <c r="L19" s="79">
        <v>990.58</v>
      </c>
      <c r="M19" s="102"/>
      <c r="N19" s="79">
        <v>993.6</v>
      </c>
      <c r="O19" s="79">
        <v>994.43</v>
      </c>
      <c r="P19" s="102"/>
      <c r="Q19" s="79">
        <v>995.5</v>
      </c>
      <c r="R19" s="79">
        <v>996.2</v>
      </c>
      <c r="S19" s="102"/>
      <c r="T19" s="79"/>
      <c r="U19" s="79">
        <v>995.86</v>
      </c>
      <c r="V19" s="79">
        <v>996.45</v>
      </c>
      <c r="W19" s="79"/>
      <c r="X19" s="66">
        <v>995.98</v>
      </c>
      <c r="Y19" s="66">
        <v>996.62</v>
      </c>
      <c r="AA19" s="250">
        <v>996.18</v>
      </c>
      <c r="AB19" s="66">
        <v>996.85</v>
      </c>
      <c r="AD19" s="66">
        <v>996.51</v>
      </c>
      <c r="AE19" s="66">
        <v>997.04</v>
      </c>
      <c r="AG19" s="66">
        <v>996.6</v>
      </c>
      <c r="AH19" s="66">
        <v>997.09</v>
      </c>
      <c r="AL19" s="467"/>
      <c r="AM19" s="467"/>
    </row>
    <row r="20" spans="1:39" ht="10" customHeight="1" x14ac:dyDescent="0.25">
      <c r="A20" s="313">
        <v>15</v>
      </c>
      <c r="B20" s="102">
        <v>941</v>
      </c>
      <c r="C20" s="102">
        <v>951</v>
      </c>
      <c r="D20" s="102"/>
      <c r="E20" s="102">
        <v>961</v>
      </c>
      <c r="F20" s="102">
        <v>969</v>
      </c>
      <c r="G20" s="102"/>
      <c r="H20" s="102">
        <v>977.37</v>
      </c>
      <c r="I20" s="102">
        <v>982.64</v>
      </c>
      <c r="J20" s="102"/>
      <c r="K20" s="79">
        <v>987</v>
      </c>
      <c r="L20" s="79">
        <v>989.81</v>
      </c>
      <c r="M20" s="102"/>
      <c r="N20" s="79">
        <v>992.71</v>
      </c>
      <c r="O20" s="79">
        <v>993.81</v>
      </c>
      <c r="P20" s="102"/>
      <c r="Q20" s="79">
        <v>994.86</v>
      </c>
      <c r="R20" s="79">
        <v>995.8</v>
      </c>
      <c r="S20" s="102"/>
      <c r="T20" s="79"/>
      <c r="U20" s="79">
        <v>995.32</v>
      </c>
      <c r="V20" s="79">
        <v>996.03</v>
      </c>
      <c r="W20" s="79"/>
      <c r="X20" s="66">
        <v>995.49</v>
      </c>
      <c r="Y20" s="66">
        <v>996.24</v>
      </c>
      <c r="AA20" s="250">
        <v>995.72</v>
      </c>
      <c r="AB20" s="66">
        <v>996.49</v>
      </c>
      <c r="AD20" s="66">
        <v>996.08</v>
      </c>
      <c r="AE20" s="66">
        <v>996.66</v>
      </c>
      <c r="AG20" s="66">
        <v>996.16</v>
      </c>
      <c r="AH20" s="66">
        <v>996.73</v>
      </c>
      <c r="AL20" s="467"/>
      <c r="AM20" s="467"/>
    </row>
    <row r="21" spans="1:39" ht="10" customHeight="1" x14ac:dyDescent="0.25">
      <c r="A21" s="313">
        <v>20</v>
      </c>
      <c r="B21" s="102">
        <v>936</v>
      </c>
      <c r="C21" s="102">
        <v>949</v>
      </c>
      <c r="D21" s="102"/>
      <c r="E21" s="102">
        <v>956</v>
      </c>
      <c r="F21" s="102">
        <v>967</v>
      </c>
      <c r="G21" s="102"/>
      <c r="H21" s="102">
        <v>972.84</v>
      </c>
      <c r="I21" s="102">
        <v>981.11</v>
      </c>
      <c r="J21" s="102"/>
      <c r="K21" s="79">
        <v>982.76</v>
      </c>
      <c r="L21" s="79">
        <v>988.53</v>
      </c>
      <c r="M21" s="102"/>
      <c r="N21" s="79">
        <v>989.77</v>
      </c>
      <c r="O21" s="79">
        <v>992.66</v>
      </c>
      <c r="P21" s="102"/>
      <c r="Q21" s="79">
        <v>992.95</v>
      </c>
      <c r="R21" s="79">
        <v>995.03</v>
      </c>
      <c r="S21" s="102"/>
      <c r="T21" s="79"/>
      <c r="U21" s="79">
        <v>993.93</v>
      </c>
      <c r="V21" s="79">
        <v>995.41</v>
      </c>
      <c r="W21" s="79"/>
      <c r="X21" s="66">
        <v>994.11</v>
      </c>
      <c r="Y21" s="66">
        <v>995.66</v>
      </c>
      <c r="AA21" s="250">
        <v>994.41</v>
      </c>
      <c r="AB21" s="66">
        <v>995.91</v>
      </c>
      <c r="AD21" s="66">
        <v>994.83</v>
      </c>
      <c r="AE21" s="66">
        <v>996.05</v>
      </c>
      <c r="AG21" s="66">
        <v>994.88</v>
      </c>
      <c r="AH21" s="66">
        <v>996.11</v>
      </c>
      <c r="AL21" s="467"/>
      <c r="AM21" s="467"/>
    </row>
    <row r="22" spans="1:39" ht="10" customHeight="1" x14ac:dyDescent="0.25">
      <c r="A22" s="313">
        <v>30</v>
      </c>
      <c r="B22" s="102">
        <v>923</v>
      </c>
      <c r="C22" s="102">
        <v>942</v>
      </c>
      <c r="D22" s="102"/>
      <c r="E22" s="102">
        <v>945</v>
      </c>
      <c r="F22" s="102">
        <v>962</v>
      </c>
      <c r="G22" s="102"/>
      <c r="H22" s="102">
        <v>962.97</v>
      </c>
      <c r="I22" s="102">
        <v>977.35</v>
      </c>
      <c r="J22" s="102"/>
      <c r="K22" s="79">
        <v>970.77</v>
      </c>
      <c r="L22" s="79">
        <v>984.98</v>
      </c>
      <c r="M22" s="102"/>
      <c r="N22" s="79">
        <v>980.73</v>
      </c>
      <c r="O22" s="79">
        <v>989.79</v>
      </c>
      <c r="P22" s="102"/>
      <c r="Q22" s="79">
        <v>987.43</v>
      </c>
      <c r="R22" s="79">
        <v>993.11</v>
      </c>
      <c r="S22" s="102"/>
      <c r="T22" s="79"/>
      <c r="U22" s="79">
        <v>989.63</v>
      </c>
      <c r="V22" s="79">
        <v>993.64</v>
      </c>
      <c r="W22" s="79"/>
      <c r="X22" s="66">
        <v>989.76</v>
      </c>
      <c r="Y22" s="66">
        <v>994</v>
      </c>
      <c r="AA22" s="250">
        <v>990.16</v>
      </c>
      <c r="AB22" s="66">
        <v>994.33</v>
      </c>
      <c r="AD22" s="66">
        <v>990.64</v>
      </c>
      <c r="AE22" s="66">
        <v>994.43</v>
      </c>
      <c r="AG22" s="66">
        <v>990.76</v>
      </c>
      <c r="AH22" s="66">
        <v>994.54</v>
      </c>
      <c r="AL22" s="467"/>
      <c r="AM22" s="467"/>
    </row>
    <row r="23" spans="1:39" ht="10" customHeight="1" x14ac:dyDescent="0.25">
      <c r="A23" s="313">
        <v>40</v>
      </c>
      <c r="B23" s="102">
        <v>904</v>
      </c>
      <c r="C23" s="102">
        <v>930</v>
      </c>
      <c r="D23" s="102"/>
      <c r="E23" s="102">
        <v>929</v>
      </c>
      <c r="F23" s="102">
        <v>952</v>
      </c>
      <c r="G23" s="102"/>
      <c r="H23" s="102">
        <v>949.98</v>
      </c>
      <c r="I23" s="102">
        <v>970.16</v>
      </c>
      <c r="J23" s="102"/>
      <c r="K23" s="79">
        <v>957</v>
      </c>
      <c r="L23" s="79">
        <v>978.9</v>
      </c>
      <c r="M23" s="102"/>
      <c r="N23" s="79">
        <v>970</v>
      </c>
      <c r="O23" s="79">
        <v>984.83</v>
      </c>
      <c r="P23" s="102"/>
      <c r="Q23" s="79">
        <v>979.97</v>
      </c>
      <c r="R23" s="79">
        <v>989.51</v>
      </c>
      <c r="S23" s="102"/>
      <c r="T23" s="79"/>
      <c r="U23" s="79">
        <v>983.3</v>
      </c>
      <c r="V23" s="79">
        <v>990.14</v>
      </c>
      <c r="W23" s="79"/>
      <c r="X23" s="66">
        <v>983.57</v>
      </c>
      <c r="Y23" s="66">
        <v>990.63</v>
      </c>
      <c r="AA23" s="250">
        <v>983.92</v>
      </c>
      <c r="AB23" s="66">
        <v>990.99</v>
      </c>
      <c r="AD23" s="66">
        <v>984.34</v>
      </c>
      <c r="AE23" s="66">
        <v>991.12</v>
      </c>
      <c r="AG23" s="66">
        <v>984.44</v>
      </c>
      <c r="AH23" s="66">
        <v>991.21</v>
      </c>
      <c r="AL23" s="467"/>
      <c r="AM23" s="467"/>
    </row>
    <row r="24" spans="1:39" ht="10" customHeight="1" x14ac:dyDescent="0.25">
      <c r="A24" s="313">
        <v>50</v>
      </c>
      <c r="B24" s="102">
        <v>866</v>
      </c>
      <c r="C24" s="102">
        <v>905</v>
      </c>
      <c r="D24" s="102"/>
      <c r="E24" s="102">
        <v>889</v>
      </c>
      <c r="F24" s="102">
        <v>930</v>
      </c>
      <c r="G24" s="102"/>
      <c r="H24" s="102">
        <v>915.05</v>
      </c>
      <c r="I24" s="102">
        <v>952.48</v>
      </c>
      <c r="J24" s="102"/>
      <c r="K24" s="79">
        <v>930.13</v>
      </c>
      <c r="L24" s="79">
        <v>964.29</v>
      </c>
      <c r="M24" s="102"/>
      <c r="N24" s="79">
        <v>949.08</v>
      </c>
      <c r="O24" s="79">
        <v>972.88</v>
      </c>
      <c r="P24" s="102"/>
      <c r="Q24" s="79">
        <v>963.79</v>
      </c>
      <c r="R24" s="79">
        <v>979.84</v>
      </c>
      <c r="S24" s="102"/>
      <c r="T24" s="79"/>
      <c r="U24" s="79">
        <v>968.7</v>
      </c>
      <c r="V24" s="79">
        <v>980.99</v>
      </c>
      <c r="W24" s="79"/>
      <c r="X24" s="66">
        <v>969.03</v>
      </c>
      <c r="Y24" s="66">
        <v>981.64</v>
      </c>
      <c r="AA24" s="250">
        <v>969.25</v>
      </c>
      <c r="AB24" s="66">
        <v>981.99</v>
      </c>
      <c r="AD24" s="66">
        <v>969.44</v>
      </c>
      <c r="AE24" s="66">
        <v>982.07</v>
      </c>
      <c r="AG24" s="66">
        <v>969.41</v>
      </c>
      <c r="AH24" s="66">
        <v>982.13</v>
      </c>
      <c r="AL24" s="467"/>
      <c r="AM24" s="467"/>
    </row>
    <row r="25" spans="1:39" ht="10" customHeight="1" x14ac:dyDescent="0.25">
      <c r="A25" s="313">
        <v>60</v>
      </c>
      <c r="B25" s="102">
        <v>768</v>
      </c>
      <c r="C25" s="102">
        <v>849</v>
      </c>
      <c r="D25" s="102"/>
      <c r="E25" s="102">
        <v>794</v>
      </c>
      <c r="F25" s="102">
        <v>879</v>
      </c>
      <c r="G25" s="102"/>
      <c r="H25" s="102">
        <v>822.5</v>
      </c>
      <c r="I25" s="102">
        <v>910.24</v>
      </c>
      <c r="J25" s="102"/>
      <c r="K25" s="79">
        <v>859.74</v>
      </c>
      <c r="L25" s="79">
        <v>930.28</v>
      </c>
      <c r="M25" s="102"/>
      <c r="N25" s="79">
        <v>895.63</v>
      </c>
      <c r="O25" s="79">
        <v>944.54</v>
      </c>
      <c r="P25" s="102"/>
      <c r="Q25" s="79">
        <v>921.78</v>
      </c>
      <c r="R25" s="79">
        <v>955.4</v>
      </c>
      <c r="S25" s="102"/>
      <c r="T25" s="79"/>
      <c r="U25" s="79">
        <v>931.47</v>
      </c>
      <c r="V25" s="79">
        <v>958.58</v>
      </c>
      <c r="W25" s="79"/>
      <c r="X25" s="66">
        <v>932.97</v>
      </c>
      <c r="Y25" s="66">
        <v>960.13</v>
      </c>
      <c r="AA25" s="250">
        <v>929.45</v>
      </c>
      <c r="AB25" s="66">
        <v>959.06</v>
      </c>
      <c r="AD25" s="66">
        <v>930.16</v>
      </c>
      <c r="AE25" s="66">
        <v>959.15</v>
      </c>
      <c r="AG25" s="66">
        <v>932.21</v>
      </c>
      <c r="AH25" s="66">
        <v>960.28</v>
      </c>
      <c r="AL25" s="467"/>
      <c r="AM25" s="467"/>
    </row>
    <row r="26" spans="1:39" ht="10" customHeight="1" x14ac:dyDescent="0.25">
      <c r="A26" s="313">
        <v>70</v>
      </c>
      <c r="B26" s="102">
        <v>574</v>
      </c>
      <c r="C26" s="102">
        <v>718</v>
      </c>
      <c r="D26" s="102"/>
      <c r="E26" s="102">
        <v>597</v>
      </c>
      <c r="F26" s="102">
        <v>759</v>
      </c>
      <c r="G26" s="102"/>
      <c r="H26" s="102">
        <v>631.14</v>
      </c>
      <c r="I26" s="102">
        <v>806.23</v>
      </c>
      <c r="J26" s="102"/>
      <c r="K26" s="79">
        <v>691.19</v>
      </c>
      <c r="L26" s="79">
        <v>845.88</v>
      </c>
      <c r="M26" s="102"/>
      <c r="N26" s="79">
        <v>767.51</v>
      </c>
      <c r="O26" s="79">
        <v>877.68</v>
      </c>
      <c r="P26" s="102"/>
      <c r="Q26" s="79">
        <v>818.03</v>
      </c>
      <c r="R26" s="79">
        <v>899.05</v>
      </c>
      <c r="S26" s="102"/>
      <c r="T26" s="79"/>
      <c r="U26" s="79">
        <v>838.29</v>
      </c>
      <c r="V26" s="79">
        <v>905.32</v>
      </c>
      <c r="W26" s="79"/>
      <c r="X26" s="66">
        <v>842.96</v>
      </c>
      <c r="Y26" s="66">
        <v>908.26</v>
      </c>
      <c r="AA26" s="250">
        <v>825.2</v>
      </c>
      <c r="AB26" s="66">
        <v>902.97</v>
      </c>
      <c r="AD26" s="66">
        <v>829.75</v>
      </c>
      <c r="AE26" s="66">
        <v>902.25</v>
      </c>
      <c r="AG26" s="66">
        <v>839.08</v>
      </c>
      <c r="AH26" s="66">
        <v>906.05</v>
      </c>
      <c r="AL26" s="467"/>
      <c r="AM26" s="467"/>
    </row>
    <row r="27" spans="1:39" ht="10" customHeight="1" x14ac:dyDescent="0.25">
      <c r="A27" s="313">
        <v>80</v>
      </c>
      <c r="B27" s="102">
        <v>286</v>
      </c>
      <c r="C27" s="102">
        <v>415</v>
      </c>
      <c r="D27" s="102"/>
      <c r="E27" s="102">
        <v>290</v>
      </c>
      <c r="F27" s="102">
        <v>467</v>
      </c>
      <c r="G27" s="102"/>
      <c r="H27" s="102">
        <v>323.07</v>
      </c>
      <c r="I27" s="102">
        <v>549.65</v>
      </c>
      <c r="J27" s="102"/>
      <c r="K27" s="79">
        <v>400.5</v>
      </c>
      <c r="L27" s="79">
        <v>625.44000000000005</v>
      </c>
      <c r="M27" s="102"/>
      <c r="N27" s="79">
        <v>497.97</v>
      </c>
      <c r="O27" s="79">
        <v>698.34</v>
      </c>
      <c r="P27" s="102"/>
      <c r="Q27" s="79">
        <v>589.70000000000005</v>
      </c>
      <c r="R27" s="79">
        <v>750.89</v>
      </c>
      <c r="S27" s="102"/>
      <c r="T27" s="79"/>
      <c r="U27" s="79">
        <v>628.72</v>
      </c>
      <c r="V27" s="79">
        <v>769.18</v>
      </c>
      <c r="W27" s="79"/>
      <c r="X27" s="66">
        <v>636.77</v>
      </c>
      <c r="Y27" s="66">
        <v>772.54</v>
      </c>
      <c r="AA27" s="250">
        <v>588.79</v>
      </c>
      <c r="AB27" s="66">
        <v>750.89</v>
      </c>
      <c r="AD27" s="66">
        <v>605.73</v>
      </c>
      <c r="AE27" s="66">
        <v>753.19</v>
      </c>
      <c r="AG27" s="66">
        <v>620.38</v>
      </c>
      <c r="AH27" s="66">
        <v>758.88</v>
      </c>
      <c r="AL27" s="467"/>
      <c r="AM27" s="467"/>
    </row>
    <row r="28" spans="1:39" ht="10" customHeight="1" x14ac:dyDescent="0.25">
      <c r="A28" s="313">
        <v>90</v>
      </c>
      <c r="B28" s="102">
        <v>46</v>
      </c>
      <c r="C28" s="102">
        <v>85</v>
      </c>
      <c r="D28" s="102"/>
      <c r="E28" s="102">
        <v>49</v>
      </c>
      <c r="F28" s="102">
        <v>108</v>
      </c>
      <c r="G28" s="102"/>
      <c r="H28" s="102">
        <v>58.21</v>
      </c>
      <c r="I28" s="102">
        <v>156.35</v>
      </c>
      <c r="J28" s="102"/>
      <c r="K28" s="79">
        <v>96.37</v>
      </c>
      <c r="L28" s="79">
        <v>218.53</v>
      </c>
      <c r="M28" s="102"/>
      <c r="N28" s="79">
        <v>147.33000000000001</v>
      </c>
      <c r="O28" s="79">
        <v>301.66000000000003</v>
      </c>
      <c r="P28" s="102"/>
      <c r="Q28" s="79">
        <v>197.28</v>
      </c>
      <c r="R28" s="79">
        <v>359.08</v>
      </c>
      <c r="S28" s="102"/>
      <c r="T28" s="79"/>
      <c r="U28" s="79">
        <v>241.79</v>
      </c>
      <c r="V28" s="79">
        <v>394.12</v>
      </c>
      <c r="W28" s="79"/>
      <c r="X28" s="66">
        <v>248.69</v>
      </c>
      <c r="Y28" s="66">
        <v>401.78</v>
      </c>
      <c r="AA28" s="250">
        <v>196.85</v>
      </c>
      <c r="AB28" s="66">
        <v>354.57</v>
      </c>
      <c r="AD28" s="66">
        <v>221.75</v>
      </c>
      <c r="AE28" s="66">
        <v>373.39</v>
      </c>
      <c r="AG28" s="66">
        <v>226.29</v>
      </c>
      <c r="AH28" s="66">
        <v>370.95</v>
      </c>
      <c r="AL28" s="467"/>
      <c r="AM28" s="467"/>
    </row>
    <row r="29" spans="1:39" ht="3" customHeight="1" x14ac:dyDescent="0.25">
      <c r="A29" s="313"/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</row>
    <row r="30" spans="1:39" ht="10" customHeight="1" x14ac:dyDescent="0.25">
      <c r="A30" s="303"/>
      <c r="B30" s="505" t="s">
        <v>242</v>
      </c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  <c r="T30" s="505"/>
      <c r="U30" s="505"/>
      <c r="V30" s="505"/>
      <c r="W30" s="505"/>
      <c r="X30" s="505"/>
      <c r="Y30" s="505"/>
      <c r="Z30" s="505"/>
      <c r="AA30" s="505"/>
      <c r="AB30" s="505"/>
      <c r="AC30" s="505"/>
      <c r="AD30" s="505"/>
      <c r="AE30" s="505"/>
      <c r="AF30" s="505"/>
      <c r="AG30" s="505"/>
      <c r="AH30" s="505"/>
    </row>
    <row r="31" spans="1:39" ht="3" customHeight="1" x14ac:dyDescent="0.25">
      <c r="A31" s="313"/>
      <c r="B31" s="303"/>
      <c r="C31" s="303"/>
      <c r="D31" s="303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</row>
    <row r="32" spans="1:39" ht="10" customHeight="1" x14ac:dyDescent="0.25">
      <c r="A32" s="313">
        <v>0</v>
      </c>
      <c r="B32" s="103">
        <v>45.7</v>
      </c>
      <c r="C32" s="103">
        <v>37.9</v>
      </c>
      <c r="D32" s="103"/>
      <c r="E32" s="103">
        <v>30.8</v>
      </c>
      <c r="F32" s="103">
        <v>24.8</v>
      </c>
      <c r="G32" s="102"/>
      <c r="H32" s="103">
        <v>16.873999999999999</v>
      </c>
      <c r="I32" s="103">
        <v>13.157</v>
      </c>
      <c r="J32" s="103"/>
      <c r="K32" s="103">
        <v>9.2509999999999994</v>
      </c>
      <c r="L32" s="103">
        <v>7.5149999999999997</v>
      </c>
      <c r="M32" s="103"/>
      <c r="N32" s="95">
        <v>4.9790000000000001</v>
      </c>
      <c r="O32" s="95">
        <v>4.3150000000000004</v>
      </c>
      <c r="P32" s="102"/>
      <c r="Q32" s="95">
        <v>3.4319999999999999</v>
      </c>
      <c r="R32" s="95">
        <v>2.8559999999999999</v>
      </c>
      <c r="S32" s="102"/>
      <c r="T32" s="95"/>
      <c r="U32" s="95">
        <v>3.1219999999999999</v>
      </c>
      <c r="V32" s="95">
        <v>2.7040000000000002</v>
      </c>
      <c r="W32" s="95"/>
      <c r="X32" s="120">
        <v>2.9929999999999999</v>
      </c>
      <c r="Y32" s="120">
        <v>2.5640000000000001</v>
      </c>
      <c r="AA32" s="120">
        <v>2.8519999999999999</v>
      </c>
      <c r="AB32" s="120">
        <v>2.4009999999999998</v>
      </c>
      <c r="AD32" s="120">
        <v>2.5819999999999999</v>
      </c>
      <c r="AE32" s="120">
        <v>2.222</v>
      </c>
      <c r="AG32" s="120">
        <v>2.4929999999999999</v>
      </c>
      <c r="AH32" s="120">
        <v>2.19</v>
      </c>
      <c r="AL32" s="467"/>
      <c r="AM32" s="467"/>
    </row>
    <row r="33" spans="1:39" ht="10" customHeight="1" x14ac:dyDescent="0.25">
      <c r="A33" s="313">
        <v>1</v>
      </c>
      <c r="B33" s="103">
        <v>3.9</v>
      </c>
      <c r="C33" s="103">
        <v>3.7</v>
      </c>
      <c r="D33" s="103"/>
      <c r="E33" s="103">
        <v>1.6</v>
      </c>
      <c r="F33" s="103">
        <v>1.4</v>
      </c>
      <c r="G33" s="102"/>
      <c r="H33" s="103">
        <v>0.89500000000000002</v>
      </c>
      <c r="I33" s="103">
        <v>0.78600000000000003</v>
      </c>
      <c r="J33" s="103"/>
      <c r="K33" s="103">
        <v>0.49399999999999999</v>
      </c>
      <c r="L33" s="103">
        <v>0.44800000000000001</v>
      </c>
      <c r="M33" s="103"/>
      <c r="N33" s="95">
        <v>0.29199999999999998</v>
      </c>
      <c r="O33" s="95">
        <v>0.28599999999999998</v>
      </c>
      <c r="P33" s="102"/>
      <c r="Q33" s="95">
        <v>0.23899999999999999</v>
      </c>
      <c r="R33" s="95">
        <v>0.19600000000000001</v>
      </c>
      <c r="S33" s="102"/>
      <c r="T33" s="95"/>
      <c r="U33" s="95">
        <v>0.219</v>
      </c>
      <c r="V33" s="95">
        <v>0.188</v>
      </c>
      <c r="W33" s="95"/>
      <c r="X33" s="120">
        <v>0.24199999999999999</v>
      </c>
      <c r="Y33" s="120">
        <v>0.17299999999999999</v>
      </c>
      <c r="AA33" s="120">
        <v>0.222</v>
      </c>
      <c r="AB33" s="120">
        <v>0.158</v>
      </c>
      <c r="AD33" s="120">
        <v>0.20499999999999999</v>
      </c>
      <c r="AE33" s="120">
        <v>0.157</v>
      </c>
      <c r="AG33" s="120">
        <v>0.19600000000000001</v>
      </c>
      <c r="AH33" s="120">
        <v>0.153</v>
      </c>
      <c r="AL33" s="467"/>
      <c r="AM33" s="467"/>
    </row>
    <row r="34" spans="1:39" ht="10" customHeight="1" x14ac:dyDescent="0.25">
      <c r="A34" s="313">
        <v>2</v>
      </c>
      <c r="B34" s="103">
        <v>1.8</v>
      </c>
      <c r="C34" s="103">
        <v>1.6</v>
      </c>
      <c r="D34" s="103"/>
      <c r="E34" s="103">
        <v>1</v>
      </c>
      <c r="F34" s="103">
        <v>0.8</v>
      </c>
      <c r="G34" s="102"/>
      <c r="H34" s="103">
        <v>0.63100000000000001</v>
      </c>
      <c r="I34" s="103">
        <v>0.53200000000000003</v>
      </c>
      <c r="J34" s="103"/>
      <c r="K34" s="103">
        <v>0.36899999999999999</v>
      </c>
      <c r="L34" s="103">
        <v>0.31</v>
      </c>
      <c r="M34" s="103"/>
      <c r="N34" s="95">
        <v>0.215</v>
      </c>
      <c r="O34" s="95">
        <v>0.20399999999999999</v>
      </c>
      <c r="P34" s="102"/>
      <c r="Q34" s="95">
        <v>0.17100000000000001</v>
      </c>
      <c r="R34" s="95">
        <v>0.14699999999999999</v>
      </c>
      <c r="S34" s="102"/>
      <c r="T34" s="95"/>
      <c r="U34" s="95">
        <v>0.158</v>
      </c>
      <c r="V34" s="95">
        <v>0.13100000000000001</v>
      </c>
      <c r="W34" s="95"/>
      <c r="X34" s="120">
        <v>0.17399999999999999</v>
      </c>
      <c r="Y34" s="120">
        <v>0.128</v>
      </c>
      <c r="AA34" s="120">
        <v>0.16400000000000001</v>
      </c>
      <c r="AB34" s="120">
        <v>0.12</v>
      </c>
      <c r="AD34" s="120">
        <v>0.152</v>
      </c>
      <c r="AE34" s="120">
        <v>0.11600000000000001</v>
      </c>
      <c r="AG34" s="120">
        <v>0.14099999999999999</v>
      </c>
      <c r="AH34" s="120">
        <v>0.109</v>
      </c>
      <c r="AL34" s="467"/>
      <c r="AM34" s="467"/>
    </row>
    <row r="35" spans="1:39" ht="10" customHeight="1" x14ac:dyDescent="0.25">
      <c r="A35" s="313">
        <v>3</v>
      </c>
      <c r="B35" s="103">
        <v>1.2</v>
      </c>
      <c r="C35" s="103">
        <v>1.1000000000000001</v>
      </c>
      <c r="D35" s="103"/>
      <c r="E35" s="103">
        <v>0.7</v>
      </c>
      <c r="F35" s="103">
        <v>0.6</v>
      </c>
      <c r="G35" s="102"/>
      <c r="H35" s="103">
        <v>0.46700000000000003</v>
      </c>
      <c r="I35" s="103">
        <v>0.375</v>
      </c>
      <c r="J35" s="103"/>
      <c r="K35" s="103">
        <v>0.28999999999999998</v>
      </c>
      <c r="L35" s="103">
        <v>0.23200000000000001</v>
      </c>
      <c r="M35" s="103"/>
      <c r="N35" s="95">
        <v>0.16700000000000001</v>
      </c>
      <c r="O35" s="95">
        <v>0.153</v>
      </c>
      <c r="P35" s="102"/>
      <c r="Q35" s="95">
        <v>0.127</v>
      </c>
      <c r="R35" s="95">
        <v>0.115</v>
      </c>
      <c r="S35" s="102"/>
      <c r="T35" s="95"/>
      <c r="U35" s="95">
        <v>0.11799999999999999</v>
      </c>
      <c r="V35" s="95">
        <v>0.1</v>
      </c>
      <c r="W35" s="95"/>
      <c r="X35" s="120">
        <v>0.126</v>
      </c>
      <c r="Y35" s="120">
        <v>0.1</v>
      </c>
      <c r="AA35" s="120">
        <v>0.124</v>
      </c>
      <c r="AB35" s="120">
        <v>9.5000000000000001E-2</v>
      </c>
      <c r="AD35" s="120">
        <v>0.113</v>
      </c>
      <c r="AE35" s="120">
        <v>8.8999999999999996E-2</v>
      </c>
      <c r="AG35" s="120">
        <v>0.107</v>
      </c>
      <c r="AH35" s="120">
        <v>8.1000000000000003E-2</v>
      </c>
      <c r="AL35" s="467"/>
      <c r="AM35" s="467"/>
    </row>
    <row r="36" spans="1:39" ht="10" customHeight="1" x14ac:dyDescent="0.25">
      <c r="A36" s="313">
        <v>4</v>
      </c>
      <c r="B36" s="103">
        <v>0.9</v>
      </c>
      <c r="C36" s="103">
        <v>0.8</v>
      </c>
      <c r="D36" s="103"/>
      <c r="E36" s="103">
        <v>0.6</v>
      </c>
      <c r="F36" s="103">
        <v>0.5</v>
      </c>
      <c r="G36" s="102"/>
      <c r="H36" s="103">
        <v>0.372</v>
      </c>
      <c r="I36" s="103">
        <v>0.28399999999999997</v>
      </c>
      <c r="J36" s="103"/>
      <c r="K36" s="103">
        <v>0.24299999999999999</v>
      </c>
      <c r="L36" s="103">
        <v>0.188</v>
      </c>
      <c r="M36" s="103"/>
      <c r="N36" s="95">
        <v>0.13900000000000001</v>
      </c>
      <c r="O36" s="95">
        <v>0.124</v>
      </c>
      <c r="P36" s="102"/>
      <c r="Q36" s="95">
        <v>0.10100000000000001</v>
      </c>
      <c r="R36" s="95">
        <v>9.4E-2</v>
      </c>
      <c r="S36" s="102"/>
      <c r="T36" s="95"/>
      <c r="U36" s="95">
        <v>9.4E-2</v>
      </c>
      <c r="V36" s="95">
        <v>8.4000000000000005E-2</v>
      </c>
      <c r="W36" s="95"/>
      <c r="X36" s="120">
        <v>9.5000000000000001E-2</v>
      </c>
      <c r="Y36" s="120">
        <v>8.3000000000000004E-2</v>
      </c>
      <c r="AA36" s="120">
        <v>9.6000000000000002E-2</v>
      </c>
      <c r="AB36" s="120">
        <v>7.9000000000000001E-2</v>
      </c>
      <c r="AD36" s="120">
        <v>8.5999999999999993E-2</v>
      </c>
      <c r="AE36" s="120">
        <v>7.0999999999999994E-2</v>
      </c>
      <c r="AG36" s="120">
        <v>8.5999999999999993E-2</v>
      </c>
      <c r="AH36" s="120">
        <v>6.5000000000000002E-2</v>
      </c>
      <c r="AL36" s="467"/>
      <c r="AM36" s="467"/>
    </row>
    <row r="37" spans="1:39" ht="10" customHeight="1" x14ac:dyDescent="0.25">
      <c r="A37" s="313">
        <v>5</v>
      </c>
      <c r="B37" s="103">
        <v>0.8</v>
      </c>
      <c r="C37" s="103">
        <v>0.7</v>
      </c>
      <c r="D37" s="103"/>
      <c r="E37" s="103">
        <v>0.6</v>
      </c>
      <c r="F37" s="103">
        <v>0.4</v>
      </c>
      <c r="G37" s="102"/>
      <c r="H37" s="103">
        <v>0.34100000000000003</v>
      </c>
      <c r="I37" s="103">
        <v>0.26400000000000001</v>
      </c>
      <c r="J37" s="103"/>
      <c r="K37" s="103">
        <v>0.224</v>
      </c>
      <c r="L37" s="103">
        <v>0.17399999999999999</v>
      </c>
      <c r="M37" s="103"/>
      <c r="N37" s="95">
        <v>0.13400000000000001</v>
      </c>
      <c r="O37" s="95">
        <v>0.115</v>
      </c>
      <c r="P37" s="102"/>
      <c r="Q37" s="95">
        <v>9.2999999999999999E-2</v>
      </c>
      <c r="R37" s="95">
        <v>8.4000000000000005E-2</v>
      </c>
      <c r="S37" s="102"/>
      <c r="T37" s="95"/>
      <c r="U37" s="95">
        <v>8.8999999999999996E-2</v>
      </c>
      <c r="V37" s="95">
        <v>7.8E-2</v>
      </c>
      <c r="W37" s="95"/>
      <c r="X37" s="120">
        <v>8.3000000000000004E-2</v>
      </c>
      <c r="Y37" s="120">
        <v>7.4999999999999997E-2</v>
      </c>
      <c r="AA37" s="120">
        <v>0.08</v>
      </c>
      <c r="AB37" s="120">
        <v>7.0000000000000007E-2</v>
      </c>
      <c r="AD37" s="120">
        <v>7.2999999999999995E-2</v>
      </c>
      <c r="AE37" s="120">
        <v>6.3E-2</v>
      </c>
      <c r="AG37" s="120">
        <v>8.5999999999999993E-2</v>
      </c>
      <c r="AH37" s="120">
        <v>5.8999999999999997E-2</v>
      </c>
      <c r="AL37" s="467"/>
      <c r="AM37" s="467"/>
    </row>
    <row r="38" spans="1:39" ht="10" customHeight="1" x14ac:dyDescent="0.25">
      <c r="A38" s="313">
        <v>10</v>
      </c>
      <c r="B38" s="103">
        <v>0.5</v>
      </c>
      <c r="C38" s="103">
        <v>0.4</v>
      </c>
      <c r="D38" s="103"/>
      <c r="E38" s="103">
        <v>0.4</v>
      </c>
      <c r="F38" s="103">
        <v>0.3</v>
      </c>
      <c r="G38" s="102"/>
      <c r="H38" s="103">
        <v>0.29199999999999998</v>
      </c>
      <c r="I38" s="103">
        <v>0.20799999999999999</v>
      </c>
      <c r="J38" s="103"/>
      <c r="K38" s="103">
        <v>0.193</v>
      </c>
      <c r="L38" s="103">
        <v>0.129</v>
      </c>
      <c r="M38" s="103"/>
      <c r="N38" s="95">
        <v>0.11899999999999999</v>
      </c>
      <c r="O38" s="95">
        <v>9.5000000000000001E-2</v>
      </c>
      <c r="P38" s="102"/>
      <c r="Q38" s="95">
        <v>9.2999999999999999E-2</v>
      </c>
      <c r="R38" s="95">
        <v>7.2999999999999995E-2</v>
      </c>
      <c r="S38" s="102"/>
      <c r="T38" s="95"/>
      <c r="U38" s="95">
        <v>8.8999999999999996E-2</v>
      </c>
      <c r="V38" s="95">
        <v>7.0000000000000007E-2</v>
      </c>
      <c r="W38" s="95"/>
      <c r="X38" s="120">
        <v>8.5999999999999993E-2</v>
      </c>
      <c r="Y38" s="120">
        <v>7.0999999999999994E-2</v>
      </c>
      <c r="AA38" s="120">
        <v>7.8E-2</v>
      </c>
      <c r="AB38" s="120">
        <v>6.5000000000000002E-2</v>
      </c>
      <c r="AD38" s="120">
        <v>7.1999999999999995E-2</v>
      </c>
      <c r="AE38" s="120">
        <v>7.1999999999999995E-2</v>
      </c>
      <c r="AG38" s="120">
        <v>6.9000000000000006E-2</v>
      </c>
      <c r="AH38" s="120">
        <v>6.5000000000000002E-2</v>
      </c>
      <c r="AL38" s="467"/>
      <c r="AM38" s="467"/>
    </row>
    <row r="39" spans="1:39" ht="10" customHeight="1" x14ac:dyDescent="0.25">
      <c r="A39" s="313">
        <v>15</v>
      </c>
      <c r="B39" s="103">
        <v>0.9</v>
      </c>
      <c r="C39" s="103">
        <v>0.4</v>
      </c>
      <c r="D39" s="103"/>
      <c r="E39" s="103">
        <v>0.8</v>
      </c>
      <c r="F39" s="103">
        <v>0.4</v>
      </c>
      <c r="G39" s="102"/>
      <c r="H39" s="103">
        <v>0.70399999999999996</v>
      </c>
      <c r="I39" s="103">
        <v>0.27900000000000003</v>
      </c>
      <c r="J39" s="103"/>
      <c r="K39" s="103">
        <v>0.59299999999999997</v>
      </c>
      <c r="L39" s="103">
        <v>0.222</v>
      </c>
      <c r="M39" s="103"/>
      <c r="N39" s="95">
        <v>0.36299999999999999</v>
      </c>
      <c r="O39" s="95">
        <v>0.18099999999999999</v>
      </c>
      <c r="P39" s="102"/>
      <c r="Q39" s="95">
        <v>0.246</v>
      </c>
      <c r="R39" s="95">
        <v>0.11899999999999999</v>
      </c>
      <c r="S39" s="102"/>
      <c r="T39" s="95"/>
      <c r="U39" s="95">
        <v>0.18</v>
      </c>
      <c r="V39" s="95">
        <v>0.11</v>
      </c>
      <c r="W39" s="95"/>
      <c r="X39" s="120">
        <v>0.17299999999999999</v>
      </c>
      <c r="Y39" s="120">
        <v>9.5000000000000001E-2</v>
      </c>
      <c r="AA39" s="120">
        <v>0.16</v>
      </c>
      <c r="AB39" s="120">
        <v>0.09</v>
      </c>
      <c r="AD39" s="120">
        <v>0.155</v>
      </c>
      <c r="AE39" s="120">
        <v>9.5000000000000001E-2</v>
      </c>
      <c r="AG39" s="120">
        <v>0.161</v>
      </c>
      <c r="AH39" s="120">
        <v>9.6000000000000002E-2</v>
      </c>
      <c r="AL39" s="467"/>
      <c r="AM39" s="467"/>
    </row>
    <row r="40" spans="1:39" ht="10" customHeight="1" x14ac:dyDescent="0.25">
      <c r="A40" s="313">
        <v>20</v>
      </c>
      <c r="B40" s="103">
        <v>1.4</v>
      </c>
      <c r="C40" s="103">
        <v>0.8</v>
      </c>
      <c r="D40" s="103"/>
      <c r="E40" s="103">
        <v>1.2</v>
      </c>
      <c r="F40" s="103">
        <v>0.5</v>
      </c>
      <c r="G40" s="102"/>
      <c r="H40" s="103">
        <v>1.054</v>
      </c>
      <c r="I40" s="103">
        <v>0.35799999999999998</v>
      </c>
      <c r="J40" s="103"/>
      <c r="K40" s="103">
        <v>1.0569999999999999</v>
      </c>
      <c r="L40" s="103">
        <v>0.312</v>
      </c>
      <c r="M40" s="103"/>
      <c r="N40" s="95">
        <v>0.88100000000000001</v>
      </c>
      <c r="O40" s="95">
        <v>0.26600000000000001</v>
      </c>
      <c r="P40" s="102"/>
      <c r="Q40" s="95">
        <v>0.51700000000000002</v>
      </c>
      <c r="R40" s="95">
        <v>0.192</v>
      </c>
      <c r="S40" s="102"/>
      <c r="T40" s="95"/>
      <c r="U40" s="95">
        <v>0.38300000000000001</v>
      </c>
      <c r="V40" s="95">
        <v>0.157</v>
      </c>
      <c r="W40" s="95"/>
      <c r="X40" s="120">
        <v>0.38500000000000001</v>
      </c>
      <c r="Y40" s="120">
        <v>0.14299999999999999</v>
      </c>
      <c r="AA40" s="120">
        <v>0.38300000000000001</v>
      </c>
      <c r="AB40" s="120">
        <v>0.13600000000000001</v>
      </c>
      <c r="AD40" s="120">
        <v>0.36499999999999999</v>
      </c>
      <c r="AE40" s="120">
        <v>0.14000000000000001</v>
      </c>
      <c r="AG40" s="120">
        <v>0.37</v>
      </c>
      <c r="AH40" s="120">
        <v>0.13900000000000001</v>
      </c>
      <c r="AL40" s="467"/>
      <c r="AM40" s="467"/>
    </row>
    <row r="41" spans="1:39" ht="10" customHeight="1" x14ac:dyDescent="0.25">
      <c r="A41" s="313">
        <v>30</v>
      </c>
      <c r="B41" s="103">
        <v>1.5</v>
      </c>
      <c r="C41" s="103">
        <v>1</v>
      </c>
      <c r="D41" s="103"/>
      <c r="E41" s="103">
        <v>1.2</v>
      </c>
      <c r="F41" s="103">
        <v>0.7</v>
      </c>
      <c r="G41" s="102"/>
      <c r="H41" s="103">
        <v>1.0669999999999999</v>
      </c>
      <c r="I41" s="103">
        <v>0.51900000000000002</v>
      </c>
      <c r="J41" s="103"/>
      <c r="K41" s="103">
        <v>1.3620000000000001</v>
      </c>
      <c r="L41" s="103">
        <v>0.45200000000000001</v>
      </c>
      <c r="M41" s="103"/>
      <c r="N41" s="95">
        <v>0.93200000000000005</v>
      </c>
      <c r="O41" s="95">
        <v>0.35599999999999998</v>
      </c>
      <c r="P41" s="102"/>
      <c r="Q41" s="95">
        <v>0.629</v>
      </c>
      <c r="R41" s="95">
        <v>0.23899999999999999</v>
      </c>
      <c r="S41" s="102"/>
      <c r="T41" s="95"/>
      <c r="U41" s="95">
        <v>0.48</v>
      </c>
      <c r="V41" s="95">
        <v>0.218</v>
      </c>
      <c r="W41" s="95"/>
      <c r="X41" s="120">
        <v>0.47399999999999998</v>
      </c>
      <c r="Y41" s="120">
        <v>0.21199999999999999</v>
      </c>
      <c r="AA41" s="120">
        <v>0.48299999999999998</v>
      </c>
      <c r="AB41" s="120">
        <v>0.19800000000000001</v>
      </c>
      <c r="AD41" s="120">
        <v>0.48699999999999999</v>
      </c>
      <c r="AE41" s="120">
        <v>0.21299999999999999</v>
      </c>
      <c r="AG41" s="120">
        <v>0.49099999999999999</v>
      </c>
      <c r="AH41" s="120">
        <v>0.21199999999999999</v>
      </c>
      <c r="AL41" s="467"/>
      <c r="AM41" s="467"/>
    </row>
    <row r="42" spans="1:39" ht="10" customHeight="1" x14ac:dyDescent="0.25">
      <c r="A42" s="313">
        <v>40</v>
      </c>
      <c r="B42" s="103">
        <v>2.9</v>
      </c>
      <c r="C42" s="103">
        <v>1.9</v>
      </c>
      <c r="D42" s="103"/>
      <c r="E42" s="103">
        <v>2.7</v>
      </c>
      <c r="F42" s="103">
        <v>1.5</v>
      </c>
      <c r="G42" s="102"/>
      <c r="H42" s="103">
        <v>2.2450000000000001</v>
      </c>
      <c r="I42" s="103">
        <v>1.196</v>
      </c>
      <c r="J42" s="103"/>
      <c r="K42" s="103">
        <v>1.855</v>
      </c>
      <c r="L42" s="103">
        <v>1.0009999999999999</v>
      </c>
      <c r="M42" s="103"/>
      <c r="N42" s="95">
        <v>1.45</v>
      </c>
      <c r="O42" s="95">
        <v>0.78200000000000003</v>
      </c>
      <c r="P42" s="102"/>
      <c r="Q42" s="95">
        <v>1.054</v>
      </c>
      <c r="R42" s="95">
        <v>0.58199999999999996</v>
      </c>
      <c r="S42" s="102"/>
      <c r="T42" s="95"/>
      <c r="U42" s="95">
        <v>0.97399999999999998</v>
      </c>
      <c r="V42" s="95">
        <v>0.59199999999999997</v>
      </c>
      <c r="W42" s="95"/>
      <c r="X42" s="120">
        <v>0.95799999999999996</v>
      </c>
      <c r="Y42" s="120">
        <v>0.58399999999999996</v>
      </c>
      <c r="AA42" s="120">
        <v>0.94599999999999995</v>
      </c>
      <c r="AB42" s="120">
        <v>0.56499999999999995</v>
      </c>
      <c r="AD42" s="120">
        <v>0.95699999999999996</v>
      </c>
      <c r="AE42" s="120">
        <v>0.56200000000000006</v>
      </c>
      <c r="AG42" s="120">
        <v>0.96</v>
      </c>
      <c r="AH42" s="120">
        <v>0.55300000000000005</v>
      </c>
      <c r="AL42" s="467"/>
      <c r="AM42" s="467"/>
    </row>
    <row r="43" spans="1:39" ht="10" customHeight="1" x14ac:dyDescent="0.25">
      <c r="A43" s="313">
        <v>50</v>
      </c>
      <c r="B43" s="103">
        <v>7.1</v>
      </c>
      <c r="C43" s="103">
        <v>4.0999999999999996</v>
      </c>
      <c r="D43" s="103"/>
      <c r="E43" s="103">
        <v>7.1</v>
      </c>
      <c r="F43" s="103">
        <v>3.8</v>
      </c>
      <c r="G43" s="102"/>
      <c r="H43" s="103">
        <v>6.5</v>
      </c>
      <c r="I43" s="103">
        <v>2.915</v>
      </c>
      <c r="J43" s="103"/>
      <c r="K43" s="103">
        <v>4.78</v>
      </c>
      <c r="L43" s="103">
        <v>2.411</v>
      </c>
      <c r="M43" s="103"/>
      <c r="N43" s="95">
        <v>3.5859999999999999</v>
      </c>
      <c r="O43" s="95">
        <v>1.956</v>
      </c>
      <c r="P43" s="102"/>
      <c r="Q43" s="95">
        <v>2.76</v>
      </c>
      <c r="R43" s="95">
        <v>1.599</v>
      </c>
      <c r="S43" s="102"/>
      <c r="T43" s="95"/>
      <c r="U43" s="95">
        <v>2.3980000000000001</v>
      </c>
      <c r="V43" s="95">
        <v>1.53</v>
      </c>
      <c r="W43" s="95"/>
      <c r="X43" s="120">
        <v>2.3260000000000001</v>
      </c>
      <c r="Y43" s="120">
        <v>1.4319999999999999</v>
      </c>
      <c r="AA43" s="120">
        <v>2.5169999999999999</v>
      </c>
      <c r="AB43" s="120">
        <v>1.4750000000000001</v>
      </c>
      <c r="AD43" s="120">
        <v>2.5190000000000001</v>
      </c>
      <c r="AE43" s="120">
        <v>1.4950000000000001</v>
      </c>
      <c r="AG43" s="120">
        <v>2.3959999999999999</v>
      </c>
      <c r="AH43" s="120">
        <v>1.4390000000000001</v>
      </c>
      <c r="AL43" s="467"/>
      <c r="AM43" s="467"/>
    </row>
    <row r="44" spans="1:39" ht="10" customHeight="1" x14ac:dyDescent="0.25">
      <c r="A44" s="313">
        <v>60</v>
      </c>
      <c r="B44" s="103">
        <v>19.3</v>
      </c>
      <c r="C44" s="103">
        <v>9.9</v>
      </c>
      <c r="D44" s="103"/>
      <c r="E44" s="103">
        <v>18</v>
      </c>
      <c r="F44" s="103">
        <v>8.9</v>
      </c>
      <c r="G44" s="102"/>
      <c r="H44" s="103">
        <v>16.172000000000001</v>
      </c>
      <c r="I44" s="103">
        <v>6.8959999999999999</v>
      </c>
      <c r="J44" s="103"/>
      <c r="K44" s="103">
        <v>13.515000000000001</v>
      </c>
      <c r="L44" s="103">
        <v>5.7370000000000001</v>
      </c>
      <c r="M44" s="103"/>
      <c r="N44" s="95">
        <v>9.6199999999999992</v>
      </c>
      <c r="O44" s="95">
        <v>4.585</v>
      </c>
      <c r="P44" s="102"/>
      <c r="Q44" s="95">
        <v>7.5540000000000003</v>
      </c>
      <c r="R44" s="95">
        <v>3.9809999999999999</v>
      </c>
      <c r="S44" s="102"/>
      <c r="T44" s="95"/>
      <c r="U44" s="95">
        <v>6.5369999999999999</v>
      </c>
      <c r="V44" s="95">
        <v>3.6469999999999998</v>
      </c>
      <c r="W44" s="95"/>
      <c r="X44" s="120">
        <v>6.2460000000000004</v>
      </c>
      <c r="Y44" s="120">
        <v>3.5489999999999999</v>
      </c>
      <c r="AA44" s="120">
        <v>7.19</v>
      </c>
      <c r="AB44" s="120">
        <v>3.7559999999999998</v>
      </c>
      <c r="AD44" s="120">
        <v>6.9189999999999996</v>
      </c>
      <c r="AE44" s="120">
        <v>3.8090000000000002</v>
      </c>
      <c r="AG44" s="120">
        <v>6.468</v>
      </c>
      <c r="AH44" s="120">
        <v>3.5649999999999999</v>
      </c>
      <c r="AL44" s="467"/>
      <c r="AM44" s="467"/>
    </row>
    <row r="45" spans="1:39" ht="10" customHeight="1" x14ac:dyDescent="0.25">
      <c r="A45" s="313">
        <v>70</v>
      </c>
      <c r="B45" s="103">
        <v>43</v>
      </c>
      <c r="C45" s="103">
        <v>30.1</v>
      </c>
      <c r="D45" s="103"/>
      <c r="E45" s="103">
        <v>44.3</v>
      </c>
      <c r="F45" s="103">
        <v>25.2</v>
      </c>
      <c r="G45" s="102"/>
      <c r="H45" s="103">
        <v>40.793999999999997</v>
      </c>
      <c r="I45" s="103">
        <v>20.324000000000002</v>
      </c>
      <c r="J45" s="103"/>
      <c r="K45" s="103">
        <v>32.331000000000003</v>
      </c>
      <c r="L45" s="103">
        <v>15.496</v>
      </c>
      <c r="M45" s="103"/>
      <c r="N45" s="95">
        <v>25.722000000000001</v>
      </c>
      <c r="O45" s="95">
        <v>12.122</v>
      </c>
      <c r="P45" s="102"/>
      <c r="Q45" s="95">
        <v>19.308</v>
      </c>
      <c r="R45" s="95">
        <v>9.9580000000000002</v>
      </c>
      <c r="S45" s="102"/>
      <c r="T45" s="95"/>
      <c r="U45" s="95">
        <v>16.664000000000001</v>
      </c>
      <c r="V45" s="95">
        <v>9.0579999999999998</v>
      </c>
      <c r="W45" s="95"/>
      <c r="X45" s="120">
        <v>16.939</v>
      </c>
      <c r="Y45" s="120">
        <v>9.1910000000000007</v>
      </c>
      <c r="AA45" s="120">
        <v>19.872</v>
      </c>
      <c r="AB45" s="120">
        <v>10.167999999999999</v>
      </c>
      <c r="AD45" s="120">
        <v>19.001999999999999</v>
      </c>
      <c r="AE45" s="120">
        <v>10.202</v>
      </c>
      <c r="AG45" s="120">
        <v>17.474</v>
      </c>
      <c r="AH45" s="120">
        <v>9.73</v>
      </c>
      <c r="AL45" s="467"/>
      <c r="AM45" s="467"/>
    </row>
    <row r="46" spans="1:39" ht="10" customHeight="1" x14ac:dyDescent="0.25">
      <c r="A46" s="313">
        <v>80</v>
      </c>
      <c r="B46" s="103">
        <v>109.3</v>
      </c>
      <c r="C46" s="103">
        <v>91.8</v>
      </c>
      <c r="D46" s="103"/>
      <c r="E46" s="103">
        <v>105.8</v>
      </c>
      <c r="F46" s="103">
        <v>84.1</v>
      </c>
      <c r="G46" s="102"/>
      <c r="H46" s="103">
        <v>102.876</v>
      </c>
      <c r="I46" s="103">
        <v>68.11</v>
      </c>
      <c r="J46" s="103"/>
      <c r="K46" s="103">
        <v>83.745999999999995</v>
      </c>
      <c r="L46" s="103">
        <v>53.628</v>
      </c>
      <c r="M46" s="103"/>
      <c r="N46" s="95">
        <v>66.207999999999998</v>
      </c>
      <c r="O46" s="95">
        <v>40.055</v>
      </c>
      <c r="P46" s="102"/>
      <c r="Q46" s="95">
        <v>57.966999999999999</v>
      </c>
      <c r="R46" s="95">
        <v>34.359000000000002</v>
      </c>
      <c r="S46" s="102"/>
      <c r="T46" s="95"/>
      <c r="U46" s="95">
        <v>47.856000000000002</v>
      </c>
      <c r="V46" s="95">
        <v>30.077999999999999</v>
      </c>
      <c r="W46" s="95"/>
      <c r="X46" s="120">
        <v>47.220999999999997</v>
      </c>
      <c r="Y46" s="120">
        <v>29.78</v>
      </c>
      <c r="AA46" s="120">
        <v>57.545999999999999</v>
      </c>
      <c r="AB46" s="120">
        <v>34.564</v>
      </c>
      <c r="AD46" s="120">
        <v>53.692</v>
      </c>
      <c r="AE46" s="120">
        <v>33.270000000000003</v>
      </c>
      <c r="AG46" s="120">
        <v>52.771000000000001</v>
      </c>
      <c r="AH46" s="120">
        <v>33.646999999999998</v>
      </c>
      <c r="AL46" s="467"/>
      <c r="AM46" s="467"/>
    </row>
    <row r="47" spans="1:39" ht="10" customHeight="1" x14ac:dyDescent="0.25">
      <c r="A47" s="313">
        <v>90</v>
      </c>
      <c r="B47" s="103">
        <v>252.6</v>
      </c>
      <c r="C47" s="103">
        <v>224.7</v>
      </c>
      <c r="D47" s="103"/>
      <c r="E47" s="103">
        <v>252.7</v>
      </c>
      <c r="F47" s="103">
        <v>208.7</v>
      </c>
      <c r="G47" s="102"/>
      <c r="H47" s="103">
        <v>238.321</v>
      </c>
      <c r="I47" s="103">
        <v>199.96899999999999</v>
      </c>
      <c r="J47" s="103"/>
      <c r="K47" s="103">
        <v>205.19</v>
      </c>
      <c r="L47" s="103">
        <v>174.744</v>
      </c>
      <c r="M47" s="103"/>
      <c r="N47" s="95">
        <v>180.49</v>
      </c>
      <c r="O47" s="95">
        <v>140.274</v>
      </c>
      <c r="P47" s="102"/>
      <c r="Q47" s="95">
        <v>167.18100000000001</v>
      </c>
      <c r="R47" s="95">
        <v>129.04</v>
      </c>
      <c r="S47" s="102"/>
      <c r="T47" s="95"/>
      <c r="U47" s="95">
        <v>164.387</v>
      </c>
      <c r="V47" s="95">
        <v>127.325</v>
      </c>
      <c r="W47" s="95"/>
      <c r="X47" s="120">
        <v>162.416</v>
      </c>
      <c r="Y47" s="120">
        <v>125.01900000000001</v>
      </c>
      <c r="AA47" s="120">
        <v>186.40799999999999</v>
      </c>
      <c r="AB47" s="120">
        <v>143.38499999999999</v>
      </c>
      <c r="AD47" s="120">
        <v>172.02500000000001</v>
      </c>
      <c r="AE47" s="120">
        <v>131.83000000000001</v>
      </c>
      <c r="AG47" s="120">
        <v>180.75899999999999</v>
      </c>
      <c r="AH47" s="120">
        <v>138.96100000000001</v>
      </c>
      <c r="AL47" s="467"/>
      <c r="AM47" s="467"/>
    </row>
    <row r="48" spans="1:39" ht="3" customHeight="1" x14ac:dyDescent="0.25">
      <c r="A48" s="283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</row>
    <row r="49" spans="1:39" ht="10" customHeight="1" x14ac:dyDescent="0.25">
      <c r="A49" s="303"/>
      <c r="B49" s="505" t="s">
        <v>243</v>
      </c>
      <c r="C49" s="505"/>
      <c r="D49" s="505"/>
      <c r="E49" s="505"/>
      <c r="F49" s="505"/>
      <c r="G49" s="505"/>
      <c r="H49" s="505"/>
      <c r="I49" s="505"/>
      <c r="J49" s="505"/>
      <c r="K49" s="505"/>
      <c r="L49" s="505"/>
      <c r="M49" s="505"/>
      <c r="N49" s="505"/>
      <c r="O49" s="505"/>
      <c r="P49" s="505"/>
      <c r="Q49" s="505"/>
      <c r="R49" s="505"/>
      <c r="S49" s="505"/>
      <c r="T49" s="505"/>
      <c r="U49" s="505"/>
      <c r="V49" s="505"/>
      <c r="W49" s="505"/>
      <c r="X49" s="505"/>
      <c r="Y49" s="505"/>
      <c r="Z49" s="505"/>
      <c r="AA49" s="505"/>
      <c r="AB49" s="505"/>
      <c r="AC49" s="505"/>
      <c r="AD49" s="505"/>
      <c r="AE49" s="505"/>
      <c r="AF49" s="505"/>
      <c r="AG49" s="505"/>
      <c r="AH49" s="505"/>
    </row>
    <row r="50" spans="1:39" ht="3" customHeight="1" x14ac:dyDescent="0.25">
      <c r="A50" s="283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</row>
    <row r="51" spans="1:39" ht="10" customHeight="1" x14ac:dyDescent="0.25">
      <c r="A51" s="313">
        <v>0</v>
      </c>
      <c r="B51" s="103">
        <v>67.2</v>
      </c>
      <c r="C51" s="103">
        <v>72.3</v>
      </c>
      <c r="D51" s="103"/>
      <c r="E51" s="103">
        <v>69</v>
      </c>
      <c r="F51" s="103">
        <v>74.900000000000006</v>
      </c>
      <c r="G51" s="102"/>
      <c r="H51" s="103">
        <v>71.09</v>
      </c>
      <c r="I51" s="103">
        <v>77.852999999999994</v>
      </c>
      <c r="J51" s="103"/>
      <c r="K51" s="103">
        <v>73.760999999999996</v>
      </c>
      <c r="L51" s="103">
        <v>80.323999999999998</v>
      </c>
      <c r="M51" s="103"/>
      <c r="N51" s="95">
        <v>76.980999999999995</v>
      </c>
      <c r="O51" s="95">
        <v>82.787000000000006</v>
      </c>
      <c r="P51" s="102"/>
      <c r="Q51" s="95">
        <v>79.555999999999997</v>
      </c>
      <c r="R51" s="95">
        <v>84.463999999999999</v>
      </c>
      <c r="S51" s="102"/>
      <c r="T51" s="95"/>
      <c r="U51" s="95">
        <v>80.835999999999999</v>
      </c>
      <c r="V51" s="95">
        <v>85.165000000000006</v>
      </c>
      <c r="W51" s="95"/>
      <c r="X51" s="120">
        <v>81.064999999999998</v>
      </c>
      <c r="Y51" s="120">
        <v>85.361999999999995</v>
      </c>
      <c r="AA51" s="120">
        <v>79.802000000000007</v>
      </c>
      <c r="AB51" s="120">
        <v>84.474000000000004</v>
      </c>
      <c r="AD51" s="120">
        <v>80.322000000000003</v>
      </c>
      <c r="AE51" s="120">
        <v>84.774000000000001</v>
      </c>
      <c r="AG51" s="120">
        <v>80.59</v>
      </c>
      <c r="AH51" s="120">
        <v>84.787999999999997</v>
      </c>
      <c r="AL51" s="467"/>
      <c r="AM51" s="467"/>
    </row>
    <row r="52" spans="1:39" ht="10" customHeight="1" x14ac:dyDescent="0.25">
      <c r="A52" s="313">
        <v>1</v>
      </c>
      <c r="B52" s="103">
        <v>69.400000000000006</v>
      </c>
      <c r="C52" s="103">
        <v>75.099999999999994</v>
      </c>
      <c r="D52" s="103"/>
      <c r="E52" s="103">
        <v>70.099999999999994</v>
      </c>
      <c r="F52" s="103">
        <v>75.8</v>
      </c>
      <c r="G52" s="102"/>
      <c r="H52" s="103">
        <v>71.301000000000002</v>
      </c>
      <c r="I52" s="103">
        <v>77.884</v>
      </c>
      <c r="J52" s="103"/>
      <c r="K52" s="103">
        <v>73.444999999999993</v>
      </c>
      <c r="L52" s="103">
        <v>79.927999999999997</v>
      </c>
      <c r="M52" s="103"/>
      <c r="N52" s="95">
        <v>76.363</v>
      </c>
      <c r="O52" s="95">
        <v>82.144000000000005</v>
      </c>
      <c r="P52" s="102"/>
      <c r="Q52" s="95">
        <v>78.828000000000003</v>
      </c>
      <c r="R52" s="95">
        <v>83.704999999999998</v>
      </c>
      <c r="S52" s="102"/>
      <c r="T52" s="95"/>
      <c r="U52" s="95">
        <v>80.087000000000003</v>
      </c>
      <c r="V52" s="95">
        <v>84.394000000000005</v>
      </c>
      <c r="W52" s="95"/>
      <c r="X52" s="120">
        <v>80.307000000000002</v>
      </c>
      <c r="Y52" s="120">
        <v>84.58</v>
      </c>
      <c r="AA52" s="120">
        <v>79.028999999999996</v>
      </c>
      <c r="AB52" s="120">
        <v>83.676000000000002</v>
      </c>
      <c r="AD52" s="120">
        <v>79.528999999999996</v>
      </c>
      <c r="AE52" s="120">
        <v>83.962000000000003</v>
      </c>
      <c r="AG52" s="120">
        <v>79.790000000000006</v>
      </c>
      <c r="AH52" s="120">
        <v>83.972999999999999</v>
      </c>
      <c r="AL52" s="467"/>
      <c r="AM52" s="467"/>
    </row>
    <row r="53" spans="1:39" ht="10" customHeight="1" x14ac:dyDescent="0.25">
      <c r="A53" s="313">
        <v>2</v>
      </c>
      <c r="B53" s="103">
        <v>68.7</v>
      </c>
      <c r="C53" s="103">
        <v>73.400000000000006</v>
      </c>
      <c r="D53" s="103"/>
      <c r="E53" s="103">
        <v>69.3</v>
      </c>
      <c r="F53" s="103">
        <v>74.900000000000006</v>
      </c>
      <c r="G53" s="102"/>
      <c r="H53" s="103">
        <v>70.364999999999995</v>
      </c>
      <c r="I53" s="103">
        <v>76.944999999999993</v>
      </c>
      <c r="J53" s="103"/>
      <c r="K53" s="103">
        <v>72.480999999999995</v>
      </c>
      <c r="L53" s="103">
        <v>78.963999999999999</v>
      </c>
      <c r="M53" s="103"/>
      <c r="N53" s="95">
        <v>75.385000000000005</v>
      </c>
      <c r="O53" s="95">
        <v>81.167000000000002</v>
      </c>
      <c r="P53" s="102"/>
      <c r="Q53" s="95">
        <v>77.846999999999994</v>
      </c>
      <c r="R53" s="95">
        <v>82.721000000000004</v>
      </c>
      <c r="S53" s="102"/>
      <c r="T53" s="95"/>
      <c r="U53" s="95">
        <v>79.105000000000004</v>
      </c>
      <c r="V53" s="95">
        <v>83.41</v>
      </c>
      <c r="W53" s="95"/>
      <c r="X53" s="120">
        <v>79.325999999999993</v>
      </c>
      <c r="Y53" s="120">
        <v>83.593999999999994</v>
      </c>
      <c r="AA53" s="120">
        <v>78.046000000000006</v>
      </c>
      <c r="AB53" s="120">
        <v>82.688999999999993</v>
      </c>
      <c r="AD53" s="120">
        <v>78.545000000000002</v>
      </c>
      <c r="AE53" s="120">
        <v>82.974999999999994</v>
      </c>
      <c r="AG53" s="120">
        <v>78.805000000000007</v>
      </c>
      <c r="AH53" s="120">
        <v>82.986000000000004</v>
      </c>
      <c r="AL53" s="467"/>
      <c r="AM53" s="467"/>
    </row>
    <row r="54" spans="1:39" ht="10" customHeight="1" x14ac:dyDescent="0.25">
      <c r="A54" s="313">
        <v>3</v>
      </c>
      <c r="B54" s="103">
        <v>67.8</v>
      </c>
      <c r="C54" s="103">
        <v>72.5</v>
      </c>
      <c r="D54" s="103"/>
      <c r="E54" s="103">
        <v>68.3</v>
      </c>
      <c r="F54" s="103">
        <v>73.900000000000006</v>
      </c>
      <c r="G54" s="102"/>
      <c r="H54" s="103">
        <v>69.409000000000006</v>
      </c>
      <c r="I54" s="103">
        <v>75.986000000000004</v>
      </c>
      <c r="J54" s="103"/>
      <c r="K54" s="103">
        <v>71.507999999999996</v>
      </c>
      <c r="L54" s="103">
        <v>77.988</v>
      </c>
      <c r="M54" s="103"/>
      <c r="N54" s="95">
        <v>74.402000000000001</v>
      </c>
      <c r="O54" s="95">
        <v>80.183999999999997</v>
      </c>
      <c r="P54" s="102"/>
      <c r="Q54" s="95">
        <v>76.86</v>
      </c>
      <c r="R54" s="95">
        <v>81.733000000000004</v>
      </c>
      <c r="S54" s="102"/>
      <c r="T54" s="95"/>
      <c r="U54" s="95">
        <v>78.117000000000004</v>
      </c>
      <c r="V54" s="95">
        <v>82.421000000000006</v>
      </c>
      <c r="W54" s="95"/>
      <c r="X54" s="120">
        <v>78.34</v>
      </c>
      <c r="Y54" s="120">
        <v>82.605000000000004</v>
      </c>
      <c r="AA54" s="120">
        <v>77.058999999999997</v>
      </c>
      <c r="AB54" s="120">
        <v>81.698999999999998</v>
      </c>
      <c r="AD54" s="120">
        <v>77.557000000000002</v>
      </c>
      <c r="AE54" s="120">
        <v>81.983999999999995</v>
      </c>
      <c r="AG54" s="120">
        <v>77.816000000000003</v>
      </c>
      <c r="AH54" s="120">
        <v>81.995000000000005</v>
      </c>
      <c r="AL54" s="467"/>
      <c r="AM54" s="467"/>
    </row>
    <row r="55" spans="1:39" ht="10" customHeight="1" x14ac:dyDescent="0.25">
      <c r="A55" s="313">
        <v>4</v>
      </c>
      <c r="B55" s="103">
        <v>66.900000000000006</v>
      </c>
      <c r="C55" s="103">
        <v>71.599999999999994</v>
      </c>
      <c r="D55" s="103"/>
      <c r="E55" s="103">
        <v>67.400000000000006</v>
      </c>
      <c r="F55" s="103">
        <v>73</v>
      </c>
      <c r="G55" s="102"/>
      <c r="H55" s="103">
        <v>68.441000000000003</v>
      </c>
      <c r="I55" s="103">
        <v>75.013999999999996</v>
      </c>
      <c r="J55" s="103"/>
      <c r="K55" s="103">
        <v>70.528000000000006</v>
      </c>
      <c r="L55" s="103">
        <v>77.006</v>
      </c>
      <c r="M55" s="103"/>
      <c r="N55" s="95">
        <v>73.414000000000001</v>
      </c>
      <c r="O55" s="95">
        <v>79.195999999999998</v>
      </c>
      <c r="P55" s="102"/>
      <c r="Q55" s="95">
        <v>75.87</v>
      </c>
      <c r="R55" s="95">
        <v>80.742999999999995</v>
      </c>
      <c r="S55" s="102"/>
      <c r="T55" s="95"/>
      <c r="U55" s="95">
        <v>77.126000000000005</v>
      </c>
      <c r="V55" s="95">
        <v>81.429000000000002</v>
      </c>
      <c r="W55" s="95"/>
      <c r="X55" s="120">
        <v>77.349999999999994</v>
      </c>
      <c r="Y55" s="120">
        <v>81.613</v>
      </c>
      <c r="AA55" s="120">
        <v>76.067999999999998</v>
      </c>
      <c r="AB55" s="120">
        <v>80.706999999999994</v>
      </c>
      <c r="AD55" s="120">
        <v>76.566000000000003</v>
      </c>
      <c r="AE55" s="120">
        <v>80.992000000000004</v>
      </c>
      <c r="AG55" s="120">
        <v>76.825000000000003</v>
      </c>
      <c r="AH55" s="120">
        <v>81.001999999999995</v>
      </c>
      <c r="AL55" s="467"/>
      <c r="AM55" s="467"/>
    </row>
    <row r="56" spans="1:39" ht="10" customHeight="1" x14ac:dyDescent="0.25">
      <c r="A56" s="313">
        <v>5</v>
      </c>
      <c r="B56" s="103">
        <v>66</v>
      </c>
      <c r="C56" s="103">
        <v>70.599999999999994</v>
      </c>
      <c r="D56" s="103"/>
      <c r="E56" s="103">
        <v>66.400000000000006</v>
      </c>
      <c r="F56" s="103">
        <v>72</v>
      </c>
      <c r="G56" s="102"/>
      <c r="H56" s="103">
        <v>67.465999999999994</v>
      </c>
      <c r="I56" s="103">
        <v>74.034999999999997</v>
      </c>
      <c r="J56" s="103"/>
      <c r="K56" s="103">
        <v>69.545000000000002</v>
      </c>
      <c r="L56" s="103">
        <v>76.02</v>
      </c>
      <c r="M56" s="103"/>
      <c r="N56" s="95">
        <v>72.424000000000007</v>
      </c>
      <c r="O56" s="95">
        <v>78.206000000000003</v>
      </c>
      <c r="P56" s="102"/>
      <c r="Q56" s="95">
        <v>74.878</v>
      </c>
      <c r="R56" s="95">
        <v>79.75</v>
      </c>
      <c r="S56" s="102"/>
      <c r="T56" s="95"/>
      <c r="U56" s="95">
        <v>76.134</v>
      </c>
      <c r="V56" s="95">
        <v>80.436000000000007</v>
      </c>
      <c r="W56" s="95"/>
      <c r="X56" s="120">
        <v>76.356999999999999</v>
      </c>
      <c r="Y56" s="120">
        <v>80.62</v>
      </c>
      <c r="AA56" s="120">
        <v>75.075999999999993</v>
      </c>
      <c r="AB56" s="120">
        <v>79.712999999999994</v>
      </c>
      <c r="AD56" s="120">
        <v>75.572000000000003</v>
      </c>
      <c r="AE56" s="120">
        <v>79.997</v>
      </c>
      <c r="AG56" s="120">
        <v>75.831000000000003</v>
      </c>
      <c r="AH56" s="120">
        <v>80.007000000000005</v>
      </c>
      <c r="AL56" s="467"/>
      <c r="AM56" s="467"/>
    </row>
    <row r="57" spans="1:39" ht="10" customHeight="1" x14ac:dyDescent="0.25">
      <c r="A57" s="313">
        <v>10</v>
      </c>
      <c r="B57" s="103">
        <v>61.2</v>
      </c>
      <c r="C57" s="103">
        <v>65.8</v>
      </c>
      <c r="D57" s="103"/>
      <c r="E57" s="103">
        <v>61.6</v>
      </c>
      <c r="F57" s="103">
        <v>67.099999999999994</v>
      </c>
      <c r="G57" s="102"/>
      <c r="H57" s="103">
        <v>62.57</v>
      </c>
      <c r="I57" s="103">
        <v>69.117999999999995</v>
      </c>
      <c r="J57" s="103"/>
      <c r="K57" s="103">
        <v>64.614999999999995</v>
      </c>
      <c r="L57" s="103">
        <v>71.075000000000003</v>
      </c>
      <c r="M57" s="103"/>
      <c r="N57" s="95">
        <v>67.466999999999999</v>
      </c>
      <c r="O57" s="95">
        <v>73.242999999999995</v>
      </c>
      <c r="P57" s="102"/>
      <c r="Q57" s="95">
        <v>69.909000000000006</v>
      </c>
      <c r="R57" s="95">
        <v>74.781000000000006</v>
      </c>
      <c r="S57" s="102"/>
      <c r="T57" s="95"/>
      <c r="U57" s="95">
        <v>71.165999999999997</v>
      </c>
      <c r="V57" s="95">
        <v>75.462999999999994</v>
      </c>
      <c r="W57" s="95"/>
      <c r="X57" s="120">
        <v>71.385999999999996</v>
      </c>
      <c r="Y57" s="120">
        <v>75.646000000000001</v>
      </c>
      <c r="AA57" s="120">
        <v>70.102000000000004</v>
      </c>
      <c r="AB57" s="120">
        <v>74.736000000000004</v>
      </c>
      <c r="AD57" s="120">
        <v>70.597999999999999</v>
      </c>
      <c r="AE57" s="120">
        <v>75.021000000000001</v>
      </c>
      <c r="AG57" s="120">
        <v>70.858999999999995</v>
      </c>
      <c r="AH57" s="120">
        <v>75.031000000000006</v>
      </c>
      <c r="AL57" s="467"/>
      <c r="AM57" s="467"/>
    </row>
    <row r="58" spans="1:39" ht="10" customHeight="1" x14ac:dyDescent="0.25">
      <c r="A58" s="313">
        <v>15</v>
      </c>
      <c r="B58" s="103">
        <v>56.4</v>
      </c>
      <c r="C58" s="103">
        <v>60.9</v>
      </c>
      <c r="D58" s="103"/>
      <c r="E58" s="103">
        <v>56.7</v>
      </c>
      <c r="F58" s="103">
        <v>62.2</v>
      </c>
      <c r="G58" s="102"/>
      <c r="H58" s="103">
        <v>57.683999999999997</v>
      </c>
      <c r="I58" s="103">
        <v>64.194000000000003</v>
      </c>
      <c r="J58" s="103"/>
      <c r="K58" s="103">
        <v>59.698999999999998</v>
      </c>
      <c r="L58" s="103">
        <v>66.128</v>
      </c>
      <c r="M58" s="103"/>
      <c r="N58" s="95">
        <v>62.524999999999999</v>
      </c>
      <c r="O58" s="95">
        <v>68.287000000000006</v>
      </c>
      <c r="P58" s="102"/>
      <c r="Q58" s="95">
        <v>64.951999999999998</v>
      </c>
      <c r="R58" s="95">
        <v>69.81</v>
      </c>
      <c r="S58" s="102"/>
      <c r="T58" s="95"/>
      <c r="U58" s="95">
        <v>66.203000000000003</v>
      </c>
      <c r="V58" s="95">
        <v>70.492999999999995</v>
      </c>
      <c r="W58" s="95"/>
      <c r="X58" s="120">
        <v>66.42</v>
      </c>
      <c r="Y58" s="120">
        <v>70.674000000000007</v>
      </c>
      <c r="AA58" s="120">
        <v>65.132999999999996</v>
      </c>
      <c r="AB58" s="120">
        <v>69.762</v>
      </c>
      <c r="AD58" s="120">
        <v>65.626999999999995</v>
      </c>
      <c r="AE58" s="120">
        <v>70.048000000000002</v>
      </c>
      <c r="AG58" s="120">
        <v>65.888999999999996</v>
      </c>
      <c r="AH58" s="120">
        <v>70.057000000000002</v>
      </c>
      <c r="AL58" s="467"/>
      <c r="AM58" s="467"/>
    </row>
    <row r="59" spans="1:39" ht="10" customHeight="1" x14ac:dyDescent="0.25">
      <c r="A59" s="313">
        <v>20</v>
      </c>
      <c r="B59" s="103">
        <v>51.7</v>
      </c>
      <c r="C59" s="103">
        <v>56.1</v>
      </c>
      <c r="D59" s="103"/>
      <c r="E59" s="103">
        <v>52</v>
      </c>
      <c r="F59" s="103">
        <v>57.3</v>
      </c>
      <c r="G59" s="102"/>
      <c r="H59" s="103">
        <v>52.941000000000003</v>
      </c>
      <c r="I59" s="103">
        <v>59.289000000000001</v>
      </c>
      <c r="J59" s="103"/>
      <c r="K59" s="103">
        <v>54.944000000000003</v>
      </c>
      <c r="L59" s="103">
        <v>61.210999999999999</v>
      </c>
      <c r="M59" s="103"/>
      <c r="N59" s="95">
        <v>57.701999999999998</v>
      </c>
      <c r="O59" s="95">
        <v>63.363</v>
      </c>
      <c r="P59" s="102"/>
      <c r="Q59" s="95">
        <v>60.072000000000003</v>
      </c>
      <c r="R59" s="95">
        <v>64.861000000000004</v>
      </c>
      <c r="S59" s="102"/>
      <c r="T59" s="95"/>
      <c r="U59" s="95">
        <v>61.290999999999997</v>
      </c>
      <c r="V59" s="95">
        <v>65.534999999999997</v>
      </c>
      <c r="W59" s="95"/>
      <c r="X59" s="120">
        <v>61.508000000000003</v>
      </c>
      <c r="Y59" s="120">
        <v>65.713999999999999</v>
      </c>
      <c r="AA59" s="120">
        <v>60.215000000000003</v>
      </c>
      <c r="AB59" s="120">
        <v>64.801000000000002</v>
      </c>
      <c r="AD59" s="120">
        <v>60.706000000000003</v>
      </c>
      <c r="AE59" s="120">
        <v>65.09</v>
      </c>
      <c r="AG59" s="120">
        <v>60.97</v>
      </c>
      <c r="AH59" s="120">
        <v>65.099000000000004</v>
      </c>
      <c r="AL59" s="467"/>
      <c r="AM59" s="467"/>
    </row>
    <row r="60" spans="1:39" ht="10" customHeight="1" x14ac:dyDescent="0.25">
      <c r="A60" s="313">
        <v>30</v>
      </c>
      <c r="B60" s="103">
        <v>42.3</v>
      </c>
      <c r="C60" s="103">
        <v>46.4</v>
      </c>
      <c r="D60" s="103"/>
      <c r="E60" s="103">
        <v>42.6</v>
      </c>
      <c r="F60" s="103">
        <v>47.6</v>
      </c>
      <c r="G60" s="102"/>
      <c r="H60" s="103">
        <v>43.433</v>
      </c>
      <c r="I60" s="103">
        <v>49.497999999999998</v>
      </c>
      <c r="J60" s="103"/>
      <c r="K60" s="103">
        <v>45.558999999999997</v>
      </c>
      <c r="L60" s="103">
        <v>51.411999999999999</v>
      </c>
      <c r="M60" s="103"/>
      <c r="N60" s="95">
        <v>48.188000000000002</v>
      </c>
      <c r="O60" s="95">
        <v>53.531999999999996</v>
      </c>
      <c r="P60" s="102"/>
      <c r="Q60" s="95">
        <v>50.378999999999998</v>
      </c>
      <c r="R60" s="95">
        <v>54.976999999999997</v>
      </c>
      <c r="S60" s="102"/>
      <c r="T60" s="95"/>
      <c r="U60" s="95">
        <v>51.534999999999997</v>
      </c>
      <c r="V60" s="95">
        <v>55.643000000000001</v>
      </c>
      <c r="W60" s="95"/>
      <c r="X60" s="120">
        <v>51.756</v>
      </c>
      <c r="Y60" s="120">
        <v>55.814999999999998</v>
      </c>
      <c r="AA60" s="120">
        <v>50.451999999999998</v>
      </c>
      <c r="AB60" s="120">
        <v>54.896000000000001</v>
      </c>
      <c r="AD60" s="120">
        <v>50.941000000000003</v>
      </c>
      <c r="AE60" s="120">
        <v>55.186999999999998</v>
      </c>
      <c r="AG60" s="120">
        <v>51.201999999999998</v>
      </c>
      <c r="AH60" s="120">
        <v>55.194000000000003</v>
      </c>
      <c r="AL60" s="467"/>
      <c r="AM60" s="467"/>
    </row>
    <row r="61" spans="1:39" ht="10" customHeight="1" x14ac:dyDescent="0.25">
      <c r="A61" s="313">
        <v>40</v>
      </c>
      <c r="B61" s="103">
        <v>33.1</v>
      </c>
      <c r="C61" s="103">
        <v>37</v>
      </c>
      <c r="D61" s="103"/>
      <c r="E61" s="103">
        <v>33.200000000000003</v>
      </c>
      <c r="F61" s="103">
        <v>38.1</v>
      </c>
      <c r="G61" s="102"/>
      <c r="H61" s="103">
        <v>33.950000000000003</v>
      </c>
      <c r="I61" s="103">
        <v>39.822000000000003</v>
      </c>
      <c r="J61" s="103"/>
      <c r="K61" s="103">
        <v>36.14</v>
      </c>
      <c r="L61" s="103">
        <v>41.697000000000003</v>
      </c>
      <c r="M61" s="103"/>
      <c r="N61" s="95">
        <v>38.661999999999999</v>
      </c>
      <c r="O61" s="95">
        <v>43.773000000000003</v>
      </c>
      <c r="P61" s="102"/>
      <c r="Q61" s="95">
        <v>40.722000000000001</v>
      </c>
      <c r="R61" s="95">
        <v>45.155999999999999</v>
      </c>
      <c r="S61" s="102"/>
      <c r="T61" s="95"/>
      <c r="U61" s="95">
        <v>41.831000000000003</v>
      </c>
      <c r="V61" s="95">
        <v>45.819000000000003</v>
      </c>
      <c r="W61" s="95"/>
      <c r="X61" s="120">
        <v>42.046999999999997</v>
      </c>
      <c r="Y61" s="120">
        <v>45.984999999999999</v>
      </c>
      <c r="AA61" s="120">
        <v>40.737000000000002</v>
      </c>
      <c r="AB61" s="120">
        <v>45.061</v>
      </c>
      <c r="AD61" s="120">
        <v>41.231999999999999</v>
      </c>
      <c r="AE61" s="120">
        <v>45.351999999999997</v>
      </c>
      <c r="AG61" s="120">
        <v>41.494999999999997</v>
      </c>
      <c r="AH61" s="120">
        <v>45.36</v>
      </c>
      <c r="AL61" s="467"/>
      <c r="AM61" s="467"/>
    </row>
    <row r="62" spans="1:39" ht="10" customHeight="1" x14ac:dyDescent="0.25">
      <c r="A62" s="313">
        <v>50</v>
      </c>
      <c r="B62" s="103">
        <v>24.3</v>
      </c>
      <c r="C62" s="103">
        <v>27.8</v>
      </c>
      <c r="D62" s="103"/>
      <c r="E62" s="103">
        <v>24.4</v>
      </c>
      <c r="F62" s="103">
        <v>28.8</v>
      </c>
      <c r="G62" s="102"/>
      <c r="H62" s="103">
        <v>25.018999999999998</v>
      </c>
      <c r="I62" s="103">
        <v>30.452999999999999</v>
      </c>
      <c r="J62" s="103"/>
      <c r="K62" s="103">
        <v>27.015000000000001</v>
      </c>
      <c r="L62" s="103">
        <v>32.24</v>
      </c>
      <c r="M62" s="103"/>
      <c r="N62" s="95">
        <v>29.388000000000002</v>
      </c>
      <c r="O62" s="95">
        <v>34.24</v>
      </c>
      <c r="P62" s="102"/>
      <c r="Q62" s="95">
        <v>31.309000000000001</v>
      </c>
      <c r="R62" s="95">
        <v>35.545000000000002</v>
      </c>
      <c r="S62" s="102"/>
      <c r="T62" s="95"/>
      <c r="U62" s="95">
        <v>32.375999999999998</v>
      </c>
      <c r="V62" s="95">
        <v>36.192999999999998</v>
      </c>
      <c r="W62" s="95"/>
      <c r="X62" s="120">
        <v>32.591999999999999</v>
      </c>
      <c r="Y62" s="120">
        <v>36.353000000000002</v>
      </c>
      <c r="AA62" s="120">
        <v>31.265999999999998</v>
      </c>
      <c r="AB62" s="120">
        <v>35.420999999999999</v>
      </c>
      <c r="AD62" s="120">
        <v>31.777000000000001</v>
      </c>
      <c r="AE62" s="120">
        <v>35.716999999999999</v>
      </c>
      <c r="AG62" s="120">
        <v>32.049999999999997</v>
      </c>
      <c r="AH62" s="120">
        <v>35.725999999999999</v>
      </c>
      <c r="AL62" s="467"/>
      <c r="AM62" s="467"/>
    </row>
    <row r="63" spans="1:39" ht="10" customHeight="1" x14ac:dyDescent="0.25">
      <c r="A63" s="313">
        <v>60</v>
      </c>
      <c r="B63" s="103">
        <v>16.7</v>
      </c>
      <c r="C63" s="103">
        <v>19.3</v>
      </c>
      <c r="D63" s="103"/>
      <c r="E63" s="103">
        <v>16.7</v>
      </c>
      <c r="F63" s="103">
        <v>20.2</v>
      </c>
      <c r="G63" s="102"/>
      <c r="H63" s="103">
        <v>17.192</v>
      </c>
      <c r="I63" s="103">
        <v>21.602</v>
      </c>
      <c r="J63" s="103"/>
      <c r="K63" s="103">
        <v>18.748000000000001</v>
      </c>
      <c r="L63" s="103">
        <v>23.21</v>
      </c>
      <c r="M63" s="103"/>
      <c r="N63" s="95">
        <v>20.795999999999999</v>
      </c>
      <c r="O63" s="95">
        <v>25.097000000000001</v>
      </c>
      <c r="P63" s="102"/>
      <c r="Q63" s="95">
        <v>22.472000000000001</v>
      </c>
      <c r="R63" s="95">
        <v>26.308</v>
      </c>
      <c r="S63" s="102"/>
      <c r="T63" s="95"/>
      <c r="U63" s="95">
        <v>23.437999999999999</v>
      </c>
      <c r="V63" s="95">
        <v>26.905999999999999</v>
      </c>
      <c r="W63" s="95"/>
      <c r="X63" s="120">
        <v>23.629000000000001</v>
      </c>
      <c r="Y63" s="120">
        <v>27.039000000000001</v>
      </c>
      <c r="AA63" s="120">
        <v>22.356999999999999</v>
      </c>
      <c r="AB63" s="120">
        <v>26.132000000000001</v>
      </c>
      <c r="AD63" s="120">
        <v>22.876000000000001</v>
      </c>
      <c r="AE63" s="120">
        <v>26.434000000000001</v>
      </c>
      <c r="AG63" s="120">
        <v>23.099</v>
      </c>
      <c r="AH63" s="120">
        <v>26.408999999999999</v>
      </c>
      <c r="AL63" s="467"/>
      <c r="AM63" s="467"/>
    </row>
    <row r="64" spans="1:39" ht="10" customHeight="1" x14ac:dyDescent="0.25">
      <c r="A64" s="313">
        <v>70</v>
      </c>
      <c r="B64" s="103">
        <v>10.4</v>
      </c>
      <c r="C64" s="103">
        <v>11.8</v>
      </c>
      <c r="D64" s="103"/>
      <c r="E64" s="103">
        <v>10.3</v>
      </c>
      <c r="F64" s="103">
        <v>12.4</v>
      </c>
      <c r="G64" s="102"/>
      <c r="H64" s="103">
        <v>10.728999999999999</v>
      </c>
      <c r="I64" s="103">
        <v>13.648</v>
      </c>
      <c r="J64" s="103"/>
      <c r="K64" s="103">
        <v>11.962</v>
      </c>
      <c r="L64" s="103">
        <v>14.952</v>
      </c>
      <c r="M64" s="103"/>
      <c r="N64" s="95">
        <v>13.314</v>
      </c>
      <c r="O64" s="95">
        <v>16.568999999999999</v>
      </c>
      <c r="P64" s="102"/>
      <c r="Q64" s="95">
        <v>14.599</v>
      </c>
      <c r="R64" s="95">
        <v>17.600000000000001</v>
      </c>
      <c r="S64" s="102"/>
      <c r="T64" s="95"/>
      <c r="U64" s="95">
        <v>15.407999999999999</v>
      </c>
      <c r="V64" s="95">
        <v>18.152000000000001</v>
      </c>
      <c r="W64" s="95"/>
      <c r="X64" s="120">
        <v>15.54</v>
      </c>
      <c r="Y64" s="120">
        <v>18.257999999999999</v>
      </c>
      <c r="AA64" s="120">
        <v>14.458</v>
      </c>
      <c r="AB64" s="120">
        <v>17.399000000000001</v>
      </c>
      <c r="AD64" s="120">
        <v>14.952999999999999</v>
      </c>
      <c r="AE64" s="120">
        <v>17.738</v>
      </c>
      <c r="AG64" s="120">
        <v>15.029</v>
      </c>
      <c r="AH64" s="120">
        <v>17.645</v>
      </c>
      <c r="AL64" s="467"/>
      <c r="AM64" s="467"/>
    </row>
    <row r="65" spans="1:39" ht="10" customHeight="1" x14ac:dyDescent="0.25">
      <c r="A65" s="313">
        <v>80</v>
      </c>
      <c r="B65" s="103">
        <v>5.7</v>
      </c>
      <c r="C65" s="103">
        <v>6.4</v>
      </c>
      <c r="D65" s="103"/>
      <c r="E65" s="103">
        <v>5.8</v>
      </c>
      <c r="F65" s="103">
        <v>6.7</v>
      </c>
      <c r="G65" s="102"/>
      <c r="H65" s="103">
        <v>5.9569999999999999</v>
      </c>
      <c r="I65" s="103">
        <v>7.3529999999999998</v>
      </c>
      <c r="J65" s="103"/>
      <c r="K65" s="103">
        <v>6.7709999999999999</v>
      </c>
      <c r="L65" s="103">
        <v>8.1989999999999998</v>
      </c>
      <c r="M65" s="103"/>
      <c r="N65" s="95">
        <v>7.5510000000000002</v>
      </c>
      <c r="O65" s="95">
        <v>9.3230000000000004</v>
      </c>
      <c r="P65" s="102"/>
      <c r="Q65" s="95">
        <v>8.0519999999999996</v>
      </c>
      <c r="R65" s="95">
        <v>9.907</v>
      </c>
      <c r="S65" s="102"/>
      <c r="T65" s="95"/>
      <c r="U65" s="95">
        <v>8.657</v>
      </c>
      <c r="V65" s="95">
        <v>10.329000000000001</v>
      </c>
      <c r="W65" s="95"/>
      <c r="X65" s="120">
        <v>8.7319999999999993</v>
      </c>
      <c r="Y65" s="120">
        <v>10.435</v>
      </c>
      <c r="AA65" s="120">
        <v>8.0030000000000001</v>
      </c>
      <c r="AB65" s="120">
        <v>9.7330000000000005</v>
      </c>
      <c r="AD65" s="120">
        <v>8.4009999999999998</v>
      </c>
      <c r="AE65" s="120">
        <v>10.096</v>
      </c>
      <c r="AG65" s="120">
        <v>8.3309999999999995</v>
      </c>
      <c r="AH65" s="120">
        <v>9.9290000000000003</v>
      </c>
      <c r="AL65" s="467"/>
      <c r="AM65" s="467"/>
    </row>
    <row r="66" spans="1:39" ht="10" customHeight="1" x14ac:dyDescent="0.25">
      <c r="A66" s="314">
        <v>90</v>
      </c>
      <c r="B66" s="148">
        <v>2.9</v>
      </c>
      <c r="C66" s="148">
        <v>3.3</v>
      </c>
      <c r="D66" s="148"/>
      <c r="E66" s="148">
        <v>2.9</v>
      </c>
      <c r="F66" s="148">
        <v>3.5</v>
      </c>
      <c r="G66" s="130"/>
      <c r="H66" s="148">
        <v>3.0390000000000001</v>
      </c>
      <c r="I66" s="148">
        <v>3.4220000000000002</v>
      </c>
      <c r="J66" s="148"/>
      <c r="K66" s="148">
        <v>3.4380000000000002</v>
      </c>
      <c r="L66" s="148">
        <v>3.7919999999999998</v>
      </c>
      <c r="M66" s="148"/>
      <c r="N66" s="149">
        <v>3.851</v>
      </c>
      <c r="O66" s="149">
        <v>4.5049999999999999</v>
      </c>
      <c r="P66" s="150"/>
      <c r="Q66" s="149">
        <v>3.927</v>
      </c>
      <c r="R66" s="149">
        <v>4.625</v>
      </c>
      <c r="S66" s="150"/>
      <c r="T66" s="149"/>
      <c r="U66" s="149">
        <v>4.016</v>
      </c>
      <c r="V66" s="149">
        <v>4.7619999999999996</v>
      </c>
      <c r="W66" s="149"/>
      <c r="X66" s="120">
        <v>4.0309999999999997</v>
      </c>
      <c r="Y66" s="120">
        <v>4.8099999999999996</v>
      </c>
      <c r="AA66" s="120">
        <v>3.641</v>
      </c>
      <c r="AB66" s="120">
        <v>4.327</v>
      </c>
      <c r="AD66" s="120">
        <v>3.8650000000000002</v>
      </c>
      <c r="AE66" s="120">
        <v>4.6280000000000001</v>
      </c>
      <c r="AG66" s="120">
        <v>3.6629999999999998</v>
      </c>
      <c r="AH66" s="120">
        <v>4.391</v>
      </c>
      <c r="AL66" s="467"/>
      <c r="AM66" s="467"/>
    </row>
    <row r="67" spans="1:39" ht="3" customHeight="1" x14ac:dyDescent="0.25">
      <c r="A67" s="151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307"/>
      <c r="Q67" s="307"/>
      <c r="R67" s="307"/>
      <c r="S67" s="307"/>
      <c r="T67" s="307"/>
      <c r="U67" s="307"/>
      <c r="V67" s="307"/>
      <c r="W67" s="307"/>
      <c r="X67" s="307"/>
      <c r="Y67" s="307"/>
      <c r="Z67" s="307"/>
      <c r="AA67" s="307"/>
      <c r="AB67" s="307"/>
      <c r="AC67" s="307"/>
      <c r="AD67" s="307"/>
      <c r="AE67" s="307"/>
      <c r="AF67" s="307"/>
      <c r="AG67" s="307"/>
      <c r="AH67" s="307"/>
    </row>
    <row r="68" spans="1:39" ht="3" customHeight="1" x14ac:dyDescent="0.25">
      <c r="A68" s="283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</row>
    <row r="69" spans="1:39" ht="10" customHeight="1" x14ac:dyDescent="0.25">
      <c r="A69" s="511" t="s">
        <v>480</v>
      </c>
      <c r="B69" s="511"/>
      <c r="C69" s="511"/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511"/>
      <c r="T69" s="511"/>
      <c r="U69" s="511"/>
      <c r="V69" s="511"/>
      <c r="W69" s="511"/>
      <c r="X69" s="511"/>
      <c r="Y69" s="511"/>
      <c r="Z69" s="511"/>
      <c r="AA69" s="511"/>
      <c r="AB69" s="511"/>
      <c r="AC69" s="511"/>
      <c r="AD69" s="511"/>
      <c r="AE69" s="511"/>
      <c r="AF69" s="511"/>
      <c r="AG69" s="511"/>
      <c r="AH69" s="511"/>
    </row>
    <row r="70" spans="1:39" s="153" customFormat="1" ht="40" customHeight="1" x14ac:dyDescent="0.35">
      <c r="A70" s="499" t="s">
        <v>371</v>
      </c>
      <c r="B70" s="499"/>
      <c r="C70" s="499"/>
      <c r="D70" s="499"/>
      <c r="E70" s="499"/>
      <c r="F70" s="499"/>
      <c r="G70" s="499"/>
      <c r="H70" s="499"/>
      <c r="I70" s="499"/>
      <c r="J70" s="499"/>
      <c r="K70" s="499"/>
      <c r="L70" s="499"/>
      <c r="M70" s="499"/>
      <c r="N70" s="499"/>
      <c r="O70" s="499"/>
      <c r="P70" s="499"/>
      <c r="Q70" s="499"/>
      <c r="R70" s="499"/>
      <c r="S70" s="499"/>
      <c r="T70" s="499"/>
      <c r="U70" s="499"/>
      <c r="V70" s="499"/>
      <c r="W70" s="499"/>
      <c r="X70" s="499"/>
      <c r="Y70" s="499"/>
      <c r="Z70" s="499"/>
      <c r="AA70" s="499"/>
      <c r="AB70" s="499"/>
      <c r="AC70" s="499"/>
      <c r="AD70" s="499"/>
      <c r="AE70" s="499"/>
      <c r="AF70" s="499"/>
      <c r="AG70" s="499"/>
      <c r="AH70" s="499"/>
    </row>
    <row r="71" spans="1:39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</row>
    <row r="72" spans="1:39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</row>
    <row r="73" spans="1:39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</row>
    <row r="74" spans="1:39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</row>
    <row r="75" spans="1:39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</row>
    <row r="76" spans="1:39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</row>
    <row r="77" spans="1:39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</row>
    <row r="78" spans="1:39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</row>
    <row r="79" spans="1:39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</row>
    <row r="80" spans="1:39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</row>
    <row r="81" spans="1:34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</row>
    <row r="82" spans="1:34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</row>
    <row r="83" spans="1:34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</row>
    <row r="84" spans="1:34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</row>
    <row r="85" spans="1:34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</row>
    <row r="86" spans="1:34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</row>
    <row r="87" spans="1:34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</row>
    <row r="88" spans="1:34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</row>
    <row r="89" spans="1:34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</row>
    <row r="90" spans="1:34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</row>
    <row r="91" spans="1:34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</row>
    <row r="92" spans="1:34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</row>
    <row r="93" spans="1:34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</row>
    <row r="94" spans="1:34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</row>
    <row r="95" spans="1:34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</row>
    <row r="96" spans="1:34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</row>
    <row r="97" spans="1:34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</row>
    <row r="98" spans="1:34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</row>
    <row r="99" spans="1:34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</row>
    <row r="100" spans="1:34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</row>
    <row r="101" spans="1:34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</row>
    <row r="102" spans="1:34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</row>
    <row r="103" spans="1:34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</row>
    <row r="104" spans="1:34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</row>
    <row r="105" spans="1:34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</row>
    <row r="106" spans="1:34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</row>
    <row r="107" spans="1:34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</row>
    <row r="108" spans="1:34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</row>
    <row r="109" spans="1:34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</row>
    <row r="110" spans="1:34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</row>
    <row r="111" spans="1:34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</row>
    <row r="112" spans="1:34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</row>
    <row r="113" spans="1:34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</row>
    <row r="114" spans="1:34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</row>
    <row r="115" spans="1:34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</row>
    <row r="116" spans="1:34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</row>
    <row r="117" spans="1:34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</row>
    <row r="118" spans="1:34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</row>
    <row r="119" spans="1:34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</row>
    <row r="120" spans="1:34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</row>
    <row r="121" spans="1:34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</row>
    <row r="122" spans="1:34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</row>
    <row r="123" spans="1:34" x14ac:dyDescent="0.25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</row>
    <row r="124" spans="1:34" x14ac:dyDescent="0.25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</row>
    <row r="125" spans="1:34" x14ac:dyDescent="0.25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</row>
    <row r="126" spans="1:34" x14ac:dyDescent="0.25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</row>
    <row r="127" spans="1:34" x14ac:dyDescent="0.25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</row>
    <row r="128" spans="1:34" x14ac:dyDescent="0.25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</row>
    <row r="129" spans="1:34" x14ac:dyDescent="0.25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</row>
    <row r="130" spans="1:34" x14ac:dyDescent="0.25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</row>
    <row r="131" spans="1:34" x14ac:dyDescent="0.25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</row>
    <row r="132" spans="1:34" x14ac:dyDescent="0.25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</row>
    <row r="133" spans="1:34" x14ac:dyDescent="0.25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  <c r="AG133" s="66"/>
      <c r="AH133" s="66"/>
    </row>
    <row r="134" spans="1:34" x14ac:dyDescent="0.25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  <c r="AG134" s="66"/>
      <c r="AH134" s="66"/>
    </row>
    <row r="135" spans="1:34" x14ac:dyDescent="0.25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  <c r="AG135" s="66"/>
      <c r="AH135" s="66"/>
    </row>
    <row r="136" spans="1:34" x14ac:dyDescent="0.25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</row>
    <row r="137" spans="1:34" x14ac:dyDescent="0.25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</row>
    <row r="138" spans="1:34" x14ac:dyDescent="0.25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</row>
    <row r="139" spans="1:34" x14ac:dyDescent="0.25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</row>
    <row r="140" spans="1:34" x14ac:dyDescent="0.25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</row>
    <row r="141" spans="1:34" x14ac:dyDescent="0.25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</row>
    <row r="142" spans="1:34" x14ac:dyDescent="0.25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</row>
    <row r="143" spans="1:34" x14ac:dyDescent="0.25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</row>
    <row r="144" spans="1:34" x14ac:dyDescent="0.25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</row>
    <row r="145" spans="1:34" x14ac:dyDescent="0.25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</row>
    <row r="146" spans="1:34" x14ac:dyDescent="0.25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</row>
    <row r="147" spans="1:34" x14ac:dyDescent="0.25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</row>
    <row r="148" spans="1:34" x14ac:dyDescent="0.25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</row>
    <row r="149" spans="1:34" x14ac:dyDescent="0.25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</row>
    <row r="150" spans="1:34" x14ac:dyDescent="0.25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</row>
    <row r="151" spans="1:34" x14ac:dyDescent="0.25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</row>
    <row r="152" spans="1:34" x14ac:dyDescent="0.25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</row>
    <row r="153" spans="1:34" x14ac:dyDescent="0.25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</row>
    <row r="154" spans="1:34" x14ac:dyDescent="0.25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</row>
    <row r="155" spans="1:34" x14ac:dyDescent="0.25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</row>
    <row r="156" spans="1:34" x14ac:dyDescent="0.25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</row>
    <row r="157" spans="1:34" x14ac:dyDescent="0.25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</row>
    <row r="158" spans="1:34" x14ac:dyDescent="0.25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</row>
    <row r="159" spans="1:34" x14ac:dyDescent="0.25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</row>
    <row r="160" spans="1:34" x14ac:dyDescent="0.25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</row>
    <row r="161" spans="1:34" x14ac:dyDescent="0.25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</row>
    <row r="162" spans="1:34" x14ac:dyDescent="0.25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</row>
    <row r="163" spans="1:34" x14ac:dyDescent="0.25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</row>
    <row r="164" spans="1:34" x14ac:dyDescent="0.25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</row>
    <row r="165" spans="1:34" x14ac:dyDescent="0.25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</row>
    <row r="166" spans="1:34" x14ac:dyDescent="0.25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</row>
    <row r="167" spans="1:34" x14ac:dyDescent="0.25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</row>
    <row r="168" spans="1:34" x14ac:dyDescent="0.25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  <c r="AG168" s="66"/>
      <c r="AH168" s="66"/>
    </row>
    <row r="169" spans="1:34" x14ac:dyDescent="0.25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  <c r="AG169" s="66"/>
      <c r="AH169" s="66"/>
    </row>
    <row r="170" spans="1:34" x14ac:dyDescent="0.25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66"/>
      <c r="AD170" s="66"/>
      <c r="AE170" s="66"/>
      <c r="AF170" s="66"/>
      <c r="AG170" s="66"/>
      <c r="AH170" s="66"/>
    </row>
    <row r="171" spans="1:34" x14ac:dyDescent="0.25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</row>
    <row r="172" spans="1:34" x14ac:dyDescent="0.25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</row>
    <row r="173" spans="1:34" x14ac:dyDescent="0.25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</row>
    <row r="174" spans="1:34" x14ac:dyDescent="0.25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</row>
    <row r="175" spans="1:34" x14ac:dyDescent="0.25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</row>
    <row r="176" spans="1:34" x14ac:dyDescent="0.25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</row>
    <row r="177" spans="1:34" x14ac:dyDescent="0.25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</row>
    <row r="178" spans="1:34" x14ac:dyDescent="0.25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  <c r="AG178" s="66"/>
      <c r="AH178" s="66"/>
    </row>
    <row r="179" spans="1:34" x14ac:dyDescent="0.25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</row>
    <row r="180" spans="1:34" x14ac:dyDescent="0.25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/>
      <c r="AD180" s="66"/>
      <c r="AE180" s="66"/>
      <c r="AF180" s="66"/>
      <c r="AG180" s="66"/>
      <c r="AH180" s="66"/>
    </row>
    <row r="181" spans="1:34" x14ac:dyDescent="0.25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</row>
    <row r="182" spans="1:34" x14ac:dyDescent="0.25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</row>
    <row r="183" spans="1:34" x14ac:dyDescent="0.25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</row>
    <row r="184" spans="1:34" x14ac:dyDescent="0.25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</row>
    <row r="185" spans="1:34" x14ac:dyDescent="0.25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</row>
    <row r="186" spans="1:34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</row>
    <row r="187" spans="1:34" x14ac:dyDescent="0.25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</row>
    <row r="188" spans="1:34" x14ac:dyDescent="0.25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</row>
  </sheetData>
  <mergeCells count="20">
    <mergeCell ref="A4:S4"/>
    <mergeCell ref="A5:S5"/>
    <mergeCell ref="A8:A9"/>
    <mergeCell ref="A6:S6"/>
    <mergeCell ref="E8:F8"/>
    <mergeCell ref="H8:I8"/>
    <mergeCell ref="K8:L8"/>
    <mergeCell ref="N8:O8"/>
    <mergeCell ref="U8:V8"/>
    <mergeCell ref="A70:AH70"/>
    <mergeCell ref="AA8:AB8"/>
    <mergeCell ref="B11:AH11"/>
    <mergeCell ref="B30:AH30"/>
    <mergeCell ref="B49:AH49"/>
    <mergeCell ref="X8:Y8"/>
    <mergeCell ref="AD8:AE8"/>
    <mergeCell ref="A69:AH69"/>
    <mergeCell ref="Q8:R8"/>
    <mergeCell ref="B8:C8"/>
    <mergeCell ref="AG8:AH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G177"/>
  <sheetViews>
    <sheetView zoomScaleNormal="100" workbookViewId="0">
      <selection activeCell="A4" sqref="A4:G4"/>
    </sheetView>
  </sheetViews>
  <sheetFormatPr defaultColWidth="9.1796875" defaultRowHeight="9" customHeight="1" x14ac:dyDescent="0.25"/>
  <cols>
    <col min="1" max="1" width="18.453125" style="65" customWidth="1"/>
    <col min="2" max="3" width="12.81640625" style="65" customWidth="1"/>
    <col min="4" max="4" width="11.453125" style="65" customWidth="1"/>
    <col min="5" max="5" width="9.54296875" style="65" customWidth="1"/>
    <col min="6" max="6" width="10.54296875" style="65" customWidth="1"/>
    <col min="7" max="7" width="10.453125" style="65" customWidth="1"/>
    <col min="8" max="16384" width="9.1796875" style="65"/>
  </cols>
  <sheetData>
    <row r="1" spans="1:7" ht="12" customHeight="1" x14ac:dyDescent="0.25"/>
    <row r="2" spans="1:7" ht="12" customHeight="1" x14ac:dyDescent="0.25"/>
    <row r="3" spans="1:7" ht="25" customHeight="1" x14ac:dyDescent="0.25"/>
    <row r="4" spans="1:7" s="116" customFormat="1" ht="12" customHeight="1" x14ac:dyDescent="0.35">
      <c r="A4" s="487" t="s">
        <v>201</v>
      </c>
      <c r="B4" s="487"/>
      <c r="C4" s="487"/>
      <c r="D4" s="487"/>
      <c r="E4" s="487"/>
      <c r="F4" s="487"/>
      <c r="G4" s="487"/>
    </row>
    <row r="5" spans="1:7" s="116" customFormat="1" ht="12" customHeight="1" x14ac:dyDescent="0.35">
      <c r="A5" s="487" t="s">
        <v>205</v>
      </c>
      <c r="B5" s="487"/>
      <c r="C5" s="487"/>
      <c r="D5" s="487"/>
      <c r="E5" s="487"/>
      <c r="F5" s="487"/>
      <c r="G5" s="487"/>
    </row>
    <row r="6" spans="1:7" s="116" customFormat="1" ht="12" customHeight="1" x14ac:dyDescent="0.35">
      <c r="A6" s="516" t="s">
        <v>419</v>
      </c>
      <c r="B6" s="516"/>
      <c r="C6" s="516"/>
      <c r="D6" s="516"/>
      <c r="E6" s="516"/>
      <c r="F6" s="516"/>
      <c r="G6" s="516"/>
    </row>
    <row r="7" spans="1:7" ht="6" customHeight="1" x14ac:dyDescent="0.25">
      <c r="A7" s="144"/>
      <c r="B7" s="69"/>
      <c r="C7" s="69"/>
      <c r="D7" s="69"/>
      <c r="E7" s="69"/>
      <c r="F7" s="69"/>
      <c r="G7" s="69"/>
    </row>
    <row r="8" spans="1:7" ht="13.5" customHeight="1" x14ac:dyDescent="0.25">
      <c r="A8" s="494" t="s">
        <v>93</v>
      </c>
      <c r="B8" s="496" t="s">
        <v>92</v>
      </c>
      <c r="C8" s="496"/>
      <c r="D8" s="496"/>
      <c r="E8" s="496"/>
      <c r="F8" s="496"/>
      <c r="G8" s="496"/>
    </row>
    <row r="9" spans="1:7" ht="13.5" customHeight="1" x14ac:dyDescent="0.25">
      <c r="A9" s="495"/>
      <c r="B9" s="311" t="s">
        <v>32</v>
      </c>
      <c r="C9" s="311" t="s">
        <v>33</v>
      </c>
      <c r="D9" s="311" t="s">
        <v>34</v>
      </c>
      <c r="E9" s="311" t="s">
        <v>35</v>
      </c>
      <c r="F9" s="311" t="s">
        <v>36</v>
      </c>
      <c r="G9" s="311" t="s">
        <v>162</v>
      </c>
    </row>
    <row r="10" spans="1:7" ht="3" customHeight="1" x14ac:dyDescent="0.25">
      <c r="A10" s="66"/>
      <c r="B10" s="55"/>
      <c r="C10" s="75"/>
      <c r="D10" s="75"/>
      <c r="E10" s="75"/>
      <c r="F10" s="75"/>
      <c r="G10" s="66"/>
    </row>
    <row r="11" spans="1:7" s="73" customFormat="1" ht="10" customHeight="1" x14ac:dyDescent="0.35">
      <c r="A11" s="81"/>
      <c r="B11" s="490" t="s">
        <v>57</v>
      </c>
      <c r="C11" s="490"/>
      <c r="D11" s="490"/>
      <c r="E11" s="490"/>
      <c r="F11" s="490"/>
      <c r="G11" s="490"/>
    </row>
    <row r="12" spans="1:7" s="66" customFormat="1" ht="3" customHeight="1" x14ac:dyDescent="0.2">
      <c r="B12" s="55"/>
      <c r="C12" s="55"/>
      <c r="D12" s="55"/>
      <c r="E12" s="55"/>
      <c r="F12" s="55"/>
      <c r="G12" s="55"/>
    </row>
    <row r="13" spans="1:7" s="106" customFormat="1" ht="10" customHeight="1" x14ac:dyDescent="0.35">
      <c r="A13" s="313" t="s">
        <v>32</v>
      </c>
      <c r="B13" s="418">
        <v>421781</v>
      </c>
      <c r="C13" s="418">
        <v>19425</v>
      </c>
      <c r="D13" s="418">
        <v>14554</v>
      </c>
      <c r="E13" s="418">
        <v>15483</v>
      </c>
      <c r="F13" s="418">
        <v>9802</v>
      </c>
      <c r="G13" s="418">
        <v>481045</v>
      </c>
    </row>
    <row r="14" spans="1:7" s="106" customFormat="1" ht="10" customHeight="1" x14ac:dyDescent="0.35">
      <c r="A14" s="313" t="s">
        <v>33</v>
      </c>
      <c r="B14" s="418">
        <v>18492</v>
      </c>
      <c r="C14" s="418">
        <v>269702</v>
      </c>
      <c r="D14" s="418">
        <v>10254</v>
      </c>
      <c r="E14" s="418">
        <v>10785</v>
      </c>
      <c r="F14" s="418">
        <v>5173</v>
      </c>
      <c r="G14" s="418">
        <v>314406</v>
      </c>
    </row>
    <row r="15" spans="1:7" s="106" customFormat="1" ht="10" customHeight="1" x14ac:dyDescent="0.35">
      <c r="A15" s="313" t="s">
        <v>34</v>
      </c>
      <c r="B15" s="418">
        <v>17699</v>
      </c>
      <c r="C15" s="418">
        <v>15078</v>
      </c>
      <c r="D15" s="418">
        <v>203832</v>
      </c>
      <c r="E15" s="418">
        <v>15723</v>
      </c>
      <c r="F15" s="418">
        <v>4852</v>
      </c>
      <c r="G15" s="418">
        <v>257184</v>
      </c>
    </row>
    <row r="16" spans="1:7" s="106" customFormat="1" ht="10" customHeight="1" x14ac:dyDescent="0.35">
      <c r="A16" s="313" t="s">
        <v>35</v>
      </c>
      <c r="B16" s="418">
        <v>33615</v>
      </c>
      <c r="C16" s="418">
        <v>28441</v>
      </c>
      <c r="D16" s="418">
        <v>29160</v>
      </c>
      <c r="E16" s="418">
        <v>191138</v>
      </c>
      <c r="F16" s="418">
        <v>3457</v>
      </c>
      <c r="G16" s="418">
        <v>285811</v>
      </c>
    </row>
    <row r="17" spans="1:7" s="106" customFormat="1" ht="10" customHeight="1" x14ac:dyDescent="0.35">
      <c r="A17" s="313" t="s">
        <v>36</v>
      </c>
      <c r="B17" s="418">
        <v>17379</v>
      </c>
      <c r="C17" s="418">
        <v>11724</v>
      </c>
      <c r="D17" s="418">
        <v>8358</v>
      </c>
      <c r="E17" s="418">
        <v>3447</v>
      </c>
      <c r="F17" s="418">
        <v>92016</v>
      </c>
      <c r="G17" s="418">
        <v>132924</v>
      </c>
    </row>
    <row r="18" spans="1:7" s="106" customFormat="1" ht="10" customHeight="1" x14ac:dyDescent="0.35">
      <c r="A18" s="135" t="s">
        <v>162</v>
      </c>
      <c r="B18" s="418">
        <v>508966</v>
      </c>
      <c r="C18" s="418">
        <v>344370</v>
      </c>
      <c r="D18" s="418">
        <v>266158</v>
      </c>
      <c r="E18" s="418">
        <v>236576</v>
      </c>
      <c r="F18" s="418">
        <v>115300</v>
      </c>
      <c r="G18" s="418">
        <v>1471370</v>
      </c>
    </row>
    <row r="19" spans="1:7" ht="3" customHeight="1" x14ac:dyDescent="0.25">
      <c r="A19" s="85"/>
      <c r="B19" s="88"/>
      <c r="C19" s="86"/>
      <c r="D19" s="86"/>
      <c r="E19" s="86"/>
      <c r="F19" s="86"/>
      <c r="G19" s="86"/>
    </row>
    <row r="20" spans="1:7" s="106" customFormat="1" ht="10" customHeight="1" x14ac:dyDescent="0.35">
      <c r="A20" s="74"/>
      <c r="B20" s="515" t="s">
        <v>91</v>
      </c>
      <c r="C20" s="515"/>
      <c r="D20" s="515"/>
      <c r="E20" s="515"/>
      <c r="F20" s="515"/>
      <c r="G20" s="515"/>
    </row>
    <row r="21" spans="1:7" ht="3" customHeight="1" x14ac:dyDescent="0.25">
      <c r="A21" s="304"/>
      <c r="B21" s="304"/>
      <c r="C21" s="304"/>
      <c r="D21" s="304"/>
      <c r="E21" s="304"/>
      <c r="F21" s="304"/>
      <c r="G21" s="304"/>
    </row>
    <row r="22" spans="1:7" s="106" customFormat="1" ht="10" customHeight="1" x14ac:dyDescent="0.35">
      <c r="A22" s="313" t="s">
        <v>32</v>
      </c>
      <c r="B22" s="419">
        <f>+B13/$G$18*100</f>
        <v>28.665869223920566</v>
      </c>
      <c r="C22" s="419">
        <f t="shared" ref="C22:G22" si="0">+C13/$G$18*100</f>
        <v>1.3201981826461053</v>
      </c>
      <c r="D22" s="419">
        <f t="shared" si="0"/>
        <v>0.98914616989608328</v>
      </c>
      <c r="E22" s="419">
        <f t="shared" si="0"/>
        <v>1.0522846055037143</v>
      </c>
      <c r="F22" s="419">
        <f t="shared" si="0"/>
        <v>0.66618185772443372</v>
      </c>
      <c r="G22" s="419">
        <f t="shared" si="0"/>
        <v>32.693680039690896</v>
      </c>
    </row>
    <row r="23" spans="1:7" s="106" customFormat="1" ht="10" customHeight="1" x14ac:dyDescent="0.35">
      <c r="A23" s="313" t="s">
        <v>33</v>
      </c>
      <c r="B23" s="419">
        <f t="shared" ref="B23:G27" si="1">+B14/$G$18*100</f>
        <v>1.2567878915568482</v>
      </c>
      <c r="C23" s="419">
        <f t="shared" si="1"/>
        <v>18.329991776371681</v>
      </c>
      <c r="D23" s="419">
        <f t="shared" si="1"/>
        <v>0.696901527148168</v>
      </c>
      <c r="E23" s="419">
        <f t="shared" si="1"/>
        <v>0.73299034233401528</v>
      </c>
      <c r="F23" s="419">
        <f t="shared" si="1"/>
        <v>0.35157710161278266</v>
      </c>
      <c r="G23" s="419">
        <f t="shared" si="1"/>
        <v>21.368248639023495</v>
      </c>
    </row>
    <row r="24" spans="1:7" s="106" customFormat="1" ht="10" customHeight="1" x14ac:dyDescent="0.35">
      <c r="A24" s="313" t="s">
        <v>34</v>
      </c>
      <c r="B24" s="419">
        <f t="shared" si="1"/>
        <v>1.2028925423245003</v>
      </c>
      <c r="C24" s="419">
        <f t="shared" si="1"/>
        <v>1.0247592379890849</v>
      </c>
      <c r="D24" s="419">
        <f t="shared" si="1"/>
        <v>13.853211632696057</v>
      </c>
      <c r="E24" s="419">
        <f t="shared" si="1"/>
        <v>1.0685959344012723</v>
      </c>
      <c r="F24" s="419">
        <f t="shared" si="1"/>
        <v>0.32976069921229872</v>
      </c>
      <c r="G24" s="419">
        <f t="shared" si="1"/>
        <v>17.479220046623215</v>
      </c>
    </row>
    <row r="25" spans="1:7" s="106" customFormat="1" ht="10" customHeight="1" x14ac:dyDescent="0.35">
      <c r="A25" s="313" t="s">
        <v>35</v>
      </c>
      <c r="B25" s="419">
        <f t="shared" si="1"/>
        <v>2.2846055037142254</v>
      </c>
      <c r="C25" s="419">
        <f t="shared" si="1"/>
        <v>1.9329604382310364</v>
      </c>
      <c r="D25" s="419">
        <f t="shared" si="1"/>
        <v>1.9818264610533038</v>
      </c>
      <c r="E25" s="419">
        <f t="shared" si="1"/>
        <v>12.990478261756049</v>
      </c>
      <c r="F25" s="419">
        <f t="shared" si="1"/>
        <v>0.2349510999952425</v>
      </c>
      <c r="G25" s="419">
        <f t="shared" si="1"/>
        <v>19.424821764749858</v>
      </c>
    </row>
    <row r="26" spans="1:7" s="106" customFormat="1" ht="10" customHeight="1" x14ac:dyDescent="0.35">
      <c r="A26" s="313" t="s">
        <v>36</v>
      </c>
      <c r="B26" s="419">
        <f t="shared" si="1"/>
        <v>1.1811441037944228</v>
      </c>
      <c r="C26" s="419">
        <f t="shared" si="1"/>
        <v>0.79680841664571123</v>
      </c>
      <c r="D26" s="419">
        <f t="shared" si="1"/>
        <v>0.56804202885745947</v>
      </c>
      <c r="E26" s="419">
        <f t="shared" si="1"/>
        <v>0.2342714612911776</v>
      </c>
      <c r="F26" s="419">
        <f t="shared" si="1"/>
        <v>6.2537634993237594</v>
      </c>
      <c r="G26" s="419">
        <f t="shared" si="1"/>
        <v>9.0340295099125303</v>
      </c>
    </row>
    <row r="27" spans="1:7" s="106" customFormat="1" ht="10" customHeight="1" x14ac:dyDescent="0.35">
      <c r="A27" s="135" t="s">
        <v>162</v>
      </c>
      <c r="B27" s="419">
        <f t="shared" si="1"/>
        <v>34.59129926531056</v>
      </c>
      <c r="C27" s="419">
        <f t="shared" si="1"/>
        <v>23.40471805188362</v>
      </c>
      <c r="D27" s="419">
        <f t="shared" si="1"/>
        <v>18.089127819651075</v>
      </c>
      <c r="E27" s="419">
        <f t="shared" si="1"/>
        <v>16.078620605286229</v>
      </c>
      <c r="F27" s="419">
        <f t="shared" si="1"/>
        <v>7.8362342578685169</v>
      </c>
      <c r="G27" s="419">
        <f t="shared" si="1"/>
        <v>100</v>
      </c>
    </row>
    <row r="28" spans="1:7" ht="3" customHeight="1" x14ac:dyDescent="0.25">
      <c r="A28" s="307"/>
      <c r="B28" s="136"/>
      <c r="C28" s="136"/>
      <c r="D28" s="136"/>
      <c r="E28" s="136"/>
      <c r="F28" s="136"/>
      <c r="G28" s="136"/>
    </row>
    <row r="29" spans="1:7" ht="3" customHeight="1" x14ac:dyDescent="0.25">
      <c r="A29" s="66"/>
      <c r="B29" s="55"/>
      <c r="C29" s="55"/>
      <c r="D29" s="55"/>
      <c r="E29" s="55"/>
      <c r="F29" s="55"/>
      <c r="G29" s="55"/>
    </row>
    <row r="30" spans="1:7" s="106" customFormat="1" ht="10" customHeight="1" x14ac:dyDescent="0.35">
      <c r="A30" s="506" t="s">
        <v>219</v>
      </c>
      <c r="B30" s="506"/>
      <c r="C30" s="506"/>
      <c r="D30" s="506"/>
      <c r="E30" s="506"/>
      <c r="F30" s="506"/>
      <c r="G30" s="506"/>
    </row>
    <row r="31" spans="1:7" ht="9" customHeight="1" x14ac:dyDescent="0.25">
      <c r="A31" s="66"/>
      <c r="B31" s="66"/>
      <c r="C31" s="66"/>
      <c r="D31" s="66"/>
      <c r="E31" s="66"/>
      <c r="F31" s="66"/>
      <c r="G31" s="55"/>
    </row>
    <row r="32" spans="1:7" ht="9" customHeight="1" x14ac:dyDescent="0.25">
      <c r="A32" s="66"/>
      <c r="B32" s="243"/>
      <c r="C32" s="243"/>
      <c r="D32" s="66"/>
      <c r="E32" s="66"/>
      <c r="F32" s="66"/>
      <c r="G32" s="66"/>
    </row>
    <row r="33" spans="1:7" ht="9" customHeight="1" x14ac:dyDescent="0.25">
      <c r="A33" s="66"/>
      <c r="B33" s="66"/>
      <c r="C33" s="66"/>
      <c r="D33" s="66"/>
      <c r="E33" s="66"/>
      <c r="F33" s="66"/>
      <c r="G33" s="66"/>
    </row>
    <row r="34" spans="1:7" ht="9" customHeight="1" x14ac:dyDescent="0.25">
      <c r="A34" s="66"/>
      <c r="B34" s="101"/>
      <c r="C34" s="101"/>
      <c r="D34" s="101"/>
      <c r="E34" s="101"/>
      <c r="F34" s="101"/>
      <c r="G34" s="101"/>
    </row>
    <row r="35" spans="1:7" ht="9" customHeight="1" x14ac:dyDescent="0.25">
      <c r="A35" s="66"/>
      <c r="B35" s="101"/>
      <c r="C35" s="101"/>
      <c r="D35" s="101"/>
      <c r="E35" s="101"/>
      <c r="F35" s="101"/>
      <c r="G35" s="101"/>
    </row>
    <row r="36" spans="1:7" ht="9" customHeight="1" x14ac:dyDescent="0.25">
      <c r="A36" s="66"/>
      <c r="B36" s="101"/>
      <c r="C36" s="101"/>
      <c r="D36" s="101"/>
      <c r="E36" s="101"/>
      <c r="F36" s="101"/>
      <c r="G36" s="101"/>
    </row>
    <row r="37" spans="1:7" ht="9" customHeight="1" x14ac:dyDescent="0.25">
      <c r="A37" s="66"/>
      <c r="B37" s="101"/>
      <c r="C37" s="101"/>
      <c r="D37" s="101"/>
      <c r="E37" s="101"/>
      <c r="F37" s="101"/>
      <c r="G37" s="101"/>
    </row>
    <row r="38" spans="1:7" ht="9" customHeight="1" x14ac:dyDescent="0.25">
      <c r="A38" s="66"/>
      <c r="B38" s="101"/>
      <c r="C38" s="101"/>
      <c r="D38" s="101"/>
      <c r="E38" s="101"/>
      <c r="F38" s="101"/>
      <c r="G38" s="101"/>
    </row>
    <row r="39" spans="1:7" ht="9" customHeight="1" x14ac:dyDescent="0.25">
      <c r="A39" s="66"/>
      <c r="B39" s="101"/>
      <c r="C39" s="101"/>
      <c r="D39" s="101"/>
      <c r="E39" s="101"/>
      <c r="F39" s="101"/>
      <c r="G39" s="101"/>
    </row>
    <row r="40" spans="1:7" ht="9" customHeight="1" x14ac:dyDescent="0.25">
      <c r="A40" s="66"/>
      <c r="B40" s="101"/>
      <c r="C40" s="101"/>
      <c r="D40" s="101"/>
      <c r="E40" s="101"/>
      <c r="F40" s="101"/>
      <c r="G40" s="101"/>
    </row>
    <row r="41" spans="1:7" ht="9" customHeight="1" x14ac:dyDescent="0.25">
      <c r="A41" s="66"/>
      <c r="B41" s="101"/>
      <c r="C41" s="101"/>
      <c r="D41" s="101"/>
      <c r="E41" s="101"/>
      <c r="F41" s="101"/>
      <c r="G41" s="101"/>
    </row>
    <row r="42" spans="1:7" ht="9" customHeight="1" x14ac:dyDescent="0.25">
      <c r="A42" s="66"/>
      <c r="B42" s="66"/>
      <c r="C42" s="66"/>
      <c r="D42" s="66"/>
      <c r="E42" s="66"/>
      <c r="F42" s="66"/>
      <c r="G42" s="66"/>
    </row>
    <row r="43" spans="1:7" ht="9" customHeight="1" x14ac:dyDescent="0.25">
      <c r="A43" s="66"/>
      <c r="B43" s="66"/>
      <c r="C43" s="66"/>
      <c r="D43" s="66"/>
      <c r="E43" s="66"/>
      <c r="F43" s="66"/>
      <c r="G43" s="66"/>
    </row>
    <row r="44" spans="1:7" ht="9" customHeight="1" x14ac:dyDescent="0.25">
      <c r="A44" s="66"/>
      <c r="B44" s="66"/>
      <c r="C44" s="66"/>
      <c r="D44" s="66"/>
      <c r="E44" s="66"/>
      <c r="F44" s="66"/>
      <c r="G44" s="66"/>
    </row>
    <row r="45" spans="1:7" ht="9" customHeight="1" x14ac:dyDescent="0.25">
      <c r="A45" s="66"/>
      <c r="B45" s="66"/>
      <c r="C45" s="66"/>
      <c r="D45" s="66"/>
      <c r="E45" s="66"/>
      <c r="F45" s="66"/>
      <c r="G45" s="66"/>
    </row>
    <row r="46" spans="1:7" ht="9" customHeight="1" x14ac:dyDescent="0.25">
      <c r="A46" s="66"/>
      <c r="B46" s="66"/>
      <c r="C46" s="66"/>
      <c r="D46" s="66"/>
      <c r="E46" s="66"/>
      <c r="F46" s="66"/>
      <c r="G46" s="66"/>
    </row>
    <row r="47" spans="1:7" ht="9" customHeight="1" x14ac:dyDescent="0.25">
      <c r="A47" s="66"/>
      <c r="B47" s="66"/>
      <c r="C47" s="66"/>
      <c r="D47" s="66"/>
      <c r="E47" s="66"/>
      <c r="F47" s="66"/>
      <c r="G47" s="66"/>
    </row>
    <row r="48" spans="1:7" ht="9" customHeight="1" x14ac:dyDescent="0.25">
      <c r="A48" s="66"/>
      <c r="B48" s="66"/>
      <c r="C48" s="66"/>
      <c r="D48" s="66"/>
      <c r="E48" s="66"/>
      <c r="F48" s="66"/>
      <c r="G48" s="66"/>
    </row>
    <row r="49" spans="1:7" ht="9" customHeight="1" x14ac:dyDescent="0.25">
      <c r="A49" s="66"/>
      <c r="B49" s="66"/>
      <c r="C49" s="66"/>
      <c r="D49" s="66"/>
      <c r="E49" s="66"/>
      <c r="F49" s="66"/>
      <c r="G49" s="66"/>
    </row>
    <row r="50" spans="1:7" ht="9" customHeight="1" x14ac:dyDescent="0.25">
      <c r="A50" s="66"/>
      <c r="B50" s="66"/>
      <c r="C50" s="66"/>
      <c r="D50" s="66"/>
      <c r="E50" s="66"/>
      <c r="F50" s="66"/>
      <c r="G50" s="66"/>
    </row>
    <row r="51" spans="1:7" ht="9" customHeight="1" x14ac:dyDescent="0.25">
      <c r="A51" s="66"/>
      <c r="B51" s="66"/>
      <c r="C51" s="66"/>
      <c r="D51" s="66"/>
      <c r="E51" s="66"/>
      <c r="F51" s="66"/>
      <c r="G51" s="66"/>
    </row>
    <row r="52" spans="1:7" ht="9" customHeight="1" x14ac:dyDescent="0.25">
      <c r="A52" s="66"/>
      <c r="B52" s="66"/>
      <c r="C52" s="66"/>
      <c r="D52" s="66"/>
      <c r="E52" s="66"/>
      <c r="F52" s="66"/>
      <c r="G52" s="66"/>
    </row>
    <row r="53" spans="1:7" ht="9" customHeight="1" x14ac:dyDescent="0.25">
      <c r="A53" s="66"/>
      <c r="B53" s="66"/>
      <c r="C53" s="66"/>
      <c r="D53" s="66"/>
      <c r="E53" s="66"/>
      <c r="F53" s="66"/>
      <c r="G53" s="66"/>
    </row>
    <row r="54" spans="1:7" ht="9" customHeight="1" x14ac:dyDescent="0.25">
      <c r="A54" s="66"/>
      <c r="B54" s="66"/>
      <c r="C54" s="66"/>
      <c r="D54" s="66"/>
      <c r="E54" s="66"/>
      <c r="F54" s="66"/>
      <c r="G54" s="66"/>
    </row>
    <row r="55" spans="1:7" ht="9" customHeight="1" x14ac:dyDescent="0.25">
      <c r="A55" s="66"/>
      <c r="B55" s="66"/>
      <c r="C55" s="66"/>
      <c r="D55" s="66"/>
      <c r="E55" s="66"/>
      <c r="F55" s="66"/>
      <c r="G55" s="66"/>
    </row>
    <row r="56" spans="1:7" ht="9" customHeight="1" x14ac:dyDescent="0.25">
      <c r="A56" s="66"/>
      <c r="B56" s="66"/>
      <c r="C56" s="66"/>
      <c r="D56" s="66"/>
      <c r="E56" s="66"/>
      <c r="F56" s="66"/>
      <c r="G56" s="66"/>
    </row>
    <row r="57" spans="1:7" ht="9" customHeight="1" x14ac:dyDescent="0.25">
      <c r="A57" s="66"/>
      <c r="B57" s="66"/>
      <c r="C57" s="66"/>
      <c r="D57" s="66"/>
      <c r="E57" s="66"/>
      <c r="F57" s="66"/>
      <c r="G57" s="66"/>
    </row>
    <row r="58" spans="1:7" ht="9" customHeight="1" x14ac:dyDescent="0.25">
      <c r="A58" s="66"/>
      <c r="B58" s="66"/>
      <c r="C58" s="66"/>
      <c r="D58" s="66"/>
      <c r="E58" s="66"/>
      <c r="F58" s="66"/>
      <c r="G58" s="66"/>
    </row>
    <row r="59" spans="1:7" ht="9" customHeight="1" x14ac:dyDescent="0.25">
      <c r="A59" s="66"/>
      <c r="B59" s="66"/>
      <c r="C59" s="66"/>
      <c r="D59" s="66"/>
      <c r="E59" s="66"/>
      <c r="F59" s="66"/>
      <c r="G59" s="66"/>
    </row>
    <row r="60" spans="1:7" ht="9" customHeight="1" x14ac:dyDescent="0.25">
      <c r="A60" s="66"/>
      <c r="B60" s="66"/>
      <c r="C60" s="66"/>
      <c r="D60" s="66"/>
      <c r="E60" s="66"/>
      <c r="F60" s="66"/>
      <c r="G60" s="66"/>
    </row>
    <row r="61" spans="1:7" ht="9" customHeight="1" x14ac:dyDescent="0.25">
      <c r="A61" s="66"/>
      <c r="B61" s="66"/>
      <c r="C61" s="66"/>
      <c r="D61" s="66"/>
      <c r="E61" s="66"/>
      <c r="F61" s="66"/>
      <c r="G61" s="66"/>
    </row>
    <row r="62" spans="1:7" ht="9" customHeight="1" x14ac:dyDescent="0.25">
      <c r="A62" s="66"/>
      <c r="B62" s="66"/>
      <c r="C62" s="66"/>
      <c r="D62" s="66"/>
      <c r="E62" s="66"/>
      <c r="F62" s="66"/>
      <c r="G62" s="66"/>
    </row>
    <row r="63" spans="1:7" ht="9" customHeight="1" x14ac:dyDescent="0.25">
      <c r="A63" s="66"/>
      <c r="B63" s="66"/>
      <c r="C63" s="66"/>
      <c r="D63" s="66"/>
      <c r="E63" s="66"/>
      <c r="F63" s="66"/>
      <c r="G63" s="66"/>
    </row>
    <row r="64" spans="1:7" ht="9" customHeight="1" x14ac:dyDescent="0.25">
      <c r="A64" s="66"/>
      <c r="B64" s="66"/>
      <c r="C64" s="66"/>
      <c r="D64" s="66"/>
      <c r="E64" s="66"/>
      <c r="F64" s="66"/>
      <c r="G64" s="66"/>
    </row>
    <row r="65" spans="1:7" ht="9" customHeight="1" x14ac:dyDescent="0.25">
      <c r="A65" s="66"/>
      <c r="B65" s="66"/>
      <c r="C65" s="66"/>
      <c r="D65" s="66"/>
      <c r="E65" s="66"/>
      <c r="F65" s="66"/>
      <c r="G65" s="66"/>
    </row>
    <row r="66" spans="1:7" ht="9" customHeight="1" x14ac:dyDescent="0.25">
      <c r="A66" s="66"/>
      <c r="B66" s="66"/>
      <c r="C66" s="66"/>
      <c r="D66" s="66"/>
      <c r="E66" s="66"/>
      <c r="F66" s="66"/>
      <c r="G66" s="66"/>
    </row>
    <row r="67" spans="1:7" ht="9" customHeight="1" x14ac:dyDescent="0.25">
      <c r="A67" s="66"/>
      <c r="B67" s="66"/>
      <c r="C67" s="66"/>
      <c r="D67" s="66"/>
      <c r="E67" s="66"/>
      <c r="F67" s="66"/>
      <c r="G67" s="66"/>
    </row>
    <row r="68" spans="1:7" ht="9" customHeight="1" x14ac:dyDescent="0.25">
      <c r="A68" s="66"/>
      <c r="B68" s="66"/>
      <c r="C68" s="66"/>
      <c r="D68" s="66"/>
      <c r="E68" s="66"/>
      <c r="F68" s="66"/>
      <c r="G68" s="66"/>
    </row>
    <row r="69" spans="1:7" ht="9" customHeight="1" x14ac:dyDescent="0.25">
      <c r="A69" s="66"/>
      <c r="B69" s="66"/>
      <c r="C69" s="66"/>
      <c r="D69" s="66"/>
      <c r="E69" s="66"/>
      <c r="F69" s="66"/>
      <c r="G69" s="66"/>
    </row>
    <row r="70" spans="1:7" ht="9" customHeight="1" x14ac:dyDescent="0.25">
      <c r="A70" s="66"/>
      <c r="B70" s="66"/>
      <c r="C70" s="66"/>
      <c r="D70" s="66"/>
      <c r="E70" s="66"/>
      <c r="F70" s="66"/>
      <c r="G70" s="66"/>
    </row>
    <row r="71" spans="1:7" ht="9" customHeight="1" x14ac:dyDescent="0.25">
      <c r="A71" s="66"/>
      <c r="B71" s="66"/>
      <c r="C71" s="66"/>
      <c r="D71" s="66"/>
      <c r="E71" s="66"/>
      <c r="F71" s="66"/>
      <c r="G71" s="66"/>
    </row>
    <row r="72" spans="1:7" ht="9" customHeight="1" x14ac:dyDescent="0.25">
      <c r="A72" s="66"/>
      <c r="B72" s="66"/>
      <c r="C72" s="66"/>
      <c r="D72" s="66"/>
      <c r="E72" s="66"/>
      <c r="F72" s="66"/>
      <c r="G72" s="66"/>
    </row>
    <row r="73" spans="1:7" ht="9" customHeight="1" x14ac:dyDescent="0.25">
      <c r="A73" s="66"/>
      <c r="B73" s="66"/>
      <c r="C73" s="66"/>
      <c r="D73" s="66"/>
      <c r="E73" s="66"/>
      <c r="F73" s="66"/>
      <c r="G73" s="66"/>
    </row>
    <row r="74" spans="1:7" ht="9" customHeight="1" x14ac:dyDescent="0.25">
      <c r="A74" s="66"/>
      <c r="B74" s="66"/>
      <c r="C74" s="66"/>
      <c r="D74" s="66"/>
      <c r="E74" s="66"/>
      <c r="F74" s="66"/>
      <c r="G74" s="66"/>
    </row>
    <row r="75" spans="1:7" ht="9" customHeight="1" x14ac:dyDescent="0.25">
      <c r="A75" s="66"/>
      <c r="B75" s="66"/>
      <c r="C75" s="66"/>
      <c r="D75" s="66"/>
      <c r="E75" s="66"/>
      <c r="F75" s="66"/>
      <c r="G75" s="66"/>
    </row>
    <row r="76" spans="1:7" ht="9" customHeight="1" x14ac:dyDescent="0.25">
      <c r="A76" s="66"/>
      <c r="B76" s="66"/>
      <c r="C76" s="66"/>
      <c r="D76" s="66"/>
      <c r="E76" s="66"/>
      <c r="F76" s="66"/>
      <c r="G76" s="66"/>
    </row>
    <row r="77" spans="1:7" ht="9" customHeight="1" x14ac:dyDescent="0.25">
      <c r="A77" s="66"/>
      <c r="B77" s="66"/>
      <c r="C77" s="66"/>
      <c r="D77" s="66"/>
      <c r="E77" s="66"/>
      <c r="F77" s="66"/>
      <c r="G77" s="66"/>
    </row>
    <row r="78" spans="1:7" ht="9" customHeight="1" x14ac:dyDescent="0.25">
      <c r="A78" s="66"/>
      <c r="B78" s="66"/>
      <c r="C78" s="66"/>
      <c r="D78" s="66"/>
      <c r="E78" s="66"/>
      <c r="F78" s="66"/>
      <c r="G78" s="66"/>
    </row>
    <row r="79" spans="1:7" ht="9" customHeight="1" x14ac:dyDescent="0.25">
      <c r="A79" s="66"/>
      <c r="B79" s="66"/>
      <c r="C79" s="66"/>
      <c r="D79" s="66"/>
      <c r="E79" s="66"/>
      <c r="F79" s="66"/>
      <c r="G79" s="66"/>
    </row>
    <row r="80" spans="1:7" ht="9" customHeight="1" x14ac:dyDescent="0.25">
      <c r="A80" s="66"/>
      <c r="B80" s="66"/>
      <c r="C80" s="66"/>
      <c r="D80" s="66"/>
      <c r="E80" s="66"/>
      <c r="F80" s="66"/>
      <c r="G80" s="66"/>
    </row>
    <row r="81" spans="1:7" ht="9" customHeight="1" x14ac:dyDescent="0.25">
      <c r="A81" s="66"/>
      <c r="B81" s="66"/>
      <c r="C81" s="66"/>
      <c r="D81" s="66"/>
      <c r="E81" s="66"/>
      <c r="F81" s="66"/>
      <c r="G81" s="66"/>
    </row>
    <row r="82" spans="1:7" ht="9" customHeight="1" x14ac:dyDescent="0.25">
      <c r="A82" s="66"/>
      <c r="B82" s="66"/>
      <c r="C82" s="66"/>
      <c r="D82" s="66"/>
      <c r="E82" s="66"/>
      <c r="F82" s="66"/>
      <c r="G82" s="66"/>
    </row>
    <row r="83" spans="1:7" ht="9" customHeight="1" x14ac:dyDescent="0.25">
      <c r="A83" s="66"/>
      <c r="B83" s="66"/>
      <c r="C83" s="66"/>
      <c r="D83" s="66"/>
      <c r="E83" s="66"/>
      <c r="F83" s="66"/>
      <c r="G83" s="66"/>
    </row>
    <row r="84" spans="1:7" ht="9" customHeight="1" x14ac:dyDescent="0.25">
      <c r="A84" s="66"/>
      <c r="B84" s="66"/>
      <c r="C84" s="66"/>
      <c r="D84" s="66"/>
      <c r="E84" s="66"/>
      <c r="F84" s="66"/>
      <c r="G84" s="66"/>
    </row>
    <row r="85" spans="1:7" ht="9" customHeight="1" x14ac:dyDescent="0.25">
      <c r="A85" s="66"/>
      <c r="B85" s="66"/>
      <c r="C85" s="66"/>
      <c r="D85" s="66"/>
      <c r="E85" s="66"/>
      <c r="F85" s="66"/>
      <c r="G85" s="66"/>
    </row>
    <row r="86" spans="1:7" ht="9" customHeight="1" x14ac:dyDescent="0.25">
      <c r="A86" s="66"/>
      <c r="B86" s="66"/>
      <c r="C86" s="66"/>
      <c r="D86" s="66"/>
      <c r="E86" s="66"/>
      <c r="F86" s="66"/>
      <c r="G86" s="66"/>
    </row>
    <row r="87" spans="1:7" ht="9" customHeight="1" x14ac:dyDescent="0.25">
      <c r="A87" s="66"/>
      <c r="B87" s="66"/>
      <c r="C87" s="66"/>
      <c r="D87" s="66"/>
      <c r="E87" s="66"/>
      <c r="F87" s="66"/>
      <c r="G87" s="66"/>
    </row>
    <row r="88" spans="1:7" ht="9" customHeight="1" x14ac:dyDescent="0.25">
      <c r="A88" s="66"/>
      <c r="B88" s="66"/>
      <c r="C88" s="66"/>
      <c r="D88" s="66"/>
      <c r="E88" s="66"/>
      <c r="F88" s="66"/>
      <c r="G88" s="66"/>
    </row>
    <row r="89" spans="1:7" ht="9" customHeight="1" x14ac:dyDescent="0.25">
      <c r="A89" s="66"/>
      <c r="B89" s="66"/>
      <c r="C89" s="66"/>
      <c r="D89" s="66"/>
      <c r="E89" s="66"/>
      <c r="F89" s="66"/>
      <c r="G89" s="66"/>
    </row>
    <row r="90" spans="1:7" ht="9" customHeight="1" x14ac:dyDescent="0.25">
      <c r="A90" s="66"/>
      <c r="B90" s="66"/>
      <c r="C90" s="66"/>
      <c r="D90" s="66"/>
      <c r="E90" s="66"/>
      <c r="F90" s="66"/>
      <c r="G90" s="66"/>
    </row>
    <row r="91" spans="1:7" ht="9" customHeight="1" x14ac:dyDescent="0.25">
      <c r="A91" s="66"/>
      <c r="B91" s="66"/>
      <c r="C91" s="66"/>
      <c r="D91" s="66"/>
      <c r="E91" s="66"/>
      <c r="F91" s="66"/>
      <c r="G91" s="66"/>
    </row>
    <row r="92" spans="1:7" ht="9" customHeight="1" x14ac:dyDescent="0.25">
      <c r="A92" s="66"/>
      <c r="B92" s="66"/>
      <c r="C92" s="66"/>
      <c r="D92" s="66"/>
      <c r="E92" s="66"/>
      <c r="F92" s="66"/>
      <c r="G92" s="66"/>
    </row>
    <row r="93" spans="1:7" ht="9" customHeight="1" x14ac:dyDescent="0.25">
      <c r="A93" s="66"/>
      <c r="B93" s="66"/>
      <c r="C93" s="66"/>
      <c r="D93" s="66"/>
      <c r="E93" s="66"/>
      <c r="F93" s="66"/>
      <c r="G93" s="66"/>
    </row>
    <row r="94" spans="1:7" ht="9" customHeight="1" x14ac:dyDescent="0.25">
      <c r="A94" s="66"/>
      <c r="B94" s="66"/>
      <c r="C94" s="66"/>
      <c r="D94" s="66"/>
      <c r="E94" s="66"/>
      <c r="F94" s="66"/>
      <c r="G94" s="66"/>
    </row>
    <row r="95" spans="1:7" ht="9" customHeight="1" x14ac:dyDescent="0.25">
      <c r="A95" s="66"/>
      <c r="B95" s="66"/>
      <c r="C95" s="66"/>
      <c r="D95" s="66"/>
      <c r="E95" s="66"/>
      <c r="F95" s="66"/>
      <c r="G95" s="66"/>
    </row>
    <row r="96" spans="1:7" ht="9" customHeight="1" x14ac:dyDescent="0.25">
      <c r="A96" s="66"/>
      <c r="B96" s="66"/>
      <c r="C96" s="66"/>
      <c r="D96" s="66"/>
      <c r="E96" s="66"/>
      <c r="F96" s="66"/>
      <c r="G96" s="66"/>
    </row>
    <row r="97" spans="1:7" ht="9" customHeight="1" x14ac:dyDescent="0.25">
      <c r="A97" s="66"/>
      <c r="B97" s="66"/>
      <c r="C97" s="66"/>
      <c r="D97" s="66"/>
      <c r="E97" s="66"/>
      <c r="F97" s="66"/>
      <c r="G97" s="66"/>
    </row>
    <row r="98" spans="1:7" ht="9" customHeight="1" x14ac:dyDescent="0.25">
      <c r="A98" s="66"/>
      <c r="B98" s="66"/>
      <c r="C98" s="66"/>
      <c r="D98" s="66"/>
      <c r="E98" s="66"/>
      <c r="F98" s="66"/>
      <c r="G98" s="66"/>
    </row>
    <row r="99" spans="1:7" ht="9" customHeight="1" x14ac:dyDescent="0.25">
      <c r="A99" s="66"/>
      <c r="B99" s="66"/>
      <c r="C99" s="66"/>
      <c r="D99" s="66"/>
      <c r="E99" s="66"/>
      <c r="F99" s="66"/>
      <c r="G99" s="66"/>
    </row>
    <row r="100" spans="1:7" ht="9" customHeight="1" x14ac:dyDescent="0.25">
      <c r="A100" s="66"/>
      <c r="B100" s="66"/>
      <c r="C100" s="66"/>
      <c r="D100" s="66"/>
      <c r="E100" s="66"/>
      <c r="F100" s="66"/>
      <c r="G100" s="66"/>
    </row>
    <row r="101" spans="1:7" ht="9" customHeight="1" x14ac:dyDescent="0.25">
      <c r="A101" s="66"/>
      <c r="B101" s="66"/>
      <c r="C101" s="66"/>
      <c r="D101" s="66"/>
      <c r="E101" s="66"/>
      <c r="F101" s="66"/>
      <c r="G101" s="66"/>
    </row>
    <row r="102" spans="1:7" ht="9" customHeight="1" x14ac:dyDescent="0.25">
      <c r="A102" s="66"/>
      <c r="B102" s="66"/>
      <c r="C102" s="66"/>
      <c r="D102" s="66"/>
      <c r="E102" s="66"/>
      <c r="F102" s="66"/>
      <c r="G102" s="66"/>
    </row>
    <row r="103" spans="1:7" ht="9" customHeight="1" x14ac:dyDescent="0.25">
      <c r="A103" s="66"/>
      <c r="B103" s="66"/>
      <c r="C103" s="66"/>
      <c r="D103" s="66"/>
      <c r="E103" s="66"/>
      <c r="F103" s="66"/>
      <c r="G103" s="66"/>
    </row>
    <row r="104" spans="1:7" ht="9" customHeight="1" x14ac:dyDescent="0.25">
      <c r="A104" s="66"/>
      <c r="B104" s="66"/>
      <c r="C104" s="66"/>
      <c r="D104" s="66"/>
      <c r="E104" s="66"/>
      <c r="F104" s="66"/>
      <c r="G104" s="66"/>
    </row>
    <row r="105" spans="1:7" ht="9" customHeight="1" x14ac:dyDescent="0.25">
      <c r="A105" s="66"/>
      <c r="B105" s="66"/>
      <c r="C105" s="66"/>
      <c r="D105" s="66"/>
      <c r="E105" s="66"/>
      <c r="F105" s="66"/>
      <c r="G105" s="66"/>
    </row>
    <row r="106" spans="1:7" ht="9" customHeight="1" x14ac:dyDescent="0.25">
      <c r="A106" s="66"/>
      <c r="B106" s="66"/>
      <c r="C106" s="66"/>
      <c r="D106" s="66"/>
      <c r="E106" s="66"/>
      <c r="F106" s="66"/>
      <c r="G106" s="66"/>
    </row>
    <row r="107" spans="1:7" ht="9" customHeight="1" x14ac:dyDescent="0.25">
      <c r="A107" s="66"/>
      <c r="B107" s="66"/>
      <c r="C107" s="66"/>
      <c r="D107" s="66"/>
      <c r="E107" s="66"/>
      <c r="F107" s="66"/>
      <c r="G107" s="66"/>
    </row>
    <row r="108" spans="1:7" ht="9" customHeight="1" x14ac:dyDescent="0.25">
      <c r="A108" s="66"/>
      <c r="B108" s="66"/>
      <c r="C108" s="66"/>
      <c r="D108" s="66"/>
      <c r="E108" s="66"/>
      <c r="F108" s="66"/>
      <c r="G108" s="66"/>
    </row>
    <row r="109" spans="1:7" ht="9" customHeight="1" x14ac:dyDescent="0.25">
      <c r="A109" s="66"/>
      <c r="B109" s="66"/>
      <c r="C109" s="66"/>
      <c r="D109" s="66"/>
      <c r="E109" s="66"/>
      <c r="F109" s="66"/>
      <c r="G109" s="66"/>
    </row>
    <row r="110" spans="1:7" ht="9" customHeight="1" x14ac:dyDescent="0.25">
      <c r="A110" s="66"/>
      <c r="B110" s="66"/>
      <c r="C110" s="66"/>
      <c r="D110" s="66"/>
      <c r="E110" s="66"/>
      <c r="F110" s="66"/>
      <c r="G110" s="66"/>
    </row>
    <row r="111" spans="1:7" ht="9" customHeight="1" x14ac:dyDescent="0.25">
      <c r="A111" s="66"/>
      <c r="B111" s="66"/>
      <c r="C111" s="66"/>
      <c r="D111" s="66"/>
      <c r="E111" s="66"/>
      <c r="F111" s="66"/>
      <c r="G111" s="66"/>
    </row>
    <row r="112" spans="1:7" ht="9" customHeight="1" x14ac:dyDescent="0.25">
      <c r="A112" s="66"/>
      <c r="B112" s="66"/>
      <c r="C112" s="66"/>
      <c r="D112" s="66"/>
      <c r="E112" s="66"/>
      <c r="F112" s="66"/>
      <c r="G112" s="66"/>
    </row>
    <row r="113" spans="1:7" ht="9" customHeight="1" x14ac:dyDescent="0.25">
      <c r="A113" s="66"/>
      <c r="B113" s="66"/>
      <c r="C113" s="66"/>
      <c r="D113" s="66"/>
      <c r="E113" s="66"/>
      <c r="F113" s="66"/>
      <c r="G113" s="66"/>
    </row>
    <row r="114" spans="1:7" ht="9" customHeight="1" x14ac:dyDescent="0.25">
      <c r="A114" s="66"/>
      <c r="B114" s="66"/>
      <c r="C114" s="66"/>
      <c r="D114" s="66"/>
      <c r="E114" s="66"/>
      <c r="F114" s="66"/>
      <c r="G114" s="66"/>
    </row>
    <row r="115" spans="1:7" ht="9" customHeight="1" x14ac:dyDescent="0.25">
      <c r="A115" s="66"/>
      <c r="B115" s="66"/>
      <c r="C115" s="66"/>
      <c r="D115" s="66"/>
      <c r="E115" s="66"/>
      <c r="F115" s="66"/>
      <c r="G115" s="66"/>
    </row>
    <row r="116" spans="1:7" ht="9" customHeight="1" x14ac:dyDescent="0.25">
      <c r="A116" s="66"/>
      <c r="B116" s="66"/>
      <c r="C116" s="66"/>
      <c r="D116" s="66"/>
      <c r="E116" s="66"/>
      <c r="F116" s="66"/>
      <c r="G116" s="66"/>
    </row>
    <row r="117" spans="1:7" ht="9" customHeight="1" x14ac:dyDescent="0.25">
      <c r="A117" s="66"/>
      <c r="B117" s="66"/>
      <c r="C117" s="66"/>
      <c r="D117" s="66"/>
      <c r="E117" s="66"/>
      <c r="F117" s="66"/>
      <c r="G117" s="66"/>
    </row>
    <row r="118" spans="1:7" ht="9" customHeight="1" x14ac:dyDescent="0.25">
      <c r="A118" s="66"/>
      <c r="B118" s="66"/>
      <c r="C118" s="66"/>
      <c r="D118" s="66"/>
      <c r="E118" s="66"/>
      <c r="F118" s="66"/>
      <c r="G118" s="66"/>
    </row>
    <row r="119" spans="1:7" ht="9" customHeight="1" x14ac:dyDescent="0.25">
      <c r="A119" s="66"/>
      <c r="B119" s="66"/>
      <c r="C119" s="66"/>
      <c r="D119" s="66"/>
      <c r="E119" s="66"/>
      <c r="F119" s="66"/>
      <c r="G119" s="66"/>
    </row>
    <row r="120" spans="1:7" ht="9" customHeight="1" x14ac:dyDescent="0.25">
      <c r="A120" s="66"/>
      <c r="B120" s="66"/>
      <c r="C120" s="66"/>
      <c r="D120" s="66"/>
      <c r="E120" s="66"/>
      <c r="F120" s="66"/>
      <c r="G120" s="66"/>
    </row>
    <row r="121" spans="1:7" ht="9" customHeight="1" x14ac:dyDescent="0.25">
      <c r="A121" s="66"/>
      <c r="B121" s="66"/>
      <c r="C121" s="66"/>
      <c r="D121" s="66"/>
      <c r="E121" s="66"/>
      <c r="F121" s="66"/>
      <c r="G121" s="66"/>
    </row>
    <row r="122" spans="1:7" ht="9" customHeight="1" x14ac:dyDescent="0.25">
      <c r="A122" s="66"/>
      <c r="B122" s="66"/>
      <c r="C122" s="66"/>
      <c r="D122" s="66"/>
      <c r="E122" s="66"/>
      <c r="F122" s="66"/>
      <c r="G122" s="66"/>
    </row>
    <row r="123" spans="1:7" ht="9" customHeight="1" x14ac:dyDescent="0.25">
      <c r="A123" s="66"/>
      <c r="B123" s="66"/>
      <c r="C123" s="66"/>
      <c r="D123" s="66"/>
      <c r="E123" s="66"/>
      <c r="F123" s="66"/>
      <c r="G123" s="66"/>
    </row>
    <row r="124" spans="1:7" ht="9" customHeight="1" x14ac:dyDescent="0.25">
      <c r="A124" s="66"/>
      <c r="B124" s="66"/>
      <c r="C124" s="66"/>
      <c r="D124" s="66"/>
      <c r="E124" s="66"/>
      <c r="F124" s="66"/>
      <c r="G124" s="66"/>
    </row>
    <row r="125" spans="1:7" ht="9" customHeight="1" x14ac:dyDescent="0.25">
      <c r="A125" s="66"/>
      <c r="B125" s="66"/>
      <c r="C125" s="66"/>
      <c r="D125" s="66"/>
      <c r="E125" s="66"/>
      <c r="F125" s="66"/>
      <c r="G125" s="66"/>
    </row>
    <row r="126" spans="1:7" ht="9" customHeight="1" x14ac:dyDescent="0.25">
      <c r="A126" s="66"/>
      <c r="B126" s="66"/>
      <c r="C126" s="66"/>
      <c r="D126" s="66"/>
      <c r="E126" s="66"/>
      <c r="F126" s="66"/>
      <c r="G126" s="66"/>
    </row>
    <row r="127" spans="1:7" ht="9" customHeight="1" x14ac:dyDescent="0.25">
      <c r="A127" s="66"/>
      <c r="B127" s="66"/>
      <c r="C127" s="66"/>
      <c r="D127" s="66"/>
      <c r="E127" s="66"/>
      <c r="F127" s="66"/>
      <c r="G127" s="66"/>
    </row>
    <row r="128" spans="1:7" ht="9" customHeight="1" x14ac:dyDescent="0.25">
      <c r="A128" s="66"/>
      <c r="B128" s="66"/>
      <c r="C128" s="66"/>
      <c r="D128" s="66"/>
      <c r="E128" s="66"/>
      <c r="F128" s="66"/>
      <c r="G128" s="66"/>
    </row>
    <row r="129" spans="1:7" ht="9" customHeight="1" x14ac:dyDescent="0.25">
      <c r="A129" s="66"/>
      <c r="B129" s="66"/>
      <c r="C129" s="66"/>
      <c r="D129" s="66"/>
      <c r="E129" s="66"/>
      <c r="F129" s="66"/>
      <c r="G129" s="66"/>
    </row>
    <row r="130" spans="1:7" ht="9" customHeight="1" x14ac:dyDescent="0.25">
      <c r="A130" s="66"/>
      <c r="B130" s="66"/>
      <c r="C130" s="66"/>
      <c r="D130" s="66"/>
      <c r="E130" s="66"/>
      <c r="F130" s="66"/>
      <c r="G130" s="66"/>
    </row>
    <row r="131" spans="1:7" ht="9" customHeight="1" x14ac:dyDescent="0.25">
      <c r="A131" s="66"/>
      <c r="B131" s="66"/>
      <c r="C131" s="66"/>
      <c r="D131" s="66"/>
      <c r="E131" s="66"/>
      <c r="F131" s="66"/>
      <c r="G131" s="66"/>
    </row>
    <row r="132" spans="1:7" ht="9" customHeight="1" x14ac:dyDescent="0.25">
      <c r="A132" s="66"/>
      <c r="B132" s="66"/>
      <c r="C132" s="66"/>
      <c r="D132" s="66"/>
      <c r="E132" s="66"/>
      <c r="F132" s="66"/>
      <c r="G132" s="66"/>
    </row>
    <row r="133" spans="1:7" ht="9" customHeight="1" x14ac:dyDescent="0.25">
      <c r="A133" s="66"/>
      <c r="B133" s="66"/>
      <c r="C133" s="66"/>
      <c r="D133" s="66"/>
      <c r="E133" s="66"/>
      <c r="F133" s="66"/>
      <c r="G133" s="66"/>
    </row>
    <row r="134" spans="1:7" ht="9" customHeight="1" x14ac:dyDescent="0.25">
      <c r="A134" s="66"/>
      <c r="B134" s="66"/>
      <c r="C134" s="66"/>
      <c r="D134" s="66"/>
      <c r="E134" s="66"/>
      <c r="F134" s="66"/>
      <c r="G134" s="66"/>
    </row>
    <row r="135" spans="1:7" ht="9" customHeight="1" x14ac:dyDescent="0.25">
      <c r="A135" s="66"/>
      <c r="B135" s="66"/>
      <c r="C135" s="66"/>
      <c r="D135" s="66"/>
      <c r="E135" s="66"/>
      <c r="F135" s="66"/>
      <c r="G135" s="66"/>
    </row>
    <row r="136" spans="1:7" ht="9" customHeight="1" x14ac:dyDescent="0.25">
      <c r="A136" s="66"/>
      <c r="B136" s="66"/>
      <c r="C136" s="66"/>
      <c r="D136" s="66"/>
      <c r="E136" s="66"/>
      <c r="F136" s="66"/>
      <c r="G136" s="66"/>
    </row>
    <row r="137" spans="1:7" ht="9" customHeight="1" x14ac:dyDescent="0.25">
      <c r="A137" s="66"/>
      <c r="B137" s="66"/>
      <c r="C137" s="66"/>
      <c r="D137" s="66"/>
      <c r="E137" s="66"/>
      <c r="F137" s="66"/>
      <c r="G137" s="66"/>
    </row>
    <row r="138" spans="1:7" ht="9" customHeight="1" x14ac:dyDescent="0.25">
      <c r="A138" s="66"/>
      <c r="B138" s="66"/>
      <c r="C138" s="66"/>
      <c r="D138" s="66"/>
      <c r="E138" s="66"/>
      <c r="F138" s="66"/>
      <c r="G138" s="66"/>
    </row>
    <row r="139" spans="1:7" ht="9" customHeight="1" x14ac:dyDescent="0.25">
      <c r="A139" s="66"/>
      <c r="B139" s="66"/>
      <c r="C139" s="66"/>
      <c r="D139" s="66"/>
      <c r="E139" s="66"/>
      <c r="F139" s="66"/>
      <c r="G139" s="66"/>
    </row>
    <row r="140" spans="1:7" ht="9" customHeight="1" x14ac:dyDescent="0.25">
      <c r="A140" s="66"/>
      <c r="B140" s="66"/>
      <c r="C140" s="66"/>
      <c r="D140" s="66"/>
      <c r="E140" s="66"/>
      <c r="F140" s="66"/>
      <c r="G140" s="66"/>
    </row>
    <row r="141" spans="1:7" ht="9" customHeight="1" x14ac:dyDescent="0.25">
      <c r="A141" s="66"/>
      <c r="B141" s="66"/>
      <c r="C141" s="66"/>
      <c r="D141" s="66"/>
      <c r="E141" s="66"/>
      <c r="F141" s="66"/>
      <c r="G141" s="66"/>
    </row>
    <row r="142" spans="1:7" ht="9" customHeight="1" x14ac:dyDescent="0.25">
      <c r="A142" s="66"/>
      <c r="B142" s="66"/>
      <c r="C142" s="66"/>
      <c r="D142" s="66"/>
      <c r="E142" s="66"/>
      <c r="F142" s="66"/>
      <c r="G142" s="66"/>
    </row>
    <row r="143" spans="1:7" ht="9" customHeight="1" x14ac:dyDescent="0.25">
      <c r="A143" s="66"/>
      <c r="B143" s="66"/>
      <c r="C143" s="66"/>
      <c r="D143" s="66"/>
      <c r="E143" s="66"/>
      <c r="F143" s="66"/>
      <c r="G143" s="66"/>
    </row>
    <row r="144" spans="1:7" ht="9" customHeight="1" x14ac:dyDescent="0.25">
      <c r="A144" s="66"/>
      <c r="B144" s="66"/>
      <c r="C144" s="66"/>
      <c r="D144" s="66"/>
      <c r="E144" s="66"/>
      <c r="F144" s="66"/>
      <c r="G144" s="66"/>
    </row>
    <row r="145" spans="1:7" ht="9" customHeight="1" x14ac:dyDescent="0.25">
      <c r="A145" s="66"/>
      <c r="B145" s="66"/>
      <c r="C145" s="66"/>
      <c r="D145" s="66"/>
      <c r="E145" s="66"/>
      <c r="F145" s="66"/>
      <c r="G145" s="66"/>
    </row>
    <row r="146" spans="1:7" ht="9" customHeight="1" x14ac:dyDescent="0.25">
      <c r="A146" s="66"/>
      <c r="B146" s="66"/>
      <c r="C146" s="66"/>
      <c r="D146" s="66"/>
      <c r="E146" s="66"/>
      <c r="F146" s="66"/>
      <c r="G146" s="66"/>
    </row>
    <row r="147" spans="1:7" ht="9" customHeight="1" x14ac:dyDescent="0.25">
      <c r="A147" s="66"/>
      <c r="B147" s="66"/>
      <c r="C147" s="66"/>
      <c r="D147" s="66"/>
      <c r="E147" s="66"/>
      <c r="F147" s="66"/>
      <c r="G147" s="66"/>
    </row>
    <row r="148" spans="1:7" ht="9" customHeight="1" x14ac:dyDescent="0.25">
      <c r="A148" s="66"/>
      <c r="B148" s="66"/>
      <c r="C148" s="66"/>
      <c r="D148" s="66"/>
      <c r="E148" s="66"/>
      <c r="F148" s="66"/>
      <c r="G148" s="66"/>
    </row>
    <row r="149" spans="1:7" ht="9" customHeight="1" x14ac:dyDescent="0.25">
      <c r="A149" s="66"/>
      <c r="B149" s="66"/>
      <c r="C149" s="66"/>
      <c r="D149" s="66"/>
      <c r="E149" s="66"/>
      <c r="F149" s="66"/>
      <c r="G149" s="66"/>
    </row>
    <row r="150" spans="1:7" ht="9" customHeight="1" x14ac:dyDescent="0.25">
      <c r="A150" s="66"/>
      <c r="B150" s="66"/>
      <c r="C150" s="66"/>
      <c r="D150" s="66"/>
      <c r="E150" s="66"/>
      <c r="F150" s="66"/>
      <c r="G150" s="66"/>
    </row>
    <row r="151" spans="1:7" ht="9" customHeight="1" x14ac:dyDescent="0.25">
      <c r="A151" s="66"/>
      <c r="B151" s="66"/>
      <c r="C151" s="66"/>
      <c r="D151" s="66"/>
      <c r="E151" s="66"/>
      <c r="F151" s="66"/>
      <c r="G151" s="66"/>
    </row>
    <row r="152" spans="1:7" ht="9" customHeight="1" x14ac:dyDescent="0.25">
      <c r="A152" s="66"/>
      <c r="B152" s="66"/>
      <c r="C152" s="66"/>
      <c r="D152" s="66"/>
      <c r="E152" s="66"/>
      <c r="F152" s="66"/>
      <c r="G152" s="66"/>
    </row>
    <row r="153" spans="1:7" ht="9" customHeight="1" x14ac:dyDescent="0.25">
      <c r="A153" s="66"/>
      <c r="B153" s="66"/>
      <c r="C153" s="66"/>
      <c r="D153" s="66"/>
      <c r="E153" s="66"/>
      <c r="F153" s="66"/>
      <c r="G153" s="66"/>
    </row>
    <row r="154" spans="1:7" ht="9" customHeight="1" x14ac:dyDescent="0.25">
      <c r="A154" s="66"/>
      <c r="B154" s="66"/>
      <c r="C154" s="66"/>
      <c r="D154" s="66"/>
      <c r="E154" s="66"/>
      <c r="F154" s="66"/>
      <c r="G154" s="66"/>
    </row>
    <row r="155" spans="1:7" ht="9" customHeight="1" x14ac:dyDescent="0.25">
      <c r="A155" s="66"/>
      <c r="B155" s="66"/>
      <c r="C155" s="66"/>
      <c r="D155" s="66"/>
      <c r="E155" s="66"/>
      <c r="F155" s="66"/>
      <c r="G155" s="66"/>
    </row>
    <row r="156" spans="1:7" ht="9" customHeight="1" x14ac:dyDescent="0.25">
      <c r="A156" s="66"/>
      <c r="B156" s="66"/>
      <c r="C156" s="66"/>
      <c r="D156" s="66"/>
      <c r="E156" s="66"/>
      <c r="F156" s="66"/>
      <c r="G156" s="66"/>
    </row>
    <row r="157" spans="1:7" ht="9" customHeight="1" x14ac:dyDescent="0.25">
      <c r="A157" s="66"/>
      <c r="B157" s="66"/>
      <c r="C157" s="66"/>
      <c r="D157" s="66"/>
      <c r="E157" s="66"/>
      <c r="F157" s="66"/>
      <c r="G157" s="66"/>
    </row>
    <row r="158" spans="1:7" ht="9" customHeight="1" x14ac:dyDescent="0.25">
      <c r="A158" s="66"/>
      <c r="B158" s="66"/>
      <c r="C158" s="66"/>
      <c r="D158" s="66"/>
      <c r="E158" s="66"/>
      <c r="F158" s="66"/>
      <c r="G158" s="66"/>
    </row>
    <row r="159" spans="1:7" ht="9" customHeight="1" x14ac:dyDescent="0.25">
      <c r="A159" s="66"/>
      <c r="B159" s="66"/>
      <c r="C159" s="66"/>
      <c r="D159" s="66"/>
      <c r="E159" s="66"/>
      <c r="F159" s="66"/>
      <c r="G159" s="66"/>
    </row>
    <row r="160" spans="1:7" ht="9" customHeight="1" x14ac:dyDescent="0.25">
      <c r="A160" s="66"/>
      <c r="B160" s="66"/>
      <c r="C160" s="66"/>
      <c r="D160" s="66"/>
      <c r="E160" s="66"/>
      <c r="F160" s="66"/>
      <c r="G160" s="66"/>
    </row>
    <row r="161" spans="1:7" ht="9" customHeight="1" x14ac:dyDescent="0.25">
      <c r="A161" s="66"/>
      <c r="B161" s="66"/>
      <c r="C161" s="66"/>
      <c r="D161" s="66"/>
      <c r="E161" s="66"/>
      <c r="F161" s="66"/>
      <c r="G161" s="66"/>
    </row>
    <row r="162" spans="1:7" ht="9" customHeight="1" x14ac:dyDescent="0.25">
      <c r="A162" s="66"/>
      <c r="B162" s="66"/>
      <c r="C162" s="66"/>
      <c r="D162" s="66"/>
      <c r="E162" s="66"/>
      <c r="F162" s="66"/>
      <c r="G162" s="66"/>
    </row>
    <row r="163" spans="1:7" ht="9" customHeight="1" x14ac:dyDescent="0.25">
      <c r="A163" s="66"/>
      <c r="B163" s="66"/>
      <c r="C163" s="66"/>
      <c r="D163" s="66"/>
      <c r="E163" s="66"/>
      <c r="F163" s="66"/>
      <c r="G163" s="66"/>
    </row>
    <row r="164" spans="1:7" ht="9" customHeight="1" x14ac:dyDescent="0.25">
      <c r="A164" s="66"/>
      <c r="B164" s="66"/>
      <c r="C164" s="66"/>
      <c r="D164" s="66"/>
      <c r="E164" s="66"/>
      <c r="F164" s="66"/>
      <c r="G164" s="66"/>
    </row>
    <row r="165" spans="1:7" ht="9" customHeight="1" x14ac:dyDescent="0.25">
      <c r="A165" s="66"/>
      <c r="B165" s="66"/>
      <c r="C165" s="66"/>
      <c r="D165" s="66"/>
      <c r="E165" s="66"/>
      <c r="F165" s="66"/>
      <c r="G165" s="66"/>
    </row>
    <row r="166" spans="1:7" ht="9" customHeight="1" x14ac:dyDescent="0.25">
      <c r="A166" s="66"/>
      <c r="B166" s="66"/>
      <c r="C166" s="66"/>
      <c r="D166" s="66"/>
      <c r="E166" s="66"/>
      <c r="F166" s="66"/>
      <c r="G166" s="66"/>
    </row>
    <row r="167" spans="1:7" ht="9" customHeight="1" x14ac:dyDescent="0.25">
      <c r="A167" s="66"/>
      <c r="B167" s="66"/>
      <c r="C167" s="66"/>
      <c r="D167" s="66"/>
      <c r="E167" s="66"/>
      <c r="F167" s="66"/>
      <c r="G167" s="66"/>
    </row>
    <row r="168" spans="1:7" ht="9" customHeight="1" x14ac:dyDescent="0.25">
      <c r="A168" s="66"/>
      <c r="B168" s="66"/>
      <c r="C168" s="66"/>
      <c r="D168" s="66"/>
      <c r="E168" s="66"/>
      <c r="F168" s="66"/>
      <c r="G168" s="66"/>
    </row>
    <row r="169" spans="1:7" ht="9" customHeight="1" x14ac:dyDescent="0.25">
      <c r="A169" s="66"/>
      <c r="B169" s="66"/>
      <c r="C169" s="66"/>
      <c r="D169" s="66"/>
      <c r="E169" s="66"/>
      <c r="F169" s="66"/>
      <c r="G169" s="66"/>
    </row>
    <row r="170" spans="1:7" ht="9" customHeight="1" x14ac:dyDescent="0.25">
      <c r="A170" s="66"/>
      <c r="B170" s="66"/>
      <c r="C170" s="66"/>
      <c r="D170" s="66"/>
      <c r="E170" s="66"/>
      <c r="F170" s="66"/>
      <c r="G170" s="66"/>
    </row>
    <row r="171" spans="1:7" ht="9" customHeight="1" x14ac:dyDescent="0.25">
      <c r="A171" s="66"/>
      <c r="B171" s="66"/>
      <c r="C171" s="66"/>
      <c r="D171" s="66"/>
      <c r="E171" s="66"/>
      <c r="F171" s="66"/>
      <c r="G171" s="66"/>
    </row>
    <row r="172" spans="1:7" ht="9" customHeight="1" x14ac:dyDescent="0.25">
      <c r="A172" s="66"/>
      <c r="B172" s="66"/>
      <c r="C172" s="66"/>
      <c r="D172" s="66"/>
      <c r="E172" s="66"/>
      <c r="F172" s="66"/>
      <c r="G172" s="66"/>
    </row>
    <row r="173" spans="1:7" ht="9" customHeight="1" x14ac:dyDescent="0.25">
      <c r="A173" s="66"/>
      <c r="B173" s="66"/>
      <c r="C173" s="66"/>
      <c r="D173" s="66"/>
      <c r="E173" s="66"/>
      <c r="F173" s="66"/>
      <c r="G173" s="66"/>
    </row>
    <row r="174" spans="1:7" ht="9" customHeight="1" x14ac:dyDescent="0.25">
      <c r="A174" s="66"/>
      <c r="B174" s="66"/>
      <c r="C174" s="66"/>
      <c r="D174" s="66"/>
      <c r="E174" s="66"/>
      <c r="F174" s="66"/>
      <c r="G174" s="66"/>
    </row>
    <row r="175" spans="1:7" ht="9" customHeight="1" x14ac:dyDescent="0.25">
      <c r="A175" s="66"/>
      <c r="B175" s="66"/>
      <c r="C175" s="66"/>
      <c r="D175" s="66"/>
      <c r="E175" s="66"/>
      <c r="F175" s="66"/>
      <c r="G175" s="66"/>
    </row>
    <row r="176" spans="1:7" ht="9" customHeight="1" x14ac:dyDescent="0.25">
      <c r="A176" s="66"/>
      <c r="B176" s="66"/>
      <c r="C176" s="66"/>
      <c r="D176" s="66"/>
      <c r="E176" s="66"/>
      <c r="F176" s="66"/>
      <c r="G176" s="66"/>
    </row>
    <row r="177" spans="1:7" ht="9" customHeight="1" x14ac:dyDescent="0.25">
      <c r="A177" s="66"/>
      <c r="B177" s="66"/>
      <c r="C177" s="66"/>
      <c r="D177" s="66"/>
      <c r="E177" s="66"/>
      <c r="F177" s="66"/>
      <c r="G177" s="66"/>
    </row>
  </sheetData>
  <mergeCells count="8">
    <mergeCell ref="A30:G30"/>
    <mergeCell ref="B20:G20"/>
    <mergeCell ref="A4:G4"/>
    <mergeCell ref="A5:G5"/>
    <mergeCell ref="A6:G6"/>
    <mergeCell ref="A8:A9"/>
    <mergeCell ref="B8:G8"/>
    <mergeCell ref="B11:G1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zoomScaleNormal="100" workbookViewId="0">
      <selection activeCell="A4" sqref="A4:G4"/>
    </sheetView>
  </sheetViews>
  <sheetFormatPr defaultColWidth="9.1796875" defaultRowHeight="9" customHeight="1" x14ac:dyDescent="0.25"/>
  <cols>
    <col min="1" max="1" width="18.453125" style="65" customWidth="1"/>
    <col min="2" max="3" width="12.81640625" style="65" customWidth="1"/>
    <col min="4" max="4" width="11.453125" style="65" customWidth="1"/>
    <col min="5" max="5" width="9.54296875" style="65" customWidth="1"/>
    <col min="6" max="6" width="10.54296875" style="65" customWidth="1"/>
    <col min="7" max="7" width="10.453125" style="65" customWidth="1"/>
    <col min="8" max="16384" width="9.1796875" style="65"/>
  </cols>
  <sheetData>
    <row r="1" spans="1:7" ht="12" customHeight="1" x14ac:dyDescent="0.25"/>
    <row r="2" spans="1:7" ht="12" customHeight="1" x14ac:dyDescent="0.25"/>
    <row r="3" spans="1:7" ht="25" customHeight="1" x14ac:dyDescent="0.25"/>
    <row r="4" spans="1:7" s="381" customFormat="1" ht="12" customHeight="1" x14ac:dyDescent="0.35">
      <c r="A4" s="487" t="s">
        <v>450</v>
      </c>
      <c r="B4" s="487"/>
      <c r="C4" s="487"/>
      <c r="D4" s="487"/>
      <c r="E4" s="487"/>
      <c r="F4" s="487"/>
      <c r="G4" s="487"/>
    </row>
    <row r="5" spans="1:7" s="381" customFormat="1" ht="12" customHeight="1" x14ac:dyDescent="0.35">
      <c r="A5" s="487" t="s">
        <v>463</v>
      </c>
      <c r="B5" s="487"/>
      <c r="C5" s="487"/>
      <c r="D5" s="487"/>
      <c r="E5" s="487"/>
      <c r="F5" s="487"/>
      <c r="G5" s="487"/>
    </row>
    <row r="6" spans="1:7" s="381" customFormat="1" ht="12" customHeight="1" x14ac:dyDescent="0.35">
      <c r="A6" s="516" t="s">
        <v>422</v>
      </c>
      <c r="B6" s="516"/>
      <c r="C6" s="516"/>
      <c r="D6" s="516"/>
      <c r="E6" s="516"/>
      <c r="F6" s="516"/>
      <c r="G6" s="516"/>
    </row>
    <row r="7" spans="1:7" ht="6" customHeight="1" x14ac:dyDescent="0.25">
      <c r="A7" s="144"/>
      <c r="B7" s="69"/>
      <c r="C7" s="69"/>
      <c r="D7" s="69"/>
      <c r="E7" s="69"/>
      <c r="F7" s="69"/>
      <c r="G7" s="69"/>
    </row>
    <row r="8" spans="1:7" ht="13.5" customHeight="1" x14ac:dyDescent="0.25">
      <c r="A8" s="494" t="s">
        <v>93</v>
      </c>
      <c r="B8" s="496" t="s">
        <v>92</v>
      </c>
      <c r="C8" s="496"/>
      <c r="D8" s="496"/>
      <c r="E8" s="496"/>
      <c r="F8" s="496"/>
      <c r="G8" s="496"/>
    </row>
    <row r="9" spans="1:7" ht="13.5" customHeight="1" x14ac:dyDescent="0.25">
      <c r="A9" s="495"/>
      <c r="B9" s="389" t="s">
        <v>32</v>
      </c>
      <c r="C9" s="389" t="s">
        <v>33</v>
      </c>
      <c r="D9" s="389" t="s">
        <v>34</v>
      </c>
      <c r="E9" s="389" t="s">
        <v>35</v>
      </c>
      <c r="F9" s="389" t="s">
        <v>36</v>
      </c>
      <c r="G9" s="389" t="s">
        <v>162</v>
      </c>
    </row>
    <row r="10" spans="1:7" ht="3" customHeight="1" x14ac:dyDescent="0.25">
      <c r="A10" s="66"/>
      <c r="B10" s="55"/>
      <c r="C10" s="75"/>
      <c r="D10" s="75"/>
      <c r="E10" s="75"/>
      <c r="F10" s="75"/>
      <c r="G10" s="66"/>
    </row>
    <row r="11" spans="1:7" s="385" customFormat="1" ht="10" customHeight="1" x14ac:dyDescent="0.35">
      <c r="A11" s="81"/>
      <c r="B11" s="490" t="s">
        <v>57</v>
      </c>
      <c r="C11" s="490"/>
      <c r="D11" s="490"/>
      <c r="E11" s="490"/>
      <c r="F11" s="490"/>
      <c r="G11" s="490"/>
    </row>
    <row r="12" spans="1:7" s="66" customFormat="1" ht="3" customHeight="1" x14ac:dyDescent="0.2">
      <c r="B12" s="55"/>
      <c r="C12" s="55"/>
      <c r="D12" s="55"/>
      <c r="E12" s="55"/>
      <c r="F12" s="55"/>
      <c r="G12" s="55"/>
    </row>
    <row r="13" spans="1:7" s="106" customFormat="1" ht="10" customHeight="1" x14ac:dyDescent="0.35">
      <c r="A13" s="390" t="s">
        <v>32</v>
      </c>
      <c r="B13" s="418">
        <v>420090</v>
      </c>
      <c r="C13" s="418">
        <v>19250</v>
      </c>
      <c r="D13" s="418">
        <v>14034</v>
      </c>
      <c r="E13" s="418">
        <v>15356</v>
      </c>
      <c r="F13" s="418">
        <v>9649</v>
      </c>
      <c r="G13" s="418">
        <v>478379</v>
      </c>
    </row>
    <row r="14" spans="1:7" s="106" customFormat="1" ht="10" customHeight="1" x14ac:dyDescent="0.35">
      <c r="A14" s="390" t="s">
        <v>33</v>
      </c>
      <c r="B14" s="418">
        <v>19119</v>
      </c>
      <c r="C14" s="418">
        <v>261224</v>
      </c>
      <c r="D14" s="418">
        <v>10455</v>
      </c>
      <c r="E14" s="418">
        <v>10982</v>
      </c>
      <c r="F14" s="418">
        <v>5187</v>
      </c>
      <c r="G14" s="418">
        <v>306967</v>
      </c>
    </row>
    <row r="15" spans="1:7" s="106" customFormat="1" ht="10" customHeight="1" x14ac:dyDescent="0.35">
      <c r="A15" s="390" t="s">
        <v>34</v>
      </c>
      <c r="B15" s="418">
        <v>18237</v>
      </c>
      <c r="C15" s="418">
        <v>14862</v>
      </c>
      <c r="D15" s="418">
        <v>198335</v>
      </c>
      <c r="E15" s="418">
        <v>15639</v>
      </c>
      <c r="F15" s="418">
        <v>4947</v>
      </c>
      <c r="G15" s="418">
        <v>252020</v>
      </c>
    </row>
    <row r="16" spans="1:7" s="106" customFormat="1" ht="10" customHeight="1" x14ac:dyDescent="0.35">
      <c r="A16" s="390" t="s">
        <v>35</v>
      </c>
      <c r="B16" s="418">
        <v>34195</v>
      </c>
      <c r="C16" s="418">
        <v>26468</v>
      </c>
      <c r="D16" s="418">
        <v>27266</v>
      </c>
      <c r="E16" s="418">
        <v>185671</v>
      </c>
      <c r="F16" s="418">
        <v>3571</v>
      </c>
      <c r="G16" s="418">
        <v>277171</v>
      </c>
    </row>
    <row r="17" spans="1:9" s="106" customFormat="1" ht="10" customHeight="1" x14ac:dyDescent="0.35">
      <c r="A17" s="390" t="s">
        <v>36</v>
      </c>
      <c r="B17" s="418">
        <v>17233</v>
      </c>
      <c r="C17" s="418">
        <v>11216</v>
      </c>
      <c r="D17" s="418">
        <v>7987</v>
      </c>
      <c r="E17" s="418">
        <v>3608</v>
      </c>
      <c r="F17" s="418">
        <v>89616</v>
      </c>
      <c r="G17" s="418">
        <v>129660</v>
      </c>
    </row>
    <row r="18" spans="1:9" s="106" customFormat="1" ht="10" customHeight="1" x14ac:dyDescent="0.35">
      <c r="A18" s="135" t="s">
        <v>162</v>
      </c>
      <c r="B18" s="418">
        <f>SUM(B13:B17)</f>
        <v>508874</v>
      </c>
      <c r="C18" s="418">
        <f t="shared" ref="C18:G18" si="0">SUM(C13:C17)</f>
        <v>333020</v>
      </c>
      <c r="D18" s="418">
        <f t="shared" si="0"/>
        <v>258077</v>
      </c>
      <c r="E18" s="418">
        <f t="shared" si="0"/>
        <v>231256</v>
      </c>
      <c r="F18" s="418">
        <f t="shared" si="0"/>
        <v>112970</v>
      </c>
      <c r="G18" s="418">
        <f t="shared" si="0"/>
        <v>1444197</v>
      </c>
    </row>
    <row r="19" spans="1:9" ht="3" customHeight="1" x14ac:dyDescent="0.25">
      <c r="A19" s="85"/>
      <c r="B19" s="88"/>
      <c r="C19" s="86"/>
      <c r="D19" s="86"/>
      <c r="E19" s="86"/>
      <c r="F19" s="86"/>
      <c r="G19" s="86"/>
    </row>
    <row r="20" spans="1:9" s="106" customFormat="1" ht="10" customHeight="1" x14ac:dyDescent="0.35">
      <c r="A20" s="384"/>
      <c r="B20" s="515" t="s">
        <v>91</v>
      </c>
      <c r="C20" s="515"/>
      <c r="D20" s="515"/>
      <c r="E20" s="515"/>
      <c r="F20" s="515"/>
      <c r="G20" s="515"/>
    </row>
    <row r="21" spans="1:9" ht="3" customHeight="1" x14ac:dyDescent="0.25">
      <c r="A21" s="386"/>
      <c r="B21" s="386"/>
      <c r="C21" s="386"/>
      <c r="D21" s="386"/>
      <c r="E21" s="386"/>
      <c r="F21" s="386"/>
      <c r="G21" s="386"/>
    </row>
    <row r="22" spans="1:9" s="106" customFormat="1" ht="10" customHeight="1" x14ac:dyDescent="0.35">
      <c r="A22" s="390" t="s">
        <v>32</v>
      </c>
      <c r="B22" s="419">
        <f>+B13/$G$18*100</f>
        <v>29.088136867754194</v>
      </c>
      <c r="C22" s="419">
        <f t="shared" ref="C22:G22" si="1">+C13/$G$18*100</f>
        <v>1.3329206472524178</v>
      </c>
      <c r="D22" s="419">
        <f t="shared" si="1"/>
        <v>0.97175108382028219</v>
      </c>
      <c r="E22" s="419">
        <f t="shared" si="1"/>
        <v>1.0632898420367858</v>
      </c>
      <c r="F22" s="419">
        <f t="shared" si="1"/>
        <v>0.66812214677083537</v>
      </c>
      <c r="G22" s="419">
        <f t="shared" si="1"/>
        <v>33.124220587634511</v>
      </c>
    </row>
    <row r="23" spans="1:9" s="106" customFormat="1" ht="10" customHeight="1" x14ac:dyDescent="0.35">
      <c r="A23" s="390" t="s">
        <v>33</v>
      </c>
      <c r="B23" s="419">
        <f t="shared" ref="B23:G27" si="2">+B14/$G$18*100</f>
        <v>1.3238498625879989</v>
      </c>
      <c r="C23" s="419">
        <f t="shared" si="2"/>
        <v>18.087837047161848</v>
      </c>
      <c r="D23" s="419">
        <f t="shared" si="2"/>
        <v>0.7239317073778716</v>
      </c>
      <c r="E23" s="419">
        <f t="shared" si="2"/>
        <v>0.76042257392862611</v>
      </c>
      <c r="F23" s="419">
        <f t="shared" si="2"/>
        <v>0.35916152713237876</v>
      </c>
      <c r="G23" s="419">
        <f t="shared" si="2"/>
        <v>21.255202718188723</v>
      </c>
    </row>
    <row r="24" spans="1:9" s="106" customFormat="1" ht="10" customHeight="1" x14ac:dyDescent="0.35">
      <c r="A24" s="390" t="s">
        <v>34</v>
      </c>
      <c r="B24" s="419">
        <f t="shared" si="2"/>
        <v>1.2627778620229788</v>
      </c>
      <c r="C24" s="419">
        <f t="shared" si="2"/>
        <v>1.0290839823098927</v>
      </c>
      <c r="D24" s="419">
        <f t="shared" si="2"/>
        <v>13.733237224561471</v>
      </c>
      <c r="E24" s="419">
        <f t="shared" si="2"/>
        <v>1.0828855066171721</v>
      </c>
      <c r="F24" s="419">
        <f t="shared" si="2"/>
        <v>0.34254329568611486</v>
      </c>
      <c r="G24" s="419">
        <f t="shared" si="2"/>
        <v>17.450527871197625</v>
      </c>
    </row>
    <row r="25" spans="1:9" s="106" customFormat="1" ht="10" customHeight="1" x14ac:dyDescent="0.35">
      <c r="A25" s="390" t="s">
        <v>35</v>
      </c>
      <c r="B25" s="419">
        <f t="shared" si="2"/>
        <v>2.3677517679374769</v>
      </c>
      <c r="C25" s="419">
        <f t="shared" si="2"/>
        <v>1.832713957998805</v>
      </c>
      <c r="D25" s="419">
        <f t="shared" si="2"/>
        <v>1.8879695775576324</v>
      </c>
      <c r="E25" s="419">
        <f t="shared" si="2"/>
        <v>12.856348545246943</v>
      </c>
      <c r="F25" s="419">
        <f t="shared" si="2"/>
        <v>0.24726543539420176</v>
      </c>
      <c r="G25" s="419">
        <f t="shared" si="2"/>
        <v>19.192049284135059</v>
      </c>
    </row>
    <row r="26" spans="1:9" s="106" customFormat="1" ht="10" customHeight="1" x14ac:dyDescent="0.35">
      <c r="A26" s="390" t="s">
        <v>36</v>
      </c>
      <c r="B26" s="419">
        <f t="shared" si="2"/>
        <v>1.1932582604727748</v>
      </c>
      <c r="C26" s="419">
        <f t="shared" si="2"/>
        <v>0.77662534958873342</v>
      </c>
      <c r="D26" s="419">
        <f t="shared" si="2"/>
        <v>0.55304089400545775</v>
      </c>
      <c r="E26" s="419">
        <f t="shared" si="2"/>
        <v>0.24982741274216744</v>
      </c>
      <c r="F26" s="419">
        <f t="shared" si="2"/>
        <v>6.2052476220349444</v>
      </c>
      <c r="G26" s="419">
        <f t="shared" si="2"/>
        <v>8.9779995388440774</v>
      </c>
    </row>
    <row r="27" spans="1:9" s="106" customFormat="1" ht="10" customHeight="1" x14ac:dyDescent="0.35">
      <c r="A27" s="135" t="s">
        <v>162</v>
      </c>
      <c r="B27" s="419">
        <f t="shared" si="2"/>
        <v>35.235774620775423</v>
      </c>
      <c r="C27" s="419">
        <f t="shared" si="2"/>
        <v>23.059180984311698</v>
      </c>
      <c r="D27" s="419">
        <f t="shared" si="2"/>
        <v>17.869930487322712</v>
      </c>
      <c r="E27" s="419">
        <f t="shared" si="2"/>
        <v>16.012773880571697</v>
      </c>
      <c r="F27" s="419">
        <f t="shared" si="2"/>
        <v>7.8223400270184751</v>
      </c>
      <c r="G27" s="419">
        <f t="shared" si="2"/>
        <v>100</v>
      </c>
    </row>
    <row r="28" spans="1:9" ht="3" customHeight="1" x14ac:dyDescent="0.25">
      <c r="A28" s="388"/>
      <c r="B28" s="136"/>
      <c r="C28" s="136"/>
      <c r="D28" s="136"/>
      <c r="E28" s="136"/>
      <c r="F28" s="136"/>
      <c r="G28" s="136"/>
    </row>
    <row r="29" spans="1:9" ht="3" customHeight="1" x14ac:dyDescent="0.25">
      <c r="A29" s="66"/>
      <c r="B29" s="55"/>
      <c r="C29" s="55"/>
      <c r="D29" s="55"/>
      <c r="E29" s="55"/>
      <c r="F29" s="55"/>
      <c r="G29" s="55"/>
    </row>
    <row r="30" spans="1:9" s="106" customFormat="1" ht="10" customHeight="1" x14ac:dyDescent="0.35">
      <c r="A30" s="506" t="s">
        <v>219</v>
      </c>
      <c r="B30" s="506"/>
      <c r="C30" s="506"/>
      <c r="D30" s="506"/>
      <c r="E30" s="506"/>
      <c r="F30" s="506"/>
      <c r="G30" s="506"/>
    </row>
    <row r="31" spans="1:9" ht="9" customHeight="1" x14ac:dyDescent="0.25">
      <c r="A31" s="466" t="s">
        <v>357</v>
      </c>
      <c r="B31" s="466"/>
      <c r="C31" s="466"/>
      <c r="D31" s="466"/>
      <c r="E31" s="466"/>
      <c r="F31" s="466"/>
      <c r="G31" s="466"/>
      <c r="H31" s="466"/>
      <c r="I31" s="466"/>
    </row>
    <row r="32" spans="1:9" ht="9" customHeight="1" x14ac:dyDescent="0.25">
      <c r="A32" s="66"/>
      <c r="B32" s="243"/>
      <c r="C32" s="243"/>
      <c r="D32" s="66"/>
      <c r="E32" s="66"/>
      <c r="F32" s="66"/>
      <c r="G32" s="66"/>
    </row>
    <row r="33" spans="1:7" ht="9" customHeight="1" x14ac:dyDescent="0.25">
      <c r="A33" s="66"/>
      <c r="B33" s="66"/>
      <c r="C33" s="66"/>
      <c r="D33" s="66"/>
      <c r="E33" s="66"/>
      <c r="F33" s="66"/>
      <c r="G33" s="66"/>
    </row>
    <row r="34" spans="1:7" ht="9" customHeight="1" x14ac:dyDescent="0.25">
      <c r="A34" s="66"/>
      <c r="B34" s="390"/>
      <c r="C34" s="390"/>
      <c r="D34" s="390"/>
      <c r="E34" s="390"/>
      <c r="F34" s="390"/>
      <c r="G34" s="390"/>
    </row>
    <row r="35" spans="1:7" ht="9" customHeight="1" x14ac:dyDescent="0.25">
      <c r="A35" s="66"/>
      <c r="B35" s="390"/>
      <c r="C35" s="390"/>
      <c r="D35" s="390"/>
      <c r="E35" s="390"/>
      <c r="F35" s="390"/>
      <c r="G35" s="390"/>
    </row>
    <row r="36" spans="1:7" ht="9" customHeight="1" x14ac:dyDescent="0.25">
      <c r="A36" s="66"/>
      <c r="B36" s="390"/>
      <c r="C36" s="390"/>
      <c r="D36" s="390"/>
      <c r="E36" s="390"/>
      <c r="F36" s="390"/>
      <c r="G36" s="390"/>
    </row>
    <row r="37" spans="1:7" ht="9" customHeight="1" x14ac:dyDescent="0.25">
      <c r="A37" s="66"/>
      <c r="B37" s="390"/>
      <c r="C37" s="390"/>
      <c r="D37" s="390"/>
      <c r="E37" s="390"/>
      <c r="F37" s="390"/>
      <c r="G37" s="390"/>
    </row>
    <row r="38" spans="1:7" ht="9" customHeight="1" x14ac:dyDescent="0.25">
      <c r="A38" s="66"/>
      <c r="B38" s="390"/>
      <c r="C38" s="390"/>
      <c r="D38" s="390"/>
      <c r="E38" s="390"/>
      <c r="F38" s="390"/>
      <c r="G38" s="390"/>
    </row>
    <row r="39" spans="1:7" ht="9" customHeight="1" x14ac:dyDescent="0.25">
      <c r="A39" s="66"/>
      <c r="B39" s="390"/>
      <c r="C39" s="390"/>
      <c r="D39" s="390"/>
      <c r="E39" s="390"/>
      <c r="F39" s="390"/>
      <c r="G39" s="390"/>
    </row>
    <row r="40" spans="1:7" ht="9" customHeight="1" x14ac:dyDescent="0.25">
      <c r="A40" s="66"/>
      <c r="B40" s="390"/>
      <c r="C40" s="390"/>
      <c r="D40" s="390"/>
      <c r="E40" s="390"/>
      <c r="F40" s="390"/>
      <c r="G40" s="390"/>
    </row>
    <row r="41" spans="1:7" ht="9" customHeight="1" x14ac:dyDescent="0.25">
      <c r="A41" s="66"/>
      <c r="B41" s="390"/>
      <c r="C41" s="390"/>
      <c r="D41" s="390"/>
      <c r="E41" s="390"/>
      <c r="F41" s="390"/>
      <c r="G41" s="390"/>
    </row>
    <row r="42" spans="1:7" ht="9" customHeight="1" x14ac:dyDescent="0.25">
      <c r="A42" s="66"/>
      <c r="B42" s="66"/>
      <c r="C42" s="66"/>
      <c r="D42" s="66"/>
      <c r="E42" s="66"/>
      <c r="F42" s="66"/>
      <c r="G42" s="66"/>
    </row>
    <row r="43" spans="1:7" ht="9" customHeight="1" x14ac:dyDescent="0.25">
      <c r="A43" s="66"/>
      <c r="B43" s="66"/>
      <c r="C43" s="66"/>
      <c r="D43" s="66"/>
      <c r="E43" s="66"/>
      <c r="F43" s="66"/>
      <c r="G43" s="66"/>
    </row>
    <row r="44" spans="1:7" ht="9" customHeight="1" x14ac:dyDescent="0.25">
      <c r="A44" s="66"/>
      <c r="B44" s="66"/>
      <c r="C44" s="66"/>
      <c r="D44" s="66"/>
      <c r="E44" s="66"/>
      <c r="F44" s="66"/>
      <c r="G44" s="66"/>
    </row>
    <row r="45" spans="1:7" ht="9" customHeight="1" x14ac:dyDescent="0.25">
      <c r="A45" s="66"/>
      <c r="B45" s="66"/>
      <c r="C45" s="66"/>
      <c r="D45" s="66"/>
      <c r="E45" s="66"/>
      <c r="F45" s="66"/>
      <c r="G45" s="66"/>
    </row>
    <row r="46" spans="1:7" ht="9" customHeight="1" x14ac:dyDescent="0.25">
      <c r="A46" s="66"/>
      <c r="B46" s="66"/>
      <c r="C46" s="66"/>
      <c r="D46" s="66"/>
      <c r="E46" s="66"/>
      <c r="F46" s="66"/>
      <c r="G46" s="66"/>
    </row>
    <row r="47" spans="1:7" ht="9" customHeight="1" x14ac:dyDescent="0.25">
      <c r="A47" s="66"/>
      <c r="B47" s="66"/>
      <c r="C47" s="66"/>
      <c r="D47" s="66"/>
      <c r="E47" s="66"/>
      <c r="F47" s="66"/>
      <c r="G47" s="66"/>
    </row>
    <row r="48" spans="1:7" ht="9" customHeight="1" x14ac:dyDescent="0.25">
      <c r="A48" s="66"/>
      <c r="B48" s="66"/>
      <c r="C48" s="66"/>
      <c r="D48" s="66"/>
      <c r="E48" s="66"/>
      <c r="F48" s="66"/>
      <c r="G48" s="66"/>
    </row>
    <row r="49" spans="1:7" ht="9" customHeight="1" x14ac:dyDescent="0.25">
      <c r="A49" s="66"/>
      <c r="B49" s="66"/>
      <c r="C49" s="66"/>
      <c r="D49" s="66"/>
      <c r="E49" s="66"/>
      <c r="F49" s="66"/>
      <c r="G49" s="66"/>
    </row>
    <row r="50" spans="1:7" ht="9" customHeight="1" x14ac:dyDescent="0.25">
      <c r="A50" s="66"/>
      <c r="B50" s="66"/>
      <c r="C50" s="66"/>
      <c r="D50" s="66"/>
      <c r="E50" s="66"/>
      <c r="F50" s="66"/>
      <c r="G50" s="66"/>
    </row>
    <row r="51" spans="1:7" ht="9" customHeight="1" x14ac:dyDescent="0.25">
      <c r="A51" s="66"/>
      <c r="B51" s="66"/>
      <c r="C51" s="66"/>
      <c r="D51" s="66"/>
      <c r="E51" s="66"/>
      <c r="F51" s="66"/>
      <c r="G51" s="66"/>
    </row>
    <row r="52" spans="1:7" ht="9" customHeight="1" x14ac:dyDescent="0.25">
      <c r="A52" s="66"/>
      <c r="B52" s="66"/>
      <c r="C52" s="66"/>
      <c r="D52" s="66"/>
      <c r="E52" s="66"/>
      <c r="F52" s="66"/>
      <c r="G52" s="66"/>
    </row>
    <row r="53" spans="1:7" ht="9" customHeight="1" x14ac:dyDescent="0.25">
      <c r="A53" s="66"/>
      <c r="B53" s="66"/>
      <c r="C53" s="66"/>
      <c r="D53" s="66"/>
      <c r="E53" s="66"/>
      <c r="F53" s="66"/>
      <c r="G53" s="66"/>
    </row>
    <row r="54" spans="1:7" ht="9" customHeight="1" x14ac:dyDescent="0.25">
      <c r="A54" s="66"/>
      <c r="B54" s="66"/>
      <c r="C54" s="66"/>
      <c r="D54" s="66"/>
      <c r="E54" s="66"/>
      <c r="F54" s="66"/>
      <c r="G54" s="66"/>
    </row>
    <row r="55" spans="1:7" ht="9" customHeight="1" x14ac:dyDescent="0.25">
      <c r="A55" s="66"/>
      <c r="B55" s="66"/>
      <c r="C55" s="66"/>
      <c r="D55" s="66"/>
      <c r="E55" s="66"/>
      <c r="F55" s="66"/>
      <c r="G55" s="66"/>
    </row>
    <row r="56" spans="1:7" ht="9" customHeight="1" x14ac:dyDescent="0.25">
      <c r="A56" s="66"/>
      <c r="B56" s="66"/>
      <c r="C56" s="66"/>
      <c r="D56" s="66"/>
      <c r="E56" s="66"/>
      <c r="F56" s="66"/>
      <c r="G56" s="66"/>
    </row>
    <row r="57" spans="1:7" ht="9" customHeight="1" x14ac:dyDescent="0.25">
      <c r="A57" s="66"/>
      <c r="B57" s="66"/>
      <c r="C57" s="66"/>
      <c r="D57" s="66"/>
      <c r="E57" s="66"/>
      <c r="F57" s="66"/>
      <c r="G57" s="66"/>
    </row>
    <row r="58" spans="1:7" ht="9" customHeight="1" x14ac:dyDescent="0.25">
      <c r="A58" s="66"/>
      <c r="B58" s="66"/>
      <c r="C58" s="66"/>
      <c r="D58" s="66"/>
      <c r="E58" s="66"/>
      <c r="F58" s="66"/>
      <c r="G58" s="66"/>
    </row>
    <row r="59" spans="1:7" ht="9" customHeight="1" x14ac:dyDescent="0.25">
      <c r="A59" s="66"/>
      <c r="B59" s="66"/>
      <c r="C59" s="66"/>
      <c r="D59" s="66"/>
      <c r="E59" s="66"/>
      <c r="F59" s="66"/>
      <c r="G59" s="66"/>
    </row>
    <row r="60" spans="1:7" ht="9" customHeight="1" x14ac:dyDescent="0.25">
      <c r="A60" s="66"/>
      <c r="B60" s="66"/>
      <c r="C60" s="66"/>
      <c r="D60" s="66"/>
      <c r="E60" s="66"/>
      <c r="F60" s="66"/>
      <c r="G60" s="66"/>
    </row>
    <row r="61" spans="1:7" ht="9" customHeight="1" x14ac:dyDescent="0.25">
      <c r="A61" s="66"/>
      <c r="B61" s="66"/>
      <c r="C61" s="66"/>
      <c r="D61" s="66"/>
      <c r="E61" s="66"/>
      <c r="F61" s="66"/>
      <c r="G61" s="66"/>
    </row>
    <row r="62" spans="1:7" ht="9" customHeight="1" x14ac:dyDescent="0.25">
      <c r="A62" s="66"/>
      <c r="B62" s="66"/>
      <c r="C62" s="66"/>
      <c r="D62" s="66"/>
      <c r="E62" s="66"/>
      <c r="F62" s="66"/>
      <c r="G62" s="66"/>
    </row>
    <row r="63" spans="1:7" ht="9" customHeight="1" x14ac:dyDescent="0.25">
      <c r="A63" s="66"/>
      <c r="B63" s="66"/>
      <c r="C63" s="66"/>
      <c r="D63" s="66"/>
      <c r="E63" s="66"/>
      <c r="F63" s="66"/>
      <c r="G63" s="66"/>
    </row>
    <row r="64" spans="1:7" ht="9" customHeight="1" x14ac:dyDescent="0.25">
      <c r="A64" s="66"/>
      <c r="B64" s="66"/>
      <c r="C64" s="66"/>
      <c r="D64" s="66"/>
      <c r="E64" s="66"/>
      <c r="F64" s="66"/>
      <c r="G64" s="66"/>
    </row>
    <row r="65" spans="1:7" ht="9" customHeight="1" x14ac:dyDescent="0.25">
      <c r="A65" s="66"/>
      <c r="B65" s="66"/>
      <c r="C65" s="66"/>
      <c r="D65" s="66"/>
      <c r="E65" s="66"/>
      <c r="F65" s="66"/>
      <c r="G65" s="66"/>
    </row>
    <row r="66" spans="1:7" ht="9" customHeight="1" x14ac:dyDescent="0.25">
      <c r="A66" s="66"/>
      <c r="B66" s="66"/>
      <c r="C66" s="66"/>
      <c r="D66" s="66"/>
      <c r="E66" s="66"/>
      <c r="F66" s="66"/>
      <c r="G66" s="66"/>
    </row>
    <row r="67" spans="1:7" ht="9" customHeight="1" x14ac:dyDescent="0.25">
      <c r="A67" s="66"/>
      <c r="B67" s="66"/>
      <c r="C67" s="66"/>
      <c r="D67" s="66"/>
      <c r="E67" s="66"/>
      <c r="F67" s="66"/>
      <c r="G67" s="66"/>
    </row>
    <row r="68" spans="1:7" ht="9" customHeight="1" x14ac:dyDescent="0.25">
      <c r="A68" s="66"/>
      <c r="B68" s="66"/>
      <c r="C68" s="66"/>
      <c r="D68" s="66"/>
      <c r="E68" s="66"/>
      <c r="F68" s="66"/>
      <c r="G68" s="66"/>
    </row>
    <row r="69" spans="1:7" ht="9" customHeight="1" x14ac:dyDescent="0.25">
      <c r="A69" s="66"/>
      <c r="B69" s="66"/>
      <c r="C69" s="66"/>
      <c r="D69" s="66"/>
      <c r="E69" s="66"/>
      <c r="F69" s="66"/>
      <c r="G69" s="66"/>
    </row>
    <row r="70" spans="1:7" ht="9" customHeight="1" x14ac:dyDescent="0.25">
      <c r="A70" s="66"/>
      <c r="B70" s="66"/>
      <c r="C70" s="66"/>
      <c r="D70" s="66"/>
      <c r="E70" s="66"/>
      <c r="F70" s="66"/>
      <c r="G70" s="66"/>
    </row>
    <row r="71" spans="1:7" ht="9" customHeight="1" x14ac:dyDescent="0.25">
      <c r="A71" s="66"/>
      <c r="B71" s="66"/>
      <c r="C71" s="66"/>
      <c r="D71" s="66"/>
      <c r="E71" s="66"/>
      <c r="F71" s="66"/>
      <c r="G71" s="66"/>
    </row>
    <row r="72" spans="1:7" ht="9" customHeight="1" x14ac:dyDescent="0.25">
      <c r="A72" s="66"/>
      <c r="B72" s="66"/>
      <c r="C72" s="66"/>
      <c r="D72" s="66"/>
      <c r="E72" s="66"/>
      <c r="F72" s="66"/>
      <c r="G72" s="66"/>
    </row>
    <row r="73" spans="1:7" ht="9" customHeight="1" x14ac:dyDescent="0.25">
      <c r="A73" s="66"/>
      <c r="B73" s="66"/>
      <c r="C73" s="66"/>
      <c r="D73" s="66"/>
      <c r="E73" s="66"/>
      <c r="F73" s="66"/>
      <c r="G73" s="66"/>
    </row>
    <row r="74" spans="1:7" ht="9" customHeight="1" x14ac:dyDescent="0.25">
      <c r="A74" s="66"/>
      <c r="B74" s="66"/>
      <c r="C74" s="66"/>
      <c r="D74" s="66"/>
      <c r="E74" s="66"/>
      <c r="F74" s="66"/>
      <c r="G74" s="66"/>
    </row>
    <row r="75" spans="1:7" ht="9" customHeight="1" x14ac:dyDescent="0.25">
      <c r="A75" s="66"/>
      <c r="B75" s="66"/>
      <c r="C75" s="66"/>
      <c r="D75" s="66"/>
      <c r="E75" s="66"/>
      <c r="F75" s="66"/>
      <c r="G75" s="66"/>
    </row>
    <row r="76" spans="1:7" ht="9" customHeight="1" x14ac:dyDescent="0.25">
      <c r="A76" s="66"/>
      <c r="B76" s="66"/>
      <c r="C76" s="66"/>
      <c r="D76" s="66"/>
      <c r="E76" s="66"/>
      <c r="F76" s="66"/>
      <c r="G76" s="66"/>
    </row>
    <row r="77" spans="1:7" ht="9" customHeight="1" x14ac:dyDescent="0.25">
      <c r="A77" s="66"/>
      <c r="B77" s="66"/>
      <c r="C77" s="66"/>
      <c r="D77" s="66"/>
      <c r="E77" s="66"/>
      <c r="F77" s="66"/>
      <c r="G77" s="66"/>
    </row>
    <row r="78" spans="1:7" ht="9" customHeight="1" x14ac:dyDescent="0.25">
      <c r="A78" s="66"/>
      <c r="B78" s="66"/>
      <c r="C78" s="66"/>
      <c r="D78" s="66"/>
      <c r="E78" s="66"/>
      <c r="F78" s="66"/>
      <c r="G78" s="66"/>
    </row>
    <row r="79" spans="1:7" ht="9" customHeight="1" x14ac:dyDescent="0.25">
      <c r="A79" s="66"/>
      <c r="B79" s="66"/>
      <c r="C79" s="66"/>
      <c r="D79" s="66"/>
      <c r="E79" s="66"/>
      <c r="F79" s="66"/>
      <c r="G79" s="66"/>
    </row>
    <row r="80" spans="1:7" ht="9" customHeight="1" x14ac:dyDescent="0.25">
      <c r="A80" s="66"/>
      <c r="B80" s="66"/>
      <c r="C80" s="66"/>
      <c r="D80" s="66"/>
      <c r="E80" s="66"/>
      <c r="F80" s="66"/>
      <c r="G80" s="66"/>
    </row>
    <row r="81" spans="1:7" ht="9" customHeight="1" x14ac:dyDescent="0.25">
      <c r="A81" s="66"/>
      <c r="B81" s="66"/>
      <c r="C81" s="66"/>
      <c r="D81" s="66"/>
      <c r="E81" s="66"/>
      <c r="F81" s="66"/>
      <c r="G81" s="66"/>
    </row>
    <row r="82" spans="1:7" ht="9" customHeight="1" x14ac:dyDescent="0.25">
      <c r="A82" s="66"/>
      <c r="B82" s="66"/>
      <c r="C82" s="66"/>
      <c r="D82" s="66"/>
      <c r="E82" s="66"/>
      <c r="F82" s="66"/>
      <c r="G82" s="66"/>
    </row>
    <row r="83" spans="1:7" ht="9" customHeight="1" x14ac:dyDescent="0.25">
      <c r="A83" s="66"/>
      <c r="B83" s="66"/>
      <c r="C83" s="66"/>
      <c r="D83" s="66"/>
      <c r="E83" s="66"/>
      <c r="F83" s="66"/>
      <c r="G83" s="66"/>
    </row>
    <row r="84" spans="1:7" ht="9" customHeight="1" x14ac:dyDescent="0.25">
      <c r="A84" s="66"/>
      <c r="B84" s="66"/>
      <c r="C84" s="66"/>
      <c r="D84" s="66"/>
      <c r="E84" s="66"/>
      <c r="F84" s="66"/>
      <c r="G84" s="66"/>
    </row>
    <row r="85" spans="1:7" ht="9" customHeight="1" x14ac:dyDescent="0.25">
      <c r="A85" s="66"/>
      <c r="B85" s="66"/>
      <c r="C85" s="66"/>
      <c r="D85" s="66"/>
      <c r="E85" s="66"/>
      <c r="F85" s="66"/>
      <c r="G85" s="66"/>
    </row>
    <row r="86" spans="1:7" ht="9" customHeight="1" x14ac:dyDescent="0.25">
      <c r="A86" s="66"/>
      <c r="B86" s="66"/>
      <c r="C86" s="66"/>
      <c r="D86" s="66"/>
      <c r="E86" s="66"/>
      <c r="F86" s="66"/>
      <c r="G86" s="66"/>
    </row>
    <row r="87" spans="1:7" ht="9" customHeight="1" x14ac:dyDescent="0.25">
      <c r="A87" s="66"/>
      <c r="B87" s="66"/>
      <c r="C87" s="66"/>
      <c r="D87" s="66"/>
      <c r="E87" s="66"/>
      <c r="F87" s="66"/>
      <c r="G87" s="66"/>
    </row>
    <row r="88" spans="1:7" ht="9" customHeight="1" x14ac:dyDescent="0.25">
      <c r="A88" s="66"/>
      <c r="B88" s="66"/>
      <c r="C88" s="66"/>
      <c r="D88" s="66"/>
      <c r="E88" s="66"/>
      <c r="F88" s="66"/>
      <c r="G88" s="66"/>
    </row>
    <row r="89" spans="1:7" ht="9" customHeight="1" x14ac:dyDescent="0.25">
      <c r="A89" s="66"/>
      <c r="B89" s="66"/>
      <c r="C89" s="66"/>
      <c r="D89" s="66"/>
      <c r="E89" s="66"/>
      <c r="F89" s="66"/>
      <c r="G89" s="66"/>
    </row>
    <row r="90" spans="1:7" ht="9" customHeight="1" x14ac:dyDescent="0.25">
      <c r="A90" s="66"/>
      <c r="B90" s="66"/>
      <c r="C90" s="66"/>
      <c r="D90" s="66"/>
      <c r="E90" s="66"/>
      <c r="F90" s="66"/>
      <c r="G90" s="66"/>
    </row>
    <row r="91" spans="1:7" ht="9" customHeight="1" x14ac:dyDescent="0.25">
      <c r="A91" s="66"/>
      <c r="B91" s="66"/>
      <c r="C91" s="66"/>
      <c r="D91" s="66"/>
      <c r="E91" s="66"/>
      <c r="F91" s="66"/>
      <c r="G91" s="66"/>
    </row>
    <row r="92" spans="1:7" ht="9" customHeight="1" x14ac:dyDescent="0.25">
      <c r="A92" s="66"/>
      <c r="B92" s="66"/>
      <c r="C92" s="66"/>
      <c r="D92" s="66"/>
      <c r="E92" s="66"/>
      <c r="F92" s="66"/>
      <c r="G92" s="66"/>
    </row>
    <row r="93" spans="1:7" ht="9" customHeight="1" x14ac:dyDescent="0.25">
      <c r="A93" s="66"/>
      <c r="B93" s="66"/>
      <c r="C93" s="66"/>
      <c r="D93" s="66"/>
      <c r="E93" s="66"/>
      <c r="F93" s="66"/>
      <c r="G93" s="66"/>
    </row>
    <row r="94" spans="1:7" ht="9" customHeight="1" x14ac:dyDescent="0.25">
      <c r="A94" s="66"/>
      <c r="B94" s="66"/>
      <c r="C94" s="66"/>
      <c r="D94" s="66"/>
      <c r="E94" s="66"/>
      <c r="F94" s="66"/>
      <c r="G94" s="66"/>
    </row>
    <row r="95" spans="1:7" ht="9" customHeight="1" x14ac:dyDescent="0.25">
      <c r="A95" s="66"/>
      <c r="B95" s="66"/>
      <c r="C95" s="66"/>
      <c r="D95" s="66"/>
      <c r="E95" s="66"/>
      <c r="F95" s="66"/>
      <c r="G95" s="66"/>
    </row>
    <row r="96" spans="1:7" ht="9" customHeight="1" x14ac:dyDescent="0.25">
      <c r="A96" s="66"/>
      <c r="B96" s="66"/>
      <c r="C96" s="66"/>
      <c r="D96" s="66"/>
      <c r="E96" s="66"/>
      <c r="F96" s="66"/>
      <c r="G96" s="66"/>
    </row>
    <row r="97" spans="1:7" ht="9" customHeight="1" x14ac:dyDescent="0.25">
      <c r="A97" s="66"/>
      <c r="B97" s="66"/>
      <c r="C97" s="66"/>
      <c r="D97" s="66"/>
      <c r="E97" s="66"/>
      <c r="F97" s="66"/>
      <c r="G97" s="66"/>
    </row>
    <row r="98" spans="1:7" ht="9" customHeight="1" x14ac:dyDescent="0.25">
      <c r="A98" s="66"/>
      <c r="B98" s="66"/>
      <c r="C98" s="66"/>
      <c r="D98" s="66"/>
      <c r="E98" s="66"/>
      <c r="F98" s="66"/>
      <c r="G98" s="66"/>
    </row>
    <row r="99" spans="1:7" ht="9" customHeight="1" x14ac:dyDescent="0.25">
      <c r="A99" s="66"/>
      <c r="B99" s="66"/>
      <c r="C99" s="66"/>
      <c r="D99" s="66"/>
      <c r="E99" s="66"/>
      <c r="F99" s="66"/>
      <c r="G99" s="66"/>
    </row>
    <row r="100" spans="1:7" ht="9" customHeight="1" x14ac:dyDescent="0.25">
      <c r="A100" s="66"/>
      <c r="B100" s="66"/>
      <c r="C100" s="66"/>
      <c r="D100" s="66"/>
      <c r="E100" s="66"/>
      <c r="F100" s="66"/>
      <c r="G100" s="66"/>
    </row>
    <row r="101" spans="1:7" ht="9" customHeight="1" x14ac:dyDescent="0.25">
      <c r="A101" s="66"/>
      <c r="B101" s="66"/>
      <c r="C101" s="66"/>
      <c r="D101" s="66"/>
      <c r="E101" s="66"/>
      <c r="F101" s="66"/>
      <c r="G101" s="66"/>
    </row>
    <row r="102" spans="1:7" ht="9" customHeight="1" x14ac:dyDescent="0.25">
      <c r="A102" s="66"/>
      <c r="B102" s="66"/>
      <c r="C102" s="66"/>
      <c r="D102" s="66"/>
      <c r="E102" s="66"/>
      <c r="F102" s="66"/>
      <c r="G102" s="66"/>
    </row>
    <row r="103" spans="1:7" ht="9" customHeight="1" x14ac:dyDescent="0.25">
      <c r="A103" s="66"/>
      <c r="B103" s="66"/>
      <c r="C103" s="66"/>
      <c r="D103" s="66"/>
      <c r="E103" s="66"/>
      <c r="F103" s="66"/>
      <c r="G103" s="66"/>
    </row>
    <row r="104" spans="1:7" ht="9" customHeight="1" x14ac:dyDescent="0.25">
      <c r="A104" s="66"/>
      <c r="B104" s="66"/>
      <c r="C104" s="66"/>
      <c r="D104" s="66"/>
      <c r="E104" s="66"/>
      <c r="F104" s="66"/>
      <c r="G104" s="66"/>
    </row>
    <row r="105" spans="1:7" ht="9" customHeight="1" x14ac:dyDescent="0.25">
      <c r="A105" s="66"/>
      <c r="B105" s="66"/>
      <c r="C105" s="66"/>
      <c r="D105" s="66"/>
      <c r="E105" s="66"/>
      <c r="F105" s="66"/>
      <c r="G105" s="66"/>
    </row>
    <row r="106" spans="1:7" ht="9" customHeight="1" x14ac:dyDescent="0.25">
      <c r="A106" s="66"/>
      <c r="B106" s="66"/>
      <c r="C106" s="66"/>
      <c r="D106" s="66"/>
      <c r="E106" s="66"/>
      <c r="F106" s="66"/>
      <c r="G106" s="66"/>
    </row>
    <row r="107" spans="1:7" ht="9" customHeight="1" x14ac:dyDescent="0.25">
      <c r="A107" s="66"/>
      <c r="B107" s="66"/>
      <c r="C107" s="66"/>
      <c r="D107" s="66"/>
      <c r="E107" s="66"/>
      <c r="F107" s="66"/>
      <c r="G107" s="66"/>
    </row>
    <row r="108" spans="1:7" ht="9" customHeight="1" x14ac:dyDescent="0.25">
      <c r="A108" s="66"/>
      <c r="B108" s="66"/>
      <c r="C108" s="66"/>
      <c r="D108" s="66"/>
      <c r="E108" s="66"/>
      <c r="F108" s="66"/>
      <c r="G108" s="66"/>
    </row>
    <row r="109" spans="1:7" ht="9" customHeight="1" x14ac:dyDescent="0.25">
      <c r="A109" s="66"/>
      <c r="B109" s="66"/>
      <c r="C109" s="66"/>
      <c r="D109" s="66"/>
      <c r="E109" s="66"/>
      <c r="F109" s="66"/>
      <c r="G109" s="66"/>
    </row>
    <row r="110" spans="1:7" ht="9" customHeight="1" x14ac:dyDescent="0.25">
      <c r="A110" s="66"/>
      <c r="B110" s="66"/>
      <c r="C110" s="66"/>
      <c r="D110" s="66"/>
      <c r="E110" s="66"/>
      <c r="F110" s="66"/>
      <c r="G110" s="66"/>
    </row>
    <row r="111" spans="1:7" ht="9" customHeight="1" x14ac:dyDescent="0.25">
      <c r="A111" s="66"/>
      <c r="B111" s="66"/>
      <c r="C111" s="66"/>
      <c r="D111" s="66"/>
      <c r="E111" s="66"/>
      <c r="F111" s="66"/>
      <c r="G111" s="66"/>
    </row>
    <row r="112" spans="1:7" ht="9" customHeight="1" x14ac:dyDescent="0.25">
      <c r="A112" s="66"/>
      <c r="B112" s="66"/>
      <c r="C112" s="66"/>
      <c r="D112" s="66"/>
      <c r="E112" s="66"/>
      <c r="F112" s="66"/>
      <c r="G112" s="66"/>
    </row>
    <row r="113" spans="1:7" ht="9" customHeight="1" x14ac:dyDescent="0.25">
      <c r="A113" s="66"/>
      <c r="B113" s="66"/>
      <c r="C113" s="66"/>
      <c r="D113" s="66"/>
      <c r="E113" s="66"/>
      <c r="F113" s="66"/>
      <c r="G113" s="66"/>
    </row>
    <row r="114" spans="1:7" ht="9" customHeight="1" x14ac:dyDescent="0.25">
      <c r="A114" s="66"/>
      <c r="B114" s="66"/>
      <c r="C114" s="66"/>
      <c r="D114" s="66"/>
      <c r="E114" s="66"/>
      <c r="F114" s="66"/>
      <c r="G114" s="66"/>
    </row>
    <row r="115" spans="1:7" ht="9" customHeight="1" x14ac:dyDescent="0.25">
      <c r="A115" s="66"/>
      <c r="B115" s="66"/>
      <c r="C115" s="66"/>
      <c r="D115" s="66"/>
      <c r="E115" s="66"/>
      <c r="F115" s="66"/>
      <c r="G115" s="66"/>
    </row>
    <row r="116" spans="1:7" ht="9" customHeight="1" x14ac:dyDescent="0.25">
      <c r="A116" s="66"/>
      <c r="B116" s="66"/>
      <c r="C116" s="66"/>
      <c r="D116" s="66"/>
      <c r="E116" s="66"/>
      <c r="F116" s="66"/>
      <c r="G116" s="66"/>
    </row>
    <row r="117" spans="1:7" ht="9" customHeight="1" x14ac:dyDescent="0.25">
      <c r="A117" s="66"/>
      <c r="B117" s="66"/>
      <c r="C117" s="66"/>
      <c r="D117" s="66"/>
      <c r="E117" s="66"/>
      <c r="F117" s="66"/>
      <c r="G117" s="66"/>
    </row>
    <row r="118" spans="1:7" ht="9" customHeight="1" x14ac:dyDescent="0.25">
      <c r="A118" s="66"/>
      <c r="B118" s="66"/>
      <c r="C118" s="66"/>
      <c r="D118" s="66"/>
      <c r="E118" s="66"/>
      <c r="F118" s="66"/>
      <c r="G118" s="66"/>
    </row>
    <row r="119" spans="1:7" ht="9" customHeight="1" x14ac:dyDescent="0.25">
      <c r="A119" s="66"/>
      <c r="B119" s="66"/>
      <c r="C119" s="66"/>
      <c r="D119" s="66"/>
      <c r="E119" s="66"/>
      <c r="F119" s="66"/>
      <c r="G119" s="66"/>
    </row>
    <row r="120" spans="1:7" ht="9" customHeight="1" x14ac:dyDescent="0.25">
      <c r="A120" s="66"/>
      <c r="B120" s="66"/>
      <c r="C120" s="66"/>
      <c r="D120" s="66"/>
      <c r="E120" s="66"/>
      <c r="F120" s="66"/>
      <c r="G120" s="66"/>
    </row>
    <row r="121" spans="1:7" ht="9" customHeight="1" x14ac:dyDescent="0.25">
      <c r="A121" s="66"/>
      <c r="B121" s="66"/>
      <c r="C121" s="66"/>
      <c r="D121" s="66"/>
      <c r="E121" s="66"/>
      <c r="F121" s="66"/>
      <c r="G121" s="66"/>
    </row>
    <row r="122" spans="1:7" ht="9" customHeight="1" x14ac:dyDescent="0.25">
      <c r="A122" s="66"/>
      <c r="B122" s="66"/>
      <c r="C122" s="66"/>
      <c r="D122" s="66"/>
      <c r="E122" s="66"/>
      <c r="F122" s="66"/>
      <c r="G122" s="66"/>
    </row>
    <row r="123" spans="1:7" ht="9" customHeight="1" x14ac:dyDescent="0.25">
      <c r="A123" s="66"/>
      <c r="B123" s="66"/>
      <c r="C123" s="66"/>
      <c r="D123" s="66"/>
      <c r="E123" s="66"/>
      <c r="F123" s="66"/>
      <c r="G123" s="66"/>
    </row>
    <row r="124" spans="1:7" ht="9" customHeight="1" x14ac:dyDescent="0.25">
      <c r="A124" s="66"/>
      <c r="B124" s="66"/>
      <c r="C124" s="66"/>
      <c r="D124" s="66"/>
      <c r="E124" s="66"/>
      <c r="F124" s="66"/>
      <c r="G124" s="66"/>
    </row>
    <row r="125" spans="1:7" ht="9" customHeight="1" x14ac:dyDescent="0.25">
      <c r="A125" s="66"/>
      <c r="B125" s="66"/>
      <c r="C125" s="66"/>
      <c r="D125" s="66"/>
      <c r="E125" s="66"/>
      <c r="F125" s="66"/>
      <c r="G125" s="66"/>
    </row>
    <row r="126" spans="1:7" ht="9" customHeight="1" x14ac:dyDescent="0.25">
      <c r="A126" s="66"/>
      <c r="B126" s="66"/>
      <c r="C126" s="66"/>
      <c r="D126" s="66"/>
      <c r="E126" s="66"/>
      <c r="F126" s="66"/>
      <c r="G126" s="66"/>
    </row>
    <row r="127" spans="1:7" ht="9" customHeight="1" x14ac:dyDescent="0.25">
      <c r="A127" s="66"/>
      <c r="B127" s="66"/>
      <c r="C127" s="66"/>
      <c r="D127" s="66"/>
      <c r="E127" s="66"/>
      <c r="F127" s="66"/>
      <c r="G127" s="66"/>
    </row>
    <row r="128" spans="1:7" ht="9" customHeight="1" x14ac:dyDescent="0.25">
      <c r="A128" s="66"/>
      <c r="B128" s="66"/>
      <c r="C128" s="66"/>
      <c r="D128" s="66"/>
      <c r="E128" s="66"/>
      <c r="F128" s="66"/>
      <c r="G128" s="66"/>
    </row>
    <row r="129" spans="1:7" ht="9" customHeight="1" x14ac:dyDescent="0.25">
      <c r="A129" s="66"/>
      <c r="B129" s="66"/>
      <c r="C129" s="66"/>
      <c r="D129" s="66"/>
      <c r="E129" s="66"/>
      <c r="F129" s="66"/>
      <c r="G129" s="66"/>
    </row>
    <row r="130" spans="1:7" ht="9" customHeight="1" x14ac:dyDescent="0.25">
      <c r="A130" s="66"/>
      <c r="B130" s="66"/>
      <c r="C130" s="66"/>
      <c r="D130" s="66"/>
      <c r="E130" s="66"/>
      <c r="F130" s="66"/>
      <c r="G130" s="66"/>
    </row>
    <row r="131" spans="1:7" ht="9" customHeight="1" x14ac:dyDescent="0.25">
      <c r="A131" s="66"/>
      <c r="B131" s="66"/>
      <c r="C131" s="66"/>
      <c r="D131" s="66"/>
      <c r="E131" s="66"/>
      <c r="F131" s="66"/>
      <c r="G131" s="66"/>
    </row>
    <row r="132" spans="1:7" ht="9" customHeight="1" x14ac:dyDescent="0.25">
      <c r="A132" s="66"/>
      <c r="B132" s="66"/>
      <c r="C132" s="66"/>
      <c r="D132" s="66"/>
      <c r="E132" s="66"/>
      <c r="F132" s="66"/>
      <c r="G132" s="66"/>
    </row>
    <row r="133" spans="1:7" ht="9" customHeight="1" x14ac:dyDescent="0.25">
      <c r="A133" s="66"/>
      <c r="B133" s="66"/>
      <c r="C133" s="66"/>
      <c r="D133" s="66"/>
      <c r="E133" s="66"/>
      <c r="F133" s="66"/>
      <c r="G133" s="66"/>
    </row>
    <row r="134" spans="1:7" ht="9" customHeight="1" x14ac:dyDescent="0.25">
      <c r="A134" s="66"/>
      <c r="B134" s="66"/>
      <c r="C134" s="66"/>
      <c r="D134" s="66"/>
      <c r="E134" s="66"/>
      <c r="F134" s="66"/>
      <c r="G134" s="66"/>
    </row>
    <row r="135" spans="1:7" ht="9" customHeight="1" x14ac:dyDescent="0.25">
      <c r="A135" s="66"/>
      <c r="B135" s="66"/>
      <c r="C135" s="66"/>
      <c r="D135" s="66"/>
      <c r="E135" s="66"/>
      <c r="F135" s="66"/>
      <c r="G135" s="66"/>
    </row>
    <row r="136" spans="1:7" ht="9" customHeight="1" x14ac:dyDescent="0.25">
      <c r="A136" s="66"/>
      <c r="B136" s="66"/>
      <c r="C136" s="66"/>
      <c r="D136" s="66"/>
      <c r="E136" s="66"/>
      <c r="F136" s="66"/>
      <c r="G136" s="66"/>
    </row>
    <row r="137" spans="1:7" ht="9" customHeight="1" x14ac:dyDescent="0.25">
      <c r="A137" s="66"/>
      <c r="B137" s="66"/>
      <c r="C137" s="66"/>
      <c r="D137" s="66"/>
      <c r="E137" s="66"/>
      <c r="F137" s="66"/>
      <c r="G137" s="66"/>
    </row>
    <row r="138" spans="1:7" ht="9" customHeight="1" x14ac:dyDescent="0.25">
      <c r="A138" s="66"/>
      <c r="B138" s="66"/>
      <c r="C138" s="66"/>
      <c r="D138" s="66"/>
      <c r="E138" s="66"/>
      <c r="F138" s="66"/>
      <c r="G138" s="66"/>
    </row>
    <row r="139" spans="1:7" ht="9" customHeight="1" x14ac:dyDescent="0.25">
      <c r="A139" s="66"/>
      <c r="B139" s="66"/>
      <c r="C139" s="66"/>
      <c r="D139" s="66"/>
      <c r="E139" s="66"/>
      <c r="F139" s="66"/>
      <c r="G139" s="66"/>
    </row>
    <row r="140" spans="1:7" ht="9" customHeight="1" x14ac:dyDescent="0.25">
      <c r="A140" s="66"/>
      <c r="B140" s="66"/>
      <c r="C140" s="66"/>
      <c r="D140" s="66"/>
      <c r="E140" s="66"/>
      <c r="F140" s="66"/>
      <c r="G140" s="66"/>
    </row>
    <row r="141" spans="1:7" ht="9" customHeight="1" x14ac:dyDescent="0.25">
      <c r="A141" s="66"/>
      <c r="B141" s="66"/>
      <c r="C141" s="66"/>
      <c r="D141" s="66"/>
      <c r="E141" s="66"/>
      <c r="F141" s="66"/>
      <c r="G141" s="66"/>
    </row>
    <row r="142" spans="1:7" ht="9" customHeight="1" x14ac:dyDescent="0.25">
      <c r="A142" s="66"/>
      <c r="B142" s="66"/>
      <c r="C142" s="66"/>
      <c r="D142" s="66"/>
      <c r="E142" s="66"/>
      <c r="F142" s="66"/>
      <c r="G142" s="66"/>
    </row>
    <row r="143" spans="1:7" ht="9" customHeight="1" x14ac:dyDescent="0.25">
      <c r="A143" s="66"/>
      <c r="B143" s="66"/>
      <c r="C143" s="66"/>
      <c r="D143" s="66"/>
      <c r="E143" s="66"/>
      <c r="F143" s="66"/>
      <c r="G143" s="66"/>
    </row>
    <row r="144" spans="1:7" ht="9" customHeight="1" x14ac:dyDescent="0.25">
      <c r="A144" s="66"/>
      <c r="B144" s="66"/>
      <c r="C144" s="66"/>
      <c r="D144" s="66"/>
      <c r="E144" s="66"/>
      <c r="F144" s="66"/>
      <c r="G144" s="66"/>
    </row>
    <row r="145" spans="1:7" ht="9" customHeight="1" x14ac:dyDescent="0.25">
      <c r="A145" s="66"/>
      <c r="B145" s="66"/>
      <c r="C145" s="66"/>
      <c r="D145" s="66"/>
      <c r="E145" s="66"/>
      <c r="F145" s="66"/>
      <c r="G145" s="66"/>
    </row>
    <row r="146" spans="1:7" ht="9" customHeight="1" x14ac:dyDescent="0.25">
      <c r="A146" s="66"/>
      <c r="B146" s="66"/>
      <c r="C146" s="66"/>
      <c r="D146" s="66"/>
      <c r="E146" s="66"/>
      <c r="F146" s="66"/>
      <c r="G146" s="66"/>
    </row>
    <row r="147" spans="1:7" ht="9" customHeight="1" x14ac:dyDescent="0.25">
      <c r="A147" s="66"/>
      <c r="B147" s="66"/>
      <c r="C147" s="66"/>
      <c r="D147" s="66"/>
      <c r="E147" s="66"/>
      <c r="F147" s="66"/>
      <c r="G147" s="66"/>
    </row>
    <row r="148" spans="1:7" ht="9" customHeight="1" x14ac:dyDescent="0.25">
      <c r="A148" s="66"/>
      <c r="B148" s="66"/>
      <c r="C148" s="66"/>
      <c r="D148" s="66"/>
      <c r="E148" s="66"/>
      <c r="F148" s="66"/>
      <c r="G148" s="66"/>
    </row>
    <row r="149" spans="1:7" ht="9" customHeight="1" x14ac:dyDescent="0.25">
      <c r="A149" s="66"/>
      <c r="B149" s="66"/>
      <c r="C149" s="66"/>
      <c r="D149" s="66"/>
      <c r="E149" s="66"/>
      <c r="F149" s="66"/>
      <c r="G149" s="66"/>
    </row>
    <row r="150" spans="1:7" ht="9" customHeight="1" x14ac:dyDescent="0.25">
      <c r="A150" s="66"/>
      <c r="B150" s="66"/>
      <c r="C150" s="66"/>
      <c r="D150" s="66"/>
      <c r="E150" s="66"/>
      <c r="F150" s="66"/>
      <c r="G150" s="66"/>
    </row>
    <row r="151" spans="1:7" ht="9" customHeight="1" x14ac:dyDescent="0.25">
      <c r="A151" s="66"/>
      <c r="B151" s="66"/>
      <c r="C151" s="66"/>
      <c r="D151" s="66"/>
      <c r="E151" s="66"/>
      <c r="F151" s="66"/>
      <c r="G151" s="66"/>
    </row>
    <row r="152" spans="1:7" ht="9" customHeight="1" x14ac:dyDescent="0.25">
      <c r="A152" s="66"/>
      <c r="B152" s="66"/>
      <c r="C152" s="66"/>
      <c r="D152" s="66"/>
      <c r="E152" s="66"/>
      <c r="F152" s="66"/>
      <c r="G152" s="66"/>
    </row>
    <row r="153" spans="1:7" ht="9" customHeight="1" x14ac:dyDescent="0.25">
      <c r="A153" s="66"/>
      <c r="B153" s="66"/>
      <c r="C153" s="66"/>
      <c r="D153" s="66"/>
      <c r="E153" s="66"/>
      <c r="F153" s="66"/>
      <c r="G153" s="66"/>
    </row>
    <row r="154" spans="1:7" ht="9" customHeight="1" x14ac:dyDescent="0.25">
      <c r="A154" s="66"/>
      <c r="B154" s="66"/>
      <c r="C154" s="66"/>
      <c r="D154" s="66"/>
      <c r="E154" s="66"/>
      <c r="F154" s="66"/>
      <c r="G154" s="66"/>
    </row>
    <row r="155" spans="1:7" ht="9" customHeight="1" x14ac:dyDescent="0.25">
      <c r="A155" s="66"/>
      <c r="B155" s="66"/>
      <c r="C155" s="66"/>
      <c r="D155" s="66"/>
      <c r="E155" s="66"/>
      <c r="F155" s="66"/>
      <c r="G155" s="66"/>
    </row>
    <row r="156" spans="1:7" ht="9" customHeight="1" x14ac:dyDescent="0.25">
      <c r="A156" s="66"/>
      <c r="B156" s="66"/>
      <c r="C156" s="66"/>
      <c r="D156" s="66"/>
      <c r="E156" s="66"/>
      <c r="F156" s="66"/>
      <c r="G156" s="66"/>
    </row>
    <row r="157" spans="1:7" ht="9" customHeight="1" x14ac:dyDescent="0.25">
      <c r="A157" s="66"/>
      <c r="B157" s="66"/>
      <c r="C157" s="66"/>
      <c r="D157" s="66"/>
      <c r="E157" s="66"/>
      <c r="F157" s="66"/>
      <c r="G157" s="66"/>
    </row>
    <row r="158" spans="1:7" ht="9" customHeight="1" x14ac:dyDescent="0.25">
      <c r="A158" s="66"/>
      <c r="B158" s="66"/>
      <c r="C158" s="66"/>
      <c r="D158" s="66"/>
      <c r="E158" s="66"/>
      <c r="F158" s="66"/>
      <c r="G158" s="66"/>
    </row>
    <row r="159" spans="1:7" ht="9" customHeight="1" x14ac:dyDescent="0.25">
      <c r="A159" s="66"/>
      <c r="B159" s="66"/>
      <c r="C159" s="66"/>
      <c r="D159" s="66"/>
      <c r="E159" s="66"/>
      <c r="F159" s="66"/>
      <c r="G159" s="66"/>
    </row>
    <row r="160" spans="1:7" ht="9" customHeight="1" x14ac:dyDescent="0.25">
      <c r="A160" s="66"/>
      <c r="B160" s="66"/>
      <c r="C160" s="66"/>
      <c r="D160" s="66"/>
      <c r="E160" s="66"/>
      <c r="F160" s="66"/>
      <c r="G160" s="66"/>
    </row>
    <row r="161" spans="1:7" ht="9" customHeight="1" x14ac:dyDescent="0.25">
      <c r="A161" s="66"/>
      <c r="B161" s="66"/>
      <c r="C161" s="66"/>
      <c r="D161" s="66"/>
      <c r="E161" s="66"/>
      <c r="F161" s="66"/>
      <c r="G161" s="66"/>
    </row>
    <row r="162" spans="1:7" ht="9" customHeight="1" x14ac:dyDescent="0.25">
      <c r="A162" s="66"/>
      <c r="B162" s="66"/>
      <c r="C162" s="66"/>
      <c r="D162" s="66"/>
      <c r="E162" s="66"/>
      <c r="F162" s="66"/>
      <c r="G162" s="66"/>
    </row>
    <row r="163" spans="1:7" ht="9" customHeight="1" x14ac:dyDescent="0.25">
      <c r="A163" s="66"/>
      <c r="B163" s="66"/>
      <c r="C163" s="66"/>
      <c r="D163" s="66"/>
      <c r="E163" s="66"/>
      <c r="F163" s="66"/>
      <c r="G163" s="66"/>
    </row>
    <row r="164" spans="1:7" ht="9" customHeight="1" x14ac:dyDescent="0.25">
      <c r="A164" s="66"/>
      <c r="B164" s="66"/>
      <c r="C164" s="66"/>
      <c r="D164" s="66"/>
      <c r="E164" s="66"/>
      <c r="F164" s="66"/>
      <c r="G164" s="66"/>
    </row>
    <row r="165" spans="1:7" ht="9" customHeight="1" x14ac:dyDescent="0.25">
      <c r="A165" s="66"/>
      <c r="B165" s="66"/>
      <c r="C165" s="66"/>
      <c r="D165" s="66"/>
      <c r="E165" s="66"/>
      <c r="F165" s="66"/>
      <c r="G165" s="66"/>
    </row>
    <row r="166" spans="1:7" ht="9" customHeight="1" x14ac:dyDescent="0.25">
      <c r="A166" s="66"/>
      <c r="B166" s="66"/>
      <c r="C166" s="66"/>
      <c r="D166" s="66"/>
      <c r="E166" s="66"/>
      <c r="F166" s="66"/>
      <c r="G166" s="66"/>
    </row>
    <row r="167" spans="1:7" ht="9" customHeight="1" x14ac:dyDescent="0.25">
      <c r="A167" s="66"/>
      <c r="B167" s="66"/>
      <c r="C167" s="66"/>
      <c r="D167" s="66"/>
      <c r="E167" s="66"/>
      <c r="F167" s="66"/>
      <c r="G167" s="66"/>
    </row>
    <row r="168" spans="1:7" ht="9" customHeight="1" x14ac:dyDescent="0.25">
      <c r="A168" s="66"/>
      <c r="B168" s="66"/>
      <c r="C168" s="66"/>
      <c r="D168" s="66"/>
      <c r="E168" s="66"/>
      <c r="F168" s="66"/>
      <c r="G168" s="66"/>
    </row>
    <row r="169" spans="1:7" ht="9" customHeight="1" x14ac:dyDescent="0.25">
      <c r="A169" s="66"/>
      <c r="B169" s="66"/>
      <c r="C169" s="66"/>
      <c r="D169" s="66"/>
      <c r="E169" s="66"/>
      <c r="F169" s="66"/>
      <c r="G169" s="66"/>
    </row>
    <row r="170" spans="1:7" ht="9" customHeight="1" x14ac:dyDescent="0.25">
      <c r="A170" s="66"/>
      <c r="B170" s="66"/>
      <c r="C170" s="66"/>
      <c r="D170" s="66"/>
      <c r="E170" s="66"/>
      <c r="F170" s="66"/>
      <c r="G170" s="66"/>
    </row>
    <row r="171" spans="1:7" ht="9" customHeight="1" x14ac:dyDescent="0.25">
      <c r="A171" s="66"/>
      <c r="B171" s="66"/>
      <c r="C171" s="66"/>
      <c r="D171" s="66"/>
      <c r="E171" s="66"/>
      <c r="F171" s="66"/>
      <c r="G171" s="66"/>
    </row>
    <row r="172" spans="1:7" ht="9" customHeight="1" x14ac:dyDescent="0.25">
      <c r="A172" s="66"/>
      <c r="B172" s="66"/>
      <c r="C172" s="66"/>
      <c r="D172" s="66"/>
      <c r="E172" s="66"/>
      <c r="F172" s="66"/>
      <c r="G172" s="66"/>
    </row>
    <row r="173" spans="1:7" ht="9" customHeight="1" x14ac:dyDescent="0.25">
      <c r="A173" s="66"/>
      <c r="B173" s="66"/>
      <c r="C173" s="66"/>
      <c r="D173" s="66"/>
      <c r="E173" s="66"/>
      <c r="F173" s="66"/>
      <c r="G173" s="66"/>
    </row>
    <row r="174" spans="1:7" ht="9" customHeight="1" x14ac:dyDescent="0.25">
      <c r="A174" s="66"/>
      <c r="B174" s="66"/>
      <c r="C174" s="66"/>
      <c r="D174" s="66"/>
      <c r="E174" s="66"/>
      <c r="F174" s="66"/>
      <c r="G174" s="66"/>
    </row>
    <row r="175" spans="1:7" ht="9" customHeight="1" x14ac:dyDescent="0.25">
      <c r="A175" s="66"/>
      <c r="B175" s="66"/>
      <c r="C175" s="66"/>
      <c r="D175" s="66"/>
      <c r="E175" s="66"/>
      <c r="F175" s="66"/>
      <c r="G175" s="66"/>
    </row>
    <row r="176" spans="1:7" ht="9" customHeight="1" x14ac:dyDescent="0.25">
      <c r="A176" s="66"/>
      <c r="B176" s="66"/>
      <c r="C176" s="66"/>
      <c r="D176" s="66"/>
      <c r="E176" s="66"/>
      <c r="F176" s="66"/>
      <c r="G176" s="66"/>
    </row>
    <row r="177" spans="1:7" ht="9" customHeight="1" x14ac:dyDescent="0.25">
      <c r="A177" s="66"/>
      <c r="B177" s="66"/>
      <c r="C177" s="66"/>
      <c r="D177" s="66"/>
      <c r="E177" s="66"/>
      <c r="F177" s="66"/>
      <c r="G177" s="66"/>
    </row>
  </sheetData>
  <mergeCells count="8">
    <mergeCell ref="B20:G20"/>
    <mergeCell ref="A30:G30"/>
    <mergeCell ref="A4:G4"/>
    <mergeCell ref="A5:G5"/>
    <mergeCell ref="A6:G6"/>
    <mergeCell ref="A8:A9"/>
    <mergeCell ref="B8:G8"/>
    <mergeCell ref="B11:G1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M19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2.453125" style="65" customWidth="1"/>
    <col min="2" max="2" width="7.453125" style="65" customWidth="1"/>
    <col min="3" max="3" width="7.81640625" style="65" customWidth="1"/>
    <col min="4" max="4" width="7.453125" style="65" customWidth="1"/>
    <col min="5" max="5" width="0.81640625" style="65" customWidth="1"/>
    <col min="6" max="6" width="7.54296875" style="65" customWidth="1"/>
    <col min="7" max="7" width="8" style="65" customWidth="1"/>
    <col min="8" max="8" width="6.81640625" style="65" customWidth="1"/>
    <col min="9" max="9" width="8" style="65" customWidth="1"/>
    <col min="10" max="10" width="8.1796875" style="65" customWidth="1"/>
    <col min="11" max="16384" width="9.1796875" style="66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67" customFormat="1" ht="12" customHeight="1" x14ac:dyDescent="0.35">
      <c r="A4" s="116" t="s">
        <v>202</v>
      </c>
      <c r="B4" s="116"/>
      <c r="C4" s="116"/>
      <c r="D4" s="116"/>
      <c r="E4" s="116"/>
      <c r="F4" s="116"/>
      <c r="G4" s="116"/>
      <c r="H4" s="116"/>
      <c r="I4" s="116"/>
      <c r="J4" s="116"/>
    </row>
    <row r="5" spans="1:10" s="245" customFormat="1" ht="24" customHeight="1" x14ac:dyDescent="0.35">
      <c r="A5" s="508" t="s">
        <v>206</v>
      </c>
      <c r="B5" s="508"/>
      <c r="C5" s="508"/>
      <c r="D5" s="508"/>
      <c r="E5" s="508"/>
      <c r="F5" s="508"/>
      <c r="G5" s="508"/>
      <c r="H5" s="508"/>
      <c r="I5" s="508"/>
      <c r="J5" s="508"/>
    </row>
    <row r="6" spans="1:10" s="67" customFormat="1" ht="12" customHeight="1" x14ac:dyDescent="0.35">
      <c r="A6" s="516" t="s">
        <v>419</v>
      </c>
      <c r="B6" s="516"/>
      <c r="C6" s="516"/>
      <c r="D6" s="516"/>
      <c r="E6" s="516"/>
      <c r="F6" s="516"/>
      <c r="G6" s="516"/>
      <c r="H6" s="516"/>
      <c r="I6" s="516"/>
      <c r="J6" s="516"/>
    </row>
    <row r="7" spans="1:10" s="67" customFormat="1" ht="6" customHeight="1" x14ac:dyDescent="0.35">
      <c r="A7" s="245"/>
      <c r="B7" s="245"/>
      <c r="C7" s="245"/>
      <c r="D7" s="245"/>
      <c r="E7" s="245"/>
      <c r="F7" s="245"/>
      <c r="G7" s="245"/>
      <c r="H7" s="245"/>
      <c r="I7" s="245"/>
      <c r="J7" s="245"/>
    </row>
    <row r="8" spans="1:10" s="67" customFormat="1" ht="12" customHeight="1" x14ac:dyDescent="0.35">
      <c r="A8" s="494" t="s">
        <v>101</v>
      </c>
      <c r="B8" s="510" t="s">
        <v>100</v>
      </c>
      <c r="C8" s="510"/>
      <c r="D8" s="510"/>
      <c r="E8" s="257"/>
      <c r="F8" s="518" t="s">
        <v>98</v>
      </c>
      <c r="G8" s="518" t="s">
        <v>97</v>
      </c>
      <c r="H8" s="518" t="s">
        <v>96</v>
      </c>
      <c r="I8" s="518" t="s">
        <v>59</v>
      </c>
      <c r="J8" s="518" t="s">
        <v>9</v>
      </c>
    </row>
    <row r="9" spans="1:10" s="67" customFormat="1" ht="20.149999999999999" customHeight="1" x14ac:dyDescent="0.35">
      <c r="A9" s="495"/>
      <c r="B9" s="49" t="s">
        <v>99</v>
      </c>
      <c r="C9" s="49" t="s">
        <v>207</v>
      </c>
      <c r="D9" s="49" t="s">
        <v>9</v>
      </c>
      <c r="E9" s="72"/>
      <c r="F9" s="519"/>
      <c r="G9" s="519"/>
      <c r="H9" s="519"/>
      <c r="I9" s="519"/>
      <c r="J9" s="519"/>
    </row>
    <row r="10" spans="1:10" ht="3" customHeight="1" x14ac:dyDescent="0.2">
      <c r="A10" s="66"/>
      <c r="B10" s="66"/>
      <c r="C10" s="75"/>
      <c r="D10" s="75"/>
      <c r="E10" s="75"/>
      <c r="F10" s="75"/>
      <c r="G10" s="76"/>
      <c r="H10" s="76"/>
      <c r="I10" s="66"/>
      <c r="J10" s="66"/>
    </row>
    <row r="11" spans="1:10" s="73" customFormat="1" ht="10" customHeight="1" x14ac:dyDescent="0.35">
      <c r="A11" s="246"/>
      <c r="B11" s="517" t="s">
        <v>95</v>
      </c>
      <c r="C11" s="517"/>
      <c r="D11" s="517"/>
      <c r="E11" s="517"/>
      <c r="F11" s="517"/>
      <c r="G11" s="517"/>
      <c r="H11" s="517"/>
      <c r="I11" s="517"/>
      <c r="J11" s="517"/>
    </row>
    <row r="12" spans="1:10" ht="3" customHeight="1" x14ac:dyDescent="0.2">
      <c r="A12" s="66"/>
      <c r="B12" s="66"/>
      <c r="C12" s="75"/>
      <c r="D12" s="75"/>
      <c r="E12" s="75"/>
      <c r="F12" s="75"/>
      <c r="G12" s="76"/>
      <c r="H12" s="76"/>
      <c r="I12" s="66"/>
      <c r="J12" s="66"/>
    </row>
    <row r="13" spans="1:10" ht="10" customHeight="1" x14ac:dyDescent="0.2">
      <c r="A13" s="303" t="s">
        <v>11</v>
      </c>
      <c r="B13" s="420">
        <v>5738</v>
      </c>
      <c r="C13" s="420">
        <v>7421</v>
      </c>
      <c r="D13" s="420">
        <v>13159</v>
      </c>
      <c r="E13" s="420"/>
      <c r="F13" s="420">
        <v>6909</v>
      </c>
      <c r="G13" s="420">
        <v>8045</v>
      </c>
      <c r="H13" s="420">
        <v>5563</v>
      </c>
      <c r="I13" s="420">
        <v>146</v>
      </c>
      <c r="J13" s="420">
        <v>33822</v>
      </c>
    </row>
    <row r="14" spans="1:10" ht="9" x14ac:dyDescent="0.2">
      <c r="A14" s="123" t="s">
        <v>64</v>
      </c>
      <c r="B14" s="420">
        <v>180</v>
      </c>
      <c r="C14" s="420">
        <v>244</v>
      </c>
      <c r="D14" s="420">
        <v>424</v>
      </c>
      <c r="E14" s="421"/>
      <c r="F14" s="420">
        <v>180</v>
      </c>
      <c r="G14" s="420">
        <v>158</v>
      </c>
      <c r="H14" s="420">
        <v>103</v>
      </c>
      <c r="I14" s="420">
        <v>2</v>
      </c>
      <c r="J14" s="420">
        <v>867</v>
      </c>
    </row>
    <row r="15" spans="1:10" ht="10" customHeight="1" x14ac:dyDescent="0.2">
      <c r="A15" s="303" t="s">
        <v>13</v>
      </c>
      <c r="B15" s="420">
        <v>2433</v>
      </c>
      <c r="C15" s="420">
        <v>3930</v>
      </c>
      <c r="D15" s="420">
        <v>6363</v>
      </c>
      <c r="E15" s="420"/>
      <c r="F15" s="420">
        <v>2933</v>
      </c>
      <c r="G15" s="420">
        <v>3380</v>
      </c>
      <c r="H15" s="420">
        <v>2667</v>
      </c>
      <c r="I15" s="420">
        <v>66</v>
      </c>
      <c r="J15" s="420">
        <v>15409</v>
      </c>
    </row>
    <row r="16" spans="1:10" ht="10" customHeight="1" x14ac:dyDescent="0.2">
      <c r="A16" s="303" t="s">
        <v>14</v>
      </c>
      <c r="B16" s="420">
        <v>12065</v>
      </c>
      <c r="C16" s="420">
        <v>19900</v>
      </c>
      <c r="D16" s="420">
        <v>31965</v>
      </c>
      <c r="E16" s="420"/>
      <c r="F16" s="420">
        <v>17666</v>
      </c>
      <c r="G16" s="420">
        <v>14804</v>
      </c>
      <c r="H16" s="420">
        <v>16781</v>
      </c>
      <c r="I16" s="420">
        <v>328</v>
      </c>
      <c r="J16" s="420">
        <v>81544</v>
      </c>
    </row>
    <row r="17" spans="1:10" ht="10" customHeight="1" x14ac:dyDescent="0.2">
      <c r="A17" s="303" t="s">
        <v>55</v>
      </c>
      <c r="B17" s="420">
        <v>2171</v>
      </c>
      <c r="C17" s="420">
        <v>2951</v>
      </c>
      <c r="D17" s="420">
        <v>5122</v>
      </c>
      <c r="E17" s="420"/>
      <c r="F17" s="420">
        <v>803</v>
      </c>
      <c r="G17" s="420">
        <v>938</v>
      </c>
      <c r="H17" s="420">
        <v>1596</v>
      </c>
      <c r="I17" s="420">
        <v>29</v>
      </c>
      <c r="J17" s="420">
        <v>8488</v>
      </c>
    </row>
    <row r="18" spans="1:10" s="83" customFormat="1" ht="10" customHeight="1" x14ac:dyDescent="0.2">
      <c r="A18" s="82" t="s">
        <v>15</v>
      </c>
      <c r="B18" s="422">
        <v>1444</v>
      </c>
      <c r="C18" s="422">
        <v>1553</v>
      </c>
      <c r="D18" s="422">
        <v>2997</v>
      </c>
      <c r="E18" s="422"/>
      <c r="F18" s="422">
        <v>357</v>
      </c>
      <c r="G18" s="422">
        <v>343</v>
      </c>
      <c r="H18" s="422">
        <v>757</v>
      </c>
      <c r="I18" s="422">
        <v>11</v>
      </c>
      <c r="J18" s="422">
        <v>4465</v>
      </c>
    </row>
    <row r="19" spans="1:10" s="83" customFormat="1" ht="10" customHeight="1" x14ac:dyDescent="0.2">
      <c r="A19" s="82" t="s">
        <v>16</v>
      </c>
      <c r="B19" s="422">
        <v>727</v>
      </c>
      <c r="C19" s="422">
        <v>1398</v>
      </c>
      <c r="D19" s="422">
        <v>2125</v>
      </c>
      <c r="E19" s="422"/>
      <c r="F19" s="422">
        <v>446</v>
      </c>
      <c r="G19" s="422">
        <v>595</v>
      </c>
      <c r="H19" s="422">
        <v>839</v>
      </c>
      <c r="I19" s="422">
        <v>18</v>
      </c>
      <c r="J19" s="422">
        <v>4023</v>
      </c>
    </row>
    <row r="20" spans="1:10" ht="10" customHeight="1" x14ac:dyDescent="0.2">
      <c r="A20" s="303" t="s">
        <v>17</v>
      </c>
      <c r="B20" s="420">
        <v>6479</v>
      </c>
      <c r="C20" s="420">
        <v>9048</v>
      </c>
      <c r="D20" s="420">
        <v>15527</v>
      </c>
      <c r="E20" s="420"/>
      <c r="F20" s="420">
        <v>5694</v>
      </c>
      <c r="G20" s="420">
        <v>4571</v>
      </c>
      <c r="H20" s="420">
        <v>7238</v>
      </c>
      <c r="I20" s="420">
        <v>128</v>
      </c>
      <c r="J20" s="420">
        <v>33158</v>
      </c>
    </row>
    <row r="21" spans="1:10" ht="10" customHeight="1" x14ac:dyDescent="0.2">
      <c r="A21" s="303" t="s">
        <v>54</v>
      </c>
      <c r="B21" s="420">
        <v>2239</v>
      </c>
      <c r="C21" s="420">
        <v>2784</v>
      </c>
      <c r="D21" s="420">
        <v>5023</v>
      </c>
      <c r="E21" s="420"/>
      <c r="F21" s="420">
        <v>749</v>
      </c>
      <c r="G21" s="420">
        <v>1341</v>
      </c>
      <c r="H21" s="420">
        <v>2830</v>
      </c>
      <c r="I21" s="420">
        <v>45</v>
      </c>
      <c r="J21" s="420">
        <v>9988</v>
      </c>
    </row>
    <row r="22" spans="1:10" ht="10" customHeight="1" x14ac:dyDescent="0.2">
      <c r="A22" s="303" t="s">
        <v>19</v>
      </c>
      <c r="B22" s="420">
        <v>5515</v>
      </c>
      <c r="C22" s="420">
        <v>11124</v>
      </c>
      <c r="D22" s="420">
        <v>16639</v>
      </c>
      <c r="E22" s="420"/>
      <c r="F22" s="420">
        <v>7617</v>
      </c>
      <c r="G22" s="420">
        <v>3608</v>
      </c>
      <c r="H22" s="420">
        <v>8005</v>
      </c>
      <c r="I22" s="420">
        <v>137</v>
      </c>
      <c r="J22" s="420">
        <v>36006</v>
      </c>
    </row>
    <row r="23" spans="1:10" ht="10" customHeight="1" x14ac:dyDescent="0.2">
      <c r="A23" s="303" t="s">
        <v>20</v>
      </c>
      <c r="B23" s="420">
        <v>5088</v>
      </c>
      <c r="C23" s="420">
        <v>8168</v>
      </c>
      <c r="D23" s="420">
        <v>13256</v>
      </c>
      <c r="E23" s="420"/>
      <c r="F23" s="420">
        <v>4269</v>
      </c>
      <c r="G23" s="420">
        <v>5192</v>
      </c>
      <c r="H23" s="420">
        <v>9070</v>
      </c>
      <c r="I23" s="420">
        <v>158</v>
      </c>
      <c r="J23" s="420">
        <v>31945</v>
      </c>
    </row>
    <row r="24" spans="1:10" ht="10" customHeight="1" x14ac:dyDescent="0.2">
      <c r="A24" s="303" t="s">
        <v>21</v>
      </c>
      <c r="B24" s="420">
        <v>1253</v>
      </c>
      <c r="C24" s="420">
        <v>1777</v>
      </c>
      <c r="D24" s="420">
        <v>3030</v>
      </c>
      <c r="E24" s="420"/>
      <c r="F24" s="420">
        <v>1022</v>
      </c>
      <c r="G24" s="420">
        <v>1228</v>
      </c>
      <c r="H24" s="420">
        <v>1106</v>
      </c>
      <c r="I24" s="420">
        <v>32</v>
      </c>
      <c r="J24" s="420">
        <v>6418</v>
      </c>
    </row>
    <row r="25" spans="1:10" ht="10" customHeight="1" x14ac:dyDescent="0.2">
      <c r="A25" s="303" t="s">
        <v>22</v>
      </c>
      <c r="B25" s="420">
        <v>1905</v>
      </c>
      <c r="C25" s="420">
        <v>2933</v>
      </c>
      <c r="D25" s="420">
        <v>4838</v>
      </c>
      <c r="E25" s="420"/>
      <c r="F25" s="420">
        <v>1738</v>
      </c>
      <c r="G25" s="420">
        <v>2138</v>
      </c>
      <c r="H25" s="420">
        <v>2892</v>
      </c>
      <c r="I25" s="420">
        <v>39</v>
      </c>
      <c r="J25" s="420">
        <v>11645</v>
      </c>
    </row>
    <row r="26" spans="1:10" ht="10" customHeight="1" x14ac:dyDescent="0.2">
      <c r="A26" s="303" t="s">
        <v>23</v>
      </c>
      <c r="B26" s="420">
        <v>8679</v>
      </c>
      <c r="C26" s="420">
        <v>6884</v>
      </c>
      <c r="D26" s="420">
        <v>15563</v>
      </c>
      <c r="E26" s="420"/>
      <c r="F26" s="420">
        <v>5585</v>
      </c>
      <c r="G26" s="420">
        <v>6432</v>
      </c>
      <c r="H26" s="420">
        <v>10162</v>
      </c>
      <c r="I26" s="420">
        <v>203</v>
      </c>
      <c r="J26" s="420">
        <v>37945</v>
      </c>
    </row>
    <row r="27" spans="1:10" ht="10" customHeight="1" x14ac:dyDescent="0.2">
      <c r="A27" s="303" t="s">
        <v>24</v>
      </c>
      <c r="B27" s="420">
        <v>1753</v>
      </c>
      <c r="C27" s="420">
        <v>2279</v>
      </c>
      <c r="D27" s="420">
        <v>4032</v>
      </c>
      <c r="E27" s="420"/>
      <c r="F27" s="420">
        <v>1146</v>
      </c>
      <c r="G27" s="420">
        <v>2286</v>
      </c>
      <c r="H27" s="420">
        <v>1491</v>
      </c>
      <c r="I27" s="420">
        <v>68</v>
      </c>
      <c r="J27" s="420">
        <v>9023</v>
      </c>
    </row>
    <row r="28" spans="1:10" ht="10" customHeight="1" x14ac:dyDescent="0.2">
      <c r="A28" s="303" t="s">
        <v>25</v>
      </c>
      <c r="B28" s="420">
        <v>371</v>
      </c>
      <c r="C28" s="420">
        <v>424</v>
      </c>
      <c r="D28" s="420">
        <v>795</v>
      </c>
      <c r="E28" s="420"/>
      <c r="F28" s="420">
        <v>471</v>
      </c>
      <c r="G28" s="420">
        <v>1274</v>
      </c>
      <c r="H28" s="420">
        <v>625</v>
      </c>
      <c r="I28" s="420">
        <v>10</v>
      </c>
      <c r="J28" s="420">
        <v>3175</v>
      </c>
    </row>
    <row r="29" spans="1:10" ht="10" customHeight="1" x14ac:dyDescent="0.2">
      <c r="A29" s="303" t="s">
        <v>26</v>
      </c>
      <c r="B29" s="420">
        <v>4426</v>
      </c>
      <c r="C29" s="420">
        <v>7182</v>
      </c>
      <c r="D29" s="420">
        <v>11608</v>
      </c>
      <c r="E29" s="420"/>
      <c r="F29" s="420">
        <v>4703</v>
      </c>
      <c r="G29" s="420">
        <v>3662</v>
      </c>
      <c r="H29" s="420">
        <v>5455</v>
      </c>
      <c r="I29" s="420">
        <v>110</v>
      </c>
      <c r="J29" s="420">
        <v>25538</v>
      </c>
    </row>
    <row r="30" spans="1:10" ht="10" customHeight="1" x14ac:dyDescent="0.2">
      <c r="A30" s="303" t="s">
        <v>27</v>
      </c>
      <c r="B30" s="420">
        <v>4507</v>
      </c>
      <c r="C30" s="420">
        <v>3726</v>
      </c>
      <c r="D30" s="420">
        <v>8233</v>
      </c>
      <c r="E30" s="420"/>
      <c r="F30" s="420">
        <v>3715</v>
      </c>
      <c r="G30" s="420">
        <v>1668</v>
      </c>
      <c r="H30" s="420">
        <v>4408</v>
      </c>
      <c r="I30" s="420">
        <v>60</v>
      </c>
      <c r="J30" s="420">
        <v>18084</v>
      </c>
    </row>
    <row r="31" spans="1:10" ht="10" customHeight="1" x14ac:dyDescent="0.2">
      <c r="A31" s="303" t="s">
        <v>28</v>
      </c>
      <c r="B31" s="420">
        <v>596</v>
      </c>
      <c r="C31" s="420">
        <v>901</v>
      </c>
      <c r="D31" s="420">
        <v>1497</v>
      </c>
      <c r="E31" s="420"/>
      <c r="F31" s="420">
        <v>696</v>
      </c>
      <c r="G31" s="420">
        <v>886</v>
      </c>
      <c r="H31" s="420">
        <v>1097</v>
      </c>
      <c r="I31" s="420">
        <v>6</v>
      </c>
      <c r="J31" s="420">
        <v>4182</v>
      </c>
    </row>
    <row r="32" spans="1:10" ht="10" customHeight="1" x14ac:dyDescent="0.2">
      <c r="A32" s="303" t="s">
        <v>29</v>
      </c>
      <c r="B32" s="420">
        <v>2915</v>
      </c>
      <c r="C32" s="420">
        <v>2290</v>
      </c>
      <c r="D32" s="420">
        <v>5205</v>
      </c>
      <c r="E32" s="420"/>
      <c r="F32" s="420">
        <v>1992</v>
      </c>
      <c r="G32" s="420">
        <v>3977</v>
      </c>
      <c r="H32" s="420">
        <v>2328</v>
      </c>
      <c r="I32" s="420">
        <v>55</v>
      </c>
      <c r="J32" s="420">
        <v>13557</v>
      </c>
    </row>
    <row r="33" spans="1:13" ht="10" customHeight="1" x14ac:dyDescent="0.2">
      <c r="A33" s="303" t="s">
        <v>30</v>
      </c>
      <c r="B33" s="420">
        <v>6288</v>
      </c>
      <c r="C33" s="420">
        <v>3727</v>
      </c>
      <c r="D33" s="420">
        <v>10015</v>
      </c>
      <c r="E33" s="420"/>
      <c r="F33" s="420">
        <v>5421</v>
      </c>
      <c r="G33" s="420">
        <v>5259</v>
      </c>
      <c r="H33" s="420">
        <v>3354</v>
      </c>
      <c r="I33" s="420">
        <v>173</v>
      </c>
      <c r="J33" s="420">
        <v>24222</v>
      </c>
    </row>
    <row r="34" spans="1:13" ht="10" customHeight="1" x14ac:dyDescent="0.2">
      <c r="A34" s="303" t="s">
        <v>31</v>
      </c>
      <c r="B34" s="420">
        <v>1900</v>
      </c>
      <c r="C34" s="420">
        <v>1340</v>
      </c>
      <c r="D34" s="420">
        <v>3240</v>
      </c>
      <c r="E34" s="420"/>
      <c r="F34" s="420">
        <v>755</v>
      </c>
      <c r="G34" s="420">
        <v>1212</v>
      </c>
      <c r="H34" s="420">
        <v>699</v>
      </c>
      <c r="I34" s="420">
        <v>63</v>
      </c>
      <c r="J34" s="420">
        <v>5969</v>
      </c>
    </row>
    <row r="35" spans="1:13" ht="10" customHeight="1" x14ac:dyDescent="0.2">
      <c r="A35" s="85" t="s">
        <v>32</v>
      </c>
      <c r="B35" s="423">
        <v>20416</v>
      </c>
      <c r="C35" s="423">
        <v>31495</v>
      </c>
      <c r="D35" s="423">
        <v>51911</v>
      </c>
      <c r="E35" s="423"/>
      <c r="F35" s="423">
        <v>27688</v>
      </c>
      <c r="G35" s="423">
        <v>26387</v>
      </c>
      <c r="H35" s="423">
        <v>25114</v>
      </c>
      <c r="I35" s="423">
        <v>542</v>
      </c>
      <c r="J35" s="423">
        <v>131642</v>
      </c>
    </row>
    <row r="36" spans="1:13" ht="10" customHeight="1" x14ac:dyDescent="0.2">
      <c r="A36" s="85" t="s">
        <v>33</v>
      </c>
      <c r="B36" s="423">
        <v>16404</v>
      </c>
      <c r="C36" s="423">
        <v>25907</v>
      </c>
      <c r="D36" s="423">
        <v>42311</v>
      </c>
      <c r="E36" s="423"/>
      <c r="F36" s="423">
        <v>14863</v>
      </c>
      <c r="G36" s="423">
        <v>10458</v>
      </c>
      <c r="H36" s="423">
        <v>19669</v>
      </c>
      <c r="I36" s="423">
        <v>339</v>
      </c>
      <c r="J36" s="423">
        <v>87640</v>
      </c>
    </row>
    <row r="37" spans="1:13" ht="10" customHeight="1" x14ac:dyDescent="0.2">
      <c r="A37" s="89" t="s">
        <v>34</v>
      </c>
      <c r="B37" s="423">
        <v>16925</v>
      </c>
      <c r="C37" s="423">
        <v>19762</v>
      </c>
      <c r="D37" s="423">
        <v>36687</v>
      </c>
      <c r="E37" s="423"/>
      <c r="F37" s="423">
        <v>12614</v>
      </c>
      <c r="G37" s="423">
        <v>14990</v>
      </c>
      <c r="H37" s="423">
        <v>23230</v>
      </c>
      <c r="I37" s="423">
        <v>432</v>
      </c>
      <c r="J37" s="423">
        <v>87953</v>
      </c>
    </row>
    <row r="38" spans="1:13" ht="10" customHeight="1" x14ac:dyDescent="0.2">
      <c r="A38" s="89" t="s">
        <v>35</v>
      </c>
      <c r="B38" s="423">
        <v>14568</v>
      </c>
      <c r="C38" s="423">
        <v>16802</v>
      </c>
      <c r="D38" s="423">
        <v>31370</v>
      </c>
      <c r="E38" s="423"/>
      <c r="F38" s="423">
        <v>12723</v>
      </c>
      <c r="G38" s="423">
        <v>13753</v>
      </c>
      <c r="H38" s="423">
        <v>15404</v>
      </c>
      <c r="I38" s="423">
        <v>309</v>
      </c>
      <c r="J38" s="423">
        <v>73559</v>
      </c>
    </row>
    <row r="39" spans="1:13" ht="10" customHeight="1" x14ac:dyDescent="0.2">
      <c r="A39" s="89" t="s">
        <v>36</v>
      </c>
      <c r="B39" s="423">
        <v>8188</v>
      </c>
      <c r="C39" s="423">
        <v>5067</v>
      </c>
      <c r="D39" s="423">
        <v>13255</v>
      </c>
      <c r="E39" s="423"/>
      <c r="F39" s="423">
        <v>6176</v>
      </c>
      <c r="G39" s="423">
        <v>6471</v>
      </c>
      <c r="H39" s="423">
        <v>4053</v>
      </c>
      <c r="I39" s="423">
        <v>236</v>
      </c>
      <c r="J39" s="423">
        <v>30191</v>
      </c>
    </row>
    <row r="40" spans="1:13" ht="10" customHeight="1" x14ac:dyDescent="0.3">
      <c r="A40" s="85" t="s">
        <v>37</v>
      </c>
      <c r="B40" s="423">
        <v>76501</v>
      </c>
      <c r="C40" s="423">
        <v>99033</v>
      </c>
      <c r="D40" s="423">
        <v>175534</v>
      </c>
      <c r="E40" s="424"/>
      <c r="F40" s="423">
        <v>74064</v>
      </c>
      <c r="G40" s="423">
        <v>72059</v>
      </c>
      <c r="H40" s="423">
        <v>87470</v>
      </c>
      <c r="I40" s="423">
        <v>1858</v>
      </c>
      <c r="J40" s="423">
        <v>410985</v>
      </c>
    </row>
    <row r="41" spans="1:13" ht="3" customHeight="1" x14ac:dyDescent="0.2">
      <c r="A41" s="96"/>
      <c r="B41" s="58"/>
      <c r="C41" s="58"/>
      <c r="D41" s="58"/>
      <c r="E41" s="58"/>
      <c r="F41" s="58"/>
      <c r="G41" s="58"/>
      <c r="H41" s="58"/>
      <c r="I41" s="58"/>
      <c r="J41" s="58"/>
    </row>
    <row r="42" spans="1:13" s="73" customFormat="1" ht="10" customHeight="1" x14ac:dyDescent="0.2">
      <c r="A42" s="81"/>
      <c r="B42" s="490" t="s">
        <v>94</v>
      </c>
      <c r="C42" s="490"/>
      <c r="D42" s="490"/>
      <c r="E42" s="490"/>
      <c r="F42" s="490"/>
      <c r="G42" s="490"/>
      <c r="H42" s="490"/>
      <c r="I42" s="490"/>
      <c r="J42" s="490"/>
      <c r="K42" s="66"/>
      <c r="L42" s="66"/>
      <c r="M42" s="66"/>
    </row>
    <row r="43" spans="1:13" ht="3" customHeight="1" x14ac:dyDescent="0.2">
      <c r="A43" s="66"/>
      <c r="B43" s="55"/>
      <c r="C43" s="55"/>
      <c r="D43" s="55"/>
      <c r="E43" s="55"/>
      <c r="F43" s="55"/>
      <c r="G43" s="55"/>
      <c r="H43" s="55"/>
      <c r="I43" s="55"/>
      <c r="J43" s="55"/>
      <c r="K43" s="73"/>
      <c r="L43" s="73"/>
      <c r="M43" s="73"/>
    </row>
    <row r="44" spans="1:13" ht="10" customHeight="1" x14ac:dyDescent="0.2">
      <c r="A44" s="303" t="s">
        <v>11</v>
      </c>
      <c r="B44" s="231">
        <v>6705</v>
      </c>
      <c r="C44" s="231">
        <v>2791</v>
      </c>
      <c r="D44" s="420">
        <v>9496</v>
      </c>
      <c r="E44" s="425"/>
      <c r="F44" s="231">
        <v>882</v>
      </c>
      <c r="G44" s="231">
        <v>1304</v>
      </c>
      <c r="H44" s="231">
        <v>749</v>
      </c>
      <c r="I44" s="231">
        <v>201</v>
      </c>
      <c r="J44" s="231">
        <v>12632</v>
      </c>
    </row>
    <row r="45" spans="1:13" ht="10" customHeight="1" x14ac:dyDescent="0.2">
      <c r="A45" s="123" t="s">
        <v>64</v>
      </c>
      <c r="B45" s="231">
        <v>182</v>
      </c>
      <c r="C45" s="231">
        <v>117</v>
      </c>
      <c r="D45" s="420">
        <v>299</v>
      </c>
      <c r="E45" s="426"/>
      <c r="F45" s="231">
        <v>20</v>
      </c>
      <c r="G45" s="231">
        <v>39</v>
      </c>
      <c r="H45" s="231">
        <v>28</v>
      </c>
      <c r="I45" s="231">
        <v>5</v>
      </c>
      <c r="J45" s="231">
        <v>391</v>
      </c>
    </row>
    <row r="46" spans="1:13" ht="10" customHeight="1" x14ac:dyDescent="0.2">
      <c r="A46" s="303" t="s">
        <v>13</v>
      </c>
      <c r="B46" s="231">
        <v>1952</v>
      </c>
      <c r="C46" s="231">
        <v>916</v>
      </c>
      <c r="D46" s="420">
        <v>2868</v>
      </c>
      <c r="E46" s="425"/>
      <c r="F46" s="231">
        <v>224</v>
      </c>
      <c r="G46" s="231">
        <v>418</v>
      </c>
      <c r="H46" s="231">
        <v>324</v>
      </c>
      <c r="I46" s="231">
        <v>43</v>
      </c>
      <c r="J46" s="231">
        <v>3877</v>
      </c>
    </row>
    <row r="47" spans="1:13" ht="10" customHeight="1" x14ac:dyDescent="0.2">
      <c r="A47" s="303" t="s">
        <v>14</v>
      </c>
      <c r="B47" s="231">
        <v>12210</v>
      </c>
      <c r="C47" s="231">
        <v>9185</v>
      </c>
      <c r="D47" s="420">
        <v>21395</v>
      </c>
      <c r="E47" s="425"/>
      <c r="F47" s="231">
        <v>2065</v>
      </c>
      <c r="G47" s="231">
        <v>3262</v>
      </c>
      <c r="H47" s="231">
        <v>2436</v>
      </c>
      <c r="I47" s="231">
        <v>436</v>
      </c>
      <c r="J47" s="231">
        <v>29594</v>
      </c>
    </row>
    <row r="48" spans="1:13" ht="10" customHeight="1" x14ac:dyDescent="0.2">
      <c r="A48" s="303" t="s">
        <v>55</v>
      </c>
      <c r="B48" s="425">
        <v>2981</v>
      </c>
      <c r="C48" s="425">
        <v>1206</v>
      </c>
      <c r="D48" s="420">
        <v>4187</v>
      </c>
      <c r="E48" s="425"/>
      <c r="F48" s="425">
        <v>137</v>
      </c>
      <c r="G48" s="425">
        <v>290</v>
      </c>
      <c r="H48" s="425">
        <v>217</v>
      </c>
      <c r="I48" s="425">
        <v>37</v>
      </c>
      <c r="J48" s="425">
        <v>4868</v>
      </c>
    </row>
    <row r="49" spans="1:13" s="83" customFormat="1" ht="10" customHeight="1" x14ac:dyDescent="0.2">
      <c r="A49" s="82" t="s">
        <v>15</v>
      </c>
      <c r="B49" s="231">
        <v>2160</v>
      </c>
      <c r="C49" s="231">
        <v>691</v>
      </c>
      <c r="D49" s="420">
        <v>2851</v>
      </c>
      <c r="E49" s="427"/>
      <c r="F49" s="231">
        <v>82</v>
      </c>
      <c r="G49" s="231">
        <v>114</v>
      </c>
      <c r="H49" s="231">
        <v>136</v>
      </c>
      <c r="I49" s="231">
        <v>11</v>
      </c>
      <c r="J49" s="231">
        <v>3194</v>
      </c>
      <c r="K49" s="66"/>
      <c r="L49" s="66"/>
      <c r="M49" s="66"/>
    </row>
    <row r="50" spans="1:13" s="83" customFormat="1" ht="10" customHeight="1" x14ac:dyDescent="0.2">
      <c r="A50" s="82" t="s">
        <v>16</v>
      </c>
      <c r="B50" s="231">
        <v>821</v>
      </c>
      <c r="C50" s="231">
        <v>515</v>
      </c>
      <c r="D50" s="420">
        <v>1336</v>
      </c>
      <c r="E50" s="427"/>
      <c r="F50" s="231">
        <v>55</v>
      </c>
      <c r="G50" s="231">
        <v>176</v>
      </c>
      <c r="H50" s="231">
        <v>81</v>
      </c>
      <c r="I50" s="231">
        <v>26</v>
      </c>
      <c r="J50" s="231">
        <v>1674</v>
      </c>
    </row>
    <row r="51" spans="1:13" ht="10" customHeight="1" x14ac:dyDescent="0.2">
      <c r="A51" s="303" t="s">
        <v>17</v>
      </c>
      <c r="B51" s="231">
        <v>6935</v>
      </c>
      <c r="C51" s="231">
        <v>4391</v>
      </c>
      <c r="D51" s="420">
        <v>11326</v>
      </c>
      <c r="E51" s="425"/>
      <c r="F51" s="231">
        <v>722</v>
      </c>
      <c r="G51" s="231">
        <v>1422</v>
      </c>
      <c r="H51" s="231">
        <v>1107</v>
      </c>
      <c r="I51" s="231">
        <v>242</v>
      </c>
      <c r="J51" s="231">
        <v>14819</v>
      </c>
      <c r="K51" s="83"/>
      <c r="L51" s="83"/>
      <c r="M51" s="83"/>
    </row>
    <row r="52" spans="1:13" ht="10" customHeight="1" x14ac:dyDescent="0.2">
      <c r="A52" s="303" t="s">
        <v>54</v>
      </c>
      <c r="B52" s="231">
        <v>2130</v>
      </c>
      <c r="C52" s="231">
        <v>1034</v>
      </c>
      <c r="D52" s="420">
        <v>3164</v>
      </c>
      <c r="E52" s="425"/>
      <c r="F52" s="231">
        <v>93</v>
      </c>
      <c r="G52" s="231">
        <v>382</v>
      </c>
      <c r="H52" s="231">
        <v>424</v>
      </c>
      <c r="I52" s="231">
        <v>68</v>
      </c>
      <c r="J52" s="231">
        <v>4131</v>
      </c>
    </row>
    <row r="53" spans="1:13" ht="10" customHeight="1" x14ac:dyDescent="0.2">
      <c r="A53" s="303" t="s">
        <v>19</v>
      </c>
      <c r="B53" s="231">
        <v>5634</v>
      </c>
      <c r="C53" s="231">
        <v>3906</v>
      </c>
      <c r="D53" s="420">
        <v>9540</v>
      </c>
      <c r="E53" s="425"/>
      <c r="F53" s="231">
        <v>885</v>
      </c>
      <c r="G53" s="231">
        <v>1104</v>
      </c>
      <c r="H53" s="231">
        <v>1046</v>
      </c>
      <c r="I53" s="231">
        <v>152</v>
      </c>
      <c r="J53" s="231">
        <v>12727</v>
      </c>
    </row>
    <row r="54" spans="1:13" ht="10" customHeight="1" x14ac:dyDescent="0.2">
      <c r="A54" s="303" t="s">
        <v>20</v>
      </c>
      <c r="B54" s="231">
        <v>4425</v>
      </c>
      <c r="C54" s="231">
        <v>2288</v>
      </c>
      <c r="D54" s="420">
        <v>6713</v>
      </c>
      <c r="E54" s="425"/>
      <c r="F54" s="231">
        <v>607</v>
      </c>
      <c r="G54" s="231">
        <v>1205</v>
      </c>
      <c r="H54" s="231">
        <v>1067</v>
      </c>
      <c r="I54" s="231">
        <v>133</v>
      </c>
      <c r="J54" s="231">
        <v>9725</v>
      </c>
    </row>
    <row r="55" spans="1:13" ht="10" customHeight="1" x14ac:dyDescent="0.2">
      <c r="A55" s="303" t="s">
        <v>21</v>
      </c>
      <c r="B55" s="231">
        <v>1176</v>
      </c>
      <c r="C55" s="231">
        <v>582</v>
      </c>
      <c r="D55" s="420">
        <v>1758</v>
      </c>
      <c r="E55" s="425"/>
      <c r="F55" s="231">
        <v>143</v>
      </c>
      <c r="G55" s="231">
        <v>271</v>
      </c>
      <c r="H55" s="231">
        <v>157</v>
      </c>
      <c r="I55" s="231">
        <v>35</v>
      </c>
      <c r="J55" s="231">
        <v>2364</v>
      </c>
    </row>
    <row r="56" spans="1:13" ht="10" customHeight="1" x14ac:dyDescent="0.2">
      <c r="A56" s="303" t="s">
        <v>22</v>
      </c>
      <c r="B56" s="231">
        <v>2077</v>
      </c>
      <c r="C56" s="231">
        <v>1289</v>
      </c>
      <c r="D56" s="420">
        <v>3366</v>
      </c>
      <c r="E56" s="425"/>
      <c r="F56" s="231">
        <v>212</v>
      </c>
      <c r="G56" s="231">
        <v>440</v>
      </c>
      <c r="H56" s="231">
        <v>400</v>
      </c>
      <c r="I56" s="231">
        <v>58</v>
      </c>
      <c r="J56" s="231">
        <v>4476</v>
      </c>
    </row>
    <row r="57" spans="1:13" ht="10" customHeight="1" x14ac:dyDescent="0.2">
      <c r="A57" s="303" t="s">
        <v>23</v>
      </c>
      <c r="B57" s="231">
        <v>5349</v>
      </c>
      <c r="C57" s="231">
        <v>2377</v>
      </c>
      <c r="D57" s="420">
        <v>7726</v>
      </c>
      <c r="E57" s="425"/>
      <c r="F57" s="231">
        <v>869</v>
      </c>
      <c r="G57" s="231">
        <v>1223</v>
      </c>
      <c r="H57" s="231">
        <v>1203</v>
      </c>
      <c r="I57" s="231">
        <v>160</v>
      </c>
      <c r="J57" s="231">
        <v>11181</v>
      </c>
    </row>
    <row r="58" spans="1:13" ht="10" customHeight="1" x14ac:dyDescent="0.2">
      <c r="A58" s="303" t="s">
        <v>24</v>
      </c>
      <c r="B58" s="231">
        <v>1635</v>
      </c>
      <c r="C58" s="231">
        <v>953</v>
      </c>
      <c r="D58" s="420">
        <v>2588</v>
      </c>
      <c r="E58" s="425"/>
      <c r="F58" s="231">
        <v>185</v>
      </c>
      <c r="G58" s="231">
        <v>556</v>
      </c>
      <c r="H58" s="231">
        <v>199</v>
      </c>
      <c r="I58" s="231">
        <v>74</v>
      </c>
      <c r="J58" s="231">
        <v>3602</v>
      </c>
    </row>
    <row r="59" spans="1:13" ht="10" customHeight="1" x14ac:dyDescent="0.2">
      <c r="A59" s="303" t="s">
        <v>25</v>
      </c>
      <c r="B59" s="231">
        <v>363</v>
      </c>
      <c r="C59" s="231">
        <v>152</v>
      </c>
      <c r="D59" s="420">
        <v>515</v>
      </c>
      <c r="E59" s="425"/>
      <c r="F59" s="231">
        <v>65</v>
      </c>
      <c r="G59" s="231">
        <v>205</v>
      </c>
      <c r="H59" s="231">
        <v>39</v>
      </c>
      <c r="I59" s="231">
        <v>17</v>
      </c>
      <c r="J59" s="231">
        <v>841</v>
      </c>
    </row>
    <row r="60" spans="1:13" ht="10" customHeight="1" x14ac:dyDescent="0.2">
      <c r="A60" s="303" t="s">
        <v>26</v>
      </c>
      <c r="B60" s="231">
        <v>4613</v>
      </c>
      <c r="C60" s="231">
        <v>2488</v>
      </c>
      <c r="D60" s="420">
        <v>7101</v>
      </c>
      <c r="E60" s="425"/>
      <c r="F60" s="231">
        <v>647</v>
      </c>
      <c r="G60" s="231">
        <v>941</v>
      </c>
      <c r="H60" s="231">
        <v>722</v>
      </c>
      <c r="I60" s="231">
        <v>114</v>
      </c>
      <c r="J60" s="231">
        <v>9525</v>
      </c>
    </row>
    <row r="61" spans="1:13" ht="10" customHeight="1" x14ac:dyDescent="0.2">
      <c r="A61" s="303" t="s">
        <v>27</v>
      </c>
      <c r="B61" s="231">
        <v>3579</v>
      </c>
      <c r="C61" s="231">
        <v>1737</v>
      </c>
      <c r="D61" s="420">
        <v>5316</v>
      </c>
      <c r="E61" s="425"/>
      <c r="F61" s="231">
        <v>529</v>
      </c>
      <c r="G61" s="231">
        <v>387</v>
      </c>
      <c r="H61" s="231">
        <v>458</v>
      </c>
      <c r="I61" s="231">
        <v>90</v>
      </c>
      <c r="J61" s="231">
        <v>6780</v>
      </c>
    </row>
    <row r="62" spans="1:13" ht="10" customHeight="1" x14ac:dyDescent="0.2">
      <c r="A62" s="303" t="s">
        <v>28</v>
      </c>
      <c r="B62" s="231">
        <v>508</v>
      </c>
      <c r="C62" s="231">
        <v>193</v>
      </c>
      <c r="D62" s="420">
        <v>701</v>
      </c>
      <c r="E62" s="425"/>
      <c r="F62" s="231">
        <v>121</v>
      </c>
      <c r="G62" s="231">
        <v>116</v>
      </c>
      <c r="H62" s="231">
        <v>80</v>
      </c>
      <c r="I62" s="231">
        <v>11</v>
      </c>
      <c r="J62" s="231">
        <v>1029</v>
      </c>
    </row>
    <row r="63" spans="1:13" ht="10" customHeight="1" x14ac:dyDescent="0.2">
      <c r="A63" s="303" t="s">
        <v>29</v>
      </c>
      <c r="B63" s="231">
        <v>2151</v>
      </c>
      <c r="C63" s="231">
        <v>891</v>
      </c>
      <c r="D63" s="420">
        <v>3042</v>
      </c>
      <c r="E63" s="425"/>
      <c r="F63" s="231">
        <v>286</v>
      </c>
      <c r="G63" s="231">
        <v>705</v>
      </c>
      <c r="H63" s="231">
        <v>220</v>
      </c>
      <c r="I63" s="231">
        <v>88</v>
      </c>
      <c r="J63" s="231">
        <v>4341</v>
      </c>
    </row>
    <row r="64" spans="1:13" ht="10" customHeight="1" x14ac:dyDescent="0.2">
      <c r="A64" s="303" t="s">
        <v>30</v>
      </c>
      <c r="B64" s="231">
        <v>5827</v>
      </c>
      <c r="C64" s="231">
        <v>2043</v>
      </c>
      <c r="D64" s="420">
        <v>7870</v>
      </c>
      <c r="E64" s="425"/>
      <c r="F64" s="231">
        <v>629</v>
      </c>
      <c r="G64" s="231">
        <v>987</v>
      </c>
      <c r="H64" s="231">
        <v>362</v>
      </c>
      <c r="I64" s="231">
        <v>164</v>
      </c>
      <c r="J64" s="231">
        <v>10012</v>
      </c>
    </row>
    <row r="65" spans="1:13" ht="10" customHeight="1" x14ac:dyDescent="0.2">
      <c r="A65" s="303" t="s">
        <v>31</v>
      </c>
      <c r="B65" s="231">
        <v>1701</v>
      </c>
      <c r="C65" s="231">
        <v>868</v>
      </c>
      <c r="D65" s="420">
        <v>2569</v>
      </c>
      <c r="E65" s="425"/>
      <c r="F65" s="231">
        <v>166</v>
      </c>
      <c r="G65" s="231">
        <v>322</v>
      </c>
      <c r="H65" s="231">
        <v>127</v>
      </c>
      <c r="I65" s="231">
        <v>90</v>
      </c>
      <c r="J65" s="231">
        <v>3274</v>
      </c>
    </row>
    <row r="66" spans="1:13" ht="10" customHeight="1" x14ac:dyDescent="0.2">
      <c r="A66" s="85" t="s">
        <v>32</v>
      </c>
      <c r="B66" s="428">
        <v>21049</v>
      </c>
      <c r="C66" s="428">
        <v>13009</v>
      </c>
      <c r="D66" s="423">
        <v>34058</v>
      </c>
      <c r="E66" s="429"/>
      <c r="F66" s="428">
        <v>3191</v>
      </c>
      <c r="G66" s="428">
        <v>5023</v>
      </c>
      <c r="H66" s="428">
        <v>3537</v>
      </c>
      <c r="I66" s="428">
        <v>685</v>
      </c>
      <c r="J66" s="428">
        <v>46494</v>
      </c>
    </row>
    <row r="67" spans="1:13" ht="10" customHeight="1" x14ac:dyDescent="0.2">
      <c r="A67" s="85" t="s">
        <v>33</v>
      </c>
      <c r="B67" s="428">
        <v>17680</v>
      </c>
      <c r="C67" s="428">
        <v>10537</v>
      </c>
      <c r="D67" s="423">
        <v>28217</v>
      </c>
      <c r="E67" s="429"/>
      <c r="F67" s="428">
        <v>1837</v>
      </c>
      <c r="G67" s="428">
        <v>3198</v>
      </c>
      <c r="H67" s="428">
        <v>2794</v>
      </c>
      <c r="I67" s="428">
        <v>499</v>
      </c>
      <c r="J67" s="428">
        <v>36545</v>
      </c>
    </row>
    <row r="68" spans="1:13" ht="10" customHeight="1" x14ac:dyDescent="0.2">
      <c r="A68" s="89" t="s">
        <v>34</v>
      </c>
      <c r="B68" s="428">
        <v>13027</v>
      </c>
      <c r="C68" s="428">
        <v>6536</v>
      </c>
      <c r="D68" s="423">
        <v>19563</v>
      </c>
      <c r="E68" s="429"/>
      <c r="F68" s="428">
        <v>1831</v>
      </c>
      <c r="G68" s="428">
        <v>3139</v>
      </c>
      <c r="H68" s="428">
        <v>2827</v>
      </c>
      <c r="I68" s="428">
        <v>386</v>
      </c>
      <c r="J68" s="428">
        <v>27746</v>
      </c>
    </row>
    <row r="69" spans="1:13" ht="10" customHeight="1" x14ac:dyDescent="0.2">
      <c r="A69" s="89" t="s">
        <v>35</v>
      </c>
      <c r="B69" s="428">
        <v>12849</v>
      </c>
      <c r="C69" s="428">
        <v>6414</v>
      </c>
      <c r="D69" s="423">
        <v>19263</v>
      </c>
      <c r="E69" s="430"/>
      <c r="F69" s="428">
        <v>1833</v>
      </c>
      <c r="G69" s="428">
        <v>2910</v>
      </c>
      <c r="H69" s="428">
        <v>1718</v>
      </c>
      <c r="I69" s="428">
        <v>394</v>
      </c>
      <c r="J69" s="428">
        <v>26118</v>
      </c>
    </row>
    <row r="70" spans="1:13" ht="10" customHeight="1" x14ac:dyDescent="0.2">
      <c r="A70" s="89" t="s">
        <v>36</v>
      </c>
      <c r="B70" s="428">
        <v>7528</v>
      </c>
      <c r="C70" s="428">
        <v>2911</v>
      </c>
      <c r="D70" s="423">
        <v>10439</v>
      </c>
      <c r="E70" s="430"/>
      <c r="F70" s="428">
        <v>795</v>
      </c>
      <c r="G70" s="428">
        <v>1309</v>
      </c>
      <c r="H70" s="428">
        <v>489</v>
      </c>
      <c r="I70" s="428">
        <v>254</v>
      </c>
      <c r="J70" s="428">
        <v>13286</v>
      </c>
    </row>
    <row r="71" spans="1:13" ht="10" customHeight="1" x14ac:dyDescent="0.2">
      <c r="A71" s="85" t="s">
        <v>37</v>
      </c>
      <c r="B71" s="428">
        <v>72133</v>
      </c>
      <c r="C71" s="428">
        <v>39407</v>
      </c>
      <c r="D71" s="423">
        <v>111540</v>
      </c>
      <c r="E71" s="429"/>
      <c r="F71" s="428">
        <v>9487</v>
      </c>
      <c r="G71" s="428">
        <v>15579</v>
      </c>
      <c r="H71" s="428">
        <v>11365</v>
      </c>
      <c r="I71" s="428">
        <v>2218</v>
      </c>
      <c r="J71" s="428">
        <v>150189</v>
      </c>
    </row>
    <row r="72" spans="1:13" ht="3" customHeight="1" x14ac:dyDescent="0.2">
      <c r="A72" s="127"/>
      <c r="B72" s="128"/>
      <c r="C72" s="128"/>
      <c r="D72" s="128"/>
      <c r="E72" s="128"/>
      <c r="F72" s="128"/>
      <c r="G72" s="128"/>
      <c r="H72" s="128"/>
      <c r="I72" s="128"/>
      <c r="J72" s="128"/>
    </row>
    <row r="73" spans="1:13" ht="3" customHeight="1" x14ac:dyDescent="0.2">
      <c r="A73" s="66"/>
      <c r="B73" s="55"/>
      <c r="C73" s="55"/>
      <c r="D73" s="55"/>
      <c r="E73" s="55"/>
      <c r="F73" s="55"/>
      <c r="G73" s="55"/>
      <c r="H73" s="55"/>
      <c r="I73" s="55"/>
      <c r="J73" s="55"/>
    </row>
    <row r="74" spans="1:13" s="73" customFormat="1" ht="10" customHeight="1" x14ac:dyDescent="0.2">
      <c r="A74" s="506" t="s">
        <v>219</v>
      </c>
      <c r="B74" s="506"/>
      <c r="C74" s="506"/>
      <c r="D74" s="506"/>
      <c r="E74" s="506"/>
      <c r="F74" s="506"/>
      <c r="G74" s="506"/>
      <c r="H74" s="506"/>
      <c r="I74" s="506"/>
      <c r="J74" s="506"/>
      <c r="K74" s="66"/>
      <c r="L74" s="66"/>
      <c r="M74" s="66"/>
    </row>
    <row r="75" spans="1:13" s="73" customFormat="1" ht="10" customHeight="1" x14ac:dyDescent="0.2">
      <c r="A75" s="506" t="s">
        <v>334</v>
      </c>
      <c r="B75" s="506"/>
      <c r="C75" s="506"/>
      <c r="D75" s="506"/>
      <c r="E75" s="506"/>
      <c r="F75" s="506"/>
      <c r="G75" s="506"/>
      <c r="H75" s="506"/>
      <c r="I75" s="506"/>
      <c r="J75" s="506"/>
      <c r="K75" s="66"/>
      <c r="L75" s="66"/>
      <c r="M75" s="66"/>
    </row>
    <row r="76" spans="1:13" ht="9.75" customHeight="1" x14ac:dyDescent="0.2">
      <c r="A76" s="66"/>
      <c r="B76" s="66"/>
      <c r="C76" s="66"/>
      <c r="D76" s="66"/>
      <c r="E76" s="66"/>
      <c r="F76" s="55"/>
      <c r="G76" s="66"/>
      <c r="H76" s="66"/>
      <c r="I76" s="66"/>
      <c r="J76" s="66"/>
      <c r="K76" s="73"/>
      <c r="L76" s="73"/>
      <c r="M76" s="73"/>
    </row>
    <row r="77" spans="1:13" ht="9.75" customHeight="1" x14ac:dyDescent="0.2">
      <c r="A77" s="66"/>
      <c r="B77" s="66"/>
      <c r="C77" s="66"/>
      <c r="D77" s="66"/>
      <c r="E77" s="66"/>
      <c r="F77" s="55"/>
      <c r="G77" s="66"/>
      <c r="H77" s="66"/>
      <c r="I77" s="66"/>
      <c r="J77" s="66"/>
      <c r="K77" s="73"/>
      <c r="L77" s="73"/>
      <c r="M77" s="73"/>
    </row>
    <row r="78" spans="1:13" ht="9.75" customHeight="1" x14ac:dyDescent="0.2">
      <c r="A78" s="66"/>
      <c r="B78" s="66"/>
      <c r="C78" s="66"/>
      <c r="D78" s="66"/>
      <c r="E78" s="66"/>
      <c r="F78" s="55"/>
      <c r="G78" s="66"/>
      <c r="H78" s="66"/>
      <c r="I78" s="66"/>
      <c r="J78" s="66"/>
    </row>
    <row r="79" spans="1:13" ht="9.75" customHeight="1" x14ac:dyDescent="0.2">
      <c r="A79" s="66"/>
      <c r="B79" s="66"/>
      <c r="C79" s="66"/>
      <c r="D79" s="66"/>
      <c r="E79" s="66"/>
      <c r="F79" s="55"/>
      <c r="G79" s="66"/>
      <c r="H79" s="66"/>
      <c r="I79" s="66"/>
      <c r="J79" s="66"/>
    </row>
    <row r="80" spans="1:13" ht="9.75" customHeight="1" x14ac:dyDescent="0.2">
      <c r="A80" s="66"/>
      <c r="B80" s="66"/>
      <c r="C80" s="66"/>
      <c r="D80" s="66"/>
      <c r="E80" s="66"/>
      <c r="F80" s="55"/>
      <c r="G80" s="66"/>
      <c r="H80" s="66"/>
      <c r="I80" s="66"/>
      <c r="J80" s="66"/>
    </row>
    <row r="81" spans="1:13" ht="9.75" customHeight="1" x14ac:dyDescent="0.2">
      <c r="A81" s="66"/>
      <c r="B81" s="66"/>
      <c r="C81" s="66"/>
      <c r="D81" s="66"/>
      <c r="E81" s="66"/>
      <c r="F81" s="55"/>
      <c r="G81" s="66"/>
      <c r="H81" s="66"/>
      <c r="I81" s="66"/>
      <c r="J81" s="66"/>
    </row>
    <row r="82" spans="1:13" ht="9.75" customHeight="1" x14ac:dyDescent="0.2">
      <c r="A82" s="66"/>
      <c r="B82" s="66"/>
      <c r="C82" s="66"/>
      <c r="D82" s="66"/>
      <c r="E82" s="66"/>
      <c r="F82" s="55"/>
      <c r="G82" s="66"/>
      <c r="H82" s="66"/>
      <c r="I82" s="66"/>
      <c r="J82" s="66"/>
    </row>
    <row r="83" spans="1:13" ht="9.75" customHeight="1" x14ac:dyDescent="0.2">
      <c r="A83" s="66"/>
      <c r="B83" s="66"/>
      <c r="C83" s="66"/>
      <c r="D83" s="66"/>
      <c r="E83" s="66"/>
      <c r="F83" s="55"/>
      <c r="G83" s="66"/>
      <c r="H83" s="66"/>
      <c r="I83" s="66"/>
      <c r="J83" s="66"/>
    </row>
    <row r="84" spans="1:13" ht="9.75" customHeight="1" x14ac:dyDescent="0.2">
      <c r="A84" s="66"/>
      <c r="B84" s="66"/>
      <c r="C84" s="66"/>
      <c r="D84" s="66"/>
      <c r="E84" s="66"/>
      <c r="F84" s="55"/>
      <c r="G84" s="66"/>
      <c r="H84" s="66"/>
      <c r="I84" s="66"/>
      <c r="J84" s="66"/>
    </row>
    <row r="85" spans="1:13" s="65" customFormat="1" ht="9.75" customHeight="1" x14ac:dyDescent="0.25">
      <c r="A85" s="66"/>
      <c r="B85" s="66"/>
      <c r="C85" s="66"/>
      <c r="D85" s="66"/>
      <c r="E85" s="66"/>
      <c r="F85" s="55"/>
      <c r="G85" s="66"/>
      <c r="H85" s="66"/>
      <c r="I85" s="66"/>
      <c r="J85" s="66"/>
      <c r="K85" s="66"/>
      <c r="L85" s="66"/>
      <c r="M85" s="66"/>
    </row>
    <row r="86" spans="1:13" s="65" customFormat="1" ht="9.75" customHeight="1" x14ac:dyDescent="0.25">
      <c r="A86" s="66"/>
      <c r="B86" s="66"/>
      <c r="C86" s="66"/>
      <c r="D86" s="66"/>
      <c r="E86" s="66"/>
      <c r="F86" s="55"/>
      <c r="G86" s="66"/>
      <c r="H86" s="66"/>
      <c r="I86" s="66"/>
      <c r="J86" s="66"/>
      <c r="K86" s="66"/>
      <c r="L86" s="66"/>
      <c r="M86" s="66"/>
    </row>
    <row r="87" spans="1:13" s="65" customFormat="1" ht="9.75" customHeight="1" x14ac:dyDescent="0.25">
      <c r="A87" s="66"/>
      <c r="B87" s="66"/>
      <c r="C87" s="66"/>
      <c r="D87" s="66"/>
      <c r="E87" s="66"/>
      <c r="F87" s="55"/>
      <c r="G87" s="66"/>
      <c r="H87" s="66"/>
      <c r="I87" s="66"/>
      <c r="J87" s="66"/>
    </row>
    <row r="88" spans="1:13" s="65" customFormat="1" ht="9.75" customHeight="1" x14ac:dyDescent="0.25">
      <c r="A88" s="66"/>
      <c r="B88" s="66"/>
      <c r="C88" s="66"/>
      <c r="D88" s="66"/>
      <c r="E88" s="66"/>
      <c r="F88" s="55"/>
      <c r="G88" s="66"/>
      <c r="H88" s="66"/>
      <c r="I88" s="66"/>
      <c r="J88" s="66"/>
    </row>
    <row r="89" spans="1:13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5"/>
      <c r="L89" s="65"/>
      <c r="M89" s="65"/>
    </row>
    <row r="90" spans="1:13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5"/>
      <c r="L90" s="65"/>
      <c r="M90" s="65"/>
    </row>
    <row r="91" spans="1:13" ht="9" x14ac:dyDescent="0.2">
      <c r="A91" s="66"/>
      <c r="B91" s="66"/>
      <c r="C91" s="66"/>
      <c r="D91" s="66"/>
      <c r="E91" s="66"/>
      <c r="F91" s="66"/>
      <c r="G91" s="66"/>
      <c r="H91" s="66"/>
      <c r="I91" s="66"/>
      <c r="J91" s="66"/>
    </row>
    <row r="92" spans="1:13" ht="9" x14ac:dyDescent="0.2">
      <c r="A92" s="66"/>
      <c r="B92" s="66"/>
      <c r="C92" s="66"/>
      <c r="D92" s="66"/>
      <c r="E92" s="66"/>
      <c r="F92" s="66"/>
      <c r="G92" s="66"/>
      <c r="H92" s="66"/>
      <c r="I92" s="66"/>
      <c r="J92" s="66"/>
    </row>
    <row r="93" spans="1:13" ht="9" x14ac:dyDescent="0.2">
      <c r="A93" s="66"/>
      <c r="B93" s="66"/>
      <c r="C93" s="66"/>
      <c r="D93" s="66"/>
      <c r="E93" s="66"/>
      <c r="F93" s="66"/>
      <c r="G93" s="66"/>
      <c r="H93" s="66"/>
      <c r="I93" s="66"/>
      <c r="J93" s="66"/>
    </row>
    <row r="94" spans="1:13" ht="9" x14ac:dyDescent="0.2">
      <c r="A94" s="66"/>
      <c r="B94" s="66"/>
      <c r="C94" s="66"/>
      <c r="D94" s="66"/>
      <c r="E94" s="66"/>
      <c r="F94" s="66"/>
      <c r="G94" s="66"/>
      <c r="H94" s="66"/>
      <c r="I94" s="66"/>
      <c r="J94" s="66"/>
    </row>
    <row r="95" spans="1:13" ht="9" x14ac:dyDescent="0.2">
      <c r="A95" s="66"/>
      <c r="B95" s="66"/>
      <c r="C95" s="66"/>
      <c r="D95" s="66"/>
      <c r="E95" s="66"/>
      <c r="F95" s="66"/>
      <c r="G95" s="66"/>
      <c r="H95" s="66"/>
      <c r="I95" s="66"/>
      <c r="J95" s="66"/>
    </row>
    <row r="96" spans="1:13" ht="9" x14ac:dyDescent="0.2">
      <c r="A96" s="66"/>
      <c r="B96" s="66"/>
      <c r="C96" s="66"/>
      <c r="D96" s="66"/>
      <c r="E96" s="66"/>
      <c r="F96" s="66"/>
      <c r="G96" s="66"/>
      <c r="H96" s="66"/>
      <c r="I96" s="66"/>
      <c r="J96" s="66"/>
    </row>
    <row r="97" spans="1:10" ht="9" x14ac:dyDescent="0.2">
      <c r="A97" s="66"/>
      <c r="B97" s="66"/>
      <c r="C97" s="66"/>
      <c r="D97" s="66"/>
      <c r="E97" s="66"/>
      <c r="F97" s="66"/>
      <c r="G97" s="66"/>
      <c r="H97" s="66"/>
      <c r="I97" s="66"/>
      <c r="J97" s="66"/>
    </row>
    <row r="98" spans="1:10" ht="9" x14ac:dyDescent="0.2">
      <c r="A98" s="66"/>
      <c r="B98" s="66"/>
      <c r="C98" s="66"/>
      <c r="D98" s="66"/>
      <c r="E98" s="66"/>
      <c r="F98" s="66"/>
      <c r="G98" s="66"/>
      <c r="H98" s="66"/>
      <c r="I98" s="66"/>
      <c r="J98" s="66"/>
    </row>
    <row r="99" spans="1:10" ht="9" x14ac:dyDescent="0.2">
      <c r="A99" s="66"/>
      <c r="B99" s="66"/>
      <c r="C99" s="66"/>
      <c r="D99" s="66"/>
      <c r="E99" s="66"/>
      <c r="F99" s="66"/>
      <c r="G99" s="66"/>
      <c r="H99" s="66"/>
      <c r="I99" s="66"/>
      <c r="J99" s="66"/>
    </row>
    <row r="100" spans="1:10" ht="9" x14ac:dyDescent="0.2">
      <c r="A100" s="66"/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1:10" ht="9" x14ac:dyDescent="0.2">
      <c r="A101" s="66"/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1:10" ht="9" x14ac:dyDescent="0.2">
      <c r="A102" s="66"/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1:10" ht="9" x14ac:dyDescent="0.2">
      <c r="A103" s="66"/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" ht="9" x14ac:dyDescent="0.2">
      <c r="A104" s="66"/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0" ht="9" x14ac:dyDescent="0.2">
      <c r="A105" s="66"/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 ht="9" x14ac:dyDescent="0.2">
      <c r="A106" s="66"/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1:10" ht="9" x14ac:dyDescent="0.2">
      <c r="A107" s="66"/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1:10" ht="9" x14ac:dyDescent="0.2">
      <c r="A108" s="66"/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1:10" ht="9" x14ac:dyDescent="0.2">
      <c r="A109" s="66"/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1:10" ht="9" x14ac:dyDescent="0.2">
      <c r="A110" s="66"/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1:10" ht="9" x14ac:dyDescent="0.2">
      <c r="A111" s="66"/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1:10" ht="9" x14ac:dyDescent="0.2">
      <c r="A112" s="66"/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1:10" ht="9" x14ac:dyDescent="0.2">
      <c r="A113" s="66"/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1:10" ht="9" x14ac:dyDescent="0.2">
      <c r="A114" s="66"/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 ht="9" x14ac:dyDescent="0.2">
      <c r="A115" s="66"/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1:10" ht="9" x14ac:dyDescent="0.2">
      <c r="A116" s="66"/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1:10" ht="9" x14ac:dyDescent="0.2">
      <c r="A117" s="66"/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1:10" ht="9" x14ac:dyDescent="0.2">
      <c r="A118" s="66"/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1:10" ht="9" x14ac:dyDescent="0.2">
      <c r="A119" s="66"/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1:10" ht="9" x14ac:dyDescent="0.2">
      <c r="A120" s="66"/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1:10" ht="9" x14ac:dyDescent="0.2">
      <c r="A121" s="66"/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1:10" ht="9" x14ac:dyDescent="0.2">
      <c r="A122" s="66"/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1:10" ht="9" x14ac:dyDescent="0.2">
      <c r="A123" s="66"/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1:10" ht="9" x14ac:dyDescent="0.2">
      <c r="A124" s="66"/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1:10" ht="9" x14ac:dyDescent="0.2">
      <c r="A125" s="66"/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1:10" ht="9" x14ac:dyDescent="0.2">
      <c r="A126" s="66"/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1:10" ht="9" x14ac:dyDescent="0.2">
      <c r="A127" s="66"/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1:10" ht="9" x14ac:dyDescent="0.2">
      <c r="A128" s="66"/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1:10" ht="9" x14ac:dyDescent="0.2">
      <c r="A129" s="66"/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1:10" ht="9" x14ac:dyDescent="0.2">
      <c r="A130" s="66"/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1:10" ht="9" x14ac:dyDescent="0.2">
      <c r="A131" s="66"/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1:10" ht="9" x14ac:dyDescent="0.2">
      <c r="A132" s="66"/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1:10" ht="9" x14ac:dyDescent="0.2">
      <c r="A133" s="66"/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1:10" ht="9" x14ac:dyDescent="0.2">
      <c r="A134" s="66"/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1:10" ht="9" x14ac:dyDescent="0.2">
      <c r="A135" s="66"/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1:10" ht="9" x14ac:dyDescent="0.2">
      <c r="A136" s="66"/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 ht="9" x14ac:dyDescent="0.2">
      <c r="A137" s="66"/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1:10" ht="9" x14ac:dyDescent="0.2">
      <c r="A138" s="66"/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1:10" ht="9" x14ac:dyDescent="0.2">
      <c r="A139" s="66"/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0" ht="9" x14ac:dyDescent="0.2">
      <c r="A140" s="66"/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1:10" ht="9" x14ac:dyDescent="0.2">
      <c r="A141" s="66"/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1:10" ht="9" x14ac:dyDescent="0.2">
      <c r="A142" s="66"/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1:10" ht="9" x14ac:dyDescent="0.2">
      <c r="A143" s="66"/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1:10" ht="9" x14ac:dyDescent="0.2">
      <c r="A144" s="66"/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1:10" ht="9" x14ac:dyDescent="0.2">
      <c r="A145" s="66"/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1:10" ht="9" x14ac:dyDescent="0.2">
      <c r="A146" s="66"/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1:10" ht="9" x14ac:dyDescent="0.2">
      <c r="A147" s="66"/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1:10" ht="9" x14ac:dyDescent="0.2">
      <c r="A148" s="66"/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1:10" ht="9" x14ac:dyDescent="0.2">
      <c r="A149" s="66"/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 ht="9" x14ac:dyDescent="0.2">
      <c r="A150" s="66"/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1:10" ht="9" x14ac:dyDescent="0.2">
      <c r="A151" s="66"/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 ht="9" x14ac:dyDescent="0.2">
      <c r="A152" s="66"/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1:10" ht="9" x14ac:dyDescent="0.2">
      <c r="A153" s="66"/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 ht="9" x14ac:dyDescent="0.2">
      <c r="A154" s="66"/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 ht="9" x14ac:dyDescent="0.2">
      <c r="A155" s="66"/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 ht="9" x14ac:dyDescent="0.2">
      <c r="A156" s="66"/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1:10" ht="9" x14ac:dyDescent="0.2">
      <c r="A157" s="66"/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1:10" ht="9" x14ac:dyDescent="0.2">
      <c r="A158" s="66"/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1:10" ht="9" x14ac:dyDescent="0.2">
      <c r="A159" s="66"/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1:10" ht="9" x14ac:dyDescent="0.2">
      <c r="A160" s="66"/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 ht="9" x14ac:dyDescent="0.2">
      <c r="A161" s="66"/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 ht="9" x14ac:dyDescent="0.2">
      <c r="A162" s="66"/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 ht="9" x14ac:dyDescent="0.2">
      <c r="A163" s="66"/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1:10" ht="9" x14ac:dyDescent="0.2">
      <c r="A164" s="66"/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1:10" ht="9" x14ac:dyDescent="0.2">
      <c r="A165" s="66"/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1:10" ht="9" x14ac:dyDescent="0.2">
      <c r="A166" s="66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0" ht="9" x14ac:dyDescent="0.2">
      <c r="A167" s="66"/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1:10" ht="9" x14ac:dyDescent="0.2">
      <c r="A168" s="66"/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1:10" ht="9" x14ac:dyDescent="0.2">
      <c r="A169" s="66"/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1:10" ht="9" x14ac:dyDescent="0.2">
      <c r="A170" s="66"/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1:10" ht="9" x14ac:dyDescent="0.2">
      <c r="A171" s="66"/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ht="9" x14ac:dyDescent="0.2">
      <c r="A172" s="66"/>
      <c r="B172" s="66"/>
      <c r="C172" s="66"/>
      <c r="D172" s="66"/>
      <c r="E172" s="66"/>
      <c r="F172" s="66"/>
      <c r="G172" s="66"/>
      <c r="H172" s="66"/>
      <c r="I172" s="66"/>
      <c r="J172" s="66"/>
    </row>
    <row r="173" spans="1:10" ht="9" x14ac:dyDescent="0.2">
      <c r="A173" s="66"/>
      <c r="B173" s="66"/>
      <c r="C173" s="66"/>
      <c r="D173" s="66"/>
      <c r="E173" s="66"/>
      <c r="F173" s="66"/>
      <c r="G173" s="66"/>
      <c r="H173" s="66"/>
      <c r="I173" s="66"/>
      <c r="J173" s="66"/>
    </row>
    <row r="174" spans="1:10" ht="9" x14ac:dyDescent="0.2">
      <c r="A174" s="66"/>
      <c r="B174" s="66"/>
      <c r="C174" s="66"/>
      <c r="D174" s="66"/>
      <c r="E174" s="66"/>
      <c r="F174" s="66"/>
      <c r="G174" s="66"/>
      <c r="H174" s="66"/>
      <c r="I174" s="66"/>
      <c r="J174" s="66"/>
    </row>
    <row r="175" spans="1:10" ht="9" x14ac:dyDescent="0.2">
      <c r="A175" s="66"/>
      <c r="B175" s="66"/>
      <c r="C175" s="66"/>
      <c r="D175" s="66"/>
      <c r="E175" s="66"/>
      <c r="F175" s="66"/>
      <c r="G175" s="66"/>
      <c r="H175" s="66"/>
      <c r="I175" s="66"/>
      <c r="J175" s="66"/>
    </row>
    <row r="176" spans="1:10" ht="9" x14ac:dyDescent="0.2">
      <c r="A176" s="66"/>
      <c r="B176" s="66"/>
      <c r="C176" s="66"/>
      <c r="D176" s="66"/>
      <c r="E176" s="66"/>
      <c r="F176" s="66"/>
      <c r="G176" s="66"/>
      <c r="H176" s="66"/>
      <c r="I176" s="66"/>
      <c r="J176" s="66"/>
    </row>
    <row r="177" spans="1:10" ht="9" x14ac:dyDescent="0.2">
      <c r="A177" s="66"/>
      <c r="B177" s="66"/>
      <c r="C177" s="66"/>
      <c r="D177" s="66"/>
      <c r="E177" s="66"/>
      <c r="F177" s="66"/>
      <c r="G177" s="66"/>
      <c r="H177" s="66"/>
      <c r="I177" s="66"/>
      <c r="J177" s="66"/>
    </row>
    <row r="178" spans="1:10" ht="9" x14ac:dyDescent="0.2">
      <c r="A178" s="66"/>
      <c r="B178" s="66"/>
      <c r="C178" s="66"/>
      <c r="D178" s="66"/>
      <c r="E178" s="66"/>
      <c r="F178" s="66"/>
      <c r="G178" s="66"/>
      <c r="H178" s="66"/>
      <c r="I178" s="66"/>
      <c r="J178" s="66"/>
    </row>
    <row r="179" spans="1:10" ht="9" x14ac:dyDescent="0.2">
      <c r="A179" s="66"/>
      <c r="B179" s="66"/>
      <c r="C179" s="66"/>
      <c r="D179" s="66"/>
      <c r="E179" s="66"/>
      <c r="F179" s="66"/>
      <c r="G179" s="66"/>
      <c r="H179" s="66"/>
      <c r="I179" s="66"/>
      <c r="J179" s="66"/>
    </row>
    <row r="180" spans="1:10" ht="9" x14ac:dyDescent="0.2">
      <c r="A180" s="66"/>
      <c r="B180" s="66"/>
      <c r="C180" s="66"/>
      <c r="D180" s="66"/>
      <c r="E180" s="66"/>
      <c r="F180" s="66"/>
      <c r="G180" s="66"/>
      <c r="H180" s="66"/>
      <c r="I180" s="66"/>
      <c r="J180" s="66"/>
    </row>
    <row r="181" spans="1:10" ht="9" x14ac:dyDescent="0.2">
      <c r="A181" s="66"/>
      <c r="B181" s="66"/>
      <c r="C181" s="66"/>
      <c r="D181" s="66"/>
      <c r="E181" s="66"/>
      <c r="F181" s="66"/>
      <c r="G181" s="66"/>
      <c r="H181" s="66"/>
      <c r="I181" s="66"/>
      <c r="J181" s="66"/>
    </row>
    <row r="182" spans="1:10" ht="9" x14ac:dyDescent="0.2">
      <c r="A182" s="66"/>
      <c r="B182" s="66"/>
      <c r="C182" s="66"/>
      <c r="D182" s="66"/>
      <c r="E182" s="66"/>
      <c r="F182" s="66"/>
      <c r="G182" s="66"/>
      <c r="H182" s="66"/>
      <c r="I182" s="66"/>
      <c r="J182" s="66"/>
    </row>
    <row r="183" spans="1:10" ht="9" x14ac:dyDescent="0.2">
      <c r="A183" s="66"/>
      <c r="B183" s="66"/>
      <c r="C183" s="66"/>
      <c r="D183" s="66"/>
      <c r="E183" s="66"/>
      <c r="F183" s="66"/>
      <c r="G183" s="66"/>
      <c r="H183" s="66"/>
      <c r="I183" s="66"/>
      <c r="J183" s="66"/>
    </row>
    <row r="184" spans="1:10" ht="9" x14ac:dyDescent="0.2">
      <c r="A184" s="66"/>
      <c r="B184" s="66"/>
      <c r="C184" s="66"/>
      <c r="D184" s="66"/>
      <c r="E184" s="66"/>
      <c r="F184" s="66"/>
      <c r="G184" s="66"/>
      <c r="H184" s="66"/>
      <c r="I184" s="66"/>
      <c r="J184" s="66"/>
    </row>
    <row r="185" spans="1:10" ht="9" x14ac:dyDescent="0.2">
      <c r="A185" s="66"/>
      <c r="B185" s="66"/>
      <c r="C185" s="66"/>
      <c r="D185" s="66"/>
      <c r="E185" s="66"/>
      <c r="F185" s="66"/>
      <c r="G185" s="66"/>
      <c r="H185" s="66"/>
      <c r="I185" s="66"/>
      <c r="J185" s="66"/>
    </row>
    <row r="186" spans="1:10" ht="9" x14ac:dyDescent="0.2">
      <c r="A186" s="66"/>
      <c r="B186" s="66"/>
      <c r="C186" s="66"/>
      <c r="D186" s="66"/>
      <c r="E186" s="66"/>
      <c r="F186" s="66"/>
      <c r="G186" s="66"/>
      <c r="H186" s="66"/>
      <c r="I186" s="66"/>
      <c r="J186" s="66"/>
    </row>
    <row r="187" spans="1:10" ht="9" x14ac:dyDescent="0.2">
      <c r="A187" s="66"/>
      <c r="B187" s="66"/>
      <c r="C187" s="66"/>
      <c r="D187" s="66"/>
      <c r="E187" s="66"/>
      <c r="F187" s="66"/>
      <c r="G187" s="66"/>
      <c r="H187" s="66"/>
      <c r="I187" s="66"/>
      <c r="J187" s="66"/>
    </row>
    <row r="188" spans="1:10" ht="9" x14ac:dyDescent="0.2">
      <c r="A188" s="66"/>
      <c r="B188" s="66"/>
      <c r="C188" s="66"/>
      <c r="D188" s="66"/>
      <c r="E188" s="66"/>
      <c r="F188" s="66"/>
      <c r="G188" s="66"/>
      <c r="H188" s="66"/>
      <c r="I188" s="66"/>
      <c r="J188" s="66"/>
    </row>
    <row r="189" spans="1:10" ht="9" x14ac:dyDescent="0.2">
      <c r="A189" s="66"/>
      <c r="B189" s="66"/>
      <c r="C189" s="66"/>
      <c r="D189" s="66"/>
      <c r="E189" s="66"/>
      <c r="F189" s="66"/>
      <c r="G189" s="66"/>
      <c r="H189" s="66"/>
      <c r="I189" s="66"/>
      <c r="J189" s="66"/>
    </row>
    <row r="190" spans="1:10" ht="9" x14ac:dyDescent="0.2">
      <c r="A190" s="66"/>
      <c r="B190" s="66"/>
      <c r="C190" s="66"/>
      <c r="D190" s="66"/>
      <c r="E190" s="66"/>
      <c r="F190" s="66"/>
      <c r="G190" s="66"/>
      <c r="H190" s="66"/>
      <c r="I190" s="66"/>
      <c r="J190" s="66"/>
    </row>
    <row r="191" spans="1:10" ht="9" x14ac:dyDescent="0.2">
      <c r="A191" s="66"/>
      <c r="B191" s="66"/>
      <c r="C191" s="66"/>
      <c r="D191" s="66"/>
      <c r="E191" s="66"/>
      <c r="F191" s="66"/>
      <c r="G191" s="66"/>
      <c r="H191" s="66"/>
      <c r="I191" s="66"/>
      <c r="J191" s="66"/>
    </row>
    <row r="192" spans="1:10" ht="9" x14ac:dyDescent="0.2">
      <c r="A192" s="66"/>
      <c r="B192" s="66"/>
      <c r="C192" s="66"/>
      <c r="D192" s="66"/>
      <c r="E192" s="66"/>
      <c r="F192" s="66"/>
      <c r="G192" s="66"/>
      <c r="H192" s="66"/>
      <c r="I192" s="66"/>
      <c r="J192" s="66"/>
    </row>
    <row r="193" spans="1:10" ht="9" x14ac:dyDescent="0.2">
      <c r="A193" s="66"/>
      <c r="B193" s="66"/>
      <c r="C193" s="66"/>
      <c r="D193" s="66"/>
      <c r="E193" s="66"/>
      <c r="F193" s="66"/>
      <c r="G193" s="66"/>
      <c r="H193" s="66"/>
      <c r="I193" s="66"/>
      <c r="J193" s="66"/>
    </row>
    <row r="194" spans="1:10" ht="9" x14ac:dyDescent="0.2">
      <c r="A194" s="66"/>
      <c r="B194" s="66"/>
      <c r="C194" s="66"/>
      <c r="D194" s="66"/>
      <c r="E194" s="66"/>
      <c r="F194" s="66"/>
      <c r="G194" s="66"/>
      <c r="H194" s="66"/>
      <c r="I194" s="66"/>
      <c r="J194" s="66"/>
    </row>
    <row r="195" spans="1:10" ht="9" x14ac:dyDescent="0.2">
      <c r="A195" s="66"/>
      <c r="B195" s="66"/>
      <c r="C195" s="66"/>
      <c r="D195" s="66"/>
      <c r="E195" s="66"/>
      <c r="F195" s="66"/>
      <c r="G195" s="66"/>
      <c r="H195" s="66"/>
      <c r="I195" s="66"/>
      <c r="J195" s="66"/>
    </row>
    <row r="196" spans="1:10" ht="9" x14ac:dyDescent="0.2">
      <c r="A196" s="66"/>
      <c r="B196" s="66"/>
      <c r="C196" s="66"/>
      <c r="D196" s="66"/>
      <c r="E196" s="66"/>
      <c r="F196" s="66"/>
      <c r="G196" s="66"/>
      <c r="H196" s="66"/>
      <c r="I196" s="66"/>
      <c r="J196" s="66"/>
    </row>
    <row r="197" spans="1:10" ht="9" x14ac:dyDescent="0.2">
      <c r="A197" s="66"/>
      <c r="B197" s="66"/>
      <c r="C197" s="66"/>
      <c r="D197" s="66"/>
      <c r="E197" s="66"/>
      <c r="F197" s="66"/>
      <c r="G197" s="66"/>
      <c r="H197" s="66"/>
      <c r="I197" s="66"/>
      <c r="J197" s="66"/>
    </row>
    <row r="198" spans="1:10" ht="9" x14ac:dyDescent="0.2">
      <c r="A198" s="66"/>
      <c r="B198" s="66"/>
      <c r="C198" s="66"/>
      <c r="D198" s="66"/>
      <c r="E198" s="66"/>
      <c r="F198" s="66"/>
      <c r="G198" s="66"/>
      <c r="H198" s="66"/>
      <c r="I198" s="66"/>
      <c r="J198" s="66"/>
    </row>
    <row r="199" spans="1:10" ht="9" x14ac:dyDescent="0.2">
      <c r="A199" s="66"/>
      <c r="B199" s="66"/>
      <c r="C199" s="66"/>
      <c r="D199" s="66"/>
      <c r="E199" s="66"/>
      <c r="F199" s="66"/>
      <c r="G199" s="66"/>
      <c r="H199" s="66"/>
      <c r="I199" s="66"/>
      <c r="J199" s="66"/>
    </row>
  </sheetData>
  <mergeCells count="13">
    <mergeCell ref="A75:J75"/>
    <mergeCell ref="A74:J74"/>
    <mergeCell ref="A5:J5"/>
    <mergeCell ref="A6:J6"/>
    <mergeCell ref="A8:A9"/>
    <mergeCell ref="B8:D8"/>
    <mergeCell ref="B11:J11"/>
    <mergeCell ref="B42:J42"/>
    <mergeCell ref="F8:F9"/>
    <mergeCell ref="G8:G9"/>
    <mergeCell ref="H8:H9"/>
    <mergeCell ref="I8:I9"/>
    <mergeCell ref="J8:J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2.453125" style="65" customWidth="1"/>
    <col min="2" max="2" width="7.453125" style="65" customWidth="1"/>
    <col min="3" max="3" width="7.81640625" style="65" customWidth="1"/>
    <col min="4" max="4" width="7.453125" style="65" customWidth="1"/>
    <col min="5" max="5" width="0.81640625" style="65" customWidth="1"/>
    <col min="6" max="6" width="7.54296875" style="65" customWidth="1"/>
    <col min="7" max="7" width="8" style="65" customWidth="1"/>
    <col min="8" max="8" width="6.81640625" style="65" customWidth="1"/>
    <col min="9" max="9" width="8" style="65" customWidth="1"/>
    <col min="10" max="10" width="8.1796875" style="65" customWidth="1"/>
    <col min="11" max="16384" width="9.1796875" style="66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380" customFormat="1" ht="12" customHeight="1" x14ac:dyDescent="0.35">
      <c r="A4" s="381" t="s">
        <v>451</v>
      </c>
      <c r="B4" s="381"/>
      <c r="C4" s="381"/>
      <c r="D4" s="381"/>
      <c r="E4" s="381"/>
      <c r="F4" s="381"/>
      <c r="G4" s="381"/>
      <c r="H4" s="381"/>
      <c r="I4" s="381"/>
      <c r="J4" s="381"/>
    </row>
    <row r="5" spans="1:10" s="382" customFormat="1" ht="24" customHeight="1" x14ac:dyDescent="0.35">
      <c r="A5" s="508" t="s">
        <v>464</v>
      </c>
      <c r="B5" s="508"/>
      <c r="C5" s="508"/>
      <c r="D5" s="508"/>
      <c r="E5" s="508"/>
      <c r="F5" s="508"/>
      <c r="G5" s="508"/>
      <c r="H5" s="508"/>
      <c r="I5" s="508"/>
      <c r="J5" s="508"/>
    </row>
    <row r="6" spans="1:10" s="380" customFormat="1" ht="12" customHeight="1" x14ac:dyDescent="0.35">
      <c r="A6" s="516" t="s">
        <v>422</v>
      </c>
      <c r="B6" s="516"/>
      <c r="C6" s="516"/>
      <c r="D6" s="516"/>
      <c r="E6" s="516"/>
      <c r="F6" s="516"/>
      <c r="G6" s="516"/>
      <c r="H6" s="516"/>
      <c r="I6" s="516"/>
      <c r="J6" s="516"/>
    </row>
    <row r="7" spans="1:10" s="380" customFormat="1" ht="6" customHeight="1" x14ac:dyDescent="0.35">
      <c r="A7" s="382"/>
      <c r="B7" s="382"/>
      <c r="C7" s="382"/>
      <c r="D7" s="382"/>
      <c r="E7" s="382"/>
      <c r="F7" s="382"/>
      <c r="G7" s="382"/>
      <c r="H7" s="382"/>
      <c r="I7" s="382"/>
      <c r="J7" s="382"/>
    </row>
    <row r="8" spans="1:10" s="380" customFormat="1" ht="12" customHeight="1" x14ac:dyDescent="0.35">
      <c r="A8" s="494" t="s">
        <v>101</v>
      </c>
      <c r="B8" s="510" t="s">
        <v>100</v>
      </c>
      <c r="C8" s="510"/>
      <c r="D8" s="510"/>
      <c r="E8" s="387"/>
      <c r="F8" s="518" t="s">
        <v>98</v>
      </c>
      <c r="G8" s="518" t="s">
        <v>97</v>
      </c>
      <c r="H8" s="518" t="s">
        <v>96</v>
      </c>
      <c r="I8" s="518" t="s">
        <v>59</v>
      </c>
      <c r="J8" s="518" t="s">
        <v>9</v>
      </c>
    </row>
    <row r="9" spans="1:10" s="380" customFormat="1" ht="20.149999999999999" customHeight="1" x14ac:dyDescent="0.35">
      <c r="A9" s="495"/>
      <c r="B9" s="49" t="s">
        <v>465</v>
      </c>
      <c r="C9" s="49" t="s">
        <v>207</v>
      </c>
      <c r="D9" s="49" t="s">
        <v>9</v>
      </c>
      <c r="E9" s="383"/>
      <c r="F9" s="519"/>
      <c r="G9" s="519"/>
      <c r="H9" s="519"/>
      <c r="I9" s="519"/>
      <c r="J9" s="519"/>
    </row>
    <row r="10" spans="1:10" ht="3" customHeight="1" x14ac:dyDescent="0.2">
      <c r="A10" s="66"/>
      <c r="B10" s="66"/>
      <c r="C10" s="75"/>
      <c r="D10" s="75"/>
      <c r="E10" s="75"/>
      <c r="F10" s="75"/>
      <c r="G10" s="76"/>
      <c r="H10" s="76"/>
      <c r="I10" s="66"/>
      <c r="J10" s="66"/>
    </row>
    <row r="11" spans="1:10" s="385" customFormat="1" ht="10" customHeight="1" x14ac:dyDescent="0.35">
      <c r="A11" s="246"/>
      <c r="B11" s="517" t="s">
        <v>95</v>
      </c>
      <c r="C11" s="517"/>
      <c r="D11" s="517"/>
      <c r="E11" s="517"/>
      <c r="F11" s="517"/>
      <c r="G11" s="517"/>
      <c r="H11" s="517"/>
      <c r="I11" s="517"/>
      <c r="J11" s="517"/>
    </row>
    <row r="12" spans="1:10" ht="3" customHeight="1" x14ac:dyDescent="0.2">
      <c r="A12" s="66"/>
      <c r="B12" s="66"/>
      <c r="C12" s="75"/>
      <c r="D12" s="75"/>
      <c r="E12" s="75"/>
      <c r="F12" s="75"/>
      <c r="G12" s="76"/>
      <c r="H12" s="76"/>
      <c r="I12" s="66"/>
      <c r="J12" s="66"/>
    </row>
    <row r="13" spans="1:10" ht="10" customHeight="1" x14ac:dyDescent="0.2">
      <c r="A13" s="385" t="s">
        <v>11</v>
      </c>
      <c r="B13" s="420">
        <v>4951</v>
      </c>
      <c r="C13" s="420">
        <v>7099</v>
      </c>
      <c r="D13" s="420">
        <v>12050</v>
      </c>
      <c r="E13" s="420"/>
      <c r="F13" s="420">
        <v>8552</v>
      </c>
      <c r="G13" s="420">
        <v>7402</v>
      </c>
      <c r="H13" s="420">
        <v>5637</v>
      </c>
      <c r="I13" s="420">
        <v>88</v>
      </c>
      <c r="J13" s="420">
        <v>33729</v>
      </c>
    </row>
    <row r="14" spans="1:10" ht="9" x14ac:dyDescent="0.2">
      <c r="A14" s="123" t="s">
        <v>64</v>
      </c>
      <c r="B14" s="420">
        <v>183</v>
      </c>
      <c r="C14" s="420">
        <v>256</v>
      </c>
      <c r="D14" s="420">
        <v>439</v>
      </c>
      <c r="E14" s="421"/>
      <c r="F14" s="420">
        <v>208</v>
      </c>
      <c r="G14" s="420">
        <v>170</v>
      </c>
      <c r="H14" s="420">
        <v>116</v>
      </c>
      <c r="I14" s="420">
        <v>3</v>
      </c>
      <c r="J14" s="420">
        <v>936</v>
      </c>
    </row>
    <row r="15" spans="1:10" ht="10" customHeight="1" x14ac:dyDescent="0.2">
      <c r="A15" s="385" t="s">
        <v>13</v>
      </c>
      <c r="B15" s="420">
        <v>1958</v>
      </c>
      <c r="C15" s="420">
        <v>4054</v>
      </c>
      <c r="D15" s="420">
        <v>6012</v>
      </c>
      <c r="E15" s="420"/>
      <c r="F15" s="420">
        <v>3160</v>
      </c>
      <c r="G15" s="420">
        <v>3292</v>
      </c>
      <c r="H15" s="420">
        <v>2696</v>
      </c>
      <c r="I15" s="420">
        <v>26</v>
      </c>
      <c r="J15" s="420">
        <v>15186</v>
      </c>
    </row>
    <row r="16" spans="1:10" ht="10" customHeight="1" x14ac:dyDescent="0.2">
      <c r="A16" s="385" t="s">
        <v>14</v>
      </c>
      <c r="B16" s="420">
        <v>11273</v>
      </c>
      <c r="C16" s="420">
        <v>20958</v>
      </c>
      <c r="D16" s="420">
        <v>32231</v>
      </c>
      <c r="E16" s="420"/>
      <c r="F16" s="420">
        <v>22117</v>
      </c>
      <c r="G16" s="420">
        <v>15488</v>
      </c>
      <c r="H16" s="420">
        <v>18451</v>
      </c>
      <c r="I16" s="420">
        <v>243</v>
      </c>
      <c r="J16" s="420">
        <v>88530</v>
      </c>
    </row>
    <row r="17" spans="1:10" ht="10" customHeight="1" x14ac:dyDescent="0.2">
      <c r="A17" s="385" t="s">
        <v>55</v>
      </c>
      <c r="B17" s="420">
        <v>2157</v>
      </c>
      <c r="C17" s="420">
        <v>2884</v>
      </c>
      <c r="D17" s="420">
        <v>5041</v>
      </c>
      <c r="E17" s="420"/>
      <c r="F17" s="420">
        <v>1022</v>
      </c>
      <c r="G17" s="420">
        <v>981</v>
      </c>
      <c r="H17" s="420">
        <v>1661</v>
      </c>
      <c r="I17" s="420">
        <v>26</v>
      </c>
      <c r="J17" s="420">
        <v>8731</v>
      </c>
    </row>
    <row r="18" spans="1:10" s="83" customFormat="1" ht="10" customHeight="1" x14ac:dyDescent="0.2">
      <c r="A18" s="82" t="s">
        <v>15</v>
      </c>
      <c r="B18" s="422">
        <v>1492</v>
      </c>
      <c r="C18" s="422">
        <v>1636</v>
      </c>
      <c r="D18" s="422">
        <v>3128</v>
      </c>
      <c r="E18" s="422"/>
      <c r="F18" s="422">
        <v>429</v>
      </c>
      <c r="G18" s="422">
        <v>356</v>
      </c>
      <c r="H18" s="422">
        <v>992</v>
      </c>
      <c r="I18" s="422">
        <v>4</v>
      </c>
      <c r="J18" s="422">
        <v>4909</v>
      </c>
    </row>
    <row r="19" spans="1:10" s="83" customFormat="1" ht="10" customHeight="1" x14ac:dyDescent="0.2">
      <c r="A19" s="82" t="s">
        <v>16</v>
      </c>
      <c r="B19" s="422">
        <v>665</v>
      </c>
      <c r="C19" s="422">
        <v>1248</v>
      </c>
      <c r="D19" s="422">
        <v>1913</v>
      </c>
      <c r="E19" s="422"/>
      <c r="F19" s="422">
        <v>593</v>
      </c>
      <c r="G19" s="422">
        <v>625</v>
      </c>
      <c r="H19" s="422">
        <v>669</v>
      </c>
      <c r="I19" s="422">
        <v>22</v>
      </c>
      <c r="J19" s="422">
        <v>3822</v>
      </c>
    </row>
    <row r="20" spans="1:10" ht="10" customHeight="1" x14ac:dyDescent="0.2">
      <c r="A20" s="385" t="s">
        <v>17</v>
      </c>
      <c r="B20" s="420">
        <v>5603</v>
      </c>
      <c r="C20" s="420">
        <v>8707</v>
      </c>
      <c r="D20" s="420">
        <v>14310</v>
      </c>
      <c r="E20" s="420"/>
      <c r="F20" s="420">
        <v>5994</v>
      </c>
      <c r="G20" s="420">
        <v>4366</v>
      </c>
      <c r="H20" s="420">
        <v>7704</v>
      </c>
      <c r="I20" s="420">
        <v>139</v>
      </c>
      <c r="J20" s="420">
        <v>32513</v>
      </c>
    </row>
    <row r="21" spans="1:10" ht="10" customHeight="1" x14ac:dyDescent="0.2">
      <c r="A21" s="385" t="s">
        <v>54</v>
      </c>
      <c r="B21" s="420">
        <v>2005</v>
      </c>
      <c r="C21" s="420">
        <v>2663</v>
      </c>
      <c r="D21" s="420">
        <v>4668</v>
      </c>
      <c r="E21" s="420"/>
      <c r="F21" s="420">
        <v>894</v>
      </c>
      <c r="G21" s="420">
        <v>1327</v>
      </c>
      <c r="H21" s="420">
        <v>3136</v>
      </c>
      <c r="I21" s="420">
        <v>47</v>
      </c>
      <c r="J21" s="420">
        <v>10072</v>
      </c>
    </row>
    <row r="22" spans="1:10" ht="10" customHeight="1" x14ac:dyDescent="0.2">
      <c r="A22" s="385" t="s">
        <v>19</v>
      </c>
      <c r="B22" s="420">
        <v>4883</v>
      </c>
      <c r="C22" s="420">
        <v>10559</v>
      </c>
      <c r="D22" s="420">
        <v>15442</v>
      </c>
      <c r="E22" s="420"/>
      <c r="F22" s="420">
        <v>9646</v>
      </c>
      <c r="G22" s="420">
        <v>3427</v>
      </c>
      <c r="H22" s="420">
        <v>8077</v>
      </c>
      <c r="I22" s="420">
        <v>129</v>
      </c>
      <c r="J22" s="420">
        <v>36721</v>
      </c>
    </row>
    <row r="23" spans="1:10" ht="10" customHeight="1" x14ac:dyDescent="0.2">
      <c r="A23" s="385" t="s">
        <v>20</v>
      </c>
      <c r="B23" s="420">
        <v>4105</v>
      </c>
      <c r="C23" s="420">
        <v>7861</v>
      </c>
      <c r="D23" s="420">
        <v>11966</v>
      </c>
      <c r="E23" s="420"/>
      <c r="F23" s="420">
        <v>5547</v>
      </c>
      <c r="G23" s="420">
        <v>4773</v>
      </c>
      <c r="H23" s="420">
        <v>8406</v>
      </c>
      <c r="I23" s="420">
        <v>120</v>
      </c>
      <c r="J23" s="420">
        <v>30812</v>
      </c>
    </row>
    <row r="24" spans="1:10" ht="10" customHeight="1" x14ac:dyDescent="0.2">
      <c r="A24" s="385" t="s">
        <v>21</v>
      </c>
      <c r="B24" s="420">
        <v>1018</v>
      </c>
      <c r="C24" s="420">
        <v>1860</v>
      </c>
      <c r="D24" s="420">
        <v>2878</v>
      </c>
      <c r="E24" s="420"/>
      <c r="F24" s="420">
        <v>1245</v>
      </c>
      <c r="G24" s="420">
        <v>1159</v>
      </c>
      <c r="H24" s="420">
        <v>991</v>
      </c>
      <c r="I24" s="420">
        <v>47</v>
      </c>
      <c r="J24" s="420">
        <v>6320</v>
      </c>
    </row>
    <row r="25" spans="1:10" ht="10" customHeight="1" x14ac:dyDescent="0.2">
      <c r="A25" s="385" t="s">
        <v>22</v>
      </c>
      <c r="B25" s="420">
        <v>1522</v>
      </c>
      <c r="C25" s="420">
        <v>2997</v>
      </c>
      <c r="D25" s="420">
        <v>4519</v>
      </c>
      <c r="E25" s="420"/>
      <c r="F25" s="420">
        <v>2521</v>
      </c>
      <c r="G25" s="420">
        <v>2151</v>
      </c>
      <c r="H25" s="420">
        <v>2959</v>
      </c>
      <c r="I25" s="420">
        <v>49</v>
      </c>
      <c r="J25" s="420">
        <v>12199</v>
      </c>
    </row>
    <row r="26" spans="1:10" ht="10" customHeight="1" x14ac:dyDescent="0.2">
      <c r="A26" s="385" t="s">
        <v>23</v>
      </c>
      <c r="B26" s="420">
        <v>6197</v>
      </c>
      <c r="C26" s="420">
        <v>6920</v>
      </c>
      <c r="D26" s="420">
        <v>13117</v>
      </c>
      <c r="E26" s="420"/>
      <c r="F26" s="420">
        <v>5692</v>
      </c>
      <c r="G26" s="420">
        <v>6272</v>
      </c>
      <c r="H26" s="420">
        <v>9808</v>
      </c>
      <c r="I26" s="420">
        <v>186</v>
      </c>
      <c r="J26" s="420">
        <v>35075</v>
      </c>
    </row>
    <row r="27" spans="1:10" ht="10" customHeight="1" x14ac:dyDescent="0.2">
      <c r="A27" s="385" t="s">
        <v>24</v>
      </c>
      <c r="B27" s="420">
        <v>1314</v>
      </c>
      <c r="C27" s="420">
        <v>2596</v>
      </c>
      <c r="D27" s="420">
        <v>3910</v>
      </c>
      <c r="E27" s="420"/>
      <c r="F27" s="420">
        <v>1610</v>
      </c>
      <c r="G27" s="420">
        <v>2224</v>
      </c>
      <c r="H27" s="420">
        <v>1521</v>
      </c>
      <c r="I27" s="420">
        <v>66</v>
      </c>
      <c r="J27" s="420">
        <v>9331</v>
      </c>
    </row>
    <row r="28" spans="1:10" ht="10" customHeight="1" x14ac:dyDescent="0.2">
      <c r="A28" s="385" t="s">
        <v>25</v>
      </c>
      <c r="B28" s="420">
        <v>226</v>
      </c>
      <c r="C28" s="420">
        <v>267</v>
      </c>
      <c r="D28" s="420">
        <v>493</v>
      </c>
      <c r="E28" s="420"/>
      <c r="F28" s="420">
        <v>687</v>
      </c>
      <c r="G28" s="420">
        <v>1626</v>
      </c>
      <c r="H28" s="420">
        <v>587</v>
      </c>
      <c r="I28" s="420">
        <v>9</v>
      </c>
      <c r="J28" s="420">
        <v>3402</v>
      </c>
    </row>
    <row r="29" spans="1:10" ht="10" customHeight="1" x14ac:dyDescent="0.2">
      <c r="A29" s="385" t="s">
        <v>26</v>
      </c>
      <c r="B29" s="420">
        <v>2810</v>
      </c>
      <c r="C29" s="420">
        <v>6196</v>
      </c>
      <c r="D29" s="420">
        <v>9006</v>
      </c>
      <c r="E29" s="420"/>
      <c r="F29" s="420">
        <v>5823</v>
      </c>
      <c r="G29" s="420">
        <v>3172</v>
      </c>
      <c r="H29" s="420">
        <v>6285</v>
      </c>
      <c r="I29" s="420">
        <v>62</v>
      </c>
      <c r="J29" s="420">
        <v>24348</v>
      </c>
    </row>
    <row r="30" spans="1:10" ht="10" customHeight="1" x14ac:dyDescent="0.2">
      <c r="A30" s="385" t="s">
        <v>27</v>
      </c>
      <c r="B30" s="420">
        <v>3478</v>
      </c>
      <c r="C30" s="420">
        <v>3421</v>
      </c>
      <c r="D30" s="420">
        <v>6899</v>
      </c>
      <c r="E30" s="420"/>
      <c r="F30" s="420">
        <v>3796</v>
      </c>
      <c r="G30" s="420">
        <v>1751</v>
      </c>
      <c r="H30" s="420">
        <v>3477</v>
      </c>
      <c r="I30" s="420">
        <v>47</v>
      </c>
      <c r="J30" s="420">
        <v>15970</v>
      </c>
    </row>
    <row r="31" spans="1:10" ht="10" customHeight="1" x14ac:dyDescent="0.2">
      <c r="A31" s="385" t="s">
        <v>28</v>
      </c>
      <c r="B31" s="420">
        <v>457</v>
      </c>
      <c r="C31" s="420">
        <v>750</v>
      </c>
      <c r="D31" s="420">
        <v>1207</v>
      </c>
      <c r="E31" s="420"/>
      <c r="F31" s="420">
        <v>1037</v>
      </c>
      <c r="G31" s="420">
        <v>914</v>
      </c>
      <c r="H31" s="420">
        <v>850</v>
      </c>
      <c r="I31" s="420">
        <v>9</v>
      </c>
      <c r="J31" s="420">
        <v>4017</v>
      </c>
    </row>
    <row r="32" spans="1:10" ht="10" customHeight="1" x14ac:dyDescent="0.2">
      <c r="A32" s="385" t="s">
        <v>29</v>
      </c>
      <c r="B32" s="420">
        <v>2521</v>
      </c>
      <c r="C32" s="420">
        <v>2078</v>
      </c>
      <c r="D32" s="420">
        <v>4599</v>
      </c>
      <c r="E32" s="420"/>
      <c r="F32" s="420">
        <v>2326</v>
      </c>
      <c r="G32" s="420">
        <v>5933</v>
      </c>
      <c r="H32" s="420">
        <v>2233</v>
      </c>
      <c r="I32" s="420">
        <v>58</v>
      </c>
      <c r="J32" s="420">
        <v>15149</v>
      </c>
    </row>
    <row r="33" spans="1:13" ht="10" customHeight="1" x14ac:dyDescent="0.2">
      <c r="A33" s="385" t="s">
        <v>30</v>
      </c>
      <c r="B33" s="420">
        <v>4937</v>
      </c>
      <c r="C33" s="420">
        <v>3190</v>
      </c>
      <c r="D33" s="420">
        <v>8127</v>
      </c>
      <c r="E33" s="420"/>
      <c r="F33" s="420">
        <v>7491</v>
      </c>
      <c r="G33" s="420">
        <v>6243</v>
      </c>
      <c r="H33" s="420">
        <v>3678</v>
      </c>
      <c r="I33" s="420">
        <v>135</v>
      </c>
      <c r="J33" s="420">
        <v>25674</v>
      </c>
    </row>
    <row r="34" spans="1:13" ht="10" customHeight="1" x14ac:dyDescent="0.2">
      <c r="A34" s="385" t="s">
        <v>31</v>
      </c>
      <c r="B34" s="420">
        <v>1762</v>
      </c>
      <c r="C34" s="420">
        <v>1119</v>
      </c>
      <c r="D34" s="420">
        <v>2881</v>
      </c>
      <c r="E34" s="420"/>
      <c r="F34" s="420">
        <v>1022</v>
      </c>
      <c r="G34" s="420">
        <v>1099</v>
      </c>
      <c r="H34" s="420">
        <v>1797</v>
      </c>
      <c r="I34" s="420">
        <v>42</v>
      </c>
      <c r="J34" s="420">
        <v>6841</v>
      </c>
    </row>
    <row r="35" spans="1:13" ht="10" customHeight="1" x14ac:dyDescent="0.2">
      <c r="A35" s="85" t="s">
        <v>32</v>
      </c>
      <c r="B35" s="423">
        <v>18365</v>
      </c>
      <c r="C35" s="423">
        <v>32367</v>
      </c>
      <c r="D35" s="423">
        <v>50732</v>
      </c>
      <c r="E35" s="423"/>
      <c r="F35" s="423">
        <v>34037</v>
      </c>
      <c r="G35" s="423">
        <v>26352</v>
      </c>
      <c r="H35" s="423">
        <v>26900</v>
      </c>
      <c r="I35" s="423">
        <v>360</v>
      </c>
      <c r="J35" s="423">
        <v>138381</v>
      </c>
    </row>
    <row r="36" spans="1:13" ht="10" customHeight="1" x14ac:dyDescent="0.2">
      <c r="A36" s="85" t="s">
        <v>33</v>
      </c>
      <c r="B36" s="423">
        <v>14648</v>
      </c>
      <c r="C36" s="423">
        <v>24813</v>
      </c>
      <c r="D36" s="423">
        <v>39461</v>
      </c>
      <c r="E36" s="423"/>
      <c r="F36" s="423">
        <v>17556</v>
      </c>
      <c r="G36" s="423">
        <v>10101</v>
      </c>
      <c r="H36" s="423">
        <v>20578</v>
      </c>
      <c r="I36" s="423">
        <v>341</v>
      </c>
      <c r="J36" s="423">
        <v>88037</v>
      </c>
    </row>
    <row r="37" spans="1:13" ht="10" customHeight="1" x14ac:dyDescent="0.2">
      <c r="A37" s="89" t="s">
        <v>34</v>
      </c>
      <c r="B37" s="423">
        <v>12842</v>
      </c>
      <c r="C37" s="423">
        <v>19638</v>
      </c>
      <c r="D37" s="423">
        <v>32480</v>
      </c>
      <c r="E37" s="423"/>
      <c r="F37" s="423">
        <v>15005</v>
      </c>
      <c r="G37" s="423">
        <v>14355</v>
      </c>
      <c r="H37" s="423">
        <v>22164</v>
      </c>
      <c r="I37" s="423">
        <v>402</v>
      </c>
      <c r="J37" s="423">
        <v>84406</v>
      </c>
    </row>
    <row r="38" spans="1:13" ht="10" customHeight="1" x14ac:dyDescent="0.2">
      <c r="A38" s="89" t="s">
        <v>35</v>
      </c>
      <c r="B38" s="423">
        <v>10806</v>
      </c>
      <c r="C38" s="423">
        <v>15308</v>
      </c>
      <c r="D38" s="423">
        <v>26114</v>
      </c>
      <c r="E38" s="423"/>
      <c r="F38" s="423">
        <v>15279</v>
      </c>
      <c r="G38" s="423">
        <v>15620</v>
      </c>
      <c r="H38" s="423">
        <v>14953</v>
      </c>
      <c r="I38" s="423">
        <v>251</v>
      </c>
      <c r="J38" s="423">
        <v>72217</v>
      </c>
    </row>
    <row r="39" spans="1:13" ht="10" customHeight="1" x14ac:dyDescent="0.2">
      <c r="A39" s="89" t="s">
        <v>36</v>
      </c>
      <c r="B39" s="423">
        <v>6699</v>
      </c>
      <c r="C39" s="423">
        <v>4309</v>
      </c>
      <c r="D39" s="423">
        <v>11008</v>
      </c>
      <c r="E39" s="423"/>
      <c r="F39" s="423">
        <v>8513</v>
      </c>
      <c r="G39" s="423">
        <v>7342</v>
      </c>
      <c r="H39" s="423">
        <v>5475</v>
      </c>
      <c r="I39" s="423">
        <v>177</v>
      </c>
      <c r="J39" s="423">
        <v>32515</v>
      </c>
    </row>
    <row r="40" spans="1:13" ht="10" customHeight="1" x14ac:dyDescent="0.3">
      <c r="A40" s="85" t="s">
        <v>37</v>
      </c>
      <c r="B40" s="423">
        <v>63360</v>
      </c>
      <c r="C40" s="423">
        <v>96435</v>
      </c>
      <c r="D40" s="423">
        <v>159795</v>
      </c>
      <c r="E40" s="424"/>
      <c r="F40" s="423">
        <v>90390</v>
      </c>
      <c r="G40" s="423">
        <v>73770</v>
      </c>
      <c r="H40" s="423">
        <v>90070</v>
      </c>
      <c r="I40" s="423">
        <v>1531</v>
      </c>
      <c r="J40" s="423">
        <v>415556</v>
      </c>
    </row>
    <row r="41" spans="1:13" ht="3" customHeight="1" x14ac:dyDescent="0.2">
      <c r="A41" s="96"/>
      <c r="B41" s="58"/>
      <c r="C41" s="58"/>
      <c r="D41" s="58"/>
      <c r="E41" s="58"/>
      <c r="F41" s="58"/>
      <c r="G41" s="58"/>
      <c r="H41" s="58"/>
      <c r="I41" s="58"/>
      <c r="J41" s="58"/>
    </row>
    <row r="42" spans="1:13" s="385" customFormat="1" ht="10" customHeight="1" x14ac:dyDescent="0.2">
      <c r="A42" s="81"/>
      <c r="B42" s="490" t="s">
        <v>94</v>
      </c>
      <c r="C42" s="490"/>
      <c r="D42" s="490"/>
      <c r="E42" s="490"/>
      <c r="F42" s="490"/>
      <c r="G42" s="490"/>
      <c r="H42" s="490"/>
      <c r="I42" s="490"/>
      <c r="J42" s="490"/>
      <c r="K42" s="66"/>
      <c r="L42" s="66"/>
      <c r="M42" s="66"/>
    </row>
    <row r="43" spans="1:13" ht="3" customHeight="1" x14ac:dyDescent="0.2">
      <c r="A43" s="66"/>
      <c r="B43" s="55"/>
      <c r="C43" s="55"/>
      <c r="D43" s="55"/>
      <c r="E43" s="55"/>
      <c r="F43" s="55"/>
      <c r="G43" s="55"/>
      <c r="H43" s="55"/>
      <c r="I43" s="55"/>
      <c r="J43" s="55"/>
      <c r="K43" s="385"/>
      <c r="L43" s="385"/>
      <c r="M43" s="385"/>
    </row>
    <row r="44" spans="1:13" ht="10" customHeight="1" x14ac:dyDescent="0.2">
      <c r="A44" s="385" t="s">
        <v>11</v>
      </c>
      <c r="B44" s="231">
        <v>6086</v>
      </c>
      <c r="C44" s="231">
        <v>2615</v>
      </c>
      <c r="D44" s="420">
        <v>8701</v>
      </c>
      <c r="E44" s="425"/>
      <c r="F44" s="231">
        <v>333</v>
      </c>
      <c r="G44" s="231">
        <v>1737</v>
      </c>
      <c r="H44" s="231">
        <v>505</v>
      </c>
      <c r="I44" s="231">
        <v>192</v>
      </c>
      <c r="J44" s="231">
        <v>11468</v>
      </c>
    </row>
    <row r="45" spans="1:13" ht="10" customHeight="1" x14ac:dyDescent="0.2">
      <c r="A45" s="123" t="s">
        <v>64</v>
      </c>
      <c r="B45" s="231">
        <v>216</v>
      </c>
      <c r="C45" s="231">
        <v>149</v>
      </c>
      <c r="D45" s="420">
        <v>365</v>
      </c>
      <c r="E45" s="426"/>
      <c r="F45" s="231">
        <v>7</v>
      </c>
      <c r="G45" s="231">
        <v>35</v>
      </c>
      <c r="H45" s="231">
        <v>20</v>
      </c>
      <c r="I45" s="231">
        <v>6</v>
      </c>
      <c r="J45" s="231">
        <v>433</v>
      </c>
    </row>
    <row r="46" spans="1:13" ht="10" customHeight="1" x14ac:dyDescent="0.2">
      <c r="A46" s="385" t="s">
        <v>13</v>
      </c>
      <c r="B46" s="231">
        <v>1983</v>
      </c>
      <c r="C46" s="231">
        <v>890</v>
      </c>
      <c r="D46" s="420">
        <v>2873</v>
      </c>
      <c r="E46" s="425"/>
      <c r="F46" s="231">
        <v>87</v>
      </c>
      <c r="G46" s="231">
        <v>601</v>
      </c>
      <c r="H46" s="231">
        <v>190</v>
      </c>
      <c r="I46" s="231">
        <v>78</v>
      </c>
      <c r="J46" s="231">
        <v>3829</v>
      </c>
    </row>
    <row r="47" spans="1:13" ht="10" customHeight="1" x14ac:dyDescent="0.2">
      <c r="A47" s="385" t="s">
        <v>14</v>
      </c>
      <c r="B47" s="231">
        <v>11106</v>
      </c>
      <c r="C47" s="231">
        <v>8581</v>
      </c>
      <c r="D47" s="420">
        <v>19687</v>
      </c>
      <c r="E47" s="425"/>
      <c r="F47" s="231">
        <v>877</v>
      </c>
      <c r="G47" s="231">
        <v>4082</v>
      </c>
      <c r="H47" s="231">
        <v>1826</v>
      </c>
      <c r="I47" s="231">
        <v>456</v>
      </c>
      <c r="J47" s="231">
        <v>26928</v>
      </c>
    </row>
    <row r="48" spans="1:13" ht="10" customHeight="1" x14ac:dyDescent="0.2">
      <c r="A48" s="385" t="s">
        <v>55</v>
      </c>
      <c r="B48" s="425">
        <v>2871</v>
      </c>
      <c r="C48" s="425">
        <v>1225</v>
      </c>
      <c r="D48" s="420">
        <v>4096</v>
      </c>
      <c r="E48" s="425"/>
      <c r="F48" s="425">
        <v>76</v>
      </c>
      <c r="G48" s="425">
        <v>357</v>
      </c>
      <c r="H48" s="425">
        <v>177</v>
      </c>
      <c r="I48" s="425">
        <v>57</v>
      </c>
      <c r="J48" s="425">
        <v>4763</v>
      </c>
    </row>
    <row r="49" spans="1:13" s="83" customFormat="1" ht="10" customHeight="1" x14ac:dyDescent="0.2">
      <c r="A49" s="82" t="s">
        <v>15</v>
      </c>
      <c r="B49" s="231">
        <v>2091</v>
      </c>
      <c r="C49" s="231">
        <v>730</v>
      </c>
      <c r="D49" s="420">
        <v>2821</v>
      </c>
      <c r="E49" s="427"/>
      <c r="F49" s="231">
        <v>41</v>
      </c>
      <c r="G49" s="231">
        <v>91</v>
      </c>
      <c r="H49" s="231">
        <v>95</v>
      </c>
      <c r="I49" s="231">
        <v>19</v>
      </c>
      <c r="J49" s="231">
        <v>3067</v>
      </c>
      <c r="K49" s="66"/>
      <c r="L49" s="66"/>
      <c r="M49" s="66"/>
    </row>
    <row r="50" spans="1:13" s="83" customFormat="1" ht="10" customHeight="1" x14ac:dyDescent="0.2">
      <c r="A50" s="82" t="s">
        <v>16</v>
      </c>
      <c r="B50" s="231">
        <v>780</v>
      </c>
      <c r="C50" s="231">
        <v>495</v>
      </c>
      <c r="D50" s="420">
        <v>1275</v>
      </c>
      <c r="E50" s="427"/>
      <c r="F50" s="231">
        <v>35</v>
      </c>
      <c r="G50" s="231">
        <v>266</v>
      </c>
      <c r="H50" s="231">
        <v>82</v>
      </c>
      <c r="I50" s="231">
        <v>38</v>
      </c>
      <c r="J50" s="231">
        <v>1696</v>
      </c>
    </row>
    <row r="51" spans="1:13" ht="10" customHeight="1" x14ac:dyDescent="0.2">
      <c r="A51" s="385" t="s">
        <v>17</v>
      </c>
      <c r="B51" s="231">
        <v>6327</v>
      </c>
      <c r="C51" s="231">
        <v>3936</v>
      </c>
      <c r="D51" s="420">
        <v>10263</v>
      </c>
      <c r="E51" s="425"/>
      <c r="F51" s="231">
        <v>449</v>
      </c>
      <c r="G51" s="231">
        <v>3988</v>
      </c>
      <c r="H51" s="231">
        <v>951</v>
      </c>
      <c r="I51" s="231">
        <v>329</v>
      </c>
      <c r="J51" s="231">
        <v>15980</v>
      </c>
      <c r="K51" s="83"/>
      <c r="L51" s="83"/>
      <c r="M51" s="83"/>
    </row>
    <row r="52" spans="1:13" ht="10" customHeight="1" x14ac:dyDescent="0.2">
      <c r="A52" s="385" t="s">
        <v>54</v>
      </c>
      <c r="B52" s="231">
        <v>1886</v>
      </c>
      <c r="C52" s="231">
        <v>936</v>
      </c>
      <c r="D52" s="420">
        <v>2822</v>
      </c>
      <c r="E52" s="425"/>
      <c r="F52" s="231">
        <v>52</v>
      </c>
      <c r="G52" s="231">
        <v>406</v>
      </c>
      <c r="H52" s="231">
        <v>262</v>
      </c>
      <c r="I52" s="231">
        <v>95</v>
      </c>
      <c r="J52" s="231">
        <v>3637</v>
      </c>
    </row>
    <row r="53" spans="1:13" ht="10" customHeight="1" x14ac:dyDescent="0.2">
      <c r="A53" s="385" t="s">
        <v>19</v>
      </c>
      <c r="B53" s="231">
        <v>5243</v>
      </c>
      <c r="C53" s="231">
        <v>3651</v>
      </c>
      <c r="D53" s="420">
        <v>8894</v>
      </c>
      <c r="E53" s="425"/>
      <c r="F53" s="231">
        <v>378</v>
      </c>
      <c r="G53" s="231">
        <v>1381</v>
      </c>
      <c r="H53" s="231">
        <v>736</v>
      </c>
      <c r="I53" s="231">
        <v>216</v>
      </c>
      <c r="J53" s="231">
        <v>11605</v>
      </c>
    </row>
    <row r="54" spans="1:13" ht="10" customHeight="1" x14ac:dyDescent="0.2">
      <c r="A54" s="385" t="s">
        <v>20</v>
      </c>
      <c r="B54" s="231">
        <v>4174</v>
      </c>
      <c r="C54" s="231">
        <v>2052</v>
      </c>
      <c r="D54" s="420">
        <v>6226</v>
      </c>
      <c r="E54" s="425"/>
      <c r="F54" s="231">
        <v>261</v>
      </c>
      <c r="G54" s="231">
        <v>1992</v>
      </c>
      <c r="H54" s="231">
        <v>854</v>
      </c>
      <c r="I54" s="231">
        <v>128</v>
      </c>
      <c r="J54" s="231">
        <v>9461</v>
      </c>
    </row>
    <row r="55" spans="1:13" ht="10" customHeight="1" x14ac:dyDescent="0.2">
      <c r="A55" s="385" t="s">
        <v>21</v>
      </c>
      <c r="B55" s="231">
        <v>1063</v>
      </c>
      <c r="C55" s="231">
        <v>548</v>
      </c>
      <c r="D55" s="420">
        <v>1611</v>
      </c>
      <c r="E55" s="425"/>
      <c r="F55" s="231">
        <v>62</v>
      </c>
      <c r="G55" s="231">
        <v>319</v>
      </c>
      <c r="H55" s="231">
        <v>83</v>
      </c>
      <c r="I55" s="231">
        <v>31</v>
      </c>
      <c r="J55" s="231">
        <v>2106</v>
      </c>
    </row>
    <row r="56" spans="1:13" ht="10" customHeight="1" x14ac:dyDescent="0.2">
      <c r="A56" s="385" t="s">
        <v>22</v>
      </c>
      <c r="B56" s="231">
        <v>1857</v>
      </c>
      <c r="C56" s="231">
        <v>1335</v>
      </c>
      <c r="D56" s="420">
        <v>3192</v>
      </c>
      <c r="E56" s="425"/>
      <c r="F56" s="231">
        <v>116</v>
      </c>
      <c r="G56" s="231">
        <v>668</v>
      </c>
      <c r="H56" s="231">
        <v>302</v>
      </c>
      <c r="I56" s="231">
        <v>66</v>
      </c>
      <c r="J56" s="231">
        <v>4344</v>
      </c>
    </row>
    <row r="57" spans="1:13" ht="10" customHeight="1" x14ac:dyDescent="0.2">
      <c r="A57" s="385" t="s">
        <v>23</v>
      </c>
      <c r="B57" s="231">
        <v>4391</v>
      </c>
      <c r="C57" s="231">
        <v>2119</v>
      </c>
      <c r="D57" s="420">
        <v>6510</v>
      </c>
      <c r="E57" s="425"/>
      <c r="F57" s="231">
        <v>376</v>
      </c>
      <c r="G57" s="231">
        <v>1354</v>
      </c>
      <c r="H57" s="231">
        <v>842</v>
      </c>
      <c r="I57" s="231">
        <v>177</v>
      </c>
      <c r="J57" s="231">
        <v>9259</v>
      </c>
    </row>
    <row r="58" spans="1:13" ht="10" customHeight="1" x14ac:dyDescent="0.2">
      <c r="A58" s="385" t="s">
        <v>24</v>
      </c>
      <c r="B58" s="231">
        <v>1647</v>
      </c>
      <c r="C58" s="231">
        <v>803</v>
      </c>
      <c r="D58" s="420">
        <v>2450</v>
      </c>
      <c r="E58" s="425"/>
      <c r="F58" s="231">
        <v>79</v>
      </c>
      <c r="G58" s="231">
        <v>945</v>
      </c>
      <c r="H58" s="231">
        <v>174</v>
      </c>
      <c r="I58" s="231">
        <v>79</v>
      </c>
      <c r="J58" s="231">
        <v>3727</v>
      </c>
    </row>
    <row r="59" spans="1:13" ht="10" customHeight="1" x14ac:dyDescent="0.2">
      <c r="A59" s="385" t="s">
        <v>25</v>
      </c>
      <c r="B59" s="231">
        <v>462</v>
      </c>
      <c r="C59" s="231">
        <v>131</v>
      </c>
      <c r="D59" s="420">
        <v>593</v>
      </c>
      <c r="E59" s="425"/>
      <c r="F59" s="231">
        <v>8</v>
      </c>
      <c r="G59" s="231">
        <v>366</v>
      </c>
      <c r="H59" s="231">
        <v>19</v>
      </c>
      <c r="I59" s="231">
        <v>17</v>
      </c>
      <c r="J59" s="231">
        <v>1003</v>
      </c>
    </row>
    <row r="60" spans="1:13" ht="10" customHeight="1" x14ac:dyDescent="0.2">
      <c r="A60" s="385" t="s">
        <v>26</v>
      </c>
      <c r="B60" s="231">
        <v>3997</v>
      </c>
      <c r="C60" s="231">
        <v>2236</v>
      </c>
      <c r="D60" s="420">
        <v>6233</v>
      </c>
      <c r="E60" s="425"/>
      <c r="F60" s="231">
        <v>143</v>
      </c>
      <c r="G60" s="231">
        <v>1418</v>
      </c>
      <c r="H60" s="231">
        <v>298</v>
      </c>
      <c r="I60" s="231">
        <v>144</v>
      </c>
      <c r="J60" s="231">
        <v>8236</v>
      </c>
    </row>
    <row r="61" spans="1:13" ht="10" customHeight="1" x14ac:dyDescent="0.2">
      <c r="A61" s="385" t="s">
        <v>27</v>
      </c>
      <c r="B61" s="231">
        <v>3260</v>
      </c>
      <c r="C61" s="231">
        <v>1452</v>
      </c>
      <c r="D61" s="420">
        <v>4712</v>
      </c>
      <c r="E61" s="425"/>
      <c r="F61" s="231">
        <v>124</v>
      </c>
      <c r="G61" s="231">
        <v>490</v>
      </c>
      <c r="H61" s="231">
        <v>315</v>
      </c>
      <c r="I61" s="231">
        <v>93</v>
      </c>
      <c r="J61" s="231">
        <v>5734</v>
      </c>
    </row>
    <row r="62" spans="1:13" ht="10" customHeight="1" x14ac:dyDescent="0.2">
      <c r="A62" s="385" t="s">
        <v>28</v>
      </c>
      <c r="B62" s="231">
        <v>619</v>
      </c>
      <c r="C62" s="231">
        <v>224</v>
      </c>
      <c r="D62" s="420">
        <v>843</v>
      </c>
      <c r="E62" s="425"/>
      <c r="F62" s="231">
        <v>20</v>
      </c>
      <c r="G62" s="231">
        <v>258</v>
      </c>
      <c r="H62" s="231">
        <v>54</v>
      </c>
      <c r="I62" s="231">
        <v>13</v>
      </c>
      <c r="J62" s="231">
        <v>1188</v>
      </c>
    </row>
    <row r="63" spans="1:13" ht="10" customHeight="1" x14ac:dyDescent="0.2">
      <c r="A63" s="385" t="s">
        <v>29</v>
      </c>
      <c r="B63" s="231">
        <v>2344</v>
      </c>
      <c r="C63" s="231">
        <v>996</v>
      </c>
      <c r="D63" s="420">
        <v>3340</v>
      </c>
      <c r="E63" s="425"/>
      <c r="F63" s="231">
        <v>52</v>
      </c>
      <c r="G63" s="231">
        <v>1840</v>
      </c>
      <c r="H63" s="231">
        <v>84</v>
      </c>
      <c r="I63" s="231">
        <v>157</v>
      </c>
      <c r="J63" s="231">
        <v>5473</v>
      </c>
    </row>
    <row r="64" spans="1:13" ht="10" customHeight="1" x14ac:dyDescent="0.2">
      <c r="A64" s="385" t="s">
        <v>30</v>
      </c>
      <c r="B64" s="231">
        <v>5453</v>
      </c>
      <c r="C64" s="231">
        <v>1864</v>
      </c>
      <c r="D64" s="420">
        <v>7317</v>
      </c>
      <c r="E64" s="425"/>
      <c r="F64" s="231">
        <v>193</v>
      </c>
      <c r="G64" s="231">
        <v>1452</v>
      </c>
      <c r="H64" s="231">
        <v>214</v>
      </c>
      <c r="I64" s="231">
        <v>172</v>
      </c>
      <c r="J64" s="231">
        <v>9348</v>
      </c>
    </row>
    <row r="65" spans="1:13" ht="10" customHeight="1" x14ac:dyDescent="0.2">
      <c r="A65" s="385" t="s">
        <v>31</v>
      </c>
      <c r="B65" s="231">
        <v>1740</v>
      </c>
      <c r="C65" s="231">
        <v>818</v>
      </c>
      <c r="D65" s="420">
        <v>2558</v>
      </c>
      <c r="E65" s="425"/>
      <c r="F65" s="231">
        <v>90</v>
      </c>
      <c r="G65" s="231">
        <v>348</v>
      </c>
      <c r="H65" s="231">
        <v>120</v>
      </c>
      <c r="I65" s="231">
        <v>109</v>
      </c>
      <c r="J65" s="231">
        <v>3225</v>
      </c>
    </row>
    <row r="66" spans="1:13" ht="10" customHeight="1" x14ac:dyDescent="0.2">
      <c r="A66" s="85" t="s">
        <v>32</v>
      </c>
      <c r="B66" s="428">
        <v>19391</v>
      </c>
      <c r="C66" s="428">
        <v>12235</v>
      </c>
      <c r="D66" s="423">
        <v>31626</v>
      </c>
      <c r="E66" s="429"/>
      <c r="F66" s="428">
        <v>1304</v>
      </c>
      <c r="G66" s="428">
        <v>6455</v>
      </c>
      <c r="H66" s="428">
        <v>2541</v>
      </c>
      <c r="I66" s="428">
        <v>732</v>
      </c>
      <c r="J66" s="428">
        <v>42658</v>
      </c>
    </row>
    <row r="67" spans="1:13" ht="10" customHeight="1" x14ac:dyDescent="0.2">
      <c r="A67" s="85" t="s">
        <v>33</v>
      </c>
      <c r="B67" s="428">
        <v>16327</v>
      </c>
      <c r="C67" s="428">
        <v>9748</v>
      </c>
      <c r="D67" s="423">
        <v>26075</v>
      </c>
      <c r="E67" s="429"/>
      <c r="F67" s="428">
        <v>955</v>
      </c>
      <c r="G67" s="428">
        <v>6132</v>
      </c>
      <c r="H67" s="428">
        <v>2126</v>
      </c>
      <c r="I67" s="428">
        <v>697</v>
      </c>
      <c r="J67" s="428">
        <v>35985</v>
      </c>
    </row>
    <row r="68" spans="1:13" ht="10" customHeight="1" x14ac:dyDescent="0.2">
      <c r="A68" s="89" t="s">
        <v>34</v>
      </c>
      <c r="B68" s="428">
        <v>11485</v>
      </c>
      <c r="C68" s="428">
        <v>6054</v>
      </c>
      <c r="D68" s="423">
        <v>17539</v>
      </c>
      <c r="E68" s="429"/>
      <c r="F68" s="428">
        <v>815</v>
      </c>
      <c r="G68" s="428">
        <v>4333</v>
      </c>
      <c r="H68" s="428">
        <v>2081</v>
      </c>
      <c r="I68" s="428">
        <v>402</v>
      </c>
      <c r="J68" s="428">
        <v>25170</v>
      </c>
    </row>
    <row r="69" spans="1:13" ht="10" customHeight="1" x14ac:dyDescent="0.2">
      <c r="A69" s="89" t="s">
        <v>35</v>
      </c>
      <c r="B69" s="428">
        <v>12329</v>
      </c>
      <c r="C69" s="428">
        <v>5842</v>
      </c>
      <c r="D69" s="423">
        <v>18171</v>
      </c>
      <c r="E69" s="430"/>
      <c r="F69" s="428">
        <v>426</v>
      </c>
      <c r="G69" s="428">
        <v>5317</v>
      </c>
      <c r="H69" s="428">
        <v>944</v>
      </c>
      <c r="I69" s="428">
        <v>503</v>
      </c>
      <c r="J69" s="428">
        <v>25361</v>
      </c>
    </row>
    <row r="70" spans="1:13" ht="10" customHeight="1" x14ac:dyDescent="0.2">
      <c r="A70" s="89" t="s">
        <v>36</v>
      </c>
      <c r="B70" s="428">
        <v>7193</v>
      </c>
      <c r="C70" s="428">
        <v>2682</v>
      </c>
      <c r="D70" s="423">
        <v>9875</v>
      </c>
      <c r="E70" s="430"/>
      <c r="F70" s="428">
        <v>283</v>
      </c>
      <c r="G70" s="428">
        <v>1800</v>
      </c>
      <c r="H70" s="428">
        <v>334</v>
      </c>
      <c r="I70" s="428">
        <v>281</v>
      </c>
      <c r="J70" s="428">
        <v>12573</v>
      </c>
    </row>
    <row r="71" spans="1:13" ht="10" customHeight="1" x14ac:dyDescent="0.2">
      <c r="A71" s="85" t="s">
        <v>37</v>
      </c>
      <c r="B71" s="428">
        <v>66725</v>
      </c>
      <c r="C71" s="428">
        <v>36561</v>
      </c>
      <c r="D71" s="423">
        <v>103286</v>
      </c>
      <c r="E71" s="429"/>
      <c r="F71" s="428">
        <v>3783</v>
      </c>
      <c r="G71" s="428">
        <v>24037</v>
      </c>
      <c r="H71" s="428">
        <v>8026</v>
      </c>
      <c r="I71" s="428">
        <v>2615</v>
      </c>
      <c r="J71" s="428">
        <v>141747</v>
      </c>
    </row>
    <row r="72" spans="1:13" ht="3" customHeight="1" x14ac:dyDescent="0.2">
      <c r="A72" s="127"/>
      <c r="B72" s="128"/>
      <c r="C72" s="128"/>
      <c r="D72" s="128"/>
      <c r="E72" s="128"/>
      <c r="F72" s="128"/>
      <c r="G72" s="128"/>
      <c r="H72" s="128"/>
      <c r="I72" s="128"/>
      <c r="J72" s="128"/>
    </row>
    <row r="73" spans="1:13" ht="3" customHeight="1" x14ac:dyDescent="0.2">
      <c r="A73" s="66"/>
      <c r="B73" s="55"/>
      <c r="C73" s="55"/>
      <c r="D73" s="55"/>
      <c r="E73" s="55"/>
      <c r="F73" s="55"/>
      <c r="G73" s="55"/>
      <c r="H73" s="55"/>
      <c r="I73" s="55"/>
      <c r="J73" s="55"/>
    </row>
    <row r="74" spans="1:13" s="385" customFormat="1" ht="10" customHeight="1" x14ac:dyDescent="0.2">
      <c r="A74" s="506" t="s">
        <v>219</v>
      </c>
      <c r="B74" s="506"/>
      <c r="C74" s="506"/>
      <c r="D74" s="506"/>
      <c r="E74" s="506"/>
      <c r="F74" s="506"/>
      <c r="G74" s="506"/>
      <c r="H74" s="506"/>
      <c r="I74" s="506"/>
      <c r="J74" s="506"/>
      <c r="K74" s="66"/>
      <c r="L74" s="66"/>
      <c r="M74" s="66"/>
    </row>
    <row r="75" spans="1:13" ht="9.75" customHeight="1" x14ac:dyDescent="0.2">
      <c r="A75" s="466" t="s">
        <v>357</v>
      </c>
      <c r="B75" s="66"/>
      <c r="C75" s="66"/>
      <c r="D75" s="66"/>
      <c r="E75" s="66"/>
      <c r="F75" s="55"/>
      <c r="G75" s="66"/>
      <c r="H75" s="66"/>
      <c r="I75" s="66"/>
      <c r="J75" s="66"/>
      <c r="K75" s="385"/>
      <c r="L75" s="385"/>
      <c r="M75" s="385"/>
    </row>
    <row r="76" spans="1:13" ht="9.75" customHeight="1" x14ac:dyDescent="0.2">
      <c r="A76" s="506" t="s">
        <v>466</v>
      </c>
      <c r="B76" s="506"/>
      <c r="C76" s="506"/>
      <c r="D76" s="506"/>
      <c r="E76" s="506"/>
      <c r="F76" s="506"/>
      <c r="G76" s="506"/>
      <c r="H76" s="506"/>
      <c r="I76" s="506"/>
      <c r="J76" s="506"/>
      <c r="K76" s="385"/>
      <c r="L76" s="385"/>
      <c r="M76" s="385"/>
    </row>
    <row r="77" spans="1:13" ht="9.75" customHeight="1" x14ac:dyDescent="0.2">
      <c r="A77" s="66"/>
      <c r="B77" s="66"/>
      <c r="C77" s="66"/>
      <c r="D77" s="66"/>
      <c r="E77" s="66"/>
      <c r="F77" s="55"/>
      <c r="G77" s="66"/>
      <c r="H77" s="66"/>
      <c r="I77" s="66"/>
      <c r="J77" s="66"/>
    </row>
    <row r="78" spans="1:13" ht="9.75" customHeight="1" x14ac:dyDescent="0.2">
      <c r="A78" s="66"/>
      <c r="B78" s="66"/>
      <c r="C78" s="66"/>
      <c r="D78" s="66"/>
      <c r="E78" s="66"/>
      <c r="F78" s="55"/>
      <c r="G78" s="66"/>
      <c r="H78" s="66"/>
      <c r="I78" s="66"/>
      <c r="J78" s="66"/>
    </row>
    <row r="79" spans="1:13" ht="9.75" customHeight="1" x14ac:dyDescent="0.2">
      <c r="A79" s="66"/>
      <c r="B79" s="66"/>
      <c r="C79" s="66"/>
      <c r="D79" s="66"/>
      <c r="E79" s="66"/>
      <c r="F79" s="55"/>
      <c r="G79" s="66"/>
      <c r="H79" s="66"/>
      <c r="I79" s="66"/>
      <c r="J79" s="66"/>
    </row>
    <row r="80" spans="1:13" ht="9.75" customHeight="1" x14ac:dyDescent="0.2">
      <c r="A80" s="66"/>
      <c r="B80" s="66"/>
      <c r="C80" s="66"/>
      <c r="D80" s="66"/>
      <c r="E80" s="66"/>
      <c r="F80" s="55"/>
      <c r="G80" s="66"/>
      <c r="H80" s="66"/>
      <c r="I80" s="66"/>
      <c r="J80" s="66"/>
    </row>
    <row r="81" spans="1:13" ht="9.75" customHeight="1" x14ac:dyDescent="0.2">
      <c r="A81" s="66"/>
      <c r="B81" s="66"/>
      <c r="C81" s="66"/>
      <c r="D81" s="66"/>
      <c r="E81" s="66"/>
      <c r="F81" s="55"/>
      <c r="G81" s="66"/>
      <c r="H81" s="66"/>
      <c r="I81" s="66"/>
      <c r="J81" s="66"/>
    </row>
    <row r="82" spans="1:13" ht="9.75" customHeight="1" x14ac:dyDescent="0.2">
      <c r="A82" s="66"/>
      <c r="B82" s="66"/>
      <c r="C82" s="66"/>
      <c r="D82" s="66"/>
      <c r="E82" s="66"/>
      <c r="F82" s="55"/>
      <c r="G82" s="66"/>
      <c r="H82" s="66"/>
      <c r="I82" s="66"/>
      <c r="J82" s="66"/>
    </row>
    <row r="83" spans="1:13" ht="9.75" customHeight="1" x14ac:dyDescent="0.2">
      <c r="A83" s="66"/>
      <c r="B83" s="66"/>
      <c r="C83" s="66"/>
      <c r="D83" s="66"/>
      <c r="E83" s="66"/>
      <c r="F83" s="55"/>
      <c r="G83" s="66"/>
      <c r="H83" s="66"/>
      <c r="I83" s="66"/>
      <c r="J83" s="66"/>
    </row>
    <row r="84" spans="1:13" s="65" customFormat="1" ht="9.75" customHeight="1" x14ac:dyDescent="0.25">
      <c r="A84" s="66"/>
      <c r="B84" s="66"/>
      <c r="C84" s="66"/>
      <c r="D84" s="66"/>
      <c r="E84" s="66"/>
      <c r="F84" s="55"/>
      <c r="G84" s="66"/>
      <c r="H84" s="66"/>
      <c r="I84" s="66"/>
      <c r="J84" s="66"/>
      <c r="K84" s="66"/>
      <c r="L84" s="66"/>
      <c r="M84" s="66"/>
    </row>
    <row r="85" spans="1:13" s="65" customFormat="1" ht="9.75" customHeight="1" x14ac:dyDescent="0.25">
      <c r="A85" s="66"/>
      <c r="B85" s="66"/>
      <c r="C85" s="66"/>
      <c r="D85" s="66"/>
      <c r="E85" s="66"/>
      <c r="F85" s="55"/>
      <c r="G85" s="66"/>
      <c r="H85" s="66"/>
      <c r="I85" s="66"/>
      <c r="J85" s="66"/>
      <c r="K85" s="66"/>
      <c r="L85" s="66"/>
      <c r="M85" s="66"/>
    </row>
    <row r="86" spans="1:13" s="65" customFormat="1" ht="9.75" customHeight="1" x14ac:dyDescent="0.25">
      <c r="A86" s="66"/>
      <c r="B86" s="66"/>
      <c r="C86" s="66"/>
      <c r="D86" s="66"/>
      <c r="E86" s="66"/>
      <c r="F86" s="55"/>
      <c r="G86" s="66"/>
      <c r="H86" s="66"/>
      <c r="I86" s="66"/>
      <c r="J86" s="66"/>
    </row>
    <row r="87" spans="1:13" s="65" customFormat="1" ht="9.75" customHeight="1" x14ac:dyDescent="0.25">
      <c r="A87" s="66"/>
      <c r="B87" s="66"/>
      <c r="C87" s="66"/>
      <c r="D87" s="66"/>
      <c r="E87" s="66"/>
      <c r="F87" s="55"/>
      <c r="G87" s="66"/>
      <c r="H87" s="66"/>
      <c r="I87" s="66"/>
      <c r="J87" s="66"/>
    </row>
    <row r="88" spans="1:13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5"/>
      <c r="L88" s="65"/>
      <c r="M88" s="65"/>
    </row>
    <row r="89" spans="1:13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5"/>
      <c r="L89" s="65"/>
      <c r="M89" s="65"/>
    </row>
    <row r="90" spans="1:13" ht="9" x14ac:dyDescent="0.2">
      <c r="A90" s="66"/>
      <c r="B90" s="66"/>
      <c r="C90" s="66"/>
      <c r="D90" s="66"/>
      <c r="E90" s="66"/>
      <c r="F90" s="66"/>
      <c r="G90" s="66"/>
      <c r="H90" s="66"/>
      <c r="I90" s="66"/>
      <c r="J90" s="66"/>
    </row>
    <row r="91" spans="1:13" ht="9" x14ac:dyDescent="0.2">
      <c r="A91" s="66"/>
      <c r="B91" s="66"/>
      <c r="C91" s="66"/>
      <c r="D91" s="66"/>
      <c r="E91" s="66"/>
      <c r="F91" s="66"/>
      <c r="G91" s="66"/>
      <c r="H91" s="66"/>
      <c r="I91" s="66"/>
      <c r="J91" s="66"/>
    </row>
    <row r="92" spans="1:13" ht="9" x14ac:dyDescent="0.2">
      <c r="A92" s="66"/>
      <c r="B92" s="66"/>
      <c r="C92" s="66"/>
      <c r="D92" s="66"/>
      <c r="E92" s="66"/>
      <c r="F92" s="66"/>
      <c r="G92" s="66"/>
      <c r="H92" s="66"/>
      <c r="I92" s="66"/>
      <c r="J92" s="66"/>
    </row>
    <row r="93" spans="1:13" ht="9" x14ac:dyDescent="0.2">
      <c r="A93" s="66"/>
      <c r="B93" s="66"/>
      <c r="C93" s="66"/>
      <c r="D93" s="66"/>
      <c r="E93" s="66"/>
      <c r="F93" s="66"/>
      <c r="G93" s="66"/>
      <c r="H93" s="66"/>
      <c r="I93" s="66"/>
      <c r="J93" s="66"/>
    </row>
    <row r="94" spans="1:13" ht="9" x14ac:dyDescent="0.2">
      <c r="A94" s="66"/>
      <c r="B94" s="66"/>
      <c r="C94" s="66"/>
      <c r="D94" s="66"/>
      <c r="E94" s="66"/>
      <c r="F94" s="66"/>
      <c r="G94" s="66"/>
      <c r="H94" s="66"/>
      <c r="I94" s="66"/>
      <c r="J94" s="66"/>
    </row>
    <row r="95" spans="1:13" ht="9" x14ac:dyDescent="0.2">
      <c r="A95" s="66"/>
      <c r="B95" s="66"/>
      <c r="C95" s="66"/>
      <c r="D95" s="66"/>
      <c r="E95" s="66"/>
      <c r="F95" s="66"/>
      <c r="G95" s="66"/>
      <c r="H95" s="66"/>
      <c r="I95" s="66"/>
      <c r="J95" s="66"/>
    </row>
    <row r="96" spans="1:13" ht="9" x14ac:dyDescent="0.2">
      <c r="A96" s="66"/>
      <c r="B96" s="66"/>
      <c r="C96" s="66"/>
      <c r="D96" s="66"/>
      <c r="E96" s="66"/>
      <c r="F96" s="66"/>
      <c r="G96" s="66"/>
      <c r="H96" s="66"/>
      <c r="I96" s="66"/>
      <c r="J96" s="66"/>
    </row>
    <row r="97" spans="1:10" ht="9" x14ac:dyDescent="0.2">
      <c r="A97" s="66"/>
      <c r="B97" s="66"/>
      <c r="C97" s="66"/>
      <c r="D97" s="66"/>
      <c r="E97" s="66"/>
      <c r="F97" s="66"/>
      <c r="G97" s="66"/>
      <c r="H97" s="66"/>
      <c r="I97" s="66"/>
      <c r="J97" s="66"/>
    </row>
    <row r="98" spans="1:10" ht="9" x14ac:dyDescent="0.2">
      <c r="A98" s="66"/>
      <c r="B98" s="66"/>
      <c r="C98" s="66"/>
      <c r="D98" s="66"/>
      <c r="E98" s="66"/>
      <c r="F98" s="66"/>
      <c r="G98" s="66"/>
      <c r="H98" s="66"/>
      <c r="I98" s="66"/>
      <c r="J98" s="66"/>
    </row>
    <row r="99" spans="1:10" ht="9" x14ac:dyDescent="0.2">
      <c r="A99" s="66"/>
      <c r="B99" s="66"/>
      <c r="C99" s="66"/>
      <c r="D99" s="66"/>
      <c r="E99" s="66"/>
      <c r="F99" s="66"/>
      <c r="G99" s="66"/>
      <c r="H99" s="66"/>
      <c r="I99" s="66"/>
      <c r="J99" s="66"/>
    </row>
    <row r="100" spans="1:10" ht="9" x14ac:dyDescent="0.2">
      <c r="A100" s="66"/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1:10" ht="9" x14ac:dyDescent="0.2">
      <c r="A101" s="66"/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1:10" ht="9" x14ac:dyDescent="0.2">
      <c r="A102" s="66"/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1:10" ht="9" x14ac:dyDescent="0.2">
      <c r="A103" s="66"/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" ht="9" x14ac:dyDescent="0.2">
      <c r="A104" s="66"/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0" ht="9" x14ac:dyDescent="0.2">
      <c r="A105" s="66"/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 ht="9" x14ac:dyDescent="0.2">
      <c r="A106" s="66"/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1:10" ht="9" x14ac:dyDescent="0.2">
      <c r="A107" s="66"/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1:10" ht="9" x14ac:dyDescent="0.2">
      <c r="A108" s="66"/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1:10" ht="9" x14ac:dyDescent="0.2">
      <c r="A109" s="66"/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1:10" ht="9" x14ac:dyDescent="0.2">
      <c r="A110" s="66"/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1:10" ht="9" x14ac:dyDescent="0.2">
      <c r="A111" s="66"/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1:10" ht="9" x14ac:dyDescent="0.2">
      <c r="A112" s="66"/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1:10" ht="9" x14ac:dyDescent="0.2">
      <c r="A113" s="66"/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1:10" ht="9" x14ac:dyDescent="0.2">
      <c r="A114" s="66"/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 ht="9" x14ac:dyDescent="0.2">
      <c r="A115" s="66"/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1:10" ht="9" x14ac:dyDescent="0.2">
      <c r="A116" s="66"/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1:10" ht="9" x14ac:dyDescent="0.2">
      <c r="A117" s="66"/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1:10" ht="9" x14ac:dyDescent="0.2">
      <c r="A118" s="66"/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1:10" ht="9" x14ac:dyDescent="0.2">
      <c r="A119" s="66"/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1:10" ht="9" x14ac:dyDescent="0.2">
      <c r="A120" s="66"/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1:10" ht="9" x14ac:dyDescent="0.2">
      <c r="A121" s="66"/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1:10" ht="9" x14ac:dyDescent="0.2">
      <c r="A122" s="66"/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1:10" ht="9" x14ac:dyDescent="0.2">
      <c r="A123" s="66"/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1:10" ht="9" x14ac:dyDescent="0.2">
      <c r="A124" s="66"/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1:10" ht="9" x14ac:dyDescent="0.2">
      <c r="A125" s="66"/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1:10" ht="9" x14ac:dyDescent="0.2">
      <c r="A126" s="66"/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1:10" ht="9" x14ac:dyDescent="0.2">
      <c r="A127" s="66"/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1:10" ht="9" x14ac:dyDescent="0.2">
      <c r="A128" s="66"/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1:10" ht="9" x14ac:dyDescent="0.2">
      <c r="A129" s="66"/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1:10" ht="9" x14ac:dyDescent="0.2">
      <c r="A130" s="66"/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1:10" ht="9" x14ac:dyDescent="0.2">
      <c r="A131" s="66"/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1:10" ht="9" x14ac:dyDescent="0.2">
      <c r="A132" s="66"/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1:10" ht="9" x14ac:dyDescent="0.2">
      <c r="A133" s="66"/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1:10" ht="9" x14ac:dyDescent="0.2">
      <c r="A134" s="66"/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1:10" ht="9" x14ac:dyDescent="0.2">
      <c r="A135" s="66"/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1:10" ht="9" x14ac:dyDescent="0.2">
      <c r="A136" s="66"/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 ht="9" x14ac:dyDescent="0.2">
      <c r="A137" s="66"/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1:10" ht="9" x14ac:dyDescent="0.2">
      <c r="A138" s="66"/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1:10" ht="9" x14ac:dyDescent="0.2">
      <c r="A139" s="66"/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0" ht="9" x14ac:dyDescent="0.2">
      <c r="A140" s="66"/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1:10" ht="9" x14ac:dyDescent="0.2">
      <c r="A141" s="66"/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1:10" ht="9" x14ac:dyDescent="0.2">
      <c r="A142" s="66"/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1:10" ht="9" x14ac:dyDescent="0.2">
      <c r="A143" s="66"/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1:10" ht="9" x14ac:dyDescent="0.2">
      <c r="A144" s="66"/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1:10" ht="9" x14ac:dyDescent="0.2">
      <c r="A145" s="66"/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1:10" ht="9" x14ac:dyDescent="0.2">
      <c r="A146" s="66"/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1:10" ht="9" x14ac:dyDescent="0.2">
      <c r="A147" s="66"/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1:10" ht="9" x14ac:dyDescent="0.2">
      <c r="A148" s="66"/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1:10" ht="9" x14ac:dyDescent="0.2">
      <c r="A149" s="66"/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 ht="9" x14ac:dyDescent="0.2">
      <c r="A150" s="66"/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1:10" ht="9" x14ac:dyDescent="0.2">
      <c r="A151" s="66"/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 ht="9" x14ac:dyDescent="0.2">
      <c r="A152" s="66"/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1:10" ht="9" x14ac:dyDescent="0.2">
      <c r="A153" s="66"/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 ht="9" x14ac:dyDescent="0.2">
      <c r="A154" s="66"/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 ht="9" x14ac:dyDescent="0.2">
      <c r="A155" s="66"/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 ht="9" x14ac:dyDescent="0.2">
      <c r="A156" s="66"/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1:10" ht="9" x14ac:dyDescent="0.2">
      <c r="A157" s="66"/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1:10" ht="9" x14ac:dyDescent="0.2">
      <c r="A158" s="66"/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1:10" ht="9" x14ac:dyDescent="0.2">
      <c r="A159" s="66"/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1:10" ht="9" x14ac:dyDescent="0.2">
      <c r="A160" s="66"/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 ht="9" x14ac:dyDescent="0.2">
      <c r="A161" s="66"/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 ht="9" x14ac:dyDescent="0.2">
      <c r="A162" s="66"/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 ht="9" x14ac:dyDescent="0.2">
      <c r="A163" s="66"/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1:10" ht="9" x14ac:dyDescent="0.2">
      <c r="A164" s="66"/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1:10" ht="9" x14ac:dyDescent="0.2">
      <c r="A165" s="66"/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1:10" ht="9" x14ac:dyDescent="0.2">
      <c r="A166" s="66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0" ht="9" x14ac:dyDescent="0.2">
      <c r="A167" s="66"/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1:10" ht="9" x14ac:dyDescent="0.2">
      <c r="A168" s="66"/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1:10" ht="9" x14ac:dyDescent="0.2">
      <c r="A169" s="66"/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1:10" ht="9" x14ac:dyDescent="0.2">
      <c r="A170" s="66"/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1:10" ht="9" x14ac:dyDescent="0.2">
      <c r="A171" s="66"/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ht="9" x14ac:dyDescent="0.2">
      <c r="A172" s="66"/>
      <c r="B172" s="66"/>
      <c r="C172" s="66"/>
      <c r="D172" s="66"/>
      <c r="E172" s="66"/>
      <c r="F172" s="66"/>
      <c r="G172" s="66"/>
      <c r="H172" s="66"/>
      <c r="I172" s="66"/>
      <c r="J172" s="66"/>
    </row>
    <row r="173" spans="1:10" ht="9" x14ac:dyDescent="0.2">
      <c r="A173" s="66"/>
      <c r="B173" s="66"/>
      <c r="C173" s="66"/>
      <c r="D173" s="66"/>
      <c r="E173" s="66"/>
      <c r="F173" s="66"/>
      <c r="G173" s="66"/>
      <c r="H173" s="66"/>
      <c r="I173" s="66"/>
      <c r="J173" s="66"/>
    </row>
    <row r="174" spans="1:10" ht="9" x14ac:dyDescent="0.2">
      <c r="A174" s="66"/>
      <c r="B174" s="66"/>
      <c r="C174" s="66"/>
      <c r="D174" s="66"/>
      <c r="E174" s="66"/>
      <c r="F174" s="66"/>
      <c r="G174" s="66"/>
      <c r="H174" s="66"/>
      <c r="I174" s="66"/>
      <c r="J174" s="66"/>
    </row>
    <row r="175" spans="1:10" ht="9" x14ac:dyDescent="0.2">
      <c r="A175" s="66"/>
      <c r="B175" s="66"/>
      <c r="C175" s="66"/>
      <c r="D175" s="66"/>
      <c r="E175" s="66"/>
      <c r="F175" s="66"/>
      <c r="G175" s="66"/>
      <c r="H175" s="66"/>
      <c r="I175" s="66"/>
      <c r="J175" s="66"/>
    </row>
    <row r="176" spans="1:10" ht="9" x14ac:dyDescent="0.2">
      <c r="A176" s="66"/>
      <c r="B176" s="66"/>
      <c r="C176" s="66"/>
      <c r="D176" s="66"/>
      <c r="E176" s="66"/>
      <c r="F176" s="66"/>
      <c r="G176" s="66"/>
      <c r="H176" s="66"/>
      <c r="I176" s="66"/>
      <c r="J176" s="66"/>
    </row>
    <row r="177" spans="1:10" ht="9" x14ac:dyDescent="0.2">
      <c r="A177" s="66"/>
      <c r="B177" s="66"/>
      <c r="C177" s="66"/>
      <c r="D177" s="66"/>
      <c r="E177" s="66"/>
      <c r="F177" s="66"/>
      <c r="G177" s="66"/>
      <c r="H177" s="66"/>
      <c r="I177" s="66"/>
      <c r="J177" s="66"/>
    </row>
    <row r="178" spans="1:10" ht="9" x14ac:dyDescent="0.2">
      <c r="A178" s="66"/>
      <c r="B178" s="66"/>
      <c r="C178" s="66"/>
      <c r="D178" s="66"/>
      <c r="E178" s="66"/>
      <c r="F178" s="66"/>
      <c r="G178" s="66"/>
      <c r="H178" s="66"/>
      <c r="I178" s="66"/>
      <c r="J178" s="66"/>
    </row>
    <row r="179" spans="1:10" ht="9" x14ac:dyDescent="0.2">
      <c r="A179" s="66"/>
      <c r="B179" s="66"/>
      <c r="C179" s="66"/>
      <c r="D179" s="66"/>
      <c r="E179" s="66"/>
      <c r="F179" s="66"/>
      <c r="G179" s="66"/>
      <c r="H179" s="66"/>
      <c r="I179" s="66"/>
      <c r="J179" s="66"/>
    </row>
    <row r="180" spans="1:10" ht="9" x14ac:dyDescent="0.2">
      <c r="A180" s="66"/>
      <c r="B180" s="66"/>
      <c r="C180" s="66"/>
      <c r="D180" s="66"/>
      <c r="E180" s="66"/>
      <c r="F180" s="66"/>
      <c r="G180" s="66"/>
      <c r="H180" s="66"/>
      <c r="I180" s="66"/>
      <c r="J180" s="66"/>
    </row>
    <row r="181" spans="1:10" ht="9" x14ac:dyDescent="0.2">
      <c r="A181" s="66"/>
      <c r="B181" s="66"/>
      <c r="C181" s="66"/>
      <c r="D181" s="66"/>
      <c r="E181" s="66"/>
      <c r="F181" s="66"/>
      <c r="G181" s="66"/>
      <c r="H181" s="66"/>
      <c r="I181" s="66"/>
      <c r="J181" s="66"/>
    </row>
    <row r="182" spans="1:10" ht="9" x14ac:dyDescent="0.2">
      <c r="A182" s="66"/>
      <c r="B182" s="66"/>
      <c r="C182" s="66"/>
      <c r="D182" s="66"/>
      <c r="E182" s="66"/>
      <c r="F182" s="66"/>
      <c r="G182" s="66"/>
      <c r="H182" s="66"/>
      <c r="I182" s="66"/>
      <c r="J182" s="66"/>
    </row>
    <row r="183" spans="1:10" ht="9" x14ac:dyDescent="0.2">
      <c r="A183" s="66"/>
      <c r="B183" s="66"/>
      <c r="C183" s="66"/>
      <c r="D183" s="66"/>
      <c r="E183" s="66"/>
      <c r="F183" s="66"/>
      <c r="G183" s="66"/>
      <c r="H183" s="66"/>
      <c r="I183" s="66"/>
      <c r="J183" s="66"/>
    </row>
    <row r="184" spans="1:10" ht="9" x14ac:dyDescent="0.2">
      <c r="A184" s="66"/>
      <c r="B184" s="66"/>
      <c r="C184" s="66"/>
      <c r="D184" s="66"/>
      <c r="E184" s="66"/>
      <c r="F184" s="66"/>
      <c r="G184" s="66"/>
      <c r="H184" s="66"/>
      <c r="I184" s="66"/>
      <c r="J184" s="66"/>
    </row>
    <row r="185" spans="1:10" ht="9" x14ac:dyDescent="0.2">
      <c r="A185" s="66"/>
      <c r="B185" s="66"/>
      <c r="C185" s="66"/>
      <c r="D185" s="66"/>
      <c r="E185" s="66"/>
      <c r="F185" s="66"/>
      <c r="G185" s="66"/>
      <c r="H185" s="66"/>
      <c r="I185" s="66"/>
      <c r="J185" s="66"/>
    </row>
    <row r="186" spans="1:10" ht="9" x14ac:dyDescent="0.2">
      <c r="A186" s="66"/>
      <c r="B186" s="66"/>
      <c r="C186" s="66"/>
      <c r="D186" s="66"/>
      <c r="E186" s="66"/>
      <c r="F186" s="66"/>
      <c r="G186" s="66"/>
      <c r="H186" s="66"/>
      <c r="I186" s="66"/>
      <c r="J186" s="66"/>
    </row>
    <row r="187" spans="1:10" ht="9" x14ac:dyDescent="0.2">
      <c r="A187" s="66"/>
      <c r="B187" s="66"/>
      <c r="C187" s="66"/>
      <c r="D187" s="66"/>
      <c r="E187" s="66"/>
      <c r="F187" s="66"/>
      <c r="G187" s="66"/>
      <c r="H187" s="66"/>
      <c r="I187" s="66"/>
      <c r="J187" s="66"/>
    </row>
    <row r="188" spans="1:10" ht="9" x14ac:dyDescent="0.2">
      <c r="A188" s="66"/>
      <c r="B188" s="66"/>
      <c r="C188" s="66"/>
      <c r="D188" s="66"/>
      <c r="E188" s="66"/>
      <c r="F188" s="66"/>
      <c r="G188" s="66"/>
      <c r="H188" s="66"/>
      <c r="I188" s="66"/>
      <c r="J188" s="66"/>
    </row>
    <row r="189" spans="1:10" ht="9" x14ac:dyDescent="0.2">
      <c r="A189" s="66"/>
      <c r="B189" s="66"/>
      <c r="C189" s="66"/>
      <c r="D189" s="66"/>
      <c r="E189" s="66"/>
      <c r="F189" s="66"/>
      <c r="G189" s="66"/>
      <c r="H189" s="66"/>
      <c r="I189" s="66"/>
      <c r="J189" s="66"/>
    </row>
    <row r="190" spans="1:10" ht="9" x14ac:dyDescent="0.2">
      <c r="A190" s="66"/>
      <c r="B190" s="66"/>
      <c r="C190" s="66"/>
      <c r="D190" s="66"/>
      <c r="E190" s="66"/>
      <c r="F190" s="66"/>
      <c r="G190" s="66"/>
      <c r="H190" s="66"/>
      <c r="I190" s="66"/>
      <c r="J190" s="66"/>
    </row>
    <row r="191" spans="1:10" ht="9" x14ac:dyDescent="0.2">
      <c r="A191" s="66"/>
      <c r="B191" s="66"/>
      <c r="C191" s="66"/>
      <c r="D191" s="66"/>
      <c r="E191" s="66"/>
      <c r="F191" s="66"/>
      <c r="G191" s="66"/>
      <c r="H191" s="66"/>
      <c r="I191" s="66"/>
      <c r="J191" s="66"/>
    </row>
    <row r="192" spans="1:10" ht="9" x14ac:dyDescent="0.2">
      <c r="A192" s="66"/>
      <c r="B192" s="66"/>
      <c r="C192" s="66"/>
      <c r="D192" s="66"/>
      <c r="E192" s="66"/>
      <c r="F192" s="66"/>
      <c r="G192" s="66"/>
      <c r="H192" s="66"/>
      <c r="I192" s="66"/>
      <c r="J192" s="66"/>
    </row>
    <row r="193" spans="1:10" ht="9" x14ac:dyDescent="0.2">
      <c r="A193" s="66"/>
      <c r="B193" s="66"/>
      <c r="C193" s="66"/>
      <c r="D193" s="66"/>
      <c r="E193" s="66"/>
      <c r="F193" s="66"/>
      <c r="G193" s="66"/>
      <c r="H193" s="66"/>
      <c r="I193" s="66"/>
      <c r="J193" s="66"/>
    </row>
    <row r="194" spans="1:10" ht="9" x14ac:dyDescent="0.2">
      <c r="A194" s="66"/>
      <c r="B194" s="66"/>
      <c r="C194" s="66"/>
      <c r="D194" s="66"/>
      <c r="E194" s="66"/>
      <c r="F194" s="66"/>
      <c r="G194" s="66"/>
      <c r="H194" s="66"/>
      <c r="I194" s="66"/>
      <c r="J194" s="66"/>
    </row>
    <row r="195" spans="1:10" ht="9" x14ac:dyDescent="0.2">
      <c r="A195" s="66"/>
      <c r="B195" s="66"/>
      <c r="C195" s="66"/>
      <c r="D195" s="66"/>
      <c r="E195" s="66"/>
      <c r="F195" s="66"/>
      <c r="G195" s="66"/>
      <c r="H195" s="66"/>
      <c r="I195" s="66"/>
      <c r="J195" s="66"/>
    </row>
    <row r="196" spans="1:10" ht="9" x14ac:dyDescent="0.2">
      <c r="A196" s="66"/>
      <c r="B196" s="66"/>
      <c r="C196" s="66"/>
      <c r="D196" s="66"/>
      <c r="E196" s="66"/>
      <c r="F196" s="66"/>
      <c r="G196" s="66"/>
      <c r="H196" s="66"/>
      <c r="I196" s="66"/>
      <c r="J196" s="66"/>
    </row>
    <row r="197" spans="1:10" ht="9" x14ac:dyDescent="0.2">
      <c r="A197" s="66"/>
      <c r="B197" s="66"/>
      <c r="C197" s="66"/>
      <c r="D197" s="66"/>
      <c r="E197" s="66"/>
      <c r="F197" s="66"/>
      <c r="G197" s="66"/>
      <c r="H197" s="66"/>
      <c r="I197" s="66"/>
      <c r="J197" s="66"/>
    </row>
    <row r="198" spans="1:10" ht="9" x14ac:dyDescent="0.2">
      <c r="A198" s="66"/>
      <c r="B198" s="66"/>
      <c r="C198" s="66"/>
      <c r="D198" s="66"/>
      <c r="E198" s="66"/>
      <c r="F198" s="66"/>
      <c r="G198" s="66"/>
      <c r="H198" s="66"/>
      <c r="I198" s="66"/>
      <c r="J198" s="66"/>
    </row>
  </sheetData>
  <mergeCells count="13">
    <mergeCell ref="B11:J11"/>
    <mergeCell ref="B42:J42"/>
    <mergeCell ref="A74:J74"/>
    <mergeCell ref="A76:J76"/>
    <mergeCell ref="A5:J5"/>
    <mergeCell ref="A6:J6"/>
    <mergeCell ref="A8:A9"/>
    <mergeCell ref="B8:D8"/>
    <mergeCell ref="F8:F9"/>
    <mergeCell ref="G8:G9"/>
    <mergeCell ref="H8:H9"/>
    <mergeCell ref="I8:I9"/>
    <mergeCell ref="J8:J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0" style="65" customWidth="1"/>
    <col min="2" max="2" width="10" style="65" bestFit="1" customWidth="1"/>
    <col min="3" max="3" width="9.1796875" style="65"/>
    <col min="4" max="4" width="0.81640625" style="65" customWidth="1"/>
    <col min="5" max="5" width="7.1796875" style="65" customWidth="1"/>
    <col min="6" max="6" width="6.453125" style="65" customWidth="1"/>
    <col min="7" max="7" width="7.453125" style="65" customWidth="1"/>
    <col min="8" max="8" width="9.1796875" style="65"/>
    <col min="9" max="9" width="8.54296875" style="65" customWidth="1"/>
    <col min="10" max="10" width="8" style="65" customWidth="1"/>
    <col min="11" max="16384" width="9.1796875" style="66"/>
  </cols>
  <sheetData>
    <row r="1" spans="1:21" ht="12" customHeight="1" x14ac:dyDescent="0.25"/>
    <row r="2" spans="1:21" ht="12" customHeight="1" x14ac:dyDescent="0.25"/>
    <row r="3" spans="1:21" ht="25" customHeight="1" x14ac:dyDescent="0.25"/>
    <row r="4" spans="1:21" s="320" customFormat="1" ht="12" customHeight="1" x14ac:dyDescent="0.35">
      <c r="A4" s="355" t="s">
        <v>248</v>
      </c>
      <c r="B4" s="355"/>
      <c r="C4" s="355"/>
      <c r="D4" s="355"/>
      <c r="E4" s="355"/>
      <c r="F4" s="355"/>
      <c r="G4" s="355"/>
      <c r="H4" s="355"/>
      <c r="I4" s="355"/>
      <c r="J4" s="355"/>
    </row>
    <row r="5" spans="1:21" s="323" customFormat="1" ht="24" customHeight="1" x14ac:dyDescent="0.35">
      <c r="A5" s="520" t="s">
        <v>249</v>
      </c>
      <c r="B5" s="520"/>
      <c r="C5" s="520"/>
      <c r="D5" s="520"/>
      <c r="E5" s="520"/>
      <c r="F5" s="520"/>
      <c r="G5" s="520"/>
      <c r="H5" s="520"/>
      <c r="I5" s="520"/>
      <c r="J5" s="52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</row>
    <row r="6" spans="1:21" s="319" customFormat="1" ht="12" customHeight="1" x14ac:dyDescent="0.35">
      <c r="A6" s="516" t="s">
        <v>422</v>
      </c>
      <c r="B6" s="516"/>
      <c r="C6" s="516"/>
      <c r="D6" s="516"/>
      <c r="E6" s="516"/>
      <c r="F6" s="516"/>
      <c r="G6" s="516"/>
      <c r="H6" s="516"/>
      <c r="I6" s="516"/>
      <c r="J6" s="516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</row>
    <row r="7" spans="1:21" ht="6" customHeight="1" x14ac:dyDescent="0.25">
      <c r="A7" s="144"/>
      <c r="B7" s="241"/>
      <c r="C7" s="241"/>
      <c r="D7" s="241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</row>
    <row r="8" spans="1:21" ht="12" customHeight="1" x14ac:dyDescent="0.2">
      <c r="A8" s="494" t="s">
        <v>250</v>
      </c>
      <c r="B8" s="496" t="s">
        <v>251</v>
      </c>
      <c r="C8" s="496"/>
      <c r="D8" s="361"/>
      <c r="E8" s="496" t="s">
        <v>252</v>
      </c>
      <c r="F8" s="496"/>
      <c r="G8" s="496"/>
      <c r="H8" s="496"/>
      <c r="I8" s="496"/>
      <c r="J8" s="518" t="s">
        <v>9</v>
      </c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</row>
    <row r="9" spans="1:21" ht="36" x14ac:dyDescent="0.2">
      <c r="A9" s="495"/>
      <c r="B9" s="362" t="s">
        <v>52</v>
      </c>
      <c r="C9" s="362" t="s">
        <v>51</v>
      </c>
      <c r="D9" s="146"/>
      <c r="E9" s="362" t="s">
        <v>253</v>
      </c>
      <c r="F9" s="362" t="s">
        <v>254</v>
      </c>
      <c r="G9" s="362" t="s">
        <v>255</v>
      </c>
      <c r="H9" s="356" t="s">
        <v>423</v>
      </c>
      <c r="I9" s="356" t="s">
        <v>256</v>
      </c>
      <c r="J9" s="519"/>
      <c r="K9" s="370"/>
      <c r="L9" s="370"/>
      <c r="M9" s="370"/>
      <c r="N9" s="370"/>
      <c r="O9" s="370"/>
      <c r="P9" s="370"/>
      <c r="Q9" s="370"/>
      <c r="R9" s="370"/>
      <c r="S9" s="370"/>
      <c r="T9" s="370"/>
      <c r="U9" s="370"/>
    </row>
    <row r="10" spans="1:21" ht="3" customHeight="1" x14ac:dyDescent="0.2">
      <c r="A10" s="66"/>
      <c r="B10" s="66"/>
      <c r="C10" s="66"/>
      <c r="D10" s="66"/>
      <c r="E10" s="66"/>
      <c r="F10" s="75"/>
      <c r="G10" s="75"/>
      <c r="H10" s="75"/>
      <c r="I10" s="76"/>
      <c r="J10" s="66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</row>
    <row r="11" spans="1:21" s="65" customFormat="1" ht="10" customHeight="1" x14ac:dyDescent="0.25">
      <c r="A11" s="368">
        <v>2019</v>
      </c>
      <c r="B11" s="79">
        <v>87835</v>
      </c>
      <c r="C11" s="79">
        <v>89419</v>
      </c>
      <c r="D11" s="368"/>
      <c r="E11" s="79">
        <v>11315</v>
      </c>
      <c r="F11" s="79">
        <v>100912</v>
      </c>
      <c r="G11" s="79">
        <v>20409</v>
      </c>
      <c r="H11" s="79">
        <v>27566</v>
      </c>
      <c r="I11" s="79">
        <v>17052</v>
      </c>
      <c r="J11" s="81">
        <v>177254</v>
      </c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</row>
    <row r="12" spans="1:21" s="65" customFormat="1" ht="10" customHeight="1" x14ac:dyDescent="0.25">
      <c r="A12" s="368">
        <v>2020</v>
      </c>
      <c r="B12" s="79">
        <v>54705</v>
      </c>
      <c r="C12" s="79">
        <v>51798</v>
      </c>
      <c r="D12" s="368"/>
      <c r="E12" s="79">
        <v>10317</v>
      </c>
      <c r="F12" s="79">
        <v>62254</v>
      </c>
      <c r="G12" s="79">
        <v>8552</v>
      </c>
      <c r="H12" s="79">
        <v>13467</v>
      </c>
      <c r="I12" s="79">
        <v>11913</v>
      </c>
      <c r="J12" s="81">
        <v>106503</v>
      </c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</row>
    <row r="13" spans="1:21" s="65" customFormat="1" ht="10" customHeight="1" x14ac:dyDescent="0.25">
      <c r="A13" s="368">
        <v>2021</v>
      </c>
      <c r="B13" s="79">
        <v>126096</v>
      </c>
      <c r="C13" s="79">
        <v>115499</v>
      </c>
      <c r="D13" s="368"/>
      <c r="E13" s="79">
        <v>51019</v>
      </c>
      <c r="F13" s="79">
        <v>122918</v>
      </c>
      <c r="G13" s="79">
        <v>17603</v>
      </c>
      <c r="H13" s="79">
        <v>30894</v>
      </c>
      <c r="I13" s="79">
        <v>19161</v>
      </c>
      <c r="J13" s="81">
        <v>241595</v>
      </c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</row>
    <row r="14" spans="1:21" s="65" customFormat="1" ht="10" customHeight="1" x14ac:dyDescent="0.25">
      <c r="A14" s="368">
        <v>2022</v>
      </c>
      <c r="B14" s="79">
        <v>208533</v>
      </c>
      <c r="C14" s="79">
        <v>240585</v>
      </c>
      <c r="D14" s="368"/>
      <c r="E14" s="79">
        <v>67449</v>
      </c>
      <c r="F14" s="79">
        <v>126244</v>
      </c>
      <c r="G14" s="79">
        <v>25097</v>
      </c>
      <c r="H14" s="79">
        <v>202570</v>
      </c>
      <c r="I14" s="79">
        <v>27758</v>
      </c>
      <c r="J14" s="81">
        <v>449118</v>
      </c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</row>
    <row r="15" spans="1:21" ht="3" customHeight="1" x14ac:dyDescent="0.2">
      <c r="A15" s="521"/>
      <c r="B15" s="521"/>
      <c r="C15" s="522"/>
      <c r="D15" s="522"/>
      <c r="E15" s="522"/>
      <c r="F15" s="522"/>
      <c r="G15" s="522"/>
      <c r="H15" s="66"/>
      <c r="I15" s="66"/>
      <c r="J15" s="66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</row>
    <row r="16" spans="1:21" ht="9" customHeight="1" x14ac:dyDescent="0.2">
      <c r="A16" s="81"/>
      <c r="B16" s="523">
        <v>2023</v>
      </c>
      <c r="C16" s="523"/>
      <c r="D16" s="523"/>
      <c r="E16" s="523"/>
      <c r="F16" s="523"/>
      <c r="G16" s="523"/>
      <c r="H16" s="523"/>
      <c r="I16" s="523"/>
      <c r="J16" s="523"/>
      <c r="K16" s="370"/>
      <c r="L16" s="370"/>
      <c r="M16" s="370"/>
      <c r="N16" s="370"/>
      <c r="O16" s="370"/>
      <c r="P16" s="370"/>
      <c r="Q16" s="370"/>
      <c r="R16" s="370"/>
      <c r="S16" s="370"/>
      <c r="T16" s="370"/>
      <c r="U16" s="370"/>
    </row>
    <row r="17" spans="1:21" ht="3" customHeight="1" x14ac:dyDescent="0.2">
      <c r="A17" s="66"/>
      <c r="B17" s="55"/>
      <c r="C17" s="55"/>
      <c r="D17" s="55"/>
      <c r="E17" s="55"/>
      <c r="F17" s="55"/>
      <c r="G17" s="55"/>
      <c r="H17" s="66"/>
      <c r="I17" s="66"/>
      <c r="J17" s="66"/>
      <c r="K17" s="370"/>
      <c r="L17" s="370"/>
      <c r="M17" s="370"/>
      <c r="N17" s="370"/>
      <c r="O17" s="370"/>
      <c r="P17" s="370"/>
      <c r="Q17" s="370"/>
      <c r="R17" s="370"/>
      <c r="S17" s="370"/>
      <c r="T17" s="370"/>
      <c r="U17" s="370"/>
    </row>
    <row r="18" spans="1:21" ht="10" customHeight="1" x14ac:dyDescent="0.2">
      <c r="A18" s="81"/>
      <c r="B18" s="490" t="s">
        <v>101</v>
      </c>
      <c r="C18" s="490"/>
      <c r="D18" s="490"/>
      <c r="E18" s="490"/>
      <c r="F18" s="490"/>
      <c r="G18" s="490"/>
      <c r="H18" s="490"/>
      <c r="I18" s="490"/>
      <c r="J18" s="49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</row>
    <row r="19" spans="1:21" ht="3" customHeight="1" x14ac:dyDescent="0.2">
      <c r="A19" s="66"/>
      <c r="B19" s="55"/>
      <c r="C19" s="55"/>
      <c r="D19" s="55"/>
      <c r="E19" s="55"/>
      <c r="F19" s="55"/>
      <c r="G19" s="55"/>
      <c r="H19" s="66"/>
      <c r="I19" s="66"/>
      <c r="J19" s="66"/>
      <c r="K19" s="370"/>
      <c r="L19" s="370"/>
      <c r="M19" s="370"/>
      <c r="N19" s="370"/>
      <c r="O19" s="370"/>
      <c r="P19" s="370"/>
      <c r="Q19" s="370"/>
      <c r="R19" s="370"/>
      <c r="S19" s="370"/>
      <c r="T19" s="370"/>
      <c r="U19" s="370"/>
    </row>
    <row r="20" spans="1:21" ht="10" customHeight="1" x14ac:dyDescent="0.2">
      <c r="A20" s="360" t="s">
        <v>11</v>
      </c>
      <c r="B20" s="81">
        <v>14531</v>
      </c>
      <c r="C20" s="81">
        <v>10152</v>
      </c>
      <c r="D20" s="360"/>
      <c r="E20" s="79">
        <v>1833</v>
      </c>
      <c r="F20" s="79">
        <v>10443</v>
      </c>
      <c r="G20" s="79">
        <v>2755</v>
      </c>
      <c r="H20" s="79">
        <v>7838</v>
      </c>
      <c r="I20" s="79">
        <v>1814</v>
      </c>
      <c r="J20" s="81">
        <v>24683</v>
      </c>
      <c r="K20" s="370"/>
      <c r="L20" s="370"/>
      <c r="M20" s="370"/>
      <c r="N20" s="370"/>
      <c r="O20" s="370"/>
      <c r="P20" s="370"/>
      <c r="Q20" s="370"/>
      <c r="R20" s="370"/>
      <c r="S20" s="370"/>
      <c r="T20" s="370"/>
      <c r="U20" s="370"/>
    </row>
    <row r="21" spans="1:21" ht="10" customHeight="1" x14ac:dyDescent="0.2">
      <c r="A21" s="358" t="s">
        <v>64</v>
      </c>
      <c r="B21" s="352">
        <v>402</v>
      </c>
      <c r="C21" s="352">
        <v>239</v>
      </c>
      <c r="D21" s="358"/>
      <c r="E21" s="79">
        <v>52</v>
      </c>
      <c r="F21" s="79">
        <v>336</v>
      </c>
      <c r="G21" s="79">
        <v>2</v>
      </c>
      <c r="H21" s="79">
        <v>224</v>
      </c>
      <c r="I21" s="79">
        <v>27</v>
      </c>
      <c r="J21" s="81">
        <v>641</v>
      </c>
      <c r="K21" s="370"/>
      <c r="L21" s="370"/>
      <c r="M21" s="370"/>
      <c r="N21" s="370"/>
      <c r="O21" s="370"/>
      <c r="P21" s="370"/>
      <c r="Q21" s="370"/>
      <c r="R21" s="370"/>
      <c r="S21" s="370"/>
      <c r="T21" s="370"/>
      <c r="U21" s="370"/>
    </row>
    <row r="22" spans="1:21" ht="10" customHeight="1" x14ac:dyDescent="0.2">
      <c r="A22" s="360" t="s">
        <v>13</v>
      </c>
      <c r="B22" s="81">
        <v>7274</v>
      </c>
      <c r="C22" s="81">
        <v>4832</v>
      </c>
      <c r="D22" s="360"/>
      <c r="E22" s="79">
        <v>664</v>
      </c>
      <c r="F22" s="79">
        <v>4912</v>
      </c>
      <c r="G22" s="79">
        <v>562</v>
      </c>
      <c r="H22" s="79">
        <v>4740</v>
      </c>
      <c r="I22" s="79">
        <v>1228</v>
      </c>
      <c r="J22" s="81">
        <v>12106</v>
      </c>
      <c r="K22" s="370"/>
      <c r="L22" s="370"/>
      <c r="M22" s="370"/>
      <c r="N22" s="370"/>
      <c r="O22" s="370"/>
      <c r="P22" s="370"/>
      <c r="Q22" s="370"/>
      <c r="R22" s="370"/>
      <c r="S22" s="370"/>
      <c r="T22" s="370"/>
      <c r="U22" s="370"/>
    </row>
    <row r="23" spans="1:21" ht="10" customHeight="1" x14ac:dyDescent="0.2">
      <c r="A23" s="360" t="s">
        <v>14</v>
      </c>
      <c r="B23" s="81">
        <v>40490</v>
      </c>
      <c r="C23" s="81">
        <v>32337</v>
      </c>
      <c r="D23" s="360"/>
      <c r="E23" s="79">
        <v>8686</v>
      </c>
      <c r="F23" s="79">
        <v>31717</v>
      </c>
      <c r="G23" s="79">
        <v>6447</v>
      </c>
      <c r="H23" s="79">
        <v>21645</v>
      </c>
      <c r="I23" s="79">
        <v>4332</v>
      </c>
      <c r="J23" s="81">
        <v>72827</v>
      </c>
      <c r="K23" s="370"/>
      <c r="L23" s="370"/>
      <c r="M23" s="370"/>
      <c r="N23" s="370"/>
      <c r="O23" s="370"/>
      <c r="P23" s="370"/>
      <c r="Q23" s="370"/>
      <c r="R23" s="370"/>
      <c r="S23" s="370"/>
      <c r="T23" s="370"/>
      <c r="U23" s="370"/>
    </row>
    <row r="24" spans="1:21" ht="10" customHeight="1" x14ac:dyDescent="0.2">
      <c r="A24" s="360" t="s">
        <v>55</v>
      </c>
      <c r="B24" s="81">
        <v>3448</v>
      </c>
      <c r="C24" s="81">
        <v>2781</v>
      </c>
      <c r="D24" s="360"/>
      <c r="E24" s="79">
        <v>719</v>
      </c>
      <c r="F24" s="79">
        <v>2849</v>
      </c>
      <c r="G24" s="79">
        <v>361</v>
      </c>
      <c r="H24" s="79">
        <v>1885</v>
      </c>
      <c r="I24" s="79">
        <v>415</v>
      </c>
      <c r="J24" s="81">
        <v>6229</v>
      </c>
      <c r="K24" s="370"/>
      <c r="L24" s="370"/>
      <c r="M24" s="370"/>
      <c r="N24" s="370"/>
      <c r="O24" s="370"/>
      <c r="P24" s="370"/>
      <c r="Q24" s="370"/>
      <c r="R24" s="370"/>
      <c r="S24" s="370"/>
      <c r="T24" s="370"/>
      <c r="U24" s="370"/>
    </row>
    <row r="25" spans="1:21" s="83" customFormat="1" ht="10" customHeight="1" x14ac:dyDescent="0.2">
      <c r="A25" s="82" t="s">
        <v>15</v>
      </c>
      <c r="B25" s="343">
        <v>1533</v>
      </c>
      <c r="C25" s="343">
        <v>1420</v>
      </c>
      <c r="D25" s="82"/>
      <c r="E25" s="344">
        <v>214</v>
      </c>
      <c r="F25" s="344">
        <v>1514</v>
      </c>
      <c r="G25" s="344">
        <v>82</v>
      </c>
      <c r="H25" s="344">
        <v>995</v>
      </c>
      <c r="I25" s="344">
        <v>148</v>
      </c>
      <c r="J25" s="343">
        <v>2953</v>
      </c>
      <c r="K25" s="370"/>
      <c r="L25" s="370"/>
      <c r="M25" s="370"/>
      <c r="N25" s="370"/>
      <c r="O25" s="370"/>
      <c r="P25" s="370"/>
      <c r="Q25" s="370"/>
      <c r="R25" s="370"/>
      <c r="S25" s="370"/>
      <c r="T25" s="370"/>
      <c r="U25" s="370"/>
    </row>
    <row r="26" spans="1:21" s="83" customFormat="1" ht="10" customHeight="1" x14ac:dyDescent="0.2">
      <c r="A26" s="82" t="s">
        <v>16</v>
      </c>
      <c r="B26" s="343">
        <v>1915</v>
      </c>
      <c r="C26" s="343">
        <v>1361</v>
      </c>
      <c r="D26" s="82"/>
      <c r="E26" s="344">
        <v>505</v>
      </c>
      <c r="F26" s="344">
        <v>1335</v>
      </c>
      <c r="G26" s="344">
        <v>279</v>
      </c>
      <c r="H26" s="344">
        <v>890</v>
      </c>
      <c r="I26" s="344">
        <v>267</v>
      </c>
      <c r="J26" s="343">
        <v>3276</v>
      </c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</row>
    <row r="27" spans="1:21" ht="10" customHeight="1" x14ac:dyDescent="0.2">
      <c r="A27" s="360" t="s">
        <v>17</v>
      </c>
      <c r="B27" s="81">
        <v>16200</v>
      </c>
      <c r="C27" s="81">
        <v>12015</v>
      </c>
      <c r="D27" s="360"/>
      <c r="E27" s="79">
        <v>3729</v>
      </c>
      <c r="F27" s="79">
        <v>12728</v>
      </c>
      <c r="G27" s="79">
        <v>2910</v>
      </c>
      <c r="H27" s="79">
        <v>7670</v>
      </c>
      <c r="I27" s="79">
        <v>1178</v>
      </c>
      <c r="J27" s="81">
        <v>28215</v>
      </c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0"/>
    </row>
    <row r="28" spans="1:21" ht="10" customHeight="1" x14ac:dyDescent="0.2">
      <c r="A28" s="360" t="s">
        <v>54</v>
      </c>
      <c r="B28" s="81">
        <v>7212</v>
      </c>
      <c r="C28" s="81">
        <v>3785</v>
      </c>
      <c r="D28" s="360"/>
      <c r="E28" s="79">
        <v>1204</v>
      </c>
      <c r="F28" s="79">
        <v>3913</v>
      </c>
      <c r="G28" s="79">
        <v>406</v>
      </c>
      <c r="H28" s="79">
        <v>4451</v>
      </c>
      <c r="I28" s="79">
        <v>1023</v>
      </c>
      <c r="J28" s="81">
        <v>10997</v>
      </c>
      <c r="K28" s="370"/>
      <c r="L28" s="370"/>
      <c r="M28" s="370"/>
      <c r="N28" s="370"/>
      <c r="O28" s="370"/>
      <c r="P28" s="370"/>
      <c r="Q28" s="370"/>
      <c r="R28" s="370"/>
      <c r="S28" s="370"/>
      <c r="T28" s="370"/>
      <c r="U28" s="370"/>
    </row>
    <row r="29" spans="1:21" ht="10" customHeight="1" x14ac:dyDescent="0.2">
      <c r="A29" s="360" t="s">
        <v>19</v>
      </c>
      <c r="B29" s="81">
        <v>18619</v>
      </c>
      <c r="C29" s="81">
        <v>14154</v>
      </c>
      <c r="D29" s="360"/>
      <c r="E29" s="79">
        <v>2844</v>
      </c>
      <c r="F29" s="79">
        <v>14440</v>
      </c>
      <c r="G29" s="79">
        <v>2763</v>
      </c>
      <c r="H29" s="79">
        <v>10824</v>
      </c>
      <c r="I29" s="79">
        <v>1902</v>
      </c>
      <c r="J29" s="81">
        <v>32773</v>
      </c>
      <c r="K29" s="370"/>
      <c r="L29" s="370"/>
      <c r="M29" s="370"/>
      <c r="N29" s="370"/>
      <c r="O29" s="370"/>
      <c r="P29" s="370"/>
      <c r="Q29" s="370"/>
      <c r="R29" s="370"/>
      <c r="S29" s="370"/>
      <c r="T29" s="370"/>
      <c r="U29" s="370"/>
    </row>
    <row r="30" spans="1:21" ht="10" customHeight="1" x14ac:dyDescent="0.2">
      <c r="A30" s="360" t="s">
        <v>20</v>
      </c>
      <c r="B30" s="81">
        <v>12907</v>
      </c>
      <c r="C30" s="81">
        <v>9918</v>
      </c>
      <c r="D30" s="360"/>
      <c r="E30" s="79">
        <v>2221</v>
      </c>
      <c r="F30" s="79">
        <v>9938</v>
      </c>
      <c r="G30" s="79">
        <v>2172</v>
      </c>
      <c r="H30" s="79">
        <v>6312</v>
      </c>
      <c r="I30" s="79">
        <v>2182</v>
      </c>
      <c r="J30" s="81">
        <v>22825</v>
      </c>
      <c r="K30" s="370"/>
      <c r="L30" s="370"/>
      <c r="M30" s="370"/>
      <c r="N30" s="370"/>
      <c r="O30" s="370"/>
      <c r="P30" s="370"/>
      <c r="Q30" s="370"/>
      <c r="R30" s="370"/>
      <c r="S30" s="370"/>
      <c r="T30" s="370"/>
      <c r="U30" s="370"/>
    </row>
    <row r="31" spans="1:21" ht="10" customHeight="1" x14ac:dyDescent="0.2">
      <c r="A31" s="360" t="s">
        <v>21</v>
      </c>
      <c r="B31" s="81">
        <v>2944</v>
      </c>
      <c r="C31" s="81">
        <v>2158</v>
      </c>
      <c r="D31" s="360"/>
      <c r="E31" s="79">
        <v>328</v>
      </c>
      <c r="F31" s="79">
        <v>1987</v>
      </c>
      <c r="G31" s="79">
        <v>437</v>
      </c>
      <c r="H31" s="79">
        <v>1973</v>
      </c>
      <c r="I31" s="79">
        <v>377</v>
      </c>
      <c r="J31" s="81">
        <v>5102</v>
      </c>
      <c r="K31" s="370"/>
      <c r="L31" s="370"/>
      <c r="M31" s="370"/>
      <c r="N31" s="370"/>
      <c r="O31" s="370"/>
      <c r="P31" s="370"/>
      <c r="Q31" s="370"/>
      <c r="R31" s="370"/>
      <c r="S31" s="370"/>
      <c r="T31" s="370"/>
      <c r="U31" s="370"/>
    </row>
    <row r="32" spans="1:21" ht="10" customHeight="1" x14ac:dyDescent="0.2">
      <c r="A32" s="360" t="s">
        <v>22</v>
      </c>
      <c r="B32" s="81">
        <v>6323</v>
      </c>
      <c r="C32" s="81">
        <v>3666</v>
      </c>
      <c r="D32" s="360"/>
      <c r="E32" s="79">
        <v>520</v>
      </c>
      <c r="F32" s="79">
        <v>3780</v>
      </c>
      <c r="G32" s="79">
        <v>422</v>
      </c>
      <c r="H32" s="79">
        <v>4666</v>
      </c>
      <c r="I32" s="79">
        <v>601</v>
      </c>
      <c r="J32" s="81">
        <v>9989</v>
      </c>
      <c r="K32" s="370"/>
      <c r="L32" s="370"/>
      <c r="M32" s="370"/>
      <c r="N32" s="370"/>
      <c r="O32" s="370"/>
      <c r="P32" s="370"/>
      <c r="Q32" s="370"/>
      <c r="R32" s="370"/>
      <c r="S32" s="370"/>
      <c r="T32" s="370"/>
      <c r="U32" s="370"/>
    </row>
    <row r="33" spans="1:21" ht="10" customHeight="1" x14ac:dyDescent="0.2">
      <c r="A33" s="360" t="s">
        <v>23</v>
      </c>
      <c r="B33" s="81">
        <v>15247</v>
      </c>
      <c r="C33" s="81">
        <v>13828</v>
      </c>
      <c r="D33" s="360"/>
      <c r="E33" s="79">
        <v>4111</v>
      </c>
      <c r="F33" s="79">
        <v>10311</v>
      </c>
      <c r="G33" s="79">
        <v>4904</v>
      </c>
      <c r="H33" s="79">
        <v>5531</v>
      </c>
      <c r="I33" s="79">
        <v>4218</v>
      </c>
      <c r="J33" s="81">
        <v>29075</v>
      </c>
      <c r="K33" s="370"/>
      <c r="L33" s="370"/>
      <c r="M33" s="370"/>
      <c r="N33" s="370"/>
      <c r="O33" s="370"/>
      <c r="P33" s="370"/>
      <c r="Q33" s="370"/>
      <c r="R33" s="370"/>
      <c r="S33" s="370"/>
      <c r="T33" s="370"/>
      <c r="U33" s="370"/>
    </row>
    <row r="34" spans="1:21" ht="10" customHeight="1" x14ac:dyDescent="0.2">
      <c r="A34" s="360" t="s">
        <v>24</v>
      </c>
      <c r="B34" s="81">
        <v>4535</v>
      </c>
      <c r="C34" s="81">
        <v>2687</v>
      </c>
      <c r="D34" s="360"/>
      <c r="E34" s="79">
        <v>381</v>
      </c>
      <c r="F34" s="79">
        <v>2604</v>
      </c>
      <c r="G34" s="79">
        <v>196</v>
      </c>
      <c r="H34" s="79">
        <v>3247</v>
      </c>
      <c r="I34" s="79">
        <v>794</v>
      </c>
      <c r="J34" s="81">
        <v>7222</v>
      </c>
      <c r="K34" s="370"/>
      <c r="L34" s="370"/>
      <c r="M34" s="370"/>
      <c r="N34" s="370"/>
      <c r="O34" s="370"/>
      <c r="P34" s="370"/>
      <c r="Q34" s="370"/>
      <c r="R34" s="370"/>
      <c r="S34" s="370"/>
      <c r="T34" s="370"/>
      <c r="U34" s="370"/>
    </row>
    <row r="35" spans="1:21" ht="10" customHeight="1" x14ac:dyDescent="0.2">
      <c r="A35" s="360" t="s">
        <v>25</v>
      </c>
      <c r="B35" s="81">
        <v>1371</v>
      </c>
      <c r="C35" s="81">
        <v>360</v>
      </c>
      <c r="D35" s="360"/>
      <c r="E35" s="79">
        <v>88</v>
      </c>
      <c r="F35" s="79">
        <v>323</v>
      </c>
      <c r="G35" s="79">
        <v>13</v>
      </c>
      <c r="H35" s="79">
        <v>955</v>
      </c>
      <c r="I35" s="79">
        <v>352</v>
      </c>
      <c r="J35" s="81">
        <v>1731</v>
      </c>
      <c r="K35" s="370"/>
      <c r="L35" s="370"/>
      <c r="M35" s="370"/>
      <c r="N35" s="370"/>
      <c r="O35" s="370"/>
      <c r="P35" s="370"/>
      <c r="Q35" s="370"/>
      <c r="R35" s="370"/>
      <c r="S35" s="370"/>
      <c r="T35" s="370"/>
      <c r="U35" s="370"/>
    </row>
    <row r="36" spans="1:21" ht="10" customHeight="1" x14ac:dyDescent="0.2">
      <c r="A36" s="360" t="s">
        <v>26</v>
      </c>
      <c r="B36" s="81">
        <v>14026</v>
      </c>
      <c r="C36" s="81">
        <v>8976</v>
      </c>
      <c r="D36" s="360"/>
      <c r="E36" s="79">
        <v>6267</v>
      </c>
      <c r="F36" s="79">
        <v>5584</v>
      </c>
      <c r="G36" s="79">
        <v>1054</v>
      </c>
      <c r="H36" s="79">
        <v>7851</v>
      </c>
      <c r="I36" s="79">
        <v>2246</v>
      </c>
      <c r="J36" s="81">
        <v>23002</v>
      </c>
      <c r="K36" s="370"/>
      <c r="L36" s="370"/>
      <c r="M36" s="370"/>
      <c r="N36" s="370"/>
      <c r="O36" s="370"/>
      <c r="P36" s="370"/>
      <c r="Q36" s="370"/>
      <c r="R36" s="370"/>
      <c r="S36" s="370"/>
      <c r="T36" s="370"/>
      <c r="U36" s="370"/>
    </row>
    <row r="37" spans="1:21" ht="10" customHeight="1" x14ac:dyDescent="0.2">
      <c r="A37" s="360" t="s">
        <v>27</v>
      </c>
      <c r="B37" s="81">
        <v>7476</v>
      </c>
      <c r="C37" s="81">
        <v>3716</v>
      </c>
      <c r="D37" s="360"/>
      <c r="E37" s="79">
        <v>1850</v>
      </c>
      <c r="F37" s="79">
        <v>3193</v>
      </c>
      <c r="G37" s="79">
        <v>356</v>
      </c>
      <c r="H37" s="79">
        <v>4595</v>
      </c>
      <c r="I37" s="79">
        <v>1198</v>
      </c>
      <c r="J37" s="81">
        <v>11192</v>
      </c>
      <c r="K37" s="370"/>
      <c r="L37" s="370"/>
      <c r="M37" s="370"/>
      <c r="N37" s="370"/>
      <c r="O37" s="370"/>
      <c r="P37" s="370"/>
      <c r="Q37" s="370"/>
      <c r="R37" s="370"/>
      <c r="S37" s="370"/>
      <c r="T37" s="370"/>
      <c r="U37" s="370"/>
    </row>
    <row r="38" spans="1:21" ht="10" customHeight="1" x14ac:dyDescent="0.2">
      <c r="A38" s="360" t="s">
        <v>28</v>
      </c>
      <c r="B38" s="81">
        <v>1948</v>
      </c>
      <c r="C38" s="81">
        <v>765</v>
      </c>
      <c r="D38" s="360"/>
      <c r="E38" s="79">
        <v>254</v>
      </c>
      <c r="F38" s="79">
        <v>578</v>
      </c>
      <c r="G38" s="79">
        <v>18</v>
      </c>
      <c r="H38" s="79">
        <v>1191</v>
      </c>
      <c r="I38" s="79">
        <v>672</v>
      </c>
      <c r="J38" s="81">
        <v>2713</v>
      </c>
      <c r="K38" s="370"/>
      <c r="L38" s="370"/>
      <c r="M38" s="370"/>
      <c r="N38" s="370"/>
      <c r="O38" s="370"/>
      <c r="P38" s="370"/>
      <c r="Q38" s="370"/>
      <c r="R38" s="370"/>
      <c r="S38" s="370"/>
      <c r="T38" s="370"/>
      <c r="U38" s="370"/>
    </row>
    <row r="39" spans="1:21" ht="10" customHeight="1" x14ac:dyDescent="0.2">
      <c r="A39" s="360" t="s">
        <v>29</v>
      </c>
      <c r="B39" s="81">
        <v>4274</v>
      </c>
      <c r="C39" s="81">
        <v>2796</v>
      </c>
      <c r="D39" s="360"/>
      <c r="E39" s="79">
        <v>926</v>
      </c>
      <c r="F39" s="79">
        <v>2161</v>
      </c>
      <c r="G39" s="79">
        <v>336</v>
      </c>
      <c r="H39" s="79">
        <v>2788</v>
      </c>
      <c r="I39" s="79">
        <v>859</v>
      </c>
      <c r="J39" s="81">
        <v>7070</v>
      </c>
      <c r="K39" s="370"/>
      <c r="L39" s="370"/>
      <c r="M39" s="370"/>
      <c r="N39" s="370"/>
      <c r="O39" s="370"/>
      <c r="P39" s="370"/>
      <c r="Q39" s="370"/>
      <c r="R39" s="370"/>
      <c r="S39" s="370"/>
      <c r="T39" s="370"/>
      <c r="U39" s="370"/>
    </row>
    <row r="40" spans="1:21" ht="10" customHeight="1" x14ac:dyDescent="0.2">
      <c r="A40" s="360" t="s">
        <v>30</v>
      </c>
      <c r="B40" s="81">
        <v>12866</v>
      </c>
      <c r="C40" s="81">
        <v>5866</v>
      </c>
      <c r="D40" s="360"/>
      <c r="E40" s="79">
        <v>2029</v>
      </c>
      <c r="F40" s="79">
        <v>6033</v>
      </c>
      <c r="G40" s="79">
        <v>1146</v>
      </c>
      <c r="H40" s="79">
        <v>6098</v>
      </c>
      <c r="I40" s="79">
        <v>3426</v>
      </c>
      <c r="J40" s="81">
        <v>18732</v>
      </c>
      <c r="K40" s="370"/>
      <c r="L40" s="370"/>
      <c r="M40" s="370"/>
      <c r="N40" s="370"/>
      <c r="O40" s="370"/>
      <c r="P40" s="370"/>
      <c r="Q40" s="370"/>
      <c r="R40" s="370"/>
      <c r="S40" s="370"/>
      <c r="T40" s="370"/>
      <c r="U40" s="370"/>
    </row>
    <row r="41" spans="1:21" ht="10" customHeight="1" x14ac:dyDescent="0.2">
      <c r="A41" s="360" t="s">
        <v>31</v>
      </c>
      <c r="B41" s="81">
        <v>2215</v>
      </c>
      <c r="C41" s="81">
        <v>1391</v>
      </c>
      <c r="D41" s="360"/>
      <c r="E41" s="79">
        <v>272</v>
      </c>
      <c r="F41" s="79">
        <v>1032</v>
      </c>
      <c r="G41" s="79">
        <v>208</v>
      </c>
      <c r="H41" s="79">
        <v>1753</v>
      </c>
      <c r="I41" s="79">
        <v>341</v>
      </c>
      <c r="J41" s="81">
        <v>3606</v>
      </c>
      <c r="K41" s="370"/>
      <c r="L41" s="370"/>
      <c r="M41" s="370"/>
      <c r="N41" s="370"/>
      <c r="O41" s="370"/>
      <c r="P41" s="370"/>
      <c r="Q41" s="370"/>
      <c r="R41" s="370"/>
      <c r="S41" s="370"/>
      <c r="T41" s="370"/>
      <c r="U41" s="370"/>
    </row>
    <row r="42" spans="1:21" ht="10" customHeight="1" x14ac:dyDescent="0.2">
      <c r="A42" s="135" t="s">
        <v>32</v>
      </c>
      <c r="B42" s="86">
        <v>62697</v>
      </c>
      <c r="C42" s="86">
        <v>47560</v>
      </c>
      <c r="D42" s="135"/>
      <c r="E42" s="86">
        <v>11235</v>
      </c>
      <c r="F42" s="86">
        <v>47408</v>
      </c>
      <c r="G42" s="86">
        <v>9766</v>
      </c>
      <c r="H42" s="86">
        <v>34447</v>
      </c>
      <c r="I42" s="86">
        <v>7401</v>
      </c>
      <c r="J42" s="346">
        <v>110257</v>
      </c>
      <c r="K42" s="370"/>
      <c r="L42" s="370"/>
      <c r="M42" s="370"/>
      <c r="N42" s="370"/>
      <c r="O42" s="370"/>
      <c r="P42" s="370"/>
      <c r="Q42" s="370"/>
      <c r="R42" s="370"/>
      <c r="S42" s="370"/>
      <c r="T42" s="370"/>
      <c r="U42" s="370"/>
    </row>
    <row r="43" spans="1:21" ht="10" customHeight="1" x14ac:dyDescent="0.2">
      <c r="A43" s="135" t="s">
        <v>33</v>
      </c>
      <c r="B43" s="86">
        <v>45479</v>
      </c>
      <c r="C43" s="86">
        <v>32735</v>
      </c>
      <c r="D43" s="135"/>
      <c r="E43" s="86">
        <v>8496</v>
      </c>
      <c r="F43" s="86">
        <v>33930</v>
      </c>
      <c r="G43" s="86">
        <v>6440</v>
      </c>
      <c r="H43" s="86">
        <v>24830</v>
      </c>
      <c r="I43" s="86">
        <v>4518</v>
      </c>
      <c r="J43" s="346">
        <v>78214</v>
      </c>
      <c r="K43" s="370"/>
      <c r="L43" s="370"/>
      <c r="M43" s="370"/>
      <c r="N43" s="370"/>
      <c r="O43" s="370"/>
      <c r="P43" s="370"/>
      <c r="Q43" s="370"/>
      <c r="R43" s="370"/>
      <c r="S43" s="370"/>
      <c r="T43" s="370"/>
      <c r="U43" s="370"/>
    </row>
    <row r="44" spans="1:21" ht="10" customHeight="1" x14ac:dyDescent="0.2">
      <c r="A44" s="135" t="s">
        <v>34</v>
      </c>
      <c r="B44" s="86">
        <v>37421</v>
      </c>
      <c r="C44" s="86">
        <v>29570</v>
      </c>
      <c r="D44" s="135"/>
      <c r="E44" s="86">
        <v>7180</v>
      </c>
      <c r="F44" s="86">
        <v>26016</v>
      </c>
      <c r="G44" s="86">
        <v>7935</v>
      </c>
      <c r="H44" s="86">
        <v>18482</v>
      </c>
      <c r="I44" s="86">
        <v>7378</v>
      </c>
      <c r="J44" s="346">
        <v>66991</v>
      </c>
      <c r="K44" s="370"/>
      <c r="L44" s="370"/>
      <c r="M44" s="370"/>
      <c r="N44" s="370"/>
      <c r="O44" s="370"/>
      <c r="P44" s="370"/>
      <c r="Q44" s="370"/>
      <c r="R44" s="370"/>
      <c r="S44" s="370"/>
      <c r="T44" s="370"/>
      <c r="U44" s="370"/>
    </row>
    <row r="45" spans="1:21" ht="10" customHeight="1" x14ac:dyDescent="0.2">
      <c r="A45" s="135" t="s">
        <v>35</v>
      </c>
      <c r="B45" s="86">
        <v>33630</v>
      </c>
      <c r="C45" s="86">
        <v>19300</v>
      </c>
      <c r="D45" s="135"/>
      <c r="E45" s="86">
        <v>9766</v>
      </c>
      <c r="F45" s="86">
        <v>14443</v>
      </c>
      <c r="G45" s="86">
        <v>1973</v>
      </c>
      <c r="H45" s="86">
        <v>20627</v>
      </c>
      <c r="I45" s="86">
        <v>6121</v>
      </c>
      <c r="J45" s="346">
        <v>52930</v>
      </c>
      <c r="K45" s="370"/>
      <c r="L45" s="370"/>
      <c r="M45" s="370"/>
      <c r="N45" s="370"/>
      <c r="O45" s="370"/>
      <c r="P45" s="370"/>
      <c r="Q45" s="370"/>
      <c r="R45" s="370"/>
      <c r="S45" s="370"/>
      <c r="T45" s="370"/>
      <c r="U45" s="370"/>
    </row>
    <row r="46" spans="1:21" ht="10" customHeight="1" x14ac:dyDescent="0.2">
      <c r="A46" s="135" t="s">
        <v>36</v>
      </c>
      <c r="B46" s="86">
        <v>15081</v>
      </c>
      <c r="C46" s="86">
        <v>7257</v>
      </c>
      <c r="D46" s="135"/>
      <c r="E46" s="86">
        <v>2301</v>
      </c>
      <c r="F46" s="86">
        <v>7065</v>
      </c>
      <c r="G46" s="86">
        <v>1354</v>
      </c>
      <c r="H46" s="86">
        <v>7851</v>
      </c>
      <c r="I46" s="86">
        <v>3767</v>
      </c>
      <c r="J46" s="346">
        <v>22338</v>
      </c>
      <c r="K46" s="370"/>
      <c r="L46" s="370"/>
      <c r="M46" s="370"/>
      <c r="N46" s="370"/>
      <c r="O46" s="370"/>
      <c r="P46" s="370"/>
      <c r="Q46" s="370"/>
      <c r="R46" s="370"/>
      <c r="S46" s="370"/>
      <c r="T46" s="370"/>
      <c r="U46" s="370"/>
    </row>
    <row r="47" spans="1:21" ht="10" customHeight="1" x14ac:dyDescent="0.2">
      <c r="A47" s="135" t="s">
        <v>37</v>
      </c>
      <c r="B47" s="86">
        <v>194308</v>
      </c>
      <c r="C47" s="86">
        <v>136422</v>
      </c>
      <c r="D47" s="135"/>
      <c r="E47" s="86">
        <v>38978</v>
      </c>
      <c r="F47" s="86">
        <v>128862</v>
      </c>
      <c r="G47" s="86">
        <v>27468</v>
      </c>
      <c r="H47" s="86">
        <v>106237</v>
      </c>
      <c r="I47" s="86">
        <v>29185</v>
      </c>
      <c r="J47" s="346">
        <v>330730</v>
      </c>
      <c r="K47" s="370"/>
      <c r="L47" s="370"/>
      <c r="M47" s="370"/>
      <c r="N47" s="370"/>
      <c r="O47" s="370"/>
      <c r="P47" s="370"/>
      <c r="Q47" s="370"/>
      <c r="R47" s="370"/>
      <c r="S47" s="370"/>
      <c r="T47" s="370"/>
      <c r="U47" s="370"/>
    </row>
    <row r="48" spans="1:21" ht="3" customHeight="1" x14ac:dyDescent="0.2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370"/>
      <c r="L48" s="370"/>
      <c r="M48" s="370"/>
      <c r="N48" s="370"/>
      <c r="O48" s="370"/>
      <c r="P48" s="370"/>
      <c r="Q48" s="370"/>
      <c r="R48" s="370"/>
      <c r="S48" s="370"/>
      <c r="T48" s="370"/>
      <c r="U48" s="370"/>
    </row>
    <row r="49" spans="1:21" ht="9" customHeight="1" x14ac:dyDescent="0.2">
      <c r="A49" s="360"/>
      <c r="B49" s="505" t="s">
        <v>278</v>
      </c>
      <c r="C49" s="505"/>
      <c r="D49" s="505"/>
      <c r="E49" s="505"/>
      <c r="F49" s="505"/>
      <c r="G49" s="505"/>
      <c r="H49" s="505"/>
      <c r="I49" s="505"/>
      <c r="J49" s="505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</row>
    <row r="50" spans="1:21" ht="3" customHeight="1" x14ac:dyDescent="0.2">
      <c r="A50" s="66"/>
      <c r="B50" s="66"/>
      <c r="C50" s="66"/>
      <c r="D50" s="66"/>
      <c r="E50" s="66"/>
      <c r="F50" s="66"/>
      <c r="G50" s="66"/>
      <c r="H50" s="55"/>
      <c r="I50" s="66"/>
      <c r="J50" s="66"/>
      <c r="K50" s="370"/>
      <c r="L50" s="370"/>
      <c r="M50" s="370"/>
      <c r="N50" s="370"/>
      <c r="O50" s="370"/>
      <c r="P50" s="370"/>
      <c r="Q50" s="370"/>
      <c r="R50" s="370"/>
      <c r="S50" s="370"/>
      <c r="T50" s="370"/>
      <c r="U50" s="370"/>
    </row>
    <row r="51" spans="1:21" ht="10" customHeight="1" x14ac:dyDescent="0.2">
      <c r="A51" s="357" t="s">
        <v>100</v>
      </c>
      <c r="B51" s="79">
        <v>37722</v>
      </c>
      <c r="C51" s="79">
        <v>47742</v>
      </c>
      <c r="D51" s="79">
        <v>85464</v>
      </c>
      <c r="E51" s="55">
        <v>7312</v>
      </c>
      <c r="F51" s="55">
        <v>36292</v>
      </c>
      <c r="G51" s="55">
        <v>4399</v>
      </c>
      <c r="H51" s="55">
        <v>27880</v>
      </c>
      <c r="I51" s="55">
        <v>9581</v>
      </c>
      <c r="J51" s="55">
        <v>85464</v>
      </c>
      <c r="K51" s="370"/>
      <c r="L51" s="370"/>
      <c r="M51" s="370"/>
      <c r="N51" s="370"/>
      <c r="O51" s="370"/>
      <c r="P51" s="370"/>
      <c r="Q51" s="370"/>
      <c r="R51" s="370"/>
      <c r="S51" s="370"/>
      <c r="T51" s="370"/>
      <c r="U51" s="370"/>
    </row>
    <row r="52" spans="1:21" ht="10" customHeight="1" x14ac:dyDescent="0.2">
      <c r="A52" s="357" t="s">
        <v>257</v>
      </c>
      <c r="B52" s="79">
        <v>43687</v>
      </c>
      <c r="C52" s="79">
        <v>19005</v>
      </c>
      <c r="D52" s="353">
        <v>62692</v>
      </c>
      <c r="E52" s="55">
        <v>7918</v>
      </c>
      <c r="F52" s="55">
        <v>29598</v>
      </c>
      <c r="G52" s="55">
        <v>1990</v>
      </c>
      <c r="H52" s="55">
        <v>16454</v>
      </c>
      <c r="I52" s="55">
        <v>6732</v>
      </c>
      <c r="J52" s="55">
        <v>62692</v>
      </c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</row>
    <row r="53" spans="1:21" ht="10" customHeight="1" x14ac:dyDescent="0.2">
      <c r="A53" s="357" t="s">
        <v>258</v>
      </c>
      <c r="B53" s="79">
        <v>23428</v>
      </c>
      <c r="C53" s="79">
        <v>9086</v>
      </c>
      <c r="D53" s="353">
        <v>32514</v>
      </c>
      <c r="E53" s="55">
        <v>1771</v>
      </c>
      <c r="F53" s="55">
        <v>10538</v>
      </c>
      <c r="G53" s="66">
        <v>436</v>
      </c>
      <c r="H53" s="55">
        <v>15611</v>
      </c>
      <c r="I53" s="55">
        <v>4158</v>
      </c>
      <c r="J53" s="55">
        <v>32514</v>
      </c>
      <c r="K53" s="370"/>
      <c r="L53" s="370"/>
      <c r="M53" s="370"/>
      <c r="N53" s="370"/>
      <c r="O53" s="370"/>
      <c r="P53" s="370"/>
      <c r="Q53" s="370"/>
      <c r="R53" s="370"/>
      <c r="S53" s="370"/>
      <c r="T53" s="370"/>
      <c r="U53" s="370"/>
    </row>
    <row r="54" spans="1:21" ht="10" customHeight="1" x14ac:dyDescent="0.2">
      <c r="A54" s="357" t="s">
        <v>259</v>
      </c>
      <c r="B54" s="79">
        <v>1465</v>
      </c>
      <c r="C54" s="79">
        <v>1260</v>
      </c>
      <c r="D54" s="353">
        <v>2725</v>
      </c>
      <c r="E54" s="66">
        <v>140</v>
      </c>
      <c r="F54" s="66">
        <v>621</v>
      </c>
      <c r="G54" s="66">
        <v>740</v>
      </c>
      <c r="H54" s="66">
        <v>658</v>
      </c>
      <c r="I54" s="66">
        <v>566</v>
      </c>
      <c r="J54" s="55">
        <v>2725</v>
      </c>
      <c r="K54" s="370"/>
      <c r="L54" s="370"/>
      <c r="M54" s="370"/>
      <c r="N54" s="370"/>
      <c r="O54" s="370"/>
      <c r="P54" s="370"/>
      <c r="Q54" s="370"/>
      <c r="R54" s="370"/>
      <c r="S54" s="370"/>
      <c r="T54" s="370"/>
      <c r="U54" s="370"/>
    </row>
    <row r="55" spans="1:21" ht="10" customHeight="1" x14ac:dyDescent="0.2">
      <c r="A55" s="357" t="s">
        <v>260</v>
      </c>
      <c r="B55" s="79">
        <v>1947</v>
      </c>
      <c r="C55" s="79">
        <v>1421</v>
      </c>
      <c r="D55" s="353">
        <v>3368</v>
      </c>
      <c r="E55" s="66">
        <v>70</v>
      </c>
      <c r="F55" s="66">
        <v>785</v>
      </c>
      <c r="G55" s="66">
        <v>774</v>
      </c>
      <c r="H55" s="55">
        <v>1248</v>
      </c>
      <c r="I55" s="66">
        <v>491</v>
      </c>
      <c r="J55" s="55">
        <v>3368</v>
      </c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</row>
    <row r="56" spans="1:21" ht="10" customHeight="1" x14ac:dyDescent="0.2">
      <c r="A56" s="357" t="s">
        <v>261</v>
      </c>
      <c r="B56" s="79">
        <v>5057</v>
      </c>
      <c r="C56" s="79">
        <v>7269</v>
      </c>
      <c r="D56" s="353">
        <v>12326</v>
      </c>
      <c r="E56" s="55">
        <v>1647</v>
      </c>
      <c r="F56" s="55">
        <v>1920</v>
      </c>
      <c r="G56" s="55">
        <v>5630</v>
      </c>
      <c r="H56" s="55">
        <v>2781</v>
      </c>
      <c r="I56" s="66">
        <v>348</v>
      </c>
      <c r="J56" s="55">
        <v>12326</v>
      </c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</row>
    <row r="57" spans="1:21" ht="10" customHeight="1" x14ac:dyDescent="0.2">
      <c r="A57" s="357" t="s">
        <v>262</v>
      </c>
      <c r="B57" s="79">
        <v>56905</v>
      </c>
      <c r="C57" s="79">
        <v>18727</v>
      </c>
      <c r="D57" s="353">
        <v>75632</v>
      </c>
      <c r="E57" s="55">
        <v>11896</v>
      </c>
      <c r="F57" s="55">
        <v>23888</v>
      </c>
      <c r="G57" s="55">
        <v>4816</v>
      </c>
      <c r="H57" s="55">
        <v>33182</v>
      </c>
      <c r="I57" s="55">
        <v>1850</v>
      </c>
      <c r="J57" s="55">
        <v>75632</v>
      </c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</row>
    <row r="58" spans="1:21" ht="10" customHeight="1" x14ac:dyDescent="0.2">
      <c r="A58" s="357" t="s">
        <v>263</v>
      </c>
      <c r="B58" s="79">
        <v>5980</v>
      </c>
      <c r="C58" s="79">
        <v>7885</v>
      </c>
      <c r="D58" s="353">
        <v>13865</v>
      </c>
      <c r="E58" s="55">
        <v>2334</v>
      </c>
      <c r="F58" s="55">
        <v>5522</v>
      </c>
      <c r="G58" s="55">
        <v>4975</v>
      </c>
      <c r="H58" s="66">
        <v>263</v>
      </c>
      <c r="I58" s="66">
        <v>771</v>
      </c>
      <c r="J58" s="55">
        <v>13865</v>
      </c>
      <c r="K58" s="370"/>
      <c r="L58" s="370"/>
      <c r="M58" s="370"/>
      <c r="N58" s="370"/>
      <c r="O58" s="370"/>
      <c r="P58" s="370"/>
      <c r="Q58" s="370"/>
      <c r="R58" s="370"/>
      <c r="S58" s="370"/>
      <c r="T58" s="370"/>
      <c r="U58" s="370"/>
    </row>
    <row r="59" spans="1:21" ht="10" customHeight="1" x14ac:dyDescent="0.2">
      <c r="A59" s="357" t="s">
        <v>264</v>
      </c>
      <c r="B59" s="79">
        <v>2908</v>
      </c>
      <c r="C59" s="79">
        <v>4070</v>
      </c>
      <c r="D59" s="353">
        <v>6978</v>
      </c>
      <c r="E59" s="55">
        <v>2317</v>
      </c>
      <c r="F59" s="55">
        <v>2710</v>
      </c>
      <c r="G59" s="55">
        <v>1238</v>
      </c>
      <c r="H59" s="66">
        <v>16</v>
      </c>
      <c r="I59" s="66">
        <v>697</v>
      </c>
      <c r="J59" s="55">
        <v>6978</v>
      </c>
      <c r="K59" s="370"/>
      <c r="L59" s="370"/>
      <c r="M59" s="370"/>
      <c r="N59" s="370"/>
      <c r="O59" s="370"/>
      <c r="P59" s="370"/>
      <c r="Q59" s="370"/>
      <c r="R59" s="370"/>
      <c r="S59" s="370"/>
      <c r="T59" s="370"/>
      <c r="U59" s="370"/>
    </row>
    <row r="60" spans="1:21" ht="10" customHeight="1" x14ac:dyDescent="0.2">
      <c r="A60" s="357" t="s">
        <v>265</v>
      </c>
      <c r="B60" s="79">
        <v>14990</v>
      </c>
      <c r="C60" s="79">
        <v>19676</v>
      </c>
      <c r="D60" s="353">
        <v>34666</v>
      </c>
      <c r="E60" s="55">
        <v>3443</v>
      </c>
      <c r="F60" s="55">
        <v>16834</v>
      </c>
      <c r="G60" s="55">
        <v>2374</v>
      </c>
      <c r="H60" s="55">
        <v>8139</v>
      </c>
      <c r="I60" s="55">
        <v>3876</v>
      </c>
      <c r="J60" s="55">
        <v>34666</v>
      </c>
      <c r="K60" s="370"/>
      <c r="L60" s="370"/>
      <c r="M60" s="370"/>
      <c r="N60" s="370"/>
      <c r="O60" s="370"/>
      <c r="P60" s="370"/>
      <c r="Q60" s="370"/>
      <c r="R60" s="370"/>
      <c r="S60" s="370"/>
      <c r="T60" s="370"/>
      <c r="U60" s="370"/>
    </row>
    <row r="61" spans="1:21" ht="10" customHeight="1" x14ac:dyDescent="0.2">
      <c r="A61" s="357" t="s">
        <v>266</v>
      </c>
      <c r="B61" s="79">
        <v>219</v>
      </c>
      <c r="C61" s="79">
        <v>281</v>
      </c>
      <c r="D61" s="79">
        <v>500</v>
      </c>
      <c r="E61" s="66">
        <v>130</v>
      </c>
      <c r="F61" s="66">
        <v>154</v>
      </c>
      <c r="G61" s="66">
        <v>96</v>
      </c>
      <c r="H61" s="66">
        <v>5</v>
      </c>
      <c r="I61" s="66">
        <v>115</v>
      </c>
      <c r="J61" s="66">
        <v>500</v>
      </c>
    </row>
    <row r="62" spans="1:21" ht="10" customHeight="1" x14ac:dyDescent="0.2">
      <c r="A62" s="111" t="s">
        <v>9</v>
      </c>
      <c r="B62" s="86">
        <v>194308</v>
      </c>
      <c r="C62" s="86">
        <v>136422</v>
      </c>
      <c r="D62" s="86">
        <v>330730</v>
      </c>
      <c r="E62" s="58">
        <v>38978</v>
      </c>
      <c r="F62" s="58">
        <v>128862</v>
      </c>
      <c r="G62" s="58">
        <v>27468</v>
      </c>
      <c r="H62" s="58">
        <v>106237</v>
      </c>
      <c r="I62" s="58">
        <v>29185</v>
      </c>
      <c r="J62" s="58">
        <v>330730</v>
      </c>
    </row>
    <row r="63" spans="1:21" ht="3" customHeight="1" x14ac:dyDescent="0.2">
      <c r="A63" s="171"/>
      <c r="B63" s="171"/>
      <c r="C63" s="171"/>
      <c r="D63" s="171"/>
      <c r="E63" s="171"/>
      <c r="F63" s="171"/>
      <c r="G63" s="171"/>
      <c r="H63" s="171"/>
      <c r="I63" s="171"/>
      <c r="J63" s="171"/>
    </row>
    <row r="64" spans="1:21" ht="9" customHeight="1" x14ac:dyDescent="0.2">
      <c r="A64" s="360"/>
      <c r="B64" s="505" t="s">
        <v>267</v>
      </c>
      <c r="C64" s="505"/>
      <c r="D64" s="505"/>
      <c r="E64" s="505"/>
      <c r="F64" s="505"/>
      <c r="G64" s="505"/>
      <c r="H64" s="505"/>
      <c r="I64" s="505"/>
      <c r="J64" s="505"/>
    </row>
    <row r="65" spans="1:10" ht="3" customHeight="1" x14ac:dyDescent="0.2">
      <c r="A65" s="66"/>
      <c r="B65" s="66"/>
      <c r="C65" s="66"/>
      <c r="D65" s="66"/>
      <c r="E65" s="66"/>
      <c r="F65" s="66"/>
      <c r="G65" s="66"/>
      <c r="H65" s="55"/>
      <c r="I65" s="66"/>
      <c r="J65" s="66"/>
    </row>
    <row r="66" spans="1:10" ht="10" customHeight="1" x14ac:dyDescent="0.2">
      <c r="A66" s="357" t="s">
        <v>268</v>
      </c>
      <c r="B66" s="81">
        <v>47657</v>
      </c>
      <c r="C66" s="81">
        <v>36345</v>
      </c>
      <c r="D66" s="357"/>
      <c r="E66" s="66">
        <v>96</v>
      </c>
      <c r="F66" s="55">
        <v>66144</v>
      </c>
      <c r="G66" s="66">
        <v>311</v>
      </c>
      <c r="H66" s="55">
        <v>8502</v>
      </c>
      <c r="I66" s="55">
        <v>8949</v>
      </c>
      <c r="J66" s="81">
        <v>84002</v>
      </c>
    </row>
    <row r="67" spans="1:10" ht="10" customHeight="1" x14ac:dyDescent="0.2">
      <c r="A67" s="357" t="s">
        <v>269</v>
      </c>
      <c r="B67" s="81">
        <v>41891</v>
      </c>
      <c r="C67" s="81">
        <v>19859</v>
      </c>
      <c r="D67" s="357"/>
      <c r="E67" s="55">
        <v>4019</v>
      </c>
      <c r="F67" s="55">
        <v>11966</v>
      </c>
      <c r="G67" s="55">
        <v>13448</v>
      </c>
      <c r="H67" s="55">
        <v>26656</v>
      </c>
      <c r="I67" s="55">
        <v>5661</v>
      </c>
      <c r="J67" s="81">
        <v>61750</v>
      </c>
    </row>
    <row r="68" spans="1:10" ht="10" customHeight="1" x14ac:dyDescent="0.2">
      <c r="A68" s="357" t="s">
        <v>42</v>
      </c>
      <c r="B68" s="81">
        <v>31952</v>
      </c>
      <c r="C68" s="81">
        <v>16996</v>
      </c>
      <c r="D68" s="357"/>
      <c r="E68" s="55">
        <v>7555</v>
      </c>
      <c r="F68" s="55">
        <v>8477</v>
      </c>
      <c r="G68" s="55">
        <v>9000</v>
      </c>
      <c r="H68" s="55">
        <v>21095</v>
      </c>
      <c r="I68" s="55">
        <v>2821</v>
      </c>
      <c r="J68" s="81">
        <v>48948</v>
      </c>
    </row>
    <row r="69" spans="1:10" ht="10" customHeight="1" x14ac:dyDescent="0.2">
      <c r="A69" s="357" t="s">
        <v>41</v>
      </c>
      <c r="B69" s="81">
        <v>24655</v>
      </c>
      <c r="C69" s="81">
        <v>14084</v>
      </c>
      <c r="D69" s="357"/>
      <c r="E69" s="55">
        <v>8005</v>
      </c>
      <c r="F69" s="55">
        <v>8938</v>
      </c>
      <c r="G69" s="55">
        <v>2974</v>
      </c>
      <c r="H69" s="55">
        <v>15383</v>
      </c>
      <c r="I69" s="55">
        <v>3439</v>
      </c>
      <c r="J69" s="81">
        <v>38739</v>
      </c>
    </row>
    <row r="70" spans="1:10" ht="10" customHeight="1" x14ac:dyDescent="0.2">
      <c r="A70" s="357" t="s">
        <v>40</v>
      </c>
      <c r="B70" s="81">
        <v>18565</v>
      </c>
      <c r="C70" s="81">
        <v>11421</v>
      </c>
      <c r="D70" s="357"/>
      <c r="E70" s="55">
        <v>6672</v>
      </c>
      <c r="F70" s="55">
        <v>7548</v>
      </c>
      <c r="G70" s="55">
        <v>1008</v>
      </c>
      <c r="H70" s="55">
        <v>12046</v>
      </c>
      <c r="I70" s="55">
        <v>2712</v>
      </c>
      <c r="J70" s="81">
        <v>29986</v>
      </c>
    </row>
    <row r="71" spans="1:10" ht="10" customHeight="1" x14ac:dyDescent="0.2">
      <c r="A71" s="357" t="s">
        <v>39</v>
      </c>
      <c r="B71" s="81">
        <v>11325</v>
      </c>
      <c r="C71" s="81">
        <v>8900</v>
      </c>
      <c r="D71" s="357"/>
      <c r="E71" s="55">
        <v>4595</v>
      </c>
      <c r="F71" s="55">
        <v>5676</v>
      </c>
      <c r="G71" s="66">
        <v>370</v>
      </c>
      <c r="H71" s="55">
        <v>7712</v>
      </c>
      <c r="I71" s="55">
        <v>1872</v>
      </c>
      <c r="J71" s="81">
        <v>20225</v>
      </c>
    </row>
    <row r="72" spans="1:10" ht="10" customHeight="1" x14ac:dyDescent="0.2">
      <c r="A72" s="357" t="s">
        <v>38</v>
      </c>
      <c r="B72" s="81">
        <v>6469</v>
      </c>
      <c r="C72" s="81">
        <v>6901</v>
      </c>
      <c r="D72" s="357"/>
      <c r="E72" s="55">
        <v>3341</v>
      </c>
      <c r="F72" s="55">
        <v>4071</v>
      </c>
      <c r="G72" s="66">
        <v>142</v>
      </c>
      <c r="H72" s="55">
        <v>4678</v>
      </c>
      <c r="I72" s="55">
        <v>1138</v>
      </c>
      <c r="J72" s="81">
        <v>13370</v>
      </c>
    </row>
    <row r="73" spans="1:10" ht="10" customHeight="1" x14ac:dyDescent="0.2">
      <c r="A73" s="357" t="s">
        <v>49</v>
      </c>
      <c r="B73" s="81">
        <v>3694</v>
      </c>
      <c r="C73" s="81">
        <v>5816</v>
      </c>
      <c r="D73" s="357"/>
      <c r="E73" s="55">
        <v>2194</v>
      </c>
      <c r="F73" s="55">
        <v>3196</v>
      </c>
      <c r="G73" s="66">
        <v>88</v>
      </c>
      <c r="H73" s="55">
        <v>3207</v>
      </c>
      <c r="I73" s="66">
        <v>825</v>
      </c>
      <c r="J73" s="81">
        <v>9510</v>
      </c>
    </row>
    <row r="74" spans="1:10" ht="10" customHeight="1" x14ac:dyDescent="0.2">
      <c r="A74" s="357" t="s">
        <v>47</v>
      </c>
      <c r="B74" s="81">
        <v>2459</v>
      </c>
      <c r="C74" s="81">
        <v>4903</v>
      </c>
      <c r="D74" s="357"/>
      <c r="E74" s="55">
        <v>1419</v>
      </c>
      <c r="F74" s="55">
        <v>2973</v>
      </c>
      <c r="G74" s="66">
        <v>53</v>
      </c>
      <c r="H74" s="55">
        <v>2320</v>
      </c>
      <c r="I74" s="66">
        <v>597</v>
      </c>
      <c r="J74" s="81">
        <v>7362</v>
      </c>
    </row>
    <row r="75" spans="1:10" ht="10" customHeight="1" x14ac:dyDescent="0.2">
      <c r="A75" s="357" t="s">
        <v>270</v>
      </c>
      <c r="B75" s="81">
        <v>5641</v>
      </c>
      <c r="C75" s="81">
        <v>11197</v>
      </c>
      <c r="D75" s="357"/>
      <c r="E75" s="55">
        <v>1082</v>
      </c>
      <c r="F75" s="55">
        <v>9873</v>
      </c>
      <c r="G75" s="66">
        <v>74</v>
      </c>
      <c r="H75" s="55">
        <v>4638</v>
      </c>
      <c r="I75" s="55">
        <v>1171</v>
      </c>
      <c r="J75" s="81">
        <v>16838</v>
      </c>
    </row>
    <row r="76" spans="1:10" ht="10" customHeight="1" x14ac:dyDescent="0.2">
      <c r="A76" s="111" t="s">
        <v>9</v>
      </c>
      <c r="B76" s="346">
        <v>194308</v>
      </c>
      <c r="C76" s="346">
        <v>136422</v>
      </c>
      <c r="D76" s="111"/>
      <c r="E76" s="58">
        <v>38978</v>
      </c>
      <c r="F76" s="58">
        <v>128862</v>
      </c>
      <c r="G76" s="58">
        <v>27468</v>
      </c>
      <c r="H76" s="58">
        <v>106237</v>
      </c>
      <c r="I76" s="58">
        <v>29185</v>
      </c>
      <c r="J76" s="346">
        <v>330730</v>
      </c>
    </row>
    <row r="77" spans="1:10" ht="3" customHeight="1" x14ac:dyDescent="0.2">
      <c r="A77" s="127"/>
      <c r="B77" s="127"/>
      <c r="C77" s="127"/>
      <c r="D77" s="127"/>
      <c r="E77" s="128"/>
      <c r="F77" s="128"/>
      <c r="G77" s="128"/>
      <c r="H77" s="128"/>
      <c r="I77" s="128"/>
      <c r="J77" s="128"/>
    </row>
    <row r="78" spans="1:10" ht="3" customHeight="1" x14ac:dyDescent="0.2">
      <c r="A78" s="66"/>
      <c r="B78" s="66"/>
      <c r="C78" s="66"/>
      <c r="D78" s="66"/>
      <c r="E78" s="55"/>
      <c r="F78" s="55"/>
      <c r="G78" s="55"/>
      <c r="H78" s="55"/>
      <c r="I78" s="55"/>
      <c r="J78" s="55"/>
    </row>
    <row r="79" spans="1:10" s="325" customFormat="1" ht="10" customHeight="1" x14ac:dyDescent="0.35">
      <c r="A79" s="360" t="s">
        <v>271</v>
      </c>
      <c r="B79" s="360"/>
      <c r="C79" s="360"/>
      <c r="D79" s="360"/>
      <c r="E79" s="360"/>
      <c r="F79" s="360"/>
      <c r="G79" s="360"/>
      <c r="H79" s="81"/>
      <c r="I79" s="360"/>
      <c r="J79" s="360"/>
    </row>
    <row r="80" spans="1:10" ht="9" x14ac:dyDescent="0.2">
      <c r="A80" s="96"/>
      <c r="B80" s="58"/>
      <c r="C80" s="58"/>
      <c r="D80" s="58"/>
      <c r="E80" s="58"/>
      <c r="F80" s="58"/>
      <c r="G80" s="58"/>
      <c r="H80" s="58"/>
      <c r="I80" s="58"/>
      <c r="J80" s="58"/>
    </row>
    <row r="81" spans="1:10" ht="9" x14ac:dyDescent="0.2">
      <c r="A81" s="66"/>
      <c r="B81" s="55"/>
      <c r="C81" s="55"/>
      <c r="D81" s="55"/>
      <c r="E81" s="55"/>
      <c r="F81" s="55"/>
      <c r="G81" s="55"/>
      <c r="H81" s="55"/>
      <c r="I81" s="55"/>
      <c r="J81" s="55"/>
    </row>
    <row r="82" spans="1:10" ht="9" x14ac:dyDescent="0.2">
      <c r="A82" s="66"/>
      <c r="B82" s="55"/>
      <c r="C82" s="55"/>
      <c r="D82" s="55"/>
      <c r="E82" s="55"/>
      <c r="F82" s="55"/>
      <c r="G82" s="55"/>
      <c r="H82" s="55"/>
      <c r="I82" s="55"/>
      <c r="J82" s="55"/>
    </row>
    <row r="83" spans="1:10" ht="9" x14ac:dyDescent="0.2">
      <c r="A83" s="66"/>
      <c r="B83" s="66"/>
      <c r="C83" s="66"/>
      <c r="D83" s="66"/>
      <c r="E83" s="66"/>
      <c r="F83" s="66"/>
      <c r="G83" s="66"/>
      <c r="H83" s="66"/>
      <c r="I83" s="66"/>
      <c r="J83" s="66"/>
    </row>
    <row r="84" spans="1:10" ht="9" x14ac:dyDescent="0.2">
      <c r="A84" s="66"/>
      <c r="B84" s="66"/>
      <c r="C84" s="66"/>
      <c r="D84" s="66"/>
      <c r="E84" s="66"/>
      <c r="F84" s="66"/>
      <c r="G84" s="66"/>
      <c r="H84" s="66"/>
      <c r="I84" s="66"/>
      <c r="J84" s="66"/>
    </row>
    <row r="85" spans="1:10" ht="9" x14ac:dyDescent="0.2">
      <c r="A85" s="66"/>
      <c r="B85" s="66"/>
      <c r="C85" s="66"/>
      <c r="D85" s="66"/>
      <c r="E85" s="66"/>
      <c r="F85" s="66"/>
      <c r="G85" s="66"/>
      <c r="H85" s="66"/>
      <c r="I85" s="66"/>
      <c r="J85" s="66"/>
    </row>
    <row r="86" spans="1:10" ht="9" x14ac:dyDescent="0.2">
      <c r="A86" s="66"/>
      <c r="B86" s="66"/>
      <c r="C86" s="66"/>
      <c r="D86" s="66"/>
      <c r="E86" s="66"/>
      <c r="F86" s="66"/>
      <c r="G86" s="66"/>
      <c r="H86" s="66"/>
      <c r="I86" s="66"/>
      <c r="J86" s="66"/>
    </row>
    <row r="87" spans="1:10" ht="9" x14ac:dyDescent="0.2">
      <c r="A87" s="66"/>
      <c r="B87" s="66"/>
      <c r="C87" s="66"/>
      <c r="D87" s="66"/>
      <c r="E87" s="66"/>
      <c r="F87" s="66"/>
      <c r="G87" s="66"/>
      <c r="H87" s="66"/>
      <c r="I87" s="66"/>
      <c r="J87" s="66"/>
    </row>
    <row r="88" spans="1:10" ht="9" x14ac:dyDescent="0.2">
      <c r="A88" s="66"/>
      <c r="B88" s="66"/>
      <c r="C88" s="66"/>
      <c r="D88" s="66"/>
      <c r="E88" s="66"/>
      <c r="F88" s="66"/>
      <c r="G88" s="66"/>
      <c r="H88" s="66"/>
      <c r="I88" s="66"/>
      <c r="J88" s="66"/>
    </row>
    <row r="89" spans="1:10" ht="9" x14ac:dyDescent="0.2">
      <c r="A89" s="66"/>
      <c r="B89" s="66"/>
      <c r="C89" s="66"/>
      <c r="D89" s="66"/>
      <c r="E89" s="66"/>
      <c r="F89" s="66"/>
      <c r="G89" s="66"/>
      <c r="H89" s="66"/>
      <c r="I89" s="66"/>
      <c r="J89" s="66"/>
    </row>
    <row r="90" spans="1:10" ht="9" x14ac:dyDescent="0.2">
      <c r="A90" s="66"/>
      <c r="B90" s="66"/>
      <c r="C90" s="66"/>
      <c r="D90" s="66"/>
      <c r="E90" s="66"/>
      <c r="F90" s="66"/>
      <c r="G90" s="66"/>
      <c r="H90" s="66"/>
      <c r="I90" s="66"/>
      <c r="J90" s="66"/>
    </row>
    <row r="91" spans="1:10" ht="9" x14ac:dyDescent="0.2">
      <c r="A91" s="66"/>
      <c r="B91" s="66"/>
      <c r="C91" s="66"/>
      <c r="D91" s="66"/>
      <c r="E91" s="66"/>
      <c r="F91" s="66"/>
      <c r="G91" s="66"/>
      <c r="H91" s="66"/>
      <c r="I91" s="66"/>
      <c r="J91" s="66"/>
    </row>
    <row r="92" spans="1:10" ht="9" x14ac:dyDescent="0.2">
      <c r="A92" s="66"/>
      <c r="B92" s="66"/>
      <c r="C92" s="66"/>
      <c r="D92" s="66"/>
      <c r="E92" s="66"/>
      <c r="F92" s="66"/>
      <c r="G92" s="66"/>
      <c r="H92" s="66"/>
      <c r="I92" s="66"/>
      <c r="J92" s="66"/>
    </row>
    <row r="93" spans="1:10" ht="9" x14ac:dyDescent="0.2">
      <c r="A93" s="66"/>
      <c r="B93" s="66"/>
      <c r="C93" s="66"/>
      <c r="D93" s="66"/>
      <c r="E93" s="66"/>
      <c r="F93" s="66"/>
      <c r="G93" s="66"/>
      <c r="H93" s="66"/>
      <c r="I93" s="66"/>
      <c r="J93" s="66"/>
    </row>
    <row r="94" spans="1:10" ht="9" x14ac:dyDescent="0.2">
      <c r="A94" s="66"/>
      <c r="B94" s="66"/>
      <c r="C94" s="66"/>
      <c r="D94" s="66"/>
      <c r="E94" s="66"/>
      <c r="F94" s="66"/>
      <c r="G94" s="66"/>
      <c r="H94" s="66"/>
      <c r="I94" s="66"/>
      <c r="J94" s="66"/>
    </row>
    <row r="95" spans="1:10" ht="9" x14ac:dyDescent="0.2">
      <c r="A95" s="66"/>
      <c r="B95" s="66"/>
      <c r="C95" s="66"/>
      <c r="D95" s="66"/>
      <c r="E95" s="66"/>
      <c r="F95" s="66"/>
      <c r="G95" s="66"/>
      <c r="H95" s="66"/>
      <c r="I95" s="66"/>
      <c r="J95" s="66"/>
    </row>
    <row r="96" spans="1:10" ht="9" x14ac:dyDescent="0.2">
      <c r="A96" s="66"/>
      <c r="B96" s="66"/>
      <c r="C96" s="66"/>
      <c r="D96" s="66"/>
      <c r="E96" s="66"/>
      <c r="F96" s="66"/>
      <c r="G96" s="66"/>
      <c r="H96" s="66"/>
      <c r="I96" s="66"/>
      <c r="J96" s="66"/>
    </row>
    <row r="97" spans="1:10" ht="9" x14ac:dyDescent="0.2">
      <c r="A97" s="66"/>
      <c r="B97" s="66"/>
      <c r="C97" s="66"/>
      <c r="D97" s="66"/>
      <c r="E97" s="66"/>
      <c r="F97" s="66"/>
      <c r="G97" s="66"/>
      <c r="H97" s="66"/>
      <c r="I97" s="66"/>
      <c r="J97" s="66"/>
    </row>
    <row r="98" spans="1:10" ht="9" x14ac:dyDescent="0.2">
      <c r="A98" s="66"/>
      <c r="B98" s="66"/>
      <c r="C98" s="66"/>
      <c r="D98" s="66"/>
      <c r="E98" s="66"/>
      <c r="F98" s="66"/>
      <c r="G98" s="66"/>
      <c r="H98" s="66"/>
      <c r="I98" s="66"/>
      <c r="J98" s="66"/>
    </row>
    <row r="99" spans="1:10" ht="9" x14ac:dyDescent="0.2">
      <c r="A99" s="66"/>
      <c r="B99" s="66"/>
      <c r="C99" s="66"/>
      <c r="D99" s="66"/>
      <c r="E99" s="66"/>
      <c r="F99" s="66"/>
      <c r="G99" s="66"/>
      <c r="H99" s="66"/>
      <c r="I99" s="66"/>
      <c r="J99" s="66"/>
    </row>
    <row r="100" spans="1:10" ht="9" x14ac:dyDescent="0.2">
      <c r="A100" s="66"/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1:10" ht="9" x14ac:dyDescent="0.2">
      <c r="A101" s="66"/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1:10" ht="9" x14ac:dyDescent="0.2">
      <c r="A102" s="66"/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1:10" ht="9" x14ac:dyDescent="0.2">
      <c r="A103" s="66"/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" ht="9" x14ac:dyDescent="0.2">
      <c r="A104" s="66"/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0" ht="9" x14ac:dyDescent="0.2">
      <c r="A105" s="66"/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 ht="9" x14ac:dyDescent="0.2">
      <c r="A106" s="66"/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1:10" ht="9" x14ac:dyDescent="0.2">
      <c r="A107" s="66"/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1:10" ht="9" x14ac:dyDescent="0.2">
      <c r="A108" s="66"/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1:10" ht="9" x14ac:dyDescent="0.2">
      <c r="A109" s="66"/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1:10" ht="9" x14ac:dyDescent="0.2">
      <c r="A110" s="66"/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1:10" ht="9" x14ac:dyDescent="0.2">
      <c r="A111" s="66"/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1:10" ht="9" x14ac:dyDescent="0.2">
      <c r="A112" s="66"/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1:10" ht="9" x14ac:dyDescent="0.2">
      <c r="A113" s="66"/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1:10" ht="9" x14ac:dyDescent="0.2">
      <c r="A114" s="66"/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 ht="9" x14ac:dyDescent="0.2">
      <c r="A115" s="66"/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1:10" ht="9" x14ac:dyDescent="0.2">
      <c r="A116" s="66"/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1:10" ht="9" x14ac:dyDescent="0.2">
      <c r="A117" s="66"/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1:10" ht="9" x14ac:dyDescent="0.2">
      <c r="A118" s="66"/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1:10" ht="9" x14ac:dyDescent="0.2">
      <c r="A119" s="66"/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1:10" ht="9" x14ac:dyDescent="0.2">
      <c r="A120" s="66"/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1:10" ht="9" x14ac:dyDescent="0.2">
      <c r="A121" s="66"/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1:10" ht="9" x14ac:dyDescent="0.2">
      <c r="A122" s="66"/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1:10" ht="9" x14ac:dyDescent="0.2">
      <c r="A123" s="66"/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1:10" ht="9" x14ac:dyDescent="0.2">
      <c r="A124" s="66"/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1:10" ht="9" x14ac:dyDescent="0.2">
      <c r="A125" s="66"/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1:10" ht="9" x14ac:dyDescent="0.2">
      <c r="A126" s="66"/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1:10" ht="9" x14ac:dyDescent="0.2">
      <c r="A127" s="66"/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1:10" ht="9" x14ac:dyDescent="0.2">
      <c r="A128" s="66"/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1:10" ht="9" x14ac:dyDescent="0.2">
      <c r="A129" s="66"/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1:10" ht="9" x14ac:dyDescent="0.2">
      <c r="A130" s="66"/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1:10" ht="9" x14ac:dyDescent="0.2">
      <c r="A131" s="66"/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1:10" ht="9" x14ac:dyDescent="0.2">
      <c r="A132" s="66"/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1:10" ht="9" x14ac:dyDescent="0.2">
      <c r="A133" s="66"/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1:10" ht="9" x14ac:dyDescent="0.2">
      <c r="A134" s="66"/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1:10" ht="9" x14ac:dyDescent="0.2">
      <c r="A135" s="66"/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1:10" ht="9" x14ac:dyDescent="0.2">
      <c r="A136" s="66"/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 ht="9" x14ac:dyDescent="0.2">
      <c r="A137" s="66"/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1:10" ht="9" x14ac:dyDescent="0.2">
      <c r="A138" s="66"/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1:10" ht="9" x14ac:dyDescent="0.2">
      <c r="A139" s="66"/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0" ht="9" x14ac:dyDescent="0.2">
      <c r="A140" s="66"/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1:10" ht="9" x14ac:dyDescent="0.2">
      <c r="A141" s="66"/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1:10" ht="9" x14ac:dyDescent="0.2">
      <c r="A142" s="66"/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1:10" ht="9" x14ac:dyDescent="0.2">
      <c r="A143" s="66"/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1:10" ht="9" x14ac:dyDescent="0.2">
      <c r="A144" s="66"/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1:10" ht="9" x14ac:dyDescent="0.2">
      <c r="A145" s="66"/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1:10" ht="9" x14ac:dyDescent="0.2">
      <c r="A146" s="66"/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1:10" ht="9" x14ac:dyDescent="0.2">
      <c r="A147" s="66"/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1:10" ht="9" x14ac:dyDescent="0.2">
      <c r="A148" s="66"/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1:10" ht="9" x14ac:dyDescent="0.2">
      <c r="A149" s="66"/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 ht="9" x14ac:dyDescent="0.2">
      <c r="A150" s="66"/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1:10" ht="9" x14ac:dyDescent="0.2">
      <c r="A151" s="66"/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 ht="9" x14ac:dyDescent="0.2">
      <c r="A152" s="66"/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1:10" ht="9" x14ac:dyDescent="0.2">
      <c r="A153" s="66"/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 ht="9" x14ac:dyDescent="0.2">
      <c r="A154" s="66"/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 ht="9" x14ac:dyDescent="0.2">
      <c r="A155" s="66"/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 ht="9" x14ac:dyDescent="0.2">
      <c r="A156" s="66"/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1:10" ht="9" x14ac:dyDescent="0.2">
      <c r="A157" s="66"/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1:10" ht="9" x14ac:dyDescent="0.2">
      <c r="A158" s="66"/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1:10" ht="9" x14ac:dyDescent="0.2">
      <c r="A159" s="66"/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1:10" ht="9" x14ac:dyDescent="0.2">
      <c r="A160" s="66"/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 ht="9" x14ac:dyDescent="0.2">
      <c r="A161" s="66"/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 ht="9" x14ac:dyDescent="0.2">
      <c r="A162" s="66"/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 ht="9" x14ac:dyDescent="0.2">
      <c r="A163" s="66"/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1:10" ht="9" x14ac:dyDescent="0.2">
      <c r="A164" s="66"/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1:10" ht="9" x14ac:dyDescent="0.2">
      <c r="A165" s="66"/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1:10" ht="9" x14ac:dyDescent="0.2">
      <c r="A166" s="66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0" ht="9" x14ac:dyDescent="0.2">
      <c r="A167" s="66"/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1:10" ht="9" x14ac:dyDescent="0.2">
      <c r="A168" s="66"/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1:10" ht="9" x14ac:dyDescent="0.2">
      <c r="A169" s="66"/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1:10" ht="9" x14ac:dyDescent="0.2">
      <c r="A170" s="66"/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1:10" ht="9" x14ac:dyDescent="0.2">
      <c r="A171" s="66"/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ht="9" x14ac:dyDescent="0.2">
      <c r="A172" s="66"/>
      <c r="B172" s="66"/>
      <c r="C172" s="66"/>
      <c r="D172" s="66"/>
      <c r="E172" s="66"/>
      <c r="F172" s="66"/>
      <c r="G172" s="66"/>
      <c r="H172" s="66"/>
      <c r="I172" s="66"/>
      <c r="J172" s="66"/>
    </row>
    <row r="173" spans="1:10" ht="9" x14ac:dyDescent="0.2">
      <c r="A173" s="66"/>
      <c r="B173" s="66"/>
      <c r="C173" s="66"/>
      <c r="D173" s="66"/>
      <c r="E173" s="66"/>
      <c r="F173" s="66"/>
      <c r="G173" s="66"/>
      <c r="H173" s="66"/>
      <c r="I173" s="66"/>
      <c r="J173" s="66"/>
    </row>
    <row r="174" spans="1:10" ht="9" x14ac:dyDescent="0.2">
      <c r="A174" s="66"/>
      <c r="B174" s="66"/>
      <c r="C174" s="66"/>
      <c r="D174" s="66"/>
      <c r="E174" s="66"/>
      <c r="F174" s="66"/>
      <c r="G174" s="66"/>
      <c r="H174" s="66"/>
      <c r="I174" s="66"/>
      <c r="J174" s="66"/>
    </row>
    <row r="175" spans="1:10" ht="9" x14ac:dyDescent="0.2">
      <c r="A175" s="66"/>
      <c r="B175" s="66"/>
      <c r="C175" s="66"/>
      <c r="D175" s="66"/>
      <c r="E175" s="66"/>
      <c r="F175" s="66"/>
      <c r="G175" s="66"/>
      <c r="H175" s="66"/>
      <c r="I175" s="66"/>
      <c r="J175" s="66"/>
    </row>
    <row r="176" spans="1:10" ht="9" x14ac:dyDescent="0.2">
      <c r="A176" s="66"/>
      <c r="B176" s="66"/>
      <c r="C176" s="66"/>
      <c r="D176" s="66"/>
      <c r="E176" s="66"/>
      <c r="F176" s="66"/>
      <c r="G176" s="66"/>
      <c r="H176" s="66"/>
      <c r="I176" s="66"/>
      <c r="J176" s="66"/>
    </row>
    <row r="177" spans="1:10" ht="9" x14ac:dyDescent="0.2">
      <c r="A177" s="66"/>
      <c r="B177" s="66"/>
      <c r="C177" s="66"/>
      <c r="D177" s="66"/>
      <c r="E177" s="66"/>
      <c r="F177" s="66"/>
      <c r="G177" s="66"/>
      <c r="H177" s="66"/>
      <c r="I177" s="66"/>
      <c r="J177" s="66"/>
    </row>
    <row r="178" spans="1:10" ht="9" x14ac:dyDescent="0.2">
      <c r="A178" s="66"/>
      <c r="B178" s="66"/>
      <c r="C178" s="66"/>
      <c r="D178" s="66"/>
      <c r="E178" s="66"/>
      <c r="F178" s="66"/>
      <c r="G178" s="66"/>
      <c r="H178" s="66"/>
      <c r="I178" s="66"/>
      <c r="J178" s="66"/>
    </row>
    <row r="179" spans="1:10" ht="9" x14ac:dyDescent="0.2">
      <c r="A179" s="66"/>
      <c r="B179" s="66"/>
      <c r="C179" s="66"/>
      <c r="D179" s="66"/>
      <c r="E179" s="66"/>
      <c r="F179" s="66"/>
      <c r="G179" s="66"/>
      <c r="H179" s="66"/>
      <c r="I179" s="66"/>
      <c r="J179" s="66"/>
    </row>
    <row r="180" spans="1:10" ht="9" x14ac:dyDescent="0.2">
      <c r="A180" s="66"/>
      <c r="B180" s="66"/>
      <c r="C180" s="66"/>
      <c r="D180" s="66"/>
      <c r="E180" s="66"/>
      <c r="F180" s="66"/>
      <c r="G180" s="66"/>
      <c r="H180" s="66"/>
      <c r="I180" s="66"/>
      <c r="J180" s="66"/>
    </row>
    <row r="181" spans="1:10" ht="9" x14ac:dyDescent="0.2">
      <c r="A181" s="66"/>
      <c r="B181" s="66"/>
      <c r="C181" s="66"/>
      <c r="D181" s="66"/>
      <c r="E181" s="66"/>
      <c r="F181" s="66"/>
      <c r="G181" s="66"/>
      <c r="H181" s="66"/>
      <c r="I181" s="66"/>
      <c r="J181" s="66"/>
    </row>
    <row r="182" spans="1:10" ht="9" x14ac:dyDescent="0.2">
      <c r="A182" s="66"/>
      <c r="B182" s="66"/>
      <c r="C182" s="66"/>
      <c r="D182" s="66"/>
      <c r="E182" s="66"/>
      <c r="F182" s="66"/>
      <c r="G182" s="66"/>
      <c r="H182" s="66"/>
      <c r="I182" s="66"/>
      <c r="J182" s="66"/>
    </row>
    <row r="183" spans="1:10" ht="9" x14ac:dyDescent="0.2">
      <c r="A183" s="66"/>
      <c r="B183" s="66"/>
      <c r="C183" s="66"/>
      <c r="D183" s="66"/>
      <c r="E183" s="66"/>
      <c r="F183" s="66"/>
      <c r="G183" s="66"/>
      <c r="H183" s="66"/>
      <c r="I183" s="66"/>
      <c r="J183" s="66"/>
    </row>
    <row r="184" spans="1:10" ht="9" x14ac:dyDescent="0.2">
      <c r="A184" s="66"/>
      <c r="B184" s="66"/>
      <c r="C184" s="66"/>
      <c r="D184" s="66"/>
      <c r="E184" s="66"/>
      <c r="F184" s="66"/>
      <c r="G184" s="66"/>
      <c r="H184" s="66"/>
      <c r="I184" s="66"/>
      <c r="J184" s="66"/>
    </row>
    <row r="185" spans="1:10" ht="9" x14ac:dyDescent="0.2">
      <c r="A185" s="66"/>
      <c r="B185" s="66"/>
      <c r="C185" s="66"/>
      <c r="D185" s="66"/>
      <c r="E185" s="66"/>
      <c r="F185" s="66"/>
      <c r="G185" s="66"/>
      <c r="H185" s="66"/>
      <c r="I185" s="66"/>
      <c r="J185" s="66"/>
    </row>
    <row r="186" spans="1:10" ht="9" x14ac:dyDescent="0.2">
      <c r="A186" s="66"/>
      <c r="B186" s="66"/>
      <c r="C186" s="66"/>
      <c r="D186" s="66"/>
      <c r="E186" s="66"/>
      <c r="F186" s="66"/>
      <c r="G186" s="66"/>
      <c r="H186" s="66"/>
      <c r="I186" s="66"/>
      <c r="J186" s="66"/>
    </row>
    <row r="187" spans="1:10" ht="9" x14ac:dyDescent="0.2">
      <c r="A187" s="66"/>
      <c r="B187" s="66"/>
      <c r="C187" s="66"/>
      <c r="D187" s="66"/>
      <c r="E187" s="66"/>
      <c r="F187" s="66"/>
      <c r="G187" s="66"/>
      <c r="H187" s="66"/>
      <c r="I187" s="66"/>
      <c r="J187" s="66"/>
    </row>
  </sheetData>
  <mergeCells count="12">
    <mergeCell ref="B64:J64"/>
    <mergeCell ref="A5:J5"/>
    <mergeCell ref="A6:J6"/>
    <mergeCell ref="A8:A9"/>
    <mergeCell ref="B8:C8"/>
    <mergeCell ref="E8:I8"/>
    <mergeCell ref="J8:J9"/>
    <mergeCell ref="A15:B15"/>
    <mergeCell ref="C15:G15"/>
    <mergeCell ref="B16:J16"/>
    <mergeCell ref="B18:J18"/>
    <mergeCell ref="B49:J4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1"/>
  <sheetViews>
    <sheetView zoomScaleNormal="100" workbookViewId="0">
      <selection activeCell="A4" sqref="A4:G4"/>
    </sheetView>
  </sheetViews>
  <sheetFormatPr defaultColWidth="9.1796875" defaultRowHeight="12.5" x14ac:dyDescent="0.25"/>
  <cols>
    <col min="1" max="1" width="22.81640625" style="65" customWidth="1"/>
    <col min="2" max="3" width="13.1796875" style="65" customWidth="1"/>
    <col min="4" max="4" width="0.54296875" style="65" customWidth="1"/>
    <col min="5" max="6" width="13.1796875" style="65" customWidth="1"/>
    <col min="7" max="7" width="13.1796875" style="66" customWidth="1"/>
    <col min="8" max="16384" width="9.1796875" style="66"/>
  </cols>
  <sheetData>
    <row r="1" spans="1:25" ht="12" customHeight="1" x14ac:dyDescent="0.25"/>
    <row r="2" spans="1:25" ht="12" customHeight="1" x14ac:dyDescent="0.25"/>
    <row r="3" spans="1:25" ht="25" customHeight="1" x14ac:dyDescent="0.25"/>
    <row r="4" spans="1:25" s="319" customFormat="1" ht="12" customHeight="1" x14ac:dyDescent="0.35">
      <c r="A4" s="508" t="s">
        <v>272</v>
      </c>
      <c r="B4" s="508"/>
      <c r="C4" s="508"/>
      <c r="D4" s="508"/>
      <c r="E4" s="508"/>
      <c r="F4" s="508"/>
      <c r="G4" s="508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</row>
    <row r="5" spans="1:25" s="319" customFormat="1" ht="24" customHeight="1" x14ac:dyDescent="0.2">
      <c r="A5" s="524" t="s">
        <v>273</v>
      </c>
      <c r="B5" s="524"/>
      <c r="C5" s="524"/>
      <c r="D5" s="524"/>
      <c r="E5" s="524"/>
      <c r="F5" s="524"/>
      <c r="G5" s="524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66"/>
    </row>
    <row r="6" spans="1:25" s="319" customFormat="1" ht="12" customHeight="1" x14ac:dyDescent="0.35">
      <c r="A6" s="516" t="s">
        <v>424</v>
      </c>
      <c r="B6" s="516"/>
      <c r="C6" s="516"/>
      <c r="D6" s="516"/>
      <c r="E6" s="516"/>
      <c r="F6" s="516"/>
      <c r="G6" s="516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</row>
    <row r="7" spans="1:25" ht="6" customHeight="1" x14ac:dyDescent="0.25">
      <c r="A7" s="144"/>
      <c r="B7" s="241"/>
      <c r="C7" s="241"/>
      <c r="D7" s="241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</row>
    <row r="8" spans="1:25" ht="12" customHeight="1" x14ac:dyDescent="0.2">
      <c r="A8" s="494" t="s">
        <v>274</v>
      </c>
      <c r="B8" s="496" t="s">
        <v>251</v>
      </c>
      <c r="C8" s="496"/>
      <c r="D8" s="242"/>
      <c r="E8" s="496" t="s">
        <v>275</v>
      </c>
      <c r="F8" s="496"/>
      <c r="G8" s="518" t="s">
        <v>9</v>
      </c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</row>
    <row r="9" spans="1:25" ht="40" customHeight="1" x14ac:dyDescent="0.2">
      <c r="A9" s="495"/>
      <c r="B9" s="362" t="s">
        <v>52</v>
      </c>
      <c r="C9" s="362" t="s">
        <v>51</v>
      </c>
      <c r="D9" s="146"/>
      <c r="E9" s="356" t="s">
        <v>276</v>
      </c>
      <c r="F9" s="356" t="s">
        <v>277</v>
      </c>
      <c r="G9" s="51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</row>
    <row r="10" spans="1:25" ht="3" customHeight="1" x14ac:dyDescent="0.2">
      <c r="A10" s="66"/>
      <c r="B10" s="66"/>
      <c r="C10" s="66"/>
      <c r="D10" s="66"/>
      <c r="E10" s="66"/>
      <c r="F10" s="75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</row>
    <row r="11" spans="1:25" s="65" customFormat="1" ht="10" customHeight="1" x14ac:dyDescent="0.25">
      <c r="A11" s="368">
        <v>2020</v>
      </c>
      <c r="B11" s="79">
        <v>1842330</v>
      </c>
      <c r="C11" s="79">
        <v>1773496</v>
      </c>
      <c r="E11" s="79">
        <v>2282161</v>
      </c>
      <c r="F11" s="79">
        <v>1333665</v>
      </c>
      <c r="G11" s="81">
        <v>3615826</v>
      </c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</row>
    <row r="12" spans="1:25" s="65" customFormat="1" ht="10" customHeight="1" x14ac:dyDescent="0.25">
      <c r="A12" s="368">
        <v>2021</v>
      </c>
      <c r="B12" s="79">
        <v>1702258</v>
      </c>
      <c r="C12" s="79">
        <v>1671618</v>
      </c>
      <c r="E12" s="79">
        <v>2173327</v>
      </c>
      <c r="F12" s="79">
        <v>1200549</v>
      </c>
      <c r="G12" s="81">
        <v>3373876</v>
      </c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</row>
    <row r="13" spans="1:25" s="65" customFormat="1" ht="10" customHeight="1" x14ac:dyDescent="0.25">
      <c r="A13" s="368">
        <v>2022</v>
      </c>
      <c r="B13" s="79">
        <v>1816355</v>
      </c>
      <c r="C13" s="79">
        <v>1745185</v>
      </c>
      <c r="E13" s="79">
        <v>2341857</v>
      </c>
      <c r="F13" s="79">
        <v>1219683</v>
      </c>
      <c r="G13" s="81">
        <v>3561540</v>
      </c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</row>
    <row r="14" spans="1:25" s="65" customFormat="1" ht="10" customHeight="1" x14ac:dyDescent="0.25">
      <c r="A14" s="368">
        <v>2023</v>
      </c>
      <c r="B14" s="79">
        <v>1870987</v>
      </c>
      <c r="C14" s="79">
        <v>1856719</v>
      </c>
      <c r="E14" s="79">
        <v>2240906</v>
      </c>
      <c r="F14" s="79">
        <v>1486800</v>
      </c>
      <c r="G14" s="81">
        <v>3727706</v>
      </c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</row>
    <row r="15" spans="1:25" ht="3" customHeight="1" x14ac:dyDescent="0.25"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</row>
    <row r="16" spans="1:25" ht="10" customHeight="1" x14ac:dyDescent="0.2">
      <c r="A16" s="81"/>
      <c r="B16" s="523">
        <v>2024</v>
      </c>
      <c r="C16" s="523"/>
      <c r="D16" s="523"/>
      <c r="E16" s="523"/>
      <c r="F16" s="523"/>
      <c r="G16" s="523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</row>
    <row r="17" spans="1:24" ht="3" customHeight="1" x14ac:dyDescent="0.2">
      <c r="A17" s="66"/>
      <c r="B17" s="55"/>
      <c r="C17" s="55"/>
      <c r="D17" s="55"/>
      <c r="E17" s="55"/>
      <c r="F17" s="55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369"/>
      <c r="W17" s="369"/>
      <c r="X17" s="369"/>
    </row>
    <row r="18" spans="1:24" ht="10" customHeight="1" x14ac:dyDescent="0.2">
      <c r="A18" s="81"/>
      <c r="B18" s="490" t="s">
        <v>101</v>
      </c>
      <c r="C18" s="490"/>
      <c r="D18" s="490"/>
      <c r="E18" s="490"/>
      <c r="F18" s="490"/>
      <c r="G18" s="490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</row>
    <row r="19" spans="1:24" ht="3" customHeight="1" x14ac:dyDescent="0.2">
      <c r="A19" s="66"/>
      <c r="B19" s="55"/>
      <c r="C19" s="55"/>
      <c r="D19" s="55"/>
      <c r="E19" s="55"/>
      <c r="F19" s="55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</row>
    <row r="20" spans="1:24" ht="9.75" customHeight="1" x14ac:dyDescent="0.2">
      <c r="A20" s="360" t="s">
        <v>11</v>
      </c>
      <c r="B20" s="81">
        <v>129214</v>
      </c>
      <c r="C20" s="81">
        <v>123832</v>
      </c>
      <c r="D20" s="360"/>
      <c r="E20" s="79">
        <v>135953</v>
      </c>
      <c r="F20" s="79">
        <v>117093</v>
      </c>
      <c r="G20" s="81">
        <v>253046</v>
      </c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</row>
    <row r="21" spans="1:24" ht="10" customHeight="1" x14ac:dyDescent="0.2">
      <c r="A21" s="358" t="s">
        <v>64</v>
      </c>
      <c r="B21" s="352">
        <v>2796</v>
      </c>
      <c r="C21" s="352">
        <v>2713</v>
      </c>
      <c r="D21" s="358"/>
      <c r="E21" s="79">
        <v>2256</v>
      </c>
      <c r="F21" s="79">
        <v>3253</v>
      </c>
      <c r="G21" s="81">
        <v>5509</v>
      </c>
      <c r="H21" s="369"/>
      <c r="I21" s="369"/>
      <c r="J21" s="369"/>
      <c r="K21" s="369"/>
      <c r="L21" s="369"/>
      <c r="M21" s="369"/>
      <c r="N21" s="369"/>
      <c r="O21" s="369"/>
      <c r="P21" s="369"/>
      <c r="Q21" s="369"/>
      <c r="R21" s="369"/>
      <c r="S21" s="369"/>
      <c r="T21" s="369"/>
      <c r="U21" s="369"/>
      <c r="V21" s="369"/>
      <c r="W21" s="369"/>
      <c r="X21" s="369"/>
    </row>
    <row r="22" spans="1:24" ht="10" customHeight="1" x14ac:dyDescent="0.2">
      <c r="A22" s="360" t="s">
        <v>13</v>
      </c>
      <c r="B22" s="81">
        <v>59600</v>
      </c>
      <c r="C22" s="81">
        <v>55543</v>
      </c>
      <c r="D22" s="360"/>
      <c r="E22" s="79">
        <v>70196</v>
      </c>
      <c r="F22" s="79">
        <v>44947</v>
      </c>
      <c r="G22" s="81">
        <v>115143</v>
      </c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</row>
    <row r="23" spans="1:24" ht="10" customHeight="1" x14ac:dyDescent="0.2">
      <c r="A23" s="360" t="s">
        <v>14</v>
      </c>
      <c r="B23" s="81">
        <v>466150</v>
      </c>
      <c r="C23" s="81">
        <v>463108</v>
      </c>
      <c r="D23" s="360"/>
      <c r="E23" s="79">
        <v>559216</v>
      </c>
      <c r="F23" s="79">
        <v>370042</v>
      </c>
      <c r="G23" s="81">
        <v>929258</v>
      </c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</row>
    <row r="24" spans="1:24" ht="10" customHeight="1" x14ac:dyDescent="0.2">
      <c r="A24" s="358" t="s">
        <v>55</v>
      </c>
      <c r="B24" s="81">
        <v>33754</v>
      </c>
      <c r="C24" s="81">
        <v>31906</v>
      </c>
      <c r="D24" s="360"/>
      <c r="E24" s="79">
        <v>36651</v>
      </c>
      <c r="F24" s="79">
        <v>29009</v>
      </c>
      <c r="G24" s="81">
        <v>65660</v>
      </c>
      <c r="H24" s="369"/>
      <c r="I24" s="369"/>
      <c r="J24" s="369"/>
      <c r="K24" s="369"/>
      <c r="L24" s="369"/>
      <c r="M24" s="369"/>
      <c r="N24" s="369"/>
      <c r="O24" s="369"/>
      <c r="P24" s="369"/>
      <c r="Q24" s="369"/>
      <c r="R24" s="369"/>
      <c r="S24" s="369"/>
      <c r="T24" s="369"/>
      <c r="U24" s="369"/>
      <c r="V24" s="369"/>
      <c r="W24" s="369"/>
      <c r="X24" s="369"/>
    </row>
    <row r="25" spans="1:24" s="83" customFormat="1" ht="10" customHeight="1" x14ac:dyDescent="0.2">
      <c r="A25" s="82" t="s">
        <v>15</v>
      </c>
      <c r="B25" s="343">
        <v>18293</v>
      </c>
      <c r="C25" s="343">
        <v>16492</v>
      </c>
      <c r="D25" s="82"/>
      <c r="E25" s="344">
        <v>19330</v>
      </c>
      <c r="F25" s="344">
        <v>15455</v>
      </c>
      <c r="G25" s="343">
        <v>34785</v>
      </c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69"/>
      <c r="U25" s="369"/>
      <c r="V25" s="369"/>
      <c r="W25" s="369"/>
      <c r="X25" s="369"/>
    </row>
    <row r="26" spans="1:24" s="83" customFormat="1" ht="10" customHeight="1" x14ac:dyDescent="0.2">
      <c r="A26" s="82" t="s">
        <v>16</v>
      </c>
      <c r="B26" s="343">
        <v>15461</v>
      </c>
      <c r="C26" s="343">
        <v>15414</v>
      </c>
      <c r="D26" s="82"/>
      <c r="E26" s="344">
        <v>17321</v>
      </c>
      <c r="F26" s="344">
        <v>13554</v>
      </c>
      <c r="G26" s="343">
        <v>30875</v>
      </c>
      <c r="H26" s="369"/>
      <c r="I26" s="369"/>
      <c r="J26" s="369"/>
      <c r="K26" s="369"/>
      <c r="L26" s="369"/>
      <c r="M26" s="369"/>
      <c r="N26" s="369"/>
      <c r="O26" s="369"/>
      <c r="P26" s="369"/>
      <c r="Q26" s="369"/>
      <c r="R26" s="369"/>
      <c r="S26" s="369"/>
      <c r="T26" s="369"/>
      <c r="U26" s="369"/>
      <c r="V26" s="369"/>
      <c r="W26" s="369"/>
      <c r="X26" s="369"/>
    </row>
    <row r="27" spans="1:24" ht="10" customHeight="1" x14ac:dyDescent="0.2">
      <c r="A27" s="360" t="s">
        <v>17</v>
      </c>
      <c r="B27" s="81">
        <v>167778</v>
      </c>
      <c r="C27" s="81">
        <v>168062</v>
      </c>
      <c r="D27" s="360"/>
      <c r="E27" s="79">
        <v>216295</v>
      </c>
      <c r="F27" s="79">
        <v>119545</v>
      </c>
      <c r="G27" s="81">
        <v>335840</v>
      </c>
      <c r="H27" s="369"/>
      <c r="I27" s="369"/>
      <c r="J27" s="369"/>
      <c r="K27" s="369"/>
      <c r="L27" s="369"/>
      <c r="M27" s="369"/>
      <c r="N27" s="369"/>
      <c r="O27" s="369"/>
      <c r="P27" s="369"/>
      <c r="Q27" s="369"/>
      <c r="R27" s="369"/>
      <c r="S27" s="369"/>
      <c r="T27" s="369"/>
      <c r="U27" s="369"/>
      <c r="V27" s="369"/>
      <c r="W27" s="369"/>
      <c r="X27" s="369"/>
    </row>
    <row r="28" spans="1:24" ht="10" customHeight="1" x14ac:dyDescent="0.2">
      <c r="A28" s="360" t="s">
        <v>54</v>
      </c>
      <c r="B28" s="81">
        <v>41310</v>
      </c>
      <c r="C28" s="81">
        <v>41975</v>
      </c>
      <c r="D28" s="360"/>
      <c r="E28" s="79">
        <v>42344</v>
      </c>
      <c r="F28" s="79">
        <v>40941</v>
      </c>
      <c r="G28" s="81">
        <v>83285</v>
      </c>
      <c r="H28" s="369"/>
      <c r="I28" s="369"/>
      <c r="J28" s="369"/>
      <c r="K28" s="369"/>
      <c r="L28" s="369"/>
      <c r="M28" s="369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</row>
    <row r="29" spans="1:24" ht="10" customHeight="1" x14ac:dyDescent="0.2">
      <c r="A29" s="360" t="s">
        <v>19</v>
      </c>
      <c r="B29" s="81">
        <v>197560</v>
      </c>
      <c r="C29" s="81">
        <v>201014</v>
      </c>
      <c r="D29" s="360"/>
      <c r="E29" s="79">
        <v>246381</v>
      </c>
      <c r="F29" s="79">
        <v>152193</v>
      </c>
      <c r="G29" s="81">
        <v>398574</v>
      </c>
      <c r="H29" s="369"/>
      <c r="I29" s="369"/>
      <c r="J29" s="369"/>
      <c r="K29" s="369"/>
      <c r="L29" s="369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</row>
    <row r="30" spans="1:24" ht="10" customHeight="1" x14ac:dyDescent="0.2">
      <c r="A30" s="360" t="s">
        <v>20</v>
      </c>
      <c r="B30" s="81">
        <v>143106</v>
      </c>
      <c r="C30" s="81">
        <v>138567</v>
      </c>
      <c r="D30" s="360"/>
      <c r="E30" s="79">
        <v>181561</v>
      </c>
      <c r="F30" s="79">
        <v>100112</v>
      </c>
      <c r="G30" s="81">
        <v>281673</v>
      </c>
      <c r="H30" s="369"/>
      <c r="I30" s="369"/>
      <c r="J30" s="369"/>
      <c r="K30" s="369"/>
      <c r="L30" s="369"/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</row>
    <row r="31" spans="1:24" ht="10" customHeight="1" x14ac:dyDescent="0.2">
      <c r="A31" s="360" t="s">
        <v>21</v>
      </c>
      <c r="B31" s="81">
        <v>26034</v>
      </c>
      <c r="C31" s="81">
        <v>28710</v>
      </c>
      <c r="D31" s="360"/>
      <c r="E31" s="79">
        <v>35296</v>
      </c>
      <c r="F31" s="79">
        <v>19448</v>
      </c>
      <c r="G31" s="81">
        <v>54744</v>
      </c>
      <c r="H31" s="369"/>
      <c r="I31" s="369"/>
      <c r="J31" s="369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  <c r="W31" s="369"/>
      <c r="X31" s="369"/>
    </row>
    <row r="32" spans="1:24" ht="10" customHeight="1" x14ac:dyDescent="0.2">
      <c r="A32" s="360" t="s">
        <v>22</v>
      </c>
      <c r="B32" s="81">
        <v>48476</v>
      </c>
      <c r="C32" s="81">
        <v>47111</v>
      </c>
      <c r="D32" s="360"/>
      <c r="E32" s="79">
        <v>58410</v>
      </c>
      <c r="F32" s="79">
        <v>37177</v>
      </c>
      <c r="G32" s="81">
        <v>95587</v>
      </c>
      <c r="H32" s="369"/>
      <c r="I32" s="369"/>
      <c r="J32" s="369"/>
      <c r="K32" s="369"/>
      <c r="L32" s="369"/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</row>
    <row r="33" spans="1:24" ht="10" customHeight="1" x14ac:dyDescent="0.2">
      <c r="A33" s="360" t="s">
        <v>23</v>
      </c>
      <c r="B33" s="81">
        <v>205945</v>
      </c>
      <c r="C33" s="81">
        <v>202649</v>
      </c>
      <c r="D33" s="360"/>
      <c r="E33" s="79">
        <v>253173</v>
      </c>
      <c r="F33" s="79">
        <v>155421</v>
      </c>
      <c r="G33" s="81">
        <v>408594</v>
      </c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</row>
    <row r="34" spans="1:24" ht="10" customHeight="1" x14ac:dyDescent="0.2">
      <c r="A34" s="360" t="s">
        <v>24</v>
      </c>
      <c r="B34" s="81">
        <v>31815</v>
      </c>
      <c r="C34" s="81">
        <v>30774</v>
      </c>
      <c r="D34" s="360"/>
      <c r="E34" s="79">
        <v>32595</v>
      </c>
      <c r="F34" s="79">
        <v>29994</v>
      </c>
      <c r="G34" s="81">
        <v>62589</v>
      </c>
      <c r="H34" s="369"/>
      <c r="I34" s="369"/>
      <c r="J34" s="369"/>
      <c r="K34" s="369"/>
      <c r="L34" s="369"/>
      <c r="M34" s="369"/>
      <c r="N34" s="369"/>
      <c r="O34" s="369"/>
      <c r="P34" s="369"/>
      <c r="Q34" s="369"/>
      <c r="R34" s="369"/>
      <c r="S34" s="369"/>
      <c r="T34" s="369"/>
      <c r="U34" s="369"/>
      <c r="V34" s="369"/>
      <c r="W34" s="369"/>
      <c r="X34" s="369"/>
    </row>
    <row r="35" spans="1:24" ht="10" customHeight="1" x14ac:dyDescent="0.2">
      <c r="A35" s="360" t="s">
        <v>25</v>
      </c>
      <c r="B35" s="81">
        <v>5112</v>
      </c>
      <c r="C35" s="81">
        <v>3636</v>
      </c>
      <c r="D35" s="360"/>
      <c r="E35" s="79">
        <v>3585</v>
      </c>
      <c r="F35" s="79">
        <v>5163</v>
      </c>
      <c r="G35" s="81">
        <v>8748</v>
      </c>
      <c r="H35" s="369"/>
      <c r="I35" s="369"/>
      <c r="J35" s="369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69"/>
    </row>
    <row r="36" spans="1:24" ht="10" customHeight="1" x14ac:dyDescent="0.2">
      <c r="A36" s="360" t="s">
        <v>26</v>
      </c>
      <c r="B36" s="81">
        <v>98929</v>
      </c>
      <c r="C36" s="81">
        <v>98487</v>
      </c>
      <c r="D36" s="360"/>
      <c r="E36" s="79">
        <v>111253</v>
      </c>
      <c r="F36" s="79">
        <v>86163</v>
      </c>
      <c r="G36" s="81">
        <v>197416</v>
      </c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X36" s="369"/>
    </row>
    <row r="37" spans="1:24" ht="10" customHeight="1" x14ac:dyDescent="0.2">
      <c r="A37" s="360" t="s">
        <v>27</v>
      </c>
      <c r="B37" s="81">
        <v>52317</v>
      </c>
      <c r="C37" s="81">
        <v>39332</v>
      </c>
      <c r="D37" s="360"/>
      <c r="E37" s="79">
        <v>47225</v>
      </c>
      <c r="F37" s="79">
        <v>44424</v>
      </c>
      <c r="G37" s="81">
        <v>91649</v>
      </c>
      <c r="H37" s="369"/>
      <c r="I37" s="369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69"/>
      <c r="W37" s="369"/>
      <c r="X37" s="369"/>
    </row>
    <row r="38" spans="1:24" ht="10" customHeight="1" x14ac:dyDescent="0.2">
      <c r="A38" s="360" t="s">
        <v>28</v>
      </c>
      <c r="B38" s="81">
        <v>8126</v>
      </c>
      <c r="C38" s="81">
        <v>6395</v>
      </c>
      <c r="D38" s="360"/>
      <c r="E38" s="79">
        <v>5839</v>
      </c>
      <c r="F38" s="79">
        <v>8682</v>
      </c>
      <c r="G38" s="81">
        <v>14521</v>
      </c>
      <c r="H38" s="369"/>
      <c r="I38" s="369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69"/>
      <c r="U38" s="369"/>
      <c r="V38" s="369"/>
      <c r="W38" s="369"/>
      <c r="X38" s="369"/>
    </row>
    <row r="39" spans="1:24" ht="10" customHeight="1" x14ac:dyDescent="0.2">
      <c r="A39" s="360" t="s">
        <v>29</v>
      </c>
      <c r="B39" s="81">
        <v>26124</v>
      </c>
      <c r="C39" s="81">
        <v>25524</v>
      </c>
      <c r="D39" s="360"/>
      <c r="E39" s="79">
        <v>25893</v>
      </c>
      <c r="F39" s="79">
        <v>25755</v>
      </c>
      <c r="G39" s="81">
        <v>51648</v>
      </c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</row>
    <row r="40" spans="1:24" ht="10" customHeight="1" x14ac:dyDescent="0.2">
      <c r="A40" s="360" t="s">
        <v>30</v>
      </c>
      <c r="B40" s="81">
        <v>70781</v>
      </c>
      <c r="C40" s="81">
        <v>52134</v>
      </c>
      <c r="D40" s="360"/>
      <c r="E40" s="79">
        <v>58537</v>
      </c>
      <c r="F40" s="79">
        <v>64378</v>
      </c>
      <c r="G40" s="81">
        <v>122915</v>
      </c>
      <c r="H40" s="369"/>
      <c r="I40" s="369"/>
      <c r="J40" s="369"/>
      <c r="K40" s="369"/>
      <c r="L40" s="369"/>
      <c r="M40" s="369"/>
      <c r="N40" s="369"/>
      <c r="O40" s="369"/>
      <c r="P40" s="369"/>
      <c r="Q40" s="369"/>
      <c r="R40" s="369"/>
      <c r="S40" s="369"/>
      <c r="T40" s="369"/>
      <c r="U40" s="369"/>
      <c r="V40" s="369"/>
      <c r="W40" s="369"/>
      <c r="X40" s="369"/>
    </row>
    <row r="41" spans="1:24" ht="10" customHeight="1" x14ac:dyDescent="0.2">
      <c r="A41" s="360" t="s">
        <v>31</v>
      </c>
      <c r="B41" s="81">
        <v>15842</v>
      </c>
      <c r="C41" s="81">
        <v>14919</v>
      </c>
      <c r="D41" s="360"/>
      <c r="E41" s="79">
        <v>16146</v>
      </c>
      <c r="F41" s="79">
        <v>14615</v>
      </c>
      <c r="G41" s="81">
        <v>30761</v>
      </c>
      <c r="H41" s="369"/>
      <c r="I41" s="369"/>
      <c r="J41" s="369"/>
      <c r="K41" s="369"/>
      <c r="L41" s="369"/>
      <c r="M41" s="369"/>
      <c r="N41" s="369"/>
      <c r="O41" s="369"/>
      <c r="P41" s="369"/>
      <c r="Q41" s="369"/>
      <c r="R41" s="369"/>
      <c r="S41" s="369"/>
      <c r="T41" s="369"/>
      <c r="U41" s="369"/>
      <c r="V41" s="369"/>
      <c r="W41" s="369"/>
      <c r="X41" s="369"/>
    </row>
    <row r="42" spans="1:24" ht="10" customHeight="1" x14ac:dyDescent="0.2">
      <c r="A42" s="135" t="s">
        <v>32</v>
      </c>
      <c r="B42" s="86">
        <v>657760</v>
      </c>
      <c r="C42" s="86">
        <v>645196</v>
      </c>
      <c r="D42" s="135"/>
      <c r="E42" s="86">
        <v>767621</v>
      </c>
      <c r="F42" s="86">
        <v>535335</v>
      </c>
      <c r="G42" s="346">
        <v>1302956</v>
      </c>
      <c r="H42" s="369"/>
      <c r="I42" s="369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</row>
    <row r="43" spans="1:24" ht="10" customHeight="1" x14ac:dyDescent="0.2">
      <c r="A43" s="135" t="s">
        <v>33</v>
      </c>
      <c r="B43" s="86">
        <v>440402</v>
      </c>
      <c r="C43" s="86">
        <v>442957</v>
      </c>
      <c r="D43" s="135"/>
      <c r="E43" s="86">
        <v>541671</v>
      </c>
      <c r="F43" s="86">
        <v>341688</v>
      </c>
      <c r="G43" s="346">
        <v>883359</v>
      </c>
      <c r="H43" s="369"/>
      <c r="I43" s="369"/>
      <c r="J43" s="369"/>
      <c r="K43" s="369"/>
      <c r="L43" s="369"/>
      <c r="M43" s="369"/>
      <c r="N43" s="369"/>
      <c r="O43" s="369"/>
      <c r="P43" s="369"/>
      <c r="Q43" s="369"/>
      <c r="R43" s="369"/>
      <c r="S43" s="369"/>
      <c r="T43" s="369"/>
      <c r="U43" s="369"/>
      <c r="V43" s="369"/>
      <c r="W43" s="369"/>
      <c r="X43" s="369"/>
    </row>
    <row r="44" spans="1:24" ht="10" customHeight="1" x14ac:dyDescent="0.2">
      <c r="A44" s="135" t="s">
        <v>34</v>
      </c>
      <c r="B44" s="86">
        <v>423561</v>
      </c>
      <c r="C44" s="86">
        <v>417037</v>
      </c>
      <c r="D44" s="135"/>
      <c r="E44" s="86">
        <v>528440</v>
      </c>
      <c r="F44" s="86">
        <v>312158</v>
      </c>
      <c r="G44" s="346">
        <v>840598</v>
      </c>
      <c r="H44" s="369"/>
      <c r="I44" s="369"/>
      <c r="J44" s="369"/>
      <c r="K44" s="369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</row>
    <row r="45" spans="1:24" ht="10" customHeight="1" x14ac:dyDescent="0.2">
      <c r="A45" s="135" t="s">
        <v>35</v>
      </c>
      <c r="B45" s="86">
        <v>222423</v>
      </c>
      <c r="C45" s="86">
        <v>204148</v>
      </c>
      <c r="D45" s="135"/>
      <c r="E45" s="86">
        <v>226390</v>
      </c>
      <c r="F45" s="86">
        <v>200181</v>
      </c>
      <c r="G45" s="346">
        <v>426571</v>
      </c>
      <c r="H45" s="369"/>
      <c r="I45" s="369"/>
      <c r="J45" s="369"/>
      <c r="K45" s="369"/>
      <c r="L45" s="369"/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</row>
    <row r="46" spans="1:24" ht="10" customHeight="1" x14ac:dyDescent="0.2">
      <c r="A46" s="135" t="s">
        <v>36</v>
      </c>
      <c r="B46" s="86">
        <v>86623</v>
      </c>
      <c r="C46" s="86">
        <v>67053</v>
      </c>
      <c r="D46" s="135"/>
      <c r="E46" s="86">
        <v>74683</v>
      </c>
      <c r="F46" s="86">
        <v>78993</v>
      </c>
      <c r="G46" s="346">
        <v>153676</v>
      </c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</row>
    <row r="47" spans="1:24" ht="10" customHeight="1" x14ac:dyDescent="0.25">
      <c r="A47" s="135" t="s">
        <v>37</v>
      </c>
      <c r="B47" s="86">
        <v>1830769</v>
      </c>
      <c r="C47" s="86">
        <v>1776391</v>
      </c>
      <c r="E47" s="86">
        <v>2138805</v>
      </c>
      <c r="F47" s="86">
        <v>1468355</v>
      </c>
      <c r="G47" s="346">
        <v>3607160</v>
      </c>
      <c r="H47" s="369"/>
      <c r="I47" s="369"/>
      <c r="J47" s="369"/>
      <c r="K47" s="369"/>
      <c r="L47" s="369"/>
      <c r="M47" s="369"/>
      <c r="N47" s="369"/>
      <c r="O47" s="369"/>
      <c r="P47" s="369"/>
      <c r="Q47" s="369"/>
      <c r="R47" s="369"/>
      <c r="S47" s="369"/>
      <c r="T47" s="369"/>
      <c r="U47" s="369"/>
      <c r="V47" s="369"/>
      <c r="W47" s="369"/>
      <c r="X47" s="369"/>
    </row>
    <row r="48" spans="1:24" ht="3" customHeight="1" x14ac:dyDescent="0.2">
      <c r="A48" s="171"/>
      <c r="B48" s="171"/>
      <c r="C48" s="171"/>
      <c r="D48" s="171"/>
      <c r="E48" s="171"/>
      <c r="F48" s="171"/>
      <c r="H48" s="369"/>
      <c r="I48" s="369"/>
      <c r="J48" s="369"/>
      <c r="K48" s="369"/>
      <c r="L48" s="369"/>
      <c r="M48" s="369"/>
      <c r="N48" s="369"/>
      <c r="O48" s="369"/>
      <c r="P48" s="369"/>
      <c r="Q48" s="369"/>
      <c r="R48" s="369"/>
      <c r="S48" s="369"/>
      <c r="T48" s="369"/>
      <c r="U48" s="369"/>
      <c r="V48" s="369"/>
      <c r="W48" s="369"/>
      <c r="X48" s="369"/>
    </row>
    <row r="49" spans="1:24" ht="10" customHeight="1" x14ac:dyDescent="0.2">
      <c r="A49" s="360"/>
      <c r="B49" s="505" t="s">
        <v>278</v>
      </c>
      <c r="C49" s="505"/>
      <c r="D49" s="505"/>
      <c r="E49" s="505"/>
      <c r="F49" s="505"/>
      <c r="G49" s="505"/>
      <c r="H49" s="369"/>
      <c r="I49" s="369"/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</row>
    <row r="50" spans="1:24" ht="3" customHeight="1" x14ac:dyDescent="0.2">
      <c r="A50" s="66"/>
      <c r="B50" s="66"/>
      <c r="C50" s="66"/>
      <c r="D50" s="66"/>
      <c r="E50" s="66"/>
      <c r="F50" s="66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</row>
    <row r="51" spans="1:24" ht="9.75" customHeight="1" x14ac:dyDescent="0.2">
      <c r="A51" s="360" t="s">
        <v>100</v>
      </c>
      <c r="B51" s="81">
        <v>408856</v>
      </c>
      <c r="C51" s="81">
        <v>659284</v>
      </c>
      <c r="D51" s="81"/>
      <c r="E51" s="81">
        <v>640587</v>
      </c>
      <c r="F51" s="81">
        <v>427553</v>
      </c>
      <c r="G51" s="81">
        <v>1068140</v>
      </c>
      <c r="H51" s="369"/>
      <c r="I51" s="369"/>
      <c r="J51" s="369"/>
      <c r="K51" s="369"/>
      <c r="L51" s="369"/>
      <c r="M51" s="369"/>
      <c r="N51" s="369"/>
      <c r="O51" s="369"/>
      <c r="P51" s="369"/>
      <c r="Q51" s="369"/>
      <c r="R51" s="369"/>
      <c r="S51" s="369"/>
      <c r="T51" s="369"/>
      <c r="U51" s="369"/>
      <c r="V51" s="369"/>
      <c r="W51" s="369"/>
      <c r="X51" s="369"/>
    </row>
    <row r="52" spans="1:24" ht="10" customHeight="1" x14ac:dyDescent="0.2">
      <c r="A52" s="360" t="s">
        <v>257</v>
      </c>
      <c r="B52" s="81">
        <v>390445</v>
      </c>
      <c r="C52" s="81">
        <v>264311</v>
      </c>
      <c r="D52" s="81"/>
      <c r="E52" s="81">
        <v>426486</v>
      </c>
      <c r="F52" s="81">
        <v>228270</v>
      </c>
      <c r="G52" s="81">
        <v>654756</v>
      </c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</row>
    <row r="53" spans="1:24" ht="10" customHeight="1" x14ac:dyDescent="0.2">
      <c r="A53" s="360" t="s">
        <v>258</v>
      </c>
      <c r="B53" s="81">
        <v>235941</v>
      </c>
      <c r="C53" s="81">
        <v>105980</v>
      </c>
      <c r="D53" s="81"/>
      <c r="E53" s="81">
        <v>162017</v>
      </c>
      <c r="F53" s="81">
        <v>179904</v>
      </c>
      <c r="G53" s="81">
        <v>341921</v>
      </c>
      <c r="H53" s="369"/>
      <c r="I53" s="369"/>
      <c r="J53" s="369"/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</row>
    <row r="54" spans="1:24" ht="10" customHeight="1" x14ac:dyDescent="0.2">
      <c r="A54" s="360" t="s">
        <v>259</v>
      </c>
      <c r="B54" s="81">
        <v>16845</v>
      </c>
      <c r="C54" s="81">
        <v>16943</v>
      </c>
      <c r="D54" s="81"/>
      <c r="E54" s="81">
        <v>15179</v>
      </c>
      <c r="F54" s="81">
        <v>18609</v>
      </c>
      <c r="G54" s="81">
        <v>33788</v>
      </c>
      <c r="H54" s="369"/>
      <c r="I54" s="369"/>
      <c r="J54" s="369"/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</row>
    <row r="55" spans="1:24" ht="10" customHeight="1" x14ac:dyDescent="0.2">
      <c r="A55" s="360" t="s">
        <v>260</v>
      </c>
      <c r="B55" s="81">
        <v>12809</v>
      </c>
      <c r="C55" s="81">
        <v>11068</v>
      </c>
      <c r="D55" s="81"/>
      <c r="E55" s="81">
        <v>11335</v>
      </c>
      <c r="F55" s="81">
        <v>12542</v>
      </c>
      <c r="G55" s="81">
        <v>23877</v>
      </c>
      <c r="H55" s="369"/>
      <c r="I55" s="369"/>
      <c r="J55" s="369"/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</row>
    <row r="56" spans="1:24" ht="10" customHeight="1" x14ac:dyDescent="0.2">
      <c r="A56" s="360" t="s">
        <v>261</v>
      </c>
      <c r="B56" s="81">
        <v>29954</v>
      </c>
      <c r="C56" s="81">
        <v>42396</v>
      </c>
      <c r="D56" s="81"/>
      <c r="E56" s="81">
        <v>26567</v>
      </c>
      <c r="F56" s="81">
        <v>45783</v>
      </c>
      <c r="G56" s="81">
        <v>72350</v>
      </c>
      <c r="H56" s="369"/>
      <c r="I56" s="369"/>
      <c r="J56" s="369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</row>
    <row r="57" spans="1:24" ht="10" customHeight="1" x14ac:dyDescent="0.2">
      <c r="A57" s="360" t="s">
        <v>262</v>
      </c>
      <c r="B57" s="81">
        <v>388038</v>
      </c>
      <c r="C57" s="81">
        <v>198837</v>
      </c>
      <c r="D57" s="81"/>
      <c r="E57" s="81">
        <v>318209</v>
      </c>
      <c r="F57" s="81">
        <v>268666</v>
      </c>
      <c r="G57" s="81">
        <v>586875</v>
      </c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</row>
    <row r="58" spans="1:24" ht="10" customHeight="1" x14ac:dyDescent="0.2">
      <c r="A58" s="357" t="s">
        <v>263</v>
      </c>
      <c r="B58" s="81">
        <v>199346</v>
      </c>
      <c r="C58" s="81">
        <v>239597</v>
      </c>
      <c r="D58" s="81"/>
      <c r="E58" s="81">
        <v>308620</v>
      </c>
      <c r="F58" s="81">
        <v>130323</v>
      </c>
      <c r="G58" s="81">
        <v>438943</v>
      </c>
      <c r="H58" s="369"/>
      <c r="I58" s="369"/>
      <c r="J58" s="369"/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</row>
    <row r="59" spans="1:24" ht="10" customHeight="1" x14ac:dyDescent="0.2">
      <c r="A59" s="357" t="s">
        <v>264</v>
      </c>
      <c r="B59" s="81">
        <v>15048</v>
      </c>
      <c r="C59" s="81">
        <v>22780</v>
      </c>
      <c r="D59" s="81"/>
      <c r="E59" s="81">
        <v>10500</v>
      </c>
      <c r="F59" s="81">
        <v>27328</v>
      </c>
      <c r="G59" s="81">
        <v>37828</v>
      </c>
      <c r="H59" s="369"/>
      <c r="I59" s="369"/>
      <c r="J59" s="369"/>
      <c r="K59" s="369"/>
      <c r="L59" s="369"/>
      <c r="M59" s="369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</row>
    <row r="60" spans="1:24" ht="10" customHeight="1" x14ac:dyDescent="0.2">
      <c r="A60" s="357" t="s">
        <v>265</v>
      </c>
      <c r="B60" s="81">
        <v>132183</v>
      </c>
      <c r="C60" s="81">
        <v>213467</v>
      </c>
      <c r="D60" s="81"/>
      <c r="E60" s="81">
        <v>217949</v>
      </c>
      <c r="F60" s="81">
        <v>127701</v>
      </c>
      <c r="G60" s="81">
        <v>345650</v>
      </c>
      <c r="H60" s="369"/>
      <c r="I60" s="369"/>
      <c r="J60" s="369"/>
      <c r="K60" s="369"/>
      <c r="L60" s="369"/>
      <c r="M60" s="369"/>
      <c r="N60" s="369"/>
      <c r="O60" s="369"/>
      <c r="P60" s="369"/>
      <c r="Q60" s="369"/>
      <c r="R60" s="369"/>
      <c r="S60" s="369"/>
      <c r="T60" s="369"/>
      <c r="U60" s="369"/>
      <c r="V60" s="369"/>
      <c r="W60" s="369"/>
      <c r="X60" s="369"/>
    </row>
    <row r="61" spans="1:24" ht="10" customHeight="1" x14ac:dyDescent="0.2">
      <c r="A61" s="357" t="s">
        <v>266</v>
      </c>
      <c r="B61" s="81">
        <v>1304</v>
      </c>
      <c r="C61" s="81">
        <v>1728</v>
      </c>
      <c r="D61" s="81"/>
      <c r="E61" s="81">
        <v>1356</v>
      </c>
      <c r="F61" s="81">
        <v>1676</v>
      </c>
      <c r="G61" s="81">
        <v>3032</v>
      </c>
      <c r="H61" s="369"/>
      <c r="I61" s="369"/>
      <c r="J61" s="369"/>
      <c r="K61" s="369"/>
      <c r="L61" s="369"/>
      <c r="M61" s="369"/>
      <c r="N61" s="369"/>
      <c r="O61" s="369"/>
      <c r="P61" s="369"/>
      <c r="Q61" s="369"/>
      <c r="R61" s="369"/>
      <c r="S61" s="369"/>
      <c r="T61" s="369"/>
      <c r="U61" s="369"/>
      <c r="V61" s="369"/>
      <c r="W61" s="369"/>
      <c r="X61" s="369"/>
    </row>
    <row r="62" spans="1:24" ht="10" customHeight="1" x14ac:dyDescent="0.2">
      <c r="A62" s="111" t="s">
        <v>9</v>
      </c>
      <c r="B62" s="86">
        <v>1830769</v>
      </c>
      <c r="C62" s="86">
        <v>1776391</v>
      </c>
      <c r="D62" s="86"/>
      <c r="E62" s="86">
        <v>2138805</v>
      </c>
      <c r="F62" s="86">
        <v>1468355</v>
      </c>
      <c r="G62" s="86">
        <v>3607160</v>
      </c>
      <c r="H62" s="369"/>
      <c r="I62" s="369"/>
      <c r="J62" s="369"/>
      <c r="K62" s="369"/>
      <c r="L62" s="369"/>
      <c r="M62" s="369"/>
      <c r="N62" s="369"/>
      <c r="O62" s="369"/>
      <c r="P62" s="369"/>
      <c r="Q62" s="369"/>
      <c r="R62" s="369"/>
      <c r="S62" s="369"/>
      <c r="T62" s="369"/>
      <c r="U62" s="369"/>
      <c r="V62" s="369"/>
      <c r="W62" s="369"/>
      <c r="X62" s="369"/>
    </row>
    <row r="63" spans="1:24" ht="3" customHeight="1" x14ac:dyDescent="0.2">
      <c r="A63" s="171"/>
      <c r="B63" s="171"/>
      <c r="C63" s="171"/>
      <c r="D63" s="171"/>
      <c r="E63" s="171"/>
      <c r="F63" s="171"/>
      <c r="H63" s="369"/>
      <c r="I63" s="369"/>
      <c r="J63" s="369"/>
      <c r="K63" s="369"/>
      <c r="L63" s="369"/>
      <c r="M63" s="369"/>
      <c r="N63" s="369"/>
      <c r="O63" s="369"/>
      <c r="P63" s="369"/>
      <c r="Q63" s="369"/>
      <c r="R63" s="369"/>
      <c r="S63" s="369"/>
      <c r="T63" s="369"/>
      <c r="U63" s="369"/>
      <c r="V63" s="369"/>
      <c r="W63" s="369"/>
      <c r="X63" s="369"/>
    </row>
    <row r="64" spans="1:24" ht="9" customHeight="1" x14ac:dyDescent="0.2">
      <c r="A64" s="360"/>
      <c r="B64" s="505" t="s">
        <v>267</v>
      </c>
      <c r="C64" s="505"/>
      <c r="D64" s="505"/>
      <c r="E64" s="505"/>
      <c r="F64" s="505"/>
      <c r="G64" s="505"/>
      <c r="H64" s="369"/>
      <c r="I64" s="369"/>
      <c r="J64" s="369"/>
      <c r="K64" s="369"/>
      <c r="L64" s="369"/>
      <c r="M64" s="369"/>
      <c r="N64" s="369"/>
      <c r="O64" s="369"/>
      <c r="P64" s="369"/>
      <c r="Q64" s="369"/>
      <c r="R64" s="369"/>
      <c r="S64" s="369"/>
      <c r="T64" s="369"/>
      <c r="U64" s="369"/>
      <c r="V64" s="369"/>
      <c r="W64" s="369"/>
      <c r="X64" s="369"/>
    </row>
    <row r="65" spans="1:24" ht="3" customHeight="1" x14ac:dyDescent="0.2">
      <c r="A65" s="66"/>
      <c r="B65" s="66"/>
      <c r="C65" s="66"/>
      <c r="D65" s="66"/>
      <c r="E65" s="66"/>
      <c r="F65" s="66"/>
      <c r="H65" s="369"/>
      <c r="I65" s="369"/>
      <c r="J65" s="369"/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69"/>
      <c r="V65" s="369"/>
      <c r="W65" s="369"/>
      <c r="X65" s="369"/>
    </row>
    <row r="66" spans="1:24" ht="10" customHeight="1" x14ac:dyDescent="0.2">
      <c r="A66" s="357" t="s">
        <v>268</v>
      </c>
      <c r="B66" s="81">
        <v>369002</v>
      </c>
      <c r="C66" s="81">
        <v>332766</v>
      </c>
      <c r="D66" s="357"/>
      <c r="E66" s="81">
        <v>347027</v>
      </c>
      <c r="F66" s="81">
        <v>354741</v>
      </c>
      <c r="G66" s="81">
        <v>701768</v>
      </c>
      <c r="H66" s="369"/>
      <c r="I66" s="369"/>
      <c r="J66" s="369"/>
      <c r="K66" s="369"/>
      <c r="L66" s="369"/>
      <c r="M66" s="369"/>
      <c r="N66" s="369"/>
      <c r="O66" s="369"/>
      <c r="P66" s="369"/>
      <c r="Q66" s="369"/>
      <c r="R66" s="369"/>
      <c r="S66" s="369"/>
      <c r="T66" s="369"/>
      <c r="U66" s="369"/>
      <c r="V66" s="369"/>
      <c r="W66" s="369"/>
      <c r="X66" s="369"/>
    </row>
    <row r="67" spans="1:24" ht="10" customHeight="1" x14ac:dyDescent="0.2">
      <c r="A67" s="357" t="s">
        <v>269</v>
      </c>
      <c r="B67" s="81">
        <v>174476</v>
      </c>
      <c r="C67" s="81">
        <v>117663</v>
      </c>
      <c r="D67" s="357"/>
      <c r="E67" s="81">
        <v>119470</v>
      </c>
      <c r="F67" s="81">
        <v>172669</v>
      </c>
      <c r="G67" s="81">
        <v>292139</v>
      </c>
      <c r="H67" s="369"/>
      <c r="I67" s="369"/>
      <c r="J67" s="369"/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</row>
    <row r="68" spans="1:24" ht="10" customHeight="1" x14ac:dyDescent="0.2">
      <c r="A68" s="357" t="s">
        <v>42</v>
      </c>
      <c r="B68" s="81">
        <v>183527</v>
      </c>
      <c r="C68" s="81">
        <v>131090</v>
      </c>
      <c r="D68" s="357"/>
      <c r="E68" s="81">
        <v>134089</v>
      </c>
      <c r="F68" s="81">
        <v>180528</v>
      </c>
      <c r="G68" s="81">
        <v>314617</v>
      </c>
      <c r="H68" s="369"/>
      <c r="I68" s="369"/>
      <c r="J68" s="369"/>
      <c r="K68" s="369"/>
      <c r="L68" s="369"/>
      <c r="M68" s="369"/>
      <c r="N68" s="369"/>
      <c r="O68" s="369"/>
      <c r="P68" s="369"/>
      <c r="Q68" s="369"/>
      <c r="R68" s="369"/>
      <c r="S68" s="369"/>
      <c r="T68" s="369"/>
      <c r="U68" s="369"/>
      <c r="V68" s="369"/>
      <c r="W68" s="369"/>
      <c r="X68" s="369"/>
    </row>
    <row r="69" spans="1:24" ht="10" customHeight="1" x14ac:dyDescent="0.2">
      <c r="A69" s="357" t="s">
        <v>41</v>
      </c>
      <c r="B69" s="81">
        <v>185926</v>
      </c>
      <c r="C69" s="81">
        <v>161504</v>
      </c>
      <c r="D69" s="357"/>
      <c r="E69" s="81">
        <v>174501</v>
      </c>
      <c r="F69" s="81">
        <v>172929</v>
      </c>
      <c r="G69" s="81">
        <v>347430</v>
      </c>
      <c r="H69" s="369"/>
      <c r="I69" s="369"/>
      <c r="J69" s="369"/>
      <c r="K69" s="369"/>
      <c r="L69" s="369"/>
      <c r="M69" s="369"/>
      <c r="N69" s="369"/>
      <c r="O69" s="369"/>
      <c r="P69" s="369"/>
      <c r="Q69" s="369"/>
      <c r="R69" s="369"/>
      <c r="S69" s="369"/>
      <c r="T69" s="369"/>
      <c r="U69" s="369"/>
      <c r="V69" s="369"/>
      <c r="W69" s="369"/>
      <c r="X69" s="369"/>
    </row>
    <row r="70" spans="1:24" ht="10" customHeight="1" x14ac:dyDescent="0.2">
      <c r="A70" s="357" t="s">
        <v>40</v>
      </c>
      <c r="B70" s="81">
        <v>199621</v>
      </c>
      <c r="C70" s="81">
        <v>181866</v>
      </c>
      <c r="D70" s="357"/>
      <c r="E70" s="81">
        <v>224190</v>
      </c>
      <c r="F70" s="81">
        <v>157297</v>
      </c>
      <c r="G70" s="81">
        <v>381487</v>
      </c>
      <c r="H70" s="369"/>
      <c r="I70" s="369"/>
      <c r="J70" s="369"/>
      <c r="K70" s="369"/>
      <c r="L70" s="369"/>
      <c r="M70" s="369"/>
      <c r="N70" s="369"/>
      <c r="O70" s="369"/>
      <c r="P70" s="369"/>
      <c r="Q70" s="369"/>
      <c r="R70" s="369"/>
      <c r="S70" s="369"/>
      <c r="T70" s="369"/>
      <c r="U70" s="369"/>
      <c r="V70" s="369"/>
      <c r="W70" s="369"/>
      <c r="X70" s="369"/>
    </row>
    <row r="71" spans="1:24" ht="10" customHeight="1" x14ac:dyDescent="0.2">
      <c r="A71" s="357" t="s">
        <v>39</v>
      </c>
      <c r="B71" s="81">
        <v>191856</v>
      </c>
      <c r="C71" s="81">
        <v>174564</v>
      </c>
      <c r="D71" s="357"/>
      <c r="E71" s="81">
        <v>244872</v>
      </c>
      <c r="F71" s="81">
        <v>121548</v>
      </c>
      <c r="G71" s="81">
        <v>366420</v>
      </c>
      <c r="H71" s="369"/>
      <c r="I71" s="369"/>
      <c r="J71" s="369"/>
      <c r="K71" s="369"/>
      <c r="L71" s="369"/>
      <c r="M71" s="369"/>
      <c r="N71" s="369"/>
      <c r="O71" s="369"/>
      <c r="P71" s="369"/>
      <c r="Q71" s="369"/>
      <c r="R71" s="369"/>
      <c r="S71" s="369"/>
      <c r="T71" s="369"/>
      <c r="U71" s="369"/>
      <c r="V71" s="369"/>
      <c r="W71" s="369"/>
      <c r="X71" s="369"/>
    </row>
    <row r="72" spans="1:24" ht="10" customHeight="1" x14ac:dyDescent="0.2">
      <c r="A72" s="357" t="s">
        <v>38</v>
      </c>
      <c r="B72" s="81">
        <v>160729</v>
      </c>
      <c r="C72" s="81">
        <v>157050</v>
      </c>
      <c r="D72" s="357"/>
      <c r="E72" s="81">
        <v>228061</v>
      </c>
      <c r="F72" s="81">
        <v>89718</v>
      </c>
      <c r="G72" s="81">
        <v>317779</v>
      </c>
      <c r="H72" s="369"/>
      <c r="I72" s="369"/>
      <c r="J72" s="369"/>
      <c r="K72" s="369"/>
      <c r="L72" s="369"/>
      <c r="M72" s="369"/>
      <c r="N72" s="369"/>
      <c r="O72" s="369"/>
      <c r="P72" s="369"/>
      <c r="Q72" s="369"/>
      <c r="R72" s="369"/>
      <c r="S72" s="369"/>
      <c r="T72" s="369"/>
      <c r="U72" s="369"/>
      <c r="V72" s="369"/>
      <c r="W72" s="369"/>
      <c r="X72" s="369"/>
    </row>
    <row r="73" spans="1:24" ht="10" customHeight="1" x14ac:dyDescent="0.2">
      <c r="A73" s="357" t="s">
        <v>49</v>
      </c>
      <c r="B73" s="81">
        <v>123283</v>
      </c>
      <c r="C73" s="81">
        <v>136570</v>
      </c>
      <c r="D73" s="357"/>
      <c r="E73" s="81">
        <v>191913</v>
      </c>
      <c r="F73" s="81">
        <v>67940</v>
      </c>
      <c r="G73" s="81">
        <v>259853</v>
      </c>
      <c r="H73" s="369"/>
      <c r="I73" s="369"/>
      <c r="J73" s="369"/>
      <c r="K73" s="369"/>
      <c r="L73" s="369"/>
      <c r="M73" s="369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</row>
    <row r="74" spans="1:24" ht="10" customHeight="1" x14ac:dyDescent="0.2">
      <c r="A74" s="357" t="s">
        <v>47</v>
      </c>
      <c r="B74" s="81">
        <v>92795</v>
      </c>
      <c r="C74" s="81">
        <v>115227</v>
      </c>
      <c r="D74" s="357"/>
      <c r="E74" s="81">
        <v>156686</v>
      </c>
      <c r="F74" s="81">
        <v>51336</v>
      </c>
      <c r="G74" s="81">
        <v>208022</v>
      </c>
      <c r="H74" s="369"/>
      <c r="I74" s="369"/>
      <c r="J74" s="369"/>
      <c r="K74" s="369"/>
      <c r="L74" s="369"/>
      <c r="M74" s="369"/>
      <c r="N74" s="369"/>
      <c r="O74" s="369"/>
      <c r="P74" s="369"/>
      <c r="Q74" s="369"/>
      <c r="R74" s="369"/>
      <c r="S74" s="369"/>
      <c r="T74" s="369"/>
      <c r="U74" s="369"/>
      <c r="V74" s="369"/>
      <c r="W74" s="369"/>
      <c r="X74" s="369"/>
    </row>
    <row r="75" spans="1:24" ht="10" customHeight="1" x14ac:dyDescent="0.2">
      <c r="A75" s="357" t="s">
        <v>270</v>
      </c>
      <c r="B75" s="81">
        <v>149554</v>
      </c>
      <c r="C75" s="81">
        <v>268091</v>
      </c>
      <c r="D75" s="357"/>
      <c r="E75" s="81">
        <v>317996</v>
      </c>
      <c r="F75" s="81">
        <v>99649</v>
      </c>
      <c r="G75" s="81">
        <v>417645</v>
      </c>
      <c r="H75" s="369"/>
      <c r="I75" s="369"/>
      <c r="J75" s="369"/>
      <c r="K75" s="369"/>
      <c r="L75" s="369"/>
      <c r="M75" s="369"/>
      <c r="N75" s="369"/>
      <c r="O75" s="369"/>
      <c r="P75" s="369"/>
      <c r="Q75" s="369"/>
      <c r="R75" s="369"/>
      <c r="S75" s="369"/>
      <c r="T75" s="369"/>
      <c r="U75" s="369"/>
      <c r="V75" s="369"/>
      <c r="W75" s="369"/>
      <c r="X75" s="369"/>
    </row>
    <row r="76" spans="1:24" ht="10" customHeight="1" x14ac:dyDescent="0.2">
      <c r="A76" s="111" t="s">
        <v>9</v>
      </c>
      <c r="B76" s="346">
        <v>1830769</v>
      </c>
      <c r="C76" s="346">
        <v>1776391</v>
      </c>
      <c r="D76" s="111"/>
      <c r="E76" s="346">
        <v>2138805</v>
      </c>
      <c r="F76" s="346">
        <v>1468355</v>
      </c>
      <c r="G76" s="346">
        <v>3607160</v>
      </c>
      <c r="H76" s="369"/>
      <c r="I76" s="369"/>
      <c r="J76" s="369"/>
      <c r="K76" s="369"/>
      <c r="L76" s="369"/>
      <c r="M76" s="369"/>
      <c r="N76" s="369"/>
      <c r="O76" s="369"/>
      <c r="P76" s="369"/>
      <c r="Q76" s="369"/>
      <c r="R76" s="369"/>
      <c r="S76" s="369"/>
      <c r="T76" s="369"/>
      <c r="U76" s="369"/>
      <c r="V76" s="369"/>
      <c r="W76" s="369"/>
      <c r="X76" s="369"/>
    </row>
    <row r="77" spans="1:24" ht="3" customHeight="1" x14ac:dyDescent="0.2">
      <c r="A77" s="127"/>
      <c r="B77" s="127"/>
      <c r="C77" s="127"/>
      <c r="D77" s="127"/>
      <c r="E77" s="128"/>
      <c r="F77" s="128"/>
      <c r="G77" s="365"/>
    </row>
    <row r="78" spans="1:24" ht="3" customHeight="1" x14ac:dyDescent="0.2">
      <c r="A78" s="66"/>
      <c r="B78" s="66"/>
      <c r="C78" s="66"/>
      <c r="D78" s="66"/>
      <c r="E78" s="55"/>
      <c r="F78" s="55"/>
    </row>
    <row r="79" spans="1:24" s="325" customFormat="1" ht="9.75" customHeight="1" x14ac:dyDescent="0.35">
      <c r="A79" s="506" t="s">
        <v>271</v>
      </c>
      <c r="B79" s="506"/>
      <c r="C79" s="506"/>
      <c r="D79" s="506"/>
      <c r="E79" s="506"/>
      <c r="F79" s="506"/>
      <c r="G79" s="506"/>
    </row>
    <row r="80" spans="1:24" ht="9.75" customHeight="1" x14ac:dyDescent="0.2">
      <c r="A80" s="66"/>
      <c r="B80" s="66"/>
      <c r="C80" s="66"/>
      <c r="D80" s="66"/>
      <c r="E80" s="66"/>
      <c r="F80" s="120"/>
    </row>
    <row r="81" spans="1:7" ht="9" customHeight="1" x14ac:dyDescent="0.2">
      <c r="A81" s="96"/>
      <c r="B81" s="58"/>
      <c r="C81" s="58"/>
      <c r="D81" s="58"/>
      <c r="E81" s="58"/>
      <c r="F81" s="58"/>
      <c r="G81" s="58"/>
    </row>
    <row r="82" spans="1:7" ht="9" customHeight="1" x14ac:dyDescent="0.2">
      <c r="A82" s="96"/>
      <c r="B82" s="244"/>
      <c r="C82" s="244"/>
      <c r="D82" s="244"/>
      <c r="E82" s="244"/>
      <c r="F82" s="244"/>
      <c r="G82" s="244"/>
    </row>
    <row r="83" spans="1:7" ht="9" x14ac:dyDescent="0.2">
      <c r="A83" s="66"/>
      <c r="B83" s="55"/>
      <c r="C83" s="55"/>
      <c r="D83" s="55"/>
      <c r="E83" s="55"/>
      <c r="F83" s="55"/>
      <c r="G83" s="55"/>
    </row>
    <row r="84" spans="1:7" ht="9" x14ac:dyDescent="0.2">
      <c r="A84" s="66"/>
      <c r="B84" s="55"/>
      <c r="C84" s="55"/>
      <c r="D84" s="55"/>
      <c r="E84" s="55"/>
      <c r="F84" s="55"/>
      <c r="G84" s="55"/>
    </row>
    <row r="85" spans="1:7" ht="9" x14ac:dyDescent="0.2">
      <c r="A85" s="66"/>
      <c r="B85" s="55"/>
      <c r="C85" s="55"/>
      <c r="D85" s="55"/>
      <c r="E85" s="55"/>
      <c r="F85" s="55"/>
      <c r="G85" s="55"/>
    </row>
    <row r="86" spans="1:7" ht="9" x14ac:dyDescent="0.2">
      <c r="A86" s="66"/>
      <c r="B86" s="55"/>
      <c r="C86" s="55"/>
      <c r="D86" s="55"/>
      <c r="E86" s="55"/>
      <c r="F86" s="55"/>
      <c r="G86" s="55"/>
    </row>
    <row r="87" spans="1:7" ht="9" x14ac:dyDescent="0.2">
      <c r="A87" s="66"/>
      <c r="B87" s="66"/>
      <c r="C87" s="66"/>
      <c r="D87" s="66"/>
      <c r="E87" s="66"/>
      <c r="F87" s="66"/>
    </row>
    <row r="88" spans="1:7" ht="9" x14ac:dyDescent="0.2">
      <c r="A88" s="66"/>
      <c r="B88" s="243"/>
      <c r="C88" s="243"/>
      <c r="D88" s="243"/>
      <c r="E88" s="243"/>
      <c r="F88" s="243"/>
      <c r="G88" s="243"/>
    </row>
    <row r="89" spans="1:7" ht="9" x14ac:dyDescent="0.2">
      <c r="A89" s="66"/>
      <c r="B89" s="243"/>
      <c r="C89" s="243"/>
      <c r="D89" s="243"/>
      <c r="E89" s="243"/>
      <c r="F89" s="243"/>
      <c r="G89" s="243"/>
    </row>
    <row r="90" spans="1:7" ht="9" x14ac:dyDescent="0.2">
      <c r="A90" s="66"/>
      <c r="B90" s="243"/>
      <c r="C90" s="243"/>
      <c r="D90" s="243"/>
      <c r="E90" s="243"/>
      <c r="F90" s="243"/>
      <c r="G90" s="243"/>
    </row>
    <row r="91" spans="1:7" ht="9" x14ac:dyDescent="0.2">
      <c r="A91" s="66"/>
      <c r="B91" s="243"/>
      <c r="C91" s="243"/>
      <c r="D91" s="243"/>
      <c r="E91" s="243"/>
      <c r="F91" s="243"/>
      <c r="G91" s="243"/>
    </row>
    <row r="92" spans="1:7" ht="9" x14ac:dyDescent="0.2">
      <c r="A92" s="66"/>
      <c r="B92" s="243"/>
      <c r="C92" s="243"/>
      <c r="D92" s="243"/>
      <c r="E92" s="243"/>
      <c r="F92" s="243"/>
      <c r="G92" s="243"/>
    </row>
    <row r="93" spans="1:7" ht="9" x14ac:dyDescent="0.2">
      <c r="A93" s="66"/>
      <c r="B93" s="243"/>
      <c r="C93" s="243"/>
      <c r="D93" s="243"/>
      <c r="E93" s="243"/>
      <c r="F93" s="243"/>
      <c r="G93" s="243"/>
    </row>
    <row r="94" spans="1:7" ht="9" x14ac:dyDescent="0.2">
      <c r="A94" s="66"/>
      <c r="B94" s="66"/>
      <c r="C94" s="66"/>
      <c r="D94" s="66"/>
      <c r="E94" s="66"/>
      <c r="F94" s="66"/>
    </row>
    <row r="95" spans="1:7" ht="9" x14ac:dyDescent="0.2">
      <c r="A95" s="66"/>
      <c r="B95" s="66"/>
      <c r="C95" s="66"/>
      <c r="D95" s="66"/>
      <c r="E95" s="66"/>
      <c r="F95" s="66"/>
    </row>
    <row r="96" spans="1:7" ht="9" x14ac:dyDescent="0.2">
      <c r="A96" s="66"/>
      <c r="B96" s="66"/>
      <c r="C96" s="66"/>
      <c r="D96" s="66"/>
      <c r="E96" s="66"/>
      <c r="F96" s="66"/>
    </row>
    <row r="97" spans="1:6" ht="9" x14ac:dyDescent="0.2">
      <c r="A97" s="66"/>
      <c r="B97" s="66"/>
      <c r="C97" s="66"/>
      <c r="D97" s="66"/>
      <c r="E97" s="66"/>
      <c r="F97" s="66"/>
    </row>
    <row r="98" spans="1:6" ht="9" x14ac:dyDescent="0.2">
      <c r="A98" s="66"/>
      <c r="B98" s="66"/>
      <c r="C98" s="66"/>
      <c r="D98" s="66"/>
      <c r="E98" s="66"/>
      <c r="F98" s="66"/>
    </row>
    <row r="99" spans="1:6" ht="9" x14ac:dyDescent="0.2">
      <c r="A99" s="66"/>
      <c r="B99" s="66"/>
      <c r="C99" s="66"/>
      <c r="D99" s="66"/>
      <c r="E99" s="66"/>
      <c r="F99" s="66"/>
    </row>
    <row r="100" spans="1:6" ht="9" x14ac:dyDescent="0.2">
      <c r="A100" s="66"/>
      <c r="B100" s="66"/>
      <c r="C100" s="66"/>
      <c r="D100" s="66"/>
      <c r="E100" s="66"/>
      <c r="F100" s="66"/>
    </row>
    <row r="101" spans="1:6" ht="9" x14ac:dyDescent="0.2">
      <c r="A101" s="66"/>
      <c r="B101" s="66"/>
      <c r="C101" s="66"/>
      <c r="D101" s="66"/>
      <c r="E101" s="66"/>
      <c r="F101" s="66"/>
    </row>
    <row r="102" spans="1:6" ht="9" x14ac:dyDescent="0.2">
      <c r="A102" s="66"/>
      <c r="B102" s="66"/>
      <c r="C102" s="66"/>
      <c r="D102" s="66"/>
      <c r="E102" s="66"/>
      <c r="F102" s="66"/>
    </row>
    <row r="103" spans="1:6" ht="9" x14ac:dyDescent="0.2">
      <c r="A103" s="66"/>
      <c r="B103" s="66"/>
      <c r="C103" s="66"/>
      <c r="D103" s="66"/>
      <c r="E103" s="66"/>
      <c r="F103" s="66"/>
    </row>
    <row r="104" spans="1:6" ht="9" x14ac:dyDescent="0.2">
      <c r="A104" s="66"/>
      <c r="B104" s="66"/>
      <c r="C104" s="66"/>
      <c r="D104" s="66"/>
      <c r="E104" s="66"/>
      <c r="F104" s="66"/>
    </row>
    <row r="105" spans="1:6" ht="9" x14ac:dyDescent="0.2">
      <c r="A105" s="66"/>
      <c r="B105" s="66"/>
      <c r="C105" s="66"/>
      <c r="D105" s="66"/>
      <c r="E105" s="66"/>
      <c r="F105" s="66"/>
    </row>
    <row r="106" spans="1:6" ht="9" x14ac:dyDescent="0.2">
      <c r="A106" s="66"/>
      <c r="B106" s="66"/>
      <c r="C106" s="66"/>
      <c r="D106" s="66"/>
      <c r="E106" s="66"/>
      <c r="F106" s="66"/>
    </row>
    <row r="107" spans="1:6" ht="9" x14ac:dyDescent="0.2">
      <c r="A107" s="66"/>
      <c r="B107" s="66"/>
      <c r="C107" s="66"/>
      <c r="D107" s="66"/>
      <c r="E107" s="66"/>
      <c r="F107" s="66"/>
    </row>
    <row r="108" spans="1:6" ht="9" x14ac:dyDescent="0.2">
      <c r="A108" s="66"/>
      <c r="B108" s="66"/>
      <c r="C108" s="66"/>
      <c r="D108" s="66"/>
      <c r="E108" s="66"/>
      <c r="F108" s="66"/>
    </row>
    <row r="109" spans="1:6" ht="9" x14ac:dyDescent="0.2">
      <c r="A109" s="66"/>
      <c r="B109" s="66"/>
      <c r="C109" s="66"/>
      <c r="D109" s="66"/>
      <c r="E109" s="66"/>
      <c r="F109" s="66"/>
    </row>
    <row r="110" spans="1:6" ht="9" x14ac:dyDescent="0.2">
      <c r="A110" s="66"/>
      <c r="B110" s="66"/>
      <c r="C110" s="66"/>
      <c r="D110" s="66"/>
      <c r="E110" s="66"/>
      <c r="F110" s="66"/>
    </row>
    <row r="111" spans="1:6" ht="9" x14ac:dyDescent="0.2">
      <c r="A111" s="66"/>
      <c r="B111" s="66"/>
      <c r="C111" s="66"/>
      <c r="D111" s="66"/>
      <c r="E111" s="66"/>
      <c r="F111" s="66"/>
    </row>
    <row r="112" spans="1:6" ht="9" x14ac:dyDescent="0.2">
      <c r="A112" s="66"/>
      <c r="B112" s="66"/>
      <c r="C112" s="66"/>
      <c r="D112" s="66"/>
      <c r="E112" s="66"/>
      <c r="F112" s="66"/>
    </row>
    <row r="113" spans="1:6" ht="9" x14ac:dyDescent="0.2">
      <c r="A113" s="66"/>
      <c r="B113" s="66"/>
      <c r="C113" s="66"/>
      <c r="D113" s="66"/>
      <c r="E113" s="66"/>
      <c r="F113" s="66"/>
    </row>
    <row r="114" spans="1:6" ht="9" x14ac:dyDescent="0.2">
      <c r="A114" s="66"/>
      <c r="B114" s="66"/>
      <c r="C114" s="66"/>
      <c r="D114" s="66"/>
      <c r="E114" s="66"/>
      <c r="F114" s="66"/>
    </row>
    <row r="115" spans="1:6" ht="9" x14ac:dyDescent="0.2">
      <c r="A115" s="66"/>
      <c r="B115" s="66"/>
      <c r="C115" s="66"/>
      <c r="D115" s="66"/>
      <c r="E115" s="66"/>
      <c r="F115" s="66"/>
    </row>
    <row r="116" spans="1:6" ht="9" x14ac:dyDescent="0.2">
      <c r="A116" s="66"/>
      <c r="B116" s="66"/>
      <c r="C116" s="66"/>
      <c r="D116" s="66"/>
      <c r="E116" s="66"/>
      <c r="F116" s="66"/>
    </row>
    <row r="117" spans="1:6" ht="9" x14ac:dyDescent="0.2">
      <c r="A117" s="66"/>
      <c r="B117" s="66"/>
      <c r="C117" s="66"/>
      <c r="D117" s="66"/>
      <c r="E117" s="66"/>
      <c r="F117" s="66"/>
    </row>
    <row r="118" spans="1:6" ht="9" x14ac:dyDescent="0.2">
      <c r="A118" s="66"/>
      <c r="B118" s="66"/>
      <c r="C118" s="66"/>
      <c r="D118" s="66"/>
      <c r="E118" s="66"/>
      <c r="F118" s="66"/>
    </row>
    <row r="119" spans="1:6" ht="9" x14ac:dyDescent="0.2">
      <c r="A119" s="66"/>
      <c r="B119" s="66"/>
      <c r="C119" s="66"/>
      <c r="D119" s="66"/>
      <c r="E119" s="66"/>
      <c r="F119" s="66"/>
    </row>
    <row r="120" spans="1:6" ht="9" x14ac:dyDescent="0.2">
      <c r="A120" s="66"/>
      <c r="B120" s="66"/>
      <c r="C120" s="66"/>
      <c r="D120" s="66"/>
      <c r="E120" s="66"/>
      <c r="F120" s="66"/>
    </row>
    <row r="121" spans="1:6" ht="9" x14ac:dyDescent="0.2">
      <c r="A121" s="66"/>
      <c r="B121" s="66"/>
      <c r="C121" s="66"/>
      <c r="D121" s="66"/>
      <c r="E121" s="66"/>
      <c r="F121" s="66"/>
    </row>
    <row r="122" spans="1:6" ht="9" x14ac:dyDescent="0.2">
      <c r="A122" s="66"/>
      <c r="B122" s="66"/>
      <c r="C122" s="66"/>
      <c r="D122" s="66"/>
      <c r="E122" s="66"/>
      <c r="F122" s="66"/>
    </row>
    <row r="123" spans="1:6" ht="9" x14ac:dyDescent="0.2">
      <c r="A123" s="66"/>
      <c r="B123" s="66"/>
      <c r="C123" s="66"/>
      <c r="D123" s="66"/>
      <c r="E123" s="66"/>
      <c r="F123" s="66"/>
    </row>
    <row r="124" spans="1:6" ht="9" x14ac:dyDescent="0.2">
      <c r="A124" s="66"/>
      <c r="B124" s="66"/>
      <c r="C124" s="66"/>
      <c r="D124" s="66"/>
      <c r="E124" s="66"/>
      <c r="F124" s="66"/>
    </row>
    <row r="125" spans="1:6" ht="9" x14ac:dyDescent="0.2">
      <c r="A125" s="66"/>
      <c r="B125" s="66"/>
      <c r="C125" s="66"/>
      <c r="D125" s="66"/>
      <c r="E125" s="66"/>
      <c r="F125" s="66"/>
    </row>
    <row r="126" spans="1:6" ht="9" x14ac:dyDescent="0.2">
      <c r="A126" s="66"/>
      <c r="B126" s="66"/>
      <c r="C126" s="66"/>
      <c r="D126" s="66"/>
      <c r="E126" s="66"/>
      <c r="F126" s="66"/>
    </row>
    <row r="127" spans="1:6" ht="9" x14ac:dyDescent="0.2">
      <c r="A127" s="66"/>
      <c r="B127" s="66"/>
      <c r="C127" s="66"/>
      <c r="D127" s="66"/>
      <c r="E127" s="66"/>
      <c r="F127" s="66"/>
    </row>
    <row r="128" spans="1:6" ht="9" x14ac:dyDescent="0.2">
      <c r="A128" s="66"/>
      <c r="B128" s="66"/>
      <c r="C128" s="66"/>
      <c r="D128" s="66"/>
      <c r="E128" s="66"/>
      <c r="F128" s="66"/>
    </row>
    <row r="129" spans="1:6" ht="9" x14ac:dyDescent="0.2">
      <c r="A129" s="66"/>
      <c r="B129" s="66"/>
      <c r="C129" s="66"/>
      <c r="D129" s="66"/>
      <c r="E129" s="66"/>
      <c r="F129" s="66"/>
    </row>
    <row r="130" spans="1:6" ht="9" x14ac:dyDescent="0.2">
      <c r="A130" s="66"/>
      <c r="B130" s="66"/>
      <c r="C130" s="66"/>
      <c r="D130" s="66"/>
      <c r="E130" s="66"/>
      <c r="F130" s="66"/>
    </row>
    <row r="131" spans="1:6" ht="9" x14ac:dyDescent="0.2">
      <c r="A131" s="66"/>
      <c r="B131" s="66"/>
      <c r="C131" s="66"/>
      <c r="D131" s="66"/>
      <c r="E131" s="66"/>
      <c r="F131" s="66"/>
    </row>
    <row r="132" spans="1:6" ht="9" x14ac:dyDescent="0.2">
      <c r="A132" s="66"/>
      <c r="B132" s="66"/>
      <c r="C132" s="66"/>
      <c r="D132" s="66"/>
      <c r="E132" s="66"/>
      <c r="F132" s="66"/>
    </row>
    <row r="133" spans="1:6" ht="9" x14ac:dyDescent="0.2">
      <c r="A133" s="66"/>
      <c r="B133" s="66"/>
      <c r="C133" s="66"/>
      <c r="D133" s="66"/>
      <c r="E133" s="66"/>
      <c r="F133" s="66"/>
    </row>
    <row r="134" spans="1:6" ht="9" x14ac:dyDescent="0.2">
      <c r="A134" s="66"/>
      <c r="B134" s="66"/>
      <c r="C134" s="66"/>
      <c r="D134" s="66"/>
      <c r="E134" s="66"/>
      <c r="F134" s="66"/>
    </row>
    <row r="135" spans="1:6" ht="9" x14ac:dyDescent="0.2">
      <c r="A135" s="66"/>
      <c r="B135" s="66"/>
      <c r="C135" s="66"/>
      <c r="D135" s="66"/>
      <c r="E135" s="66"/>
      <c r="F135" s="66"/>
    </row>
    <row r="136" spans="1:6" ht="9" x14ac:dyDescent="0.2">
      <c r="A136" s="66"/>
      <c r="B136" s="66"/>
      <c r="C136" s="66"/>
      <c r="D136" s="66"/>
      <c r="E136" s="66"/>
      <c r="F136" s="66"/>
    </row>
    <row r="137" spans="1:6" ht="9" x14ac:dyDescent="0.2">
      <c r="A137" s="66"/>
      <c r="B137" s="66"/>
      <c r="C137" s="66"/>
      <c r="D137" s="66"/>
      <c r="E137" s="66"/>
      <c r="F137" s="66"/>
    </row>
    <row r="138" spans="1:6" ht="9" x14ac:dyDescent="0.2">
      <c r="A138" s="66"/>
      <c r="B138" s="66"/>
      <c r="C138" s="66"/>
      <c r="D138" s="66"/>
      <c r="E138" s="66"/>
      <c r="F138" s="66"/>
    </row>
    <row r="139" spans="1:6" ht="9" x14ac:dyDescent="0.2">
      <c r="A139" s="66"/>
      <c r="B139" s="66"/>
      <c r="C139" s="66"/>
      <c r="D139" s="66"/>
      <c r="E139" s="66"/>
      <c r="F139" s="66"/>
    </row>
    <row r="140" spans="1:6" ht="9" x14ac:dyDescent="0.2">
      <c r="A140" s="66"/>
      <c r="B140" s="66"/>
      <c r="C140" s="66"/>
      <c r="D140" s="66"/>
      <c r="E140" s="66"/>
      <c r="F140" s="66"/>
    </row>
    <row r="141" spans="1:6" ht="9" x14ac:dyDescent="0.2">
      <c r="A141" s="66"/>
      <c r="B141" s="66"/>
      <c r="C141" s="66"/>
      <c r="D141" s="66"/>
      <c r="E141" s="66"/>
      <c r="F141" s="66"/>
    </row>
    <row r="142" spans="1:6" ht="9" x14ac:dyDescent="0.2">
      <c r="A142" s="66"/>
      <c r="B142" s="66"/>
      <c r="C142" s="66"/>
      <c r="D142" s="66"/>
      <c r="E142" s="66"/>
      <c r="F142" s="66"/>
    </row>
    <row r="143" spans="1:6" ht="9" x14ac:dyDescent="0.2">
      <c r="A143" s="66"/>
      <c r="B143" s="66"/>
      <c r="C143" s="66"/>
      <c r="D143" s="66"/>
      <c r="E143" s="66"/>
      <c r="F143" s="66"/>
    </row>
    <row r="144" spans="1:6" ht="9" x14ac:dyDescent="0.2">
      <c r="A144" s="66"/>
      <c r="B144" s="66"/>
      <c r="C144" s="66"/>
      <c r="D144" s="66"/>
      <c r="E144" s="66"/>
      <c r="F144" s="66"/>
    </row>
    <row r="145" spans="1:6" ht="9" x14ac:dyDescent="0.2">
      <c r="A145" s="66"/>
      <c r="B145" s="66"/>
      <c r="C145" s="66"/>
      <c r="D145" s="66"/>
      <c r="E145" s="66"/>
      <c r="F145" s="66"/>
    </row>
    <row r="146" spans="1:6" ht="9" x14ac:dyDescent="0.2">
      <c r="A146" s="66"/>
      <c r="B146" s="66"/>
      <c r="C146" s="66"/>
      <c r="D146" s="66"/>
      <c r="E146" s="66"/>
      <c r="F146" s="66"/>
    </row>
    <row r="147" spans="1:6" ht="9" x14ac:dyDescent="0.2">
      <c r="A147" s="66"/>
      <c r="B147" s="66"/>
      <c r="C147" s="66"/>
      <c r="D147" s="66"/>
      <c r="E147" s="66"/>
      <c r="F147" s="66"/>
    </row>
    <row r="148" spans="1:6" ht="9" x14ac:dyDescent="0.2">
      <c r="A148" s="66"/>
      <c r="B148" s="66"/>
      <c r="C148" s="66"/>
      <c r="D148" s="66"/>
      <c r="E148" s="66"/>
      <c r="F148" s="66"/>
    </row>
    <row r="149" spans="1:6" ht="9" x14ac:dyDescent="0.2">
      <c r="A149" s="66"/>
      <c r="B149" s="66"/>
      <c r="C149" s="66"/>
      <c r="D149" s="66"/>
      <c r="E149" s="66"/>
      <c r="F149" s="66"/>
    </row>
    <row r="150" spans="1:6" ht="9" x14ac:dyDescent="0.2">
      <c r="A150" s="66"/>
      <c r="B150" s="66"/>
      <c r="C150" s="66"/>
      <c r="D150" s="66"/>
      <c r="E150" s="66"/>
      <c r="F150" s="66"/>
    </row>
    <row r="151" spans="1:6" ht="9" x14ac:dyDescent="0.2">
      <c r="A151" s="66"/>
      <c r="B151" s="66"/>
      <c r="C151" s="66"/>
      <c r="D151" s="66"/>
      <c r="E151" s="66"/>
      <c r="F151" s="66"/>
    </row>
    <row r="152" spans="1:6" ht="9" x14ac:dyDescent="0.2">
      <c r="A152" s="66"/>
      <c r="B152" s="66"/>
      <c r="C152" s="66"/>
      <c r="D152" s="66"/>
      <c r="E152" s="66"/>
      <c r="F152" s="66"/>
    </row>
    <row r="153" spans="1:6" ht="9" x14ac:dyDescent="0.2">
      <c r="A153" s="66"/>
      <c r="B153" s="66"/>
      <c r="C153" s="66"/>
      <c r="D153" s="66"/>
      <c r="E153" s="66"/>
      <c r="F153" s="66"/>
    </row>
    <row r="154" spans="1:6" ht="9" x14ac:dyDescent="0.2">
      <c r="A154" s="66"/>
      <c r="B154" s="66"/>
      <c r="C154" s="66"/>
      <c r="D154" s="66"/>
      <c r="E154" s="66"/>
      <c r="F154" s="66"/>
    </row>
    <row r="155" spans="1:6" ht="9" x14ac:dyDescent="0.2">
      <c r="A155" s="66"/>
      <c r="B155" s="66"/>
      <c r="C155" s="66"/>
      <c r="D155" s="66"/>
      <c r="E155" s="66"/>
      <c r="F155" s="66"/>
    </row>
    <row r="156" spans="1:6" ht="9" x14ac:dyDescent="0.2">
      <c r="A156" s="66"/>
      <c r="B156" s="66"/>
      <c r="C156" s="66"/>
      <c r="D156" s="66"/>
      <c r="E156" s="66"/>
      <c r="F156" s="66"/>
    </row>
    <row r="157" spans="1:6" ht="9" x14ac:dyDescent="0.2">
      <c r="A157" s="66"/>
      <c r="B157" s="66"/>
      <c r="C157" s="66"/>
      <c r="D157" s="66"/>
      <c r="E157" s="66"/>
      <c r="F157" s="66"/>
    </row>
    <row r="158" spans="1:6" ht="9" x14ac:dyDescent="0.2">
      <c r="A158" s="66"/>
      <c r="B158" s="66"/>
      <c r="C158" s="66"/>
      <c r="D158" s="66"/>
      <c r="E158" s="66"/>
      <c r="F158" s="66"/>
    </row>
    <row r="159" spans="1:6" ht="9" x14ac:dyDescent="0.2">
      <c r="A159" s="66"/>
      <c r="B159" s="66"/>
      <c r="C159" s="66"/>
      <c r="D159" s="66"/>
      <c r="E159" s="66"/>
      <c r="F159" s="66"/>
    </row>
    <row r="160" spans="1:6" ht="9" x14ac:dyDescent="0.2">
      <c r="A160" s="66"/>
      <c r="B160" s="66"/>
      <c r="C160" s="66"/>
      <c r="D160" s="66"/>
      <c r="E160" s="66"/>
      <c r="F160" s="66"/>
    </row>
    <row r="161" spans="1:6" ht="9" x14ac:dyDescent="0.2">
      <c r="A161" s="66"/>
      <c r="B161" s="66"/>
      <c r="C161" s="66"/>
      <c r="D161" s="66"/>
      <c r="E161" s="66"/>
      <c r="F161" s="66"/>
    </row>
    <row r="162" spans="1:6" ht="9" x14ac:dyDescent="0.2">
      <c r="A162" s="66"/>
      <c r="B162" s="66"/>
      <c r="C162" s="66"/>
      <c r="D162" s="66"/>
      <c r="E162" s="66"/>
      <c r="F162" s="66"/>
    </row>
    <row r="163" spans="1:6" ht="9" x14ac:dyDescent="0.2">
      <c r="A163" s="66"/>
      <c r="B163" s="66"/>
      <c r="C163" s="66"/>
      <c r="D163" s="66"/>
      <c r="E163" s="66"/>
      <c r="F163" s="66"/>
    </row>
    <row r="164" spans="1:6" ht="9" x14ac:dyDescent="0.2">
      <c r="A164" s="66"/>
      <c r="B164" s="66"/>
      <c r="C164" s="66"/>
      <c r="D164" s="66"/>
      <c r="E164" s="66"/>
      <c r="F164" s="66"/>
    </row>
    <row r="165" spans="1:6" ht="9" x14ac:dyDescent="0.2">
      <c r="A165" s="66"/>
      <c r="B165" s="66"/>
      <c r="C165" s="66"/>
      <c r="D165" s="66"/>
      <c r="E165" s="66"/>
      <c r="F165" s="66"/>
    </row>
    <row r="166" spans="1:6" ht="9" x14ac:dyDescent="0.2">
      <c r="A166" s="66"/>
      <c r="B166" s="66"/>
      <c r="C166" s="66"/>
      <c r="D166" s="66"/>
      <c r="E166" s="66"/>
      <c r="F166" s="66"/>
    </row>
    <row r="167" spans="1:6" ht="9" x14ac:dyDescent="0.2">
      <c r="A167" s="66"/>
      <c r="B167" s="66"/>
      <c r="C167" s="66"/>
      <c r="D167" s="66"/>
      <c r="E167" s="66"/>
      <c r="F167" s="66"/>
    </row>
    <row r="168" spans="1:6" ht="9" x14ac:dyDescent="0.2">
      <c r="A168" s="66"/>
      <c r="B168" s="66"/>
      <c r="C168" s="66"/>
      <c r="D168" s="66"/>
      <c r="E168" s="66"/>
      <c r="F168" s="66"/>
    </row>
    <row r="169" spans="1:6" ht="9" x14ac:dyDescent="0.2">
      <c r="A169" s="66"/>
      <c r="B169" s="66"/>
      <c r="C169" s="66"/>
      <c r="D169" s="66"/>
      <c r="E169" s="66"/>
      <c r="F169" s="66"/>
    </row>
    <row r="170" spans="1:6" ht="9" x14ac:dyDescent="0.2">
      <c r="A170" s="66"/>
      <c r="B170" s="66"/>
      <c r="C170" s="66"/>
      <c r="D170" s="66"/>
      <c r="E170" s="66"/>
      <c r="F170" s="66"/>
    </row>
    <row r="171" spans="1:6" ht="9" x14ac:dyDescent="0.2">
      <c r="A171" s="66"/>
      <c r="B171" s="66"/>
      <c r="C171" s="66"/>
      <c r="D171" s="66"/>
      <c r="E171" s="66"/>
      <c r="F171" s="66"/>
    </row>
    <row r="172" spans="1:6" ht="9" x14ac:dyDescent="0.2">
      <c r="A172" s="66"/>
      <c r="B172" s="66"/>
      <c r="C172" s="66"/>
      <c r="D172" s="66"/>
      <c r="E172" s="66"/>
      <c r="F172" s="66"/>
    </row>
    <row r="173" spans="1:6" ht="9" x14ac:dyDescent="0.2">
      <c r="A173" s="66"/>
      <c r="B173" s="66"/>
      <c r="C173" s="66"/>
      <c r="D173" s="66"/>
      <c r="E173" s="66"/>
      <c r="F173" s="66"/>
    </row>
    <row r="174" spans="1:6" ht="9" x14ac:dyDescent="0.2">
      <c r="A174" s="66"/>
      <c r="B174" s="66"/>
      <c r="C174" s="66"/>
      <c r="D174" s="66"/>
      <c r="E174" s="66"/>
      <c r="F174" s="66"/>
    </row>
    <row r="175" spans="1:6" ht="9" x14ac:dyDescent="0.2">
      <c r="A175" s="66"/>
      <c r="B175" s="66"/>
      <c r="C175" s="66"/>
      <c r="D175" s="66"/>
      <c r="E175" s="66"/>
      <c r="F175" s="66"/>
    </row>
    <row r="176" spans="1:6" ht="9" x14ac:dyDescent="0.2">
      <c r="A176" s="66"/>
      <c r="B176" s="66"/>
      <c r="C176" s="66"/>
      <c r="D176" s="66"/>
      <c r="E176" s="66"/>
      <c r="F176" s="66"/>
    </row>
    <row r="177" spans="1:6" ht="9" x14ac:dyDescent="0.2">
      <c r="A177" s="66"/>
      <c r="B177" s="66"/>
      <c r="C177" s="66"/>
      <c r="D177" s="66"/>
      <c r="E177" s="66"/>
      <c r="F177" s="66"/>
    </row>
    <row r="178" spans="1:6" ht="9" x14ac:dyDescent="0.2">
      <c r="A178" s="66"/>
      <c r="B178" s="66"/>
      <c r="C178" s="66"/>
      <c r="D178" s="66"/>
      <c r="E178" s="66"/>
      <c r="F178" s="66"/>
    </row>
    <row r="179" spans="1:6" ht="9" x14ac:dyDescent="0.2">
      <c r="A179" s="66"/>
      <c r="B179" s="66"/>
      <c r="C179" s="66"/>
      <c r="D179" s="66"/>
      <c r="E179" s="66"/>
      <c r="F179" s="66"/>
    </row>
    <row r="180" spans="1:6" ht="9" x14ac:dyDescent="0.2">
      <c r="A180" s="66"/>
      <c r="B180" s="66"/>
      <c r="C180" s="66"/>
      <c r="D180" s="66"/>
      <c r="E180" s="66"/>
      <c r="F180" s="66"/>
    </row>
    <row r="181" spans="1:6" ht="9" x14ac:dyDescent="0.2">
      <c r="A181" s="66"/>
      <c r="B181" s="66"/>
      <c r="C181" s="66"/>
      <c r="D181" s="66"/>
      <c r="E181" s="66"/>
      <c r="F181" s="66"/>
    </row>
    <row r="182" spans="1:6" ht="9" x14ac:dyDescent="0.2">
      <c r="A182" s="66"/>
      <c r="B182" s="66"/>
      <c r="C182" s="66"/>
      <c r="D182" s="66"/>
      <c r="E182" s="66"/>
      <c r="F182" s="66"/>
    </row>
    <row r="183" spans="1:6" ht="9" x14ac:dyDescent="0.2">
      <c r="A183" s="66"/>
      <c r="B183" s="66"/>
      <c r="C183" s="66"/>
      <c r="D183" s="66"/>
      <c r="E183" s="66"/>
      <c r="F183" s="66"/>
    </row>
    <row r="184" spans="1:6" ht="9" x14ac:dyDescent="0.2">
      <c r="A184" s="66"/>
      <c r="B184" s="66"/>
      <c r="C184" s="66"/>
      <c r="D184" s="66"/>
      <c r="E184" s="66"/>
      <c r="F184" s="66"/>
    </row>
    <row r="185" spans="1:6" ht="9" x14ac:dyDescent="0.2">
      <c r="A185" s="66"/>
      <c r="B185" s="66"/>
      <c r="C185" s="66"/>
      <c r="D185" s="66"/>
      <c r="E185" s="66"/>
      <c r="F185" s="66"/>
    </row>
    <row r="186" spans="1:6" ht="9" x14ac:dyDescent="0.2">
      <c r="A186" s="66"/>
      <c r="B186" s="66"/>
      <c r="C186" s="66"/>
      <c r="D186" s="66"/>
      <c r="E186" s="66"/>
      <c r="F186" s="66"/>
    </row>
    <row r="187" spans="1:6" ht="9" x14ac:dyDescent="0.2">
      <c r="A187" s="66"/>
      <c r="B187" s="66"/>
      <c r="C187" s="66"/>
      <c r="D187" s="66"/>
      <c r="E187" s="66"/>
      <c r="F187" s="66"/>
    </row>
    <row r="188" spans="1:6" ht="9" x14ac:dyDescent="0.2">
      <c r="A188" s="66"/>
      <c r="B188" s="66"/>
      <c r="C188" s="66"/>
      <c r="D188" s="66"/>
      <c r="E188" s="66"/>
      <c r="F188" s="66"/>
    </row>
    <row r="189" spans="1:6" ht="9" x14ac:dyDescent="0.2">
      <c r="A189" s="66"/>
      <c r="B189" s="66"/>
      <c r="C189" s="66"/>
      <c r="D189" s="66"/>
      <c r="E189" s="66"/>
      <c r="F189" s="66"/>
    </row>
    <row r="190" spans="1:6" ht="9" x14ac:dyDescent="0.2">
      <c r="A190" s="66"/>
      <c r="B190" s="66"/>
      <c r="C190" s="66"/>
      <c r="D190" s="66"/>
      <c r="E190" s="66"/>
      <c r="F190" s="66"/>
    </row>
    <row r="191" spans="1:6" ht="9" x14ac:dyDescent="0.2">
      <c r="A191" s="66"/>
      <c r="B191" s="66"/>
      <c r="C191" s="66"/>
      <c r="D191" s="66"/>
      <c r="E191" s="66"/>
      <c r="F191" s="66"/>
    </row>
    <row r="192" spans="1:6" ht="9" x14ac:dyDescent="0.2">
      <c r="A192" s="66"/>
      <c r="B192" s="66"/>
      <c r="C192" s="66"/>
      <c r="D192" s="66"/>
      <c r="E192" s="66"/>
      <c r="F192" s="66"/>
    </row>
    <row r="193" spans="1:6" ht="9" x14ac:dyDescent="0.2">
      <c r="A193" s="66"/>
      <c r="B193" s="66"/>
      <c r="C193" s="66"/>
      <c r="D193" s="66"/>
      <c r="E193" s="66"/>
      <c r="F193" s="66"/>
    </row>
    <row r="194" spans="1:6" ht="9" x14ac:dyDescent="0.2">
      <c r="A194" s="66"/>
      <c r="B194" s="66"/>
      <c r="C194" s="66"/>
      <c r="D194" s="66"/>
      <c r="E194" s="66"/>
      <c r="F194" s="66"/>
    </row>
    <row r="195" spans="1:6" ht="9" x14ac:dyDescent="0.2">
      <c r="A195" s="66"/>
      <c r="B195" s="66"/>
      <c r="C195" s="66"/>
      <c r="D195" s="66"/>
      <c r="E195" s="66"/>
      <c r="F195" s="66"/>
    </row>
    <row r="196" spans="1:6" ht="9" x14ac:dyDescent="0.2">
      <c r="A196" s="66"/>
      <c r="B196" s="66"/>
      <c r="C196" s="66"/>
      <c r="D196" s="66"/>
      <c r="E196" s="66"/>
      <c r="F196" s="66"/>
    </row>
    <row r="197" spans="1:6" ht="9" x14ac:dyDescent="0.2">
      <c r="A197" s="66"/>
      <c r="B197" s="66"/>
      <c r="C197" s="66"/>
      <c r="D197" s="66"/>
      <c r="E197" s="66"/>
      <c r="F197" s="66"/>
    </row>
    <row r="198" spans="1:6" ht="9" x14ac:dyDescent="0.2">
      <c r="A198" s="66"/>
      <c r="B198" s="66"/>
      <c r="C198" s="66"/>
      <c r="D198" s="66"/>
      <c r="E198" s="66"/>
      <c r="F198" s="66"/>
    </row>
    <row r="199" spans="1:6" ht="9" x14ac:dyDescent="0.2">
      <c r="A199" s="66"/>
      <c r="B199" s="66"/>
      <c r="C199" s="66"/>
      <c r="D199" s="66"/>
      <c r="E199" s="66"/>
      <c r="F199" s="66"/>
    </row>
    <row r="200" spans="1:6" ht="9" x14ac:dyDescent="0.2">
      <c r="A200" s="66"/>
      <c r="B200" s="66"/>
      <c r="C200" s="66"/>
      <c r="D200" s="66"/>
      <c r="E200" s="66"/>
      <c r="F200" s="66"/>
    </row>
    <row r="201" spans="1:6" ht="9" x14ac:dyDescent="0.2">
      <c r="A201" s="66"/>
      <c r="B201" s="66"/>
      <c r="C201" s="66"/>
      <c r="D201" s="66"/>
      <c r="E201" s="66"/>
      <c r="F201" s="66"/>
    </row>
  </sheetData>
  <mergeCells count="12">
    <mergeCell ref="A4:G4"/>
    <mergeCell ref="A5:G5"/>
    <mergeCell ref="A6:G6"/>
    <mergeCell ref="A8:A9"/>
    <mergeCell ref="B8:C8"/>
    <mergeCell ref="E8:F8"/>
    <mergeCell ref="G8:G9"/>
    <mergeCell ref="B16:G16"/>
    <mergeCell ref="B18:G18"/>
    <mergeCell ref="B49:G49"/>
    <mergeCell ref="B64:G64"/>
    <mergeCell ref="A79:G7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R116"/>
  <sheetViews>
    <sheetView zoomScaleNormal="100" workbookViewId="0">
      <selection activeCell="A4" sqref="A4:Q4"/>
    </sheetView>
  </sheetViews>
  <sheetFormatPr defaultColWidth="14.54296875" defaultRowHeight="9.75" customHeight="1" x14ac:dyDescent="0.25"/>
  <cols>
    <col min="1" max="1" width="14.54296875" style="65" customWidth="1"/>
    <col min="2" max="2" width="11.1796875" style="65" bestFit="1" customWidth="1"/>
    <col min="3" max="3" width="4.453125" style="65" customWidth="1"/>
    <col min="4" max="4" width="0.81640625" style="65" customWidth="1"/>
    <col min="5" max="9" width="5.453125" style="65" customWidth="1"/>
    <col min="10" max="10" width="0.81640625" style="65" customWidth="1"/>
    <col min="11" max="11" width="6" style="65" customWidth="1"/>
    <col min="12" max="12" width="0.81640625" style="65" customWidth="1"/>
    <col min="13" max="17" width="5.453125" style="65" customWidth="1"/>
    <col min="18" max="16384" width="14.54296875" style="65"/>
  </cols>
  <sheetData>
    <row r="1" spans="1:17" ht="12" customHeight="1" x14ac:dyDescent="0.25"/>
    <row r="2" spans="1:17" s="67" customFormat="1" ht="12" customHeight="1" x14ac:dyDescent="0.35">
      <c r="A2" s="526"/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</row>
    <row r="3" spans="1:17" ht="25" customHeight="1" x14ac:dyDescent="0.25"/>
    <row r="4" spans="1:17" s="67" customFormat="1" ht="12" customHeight="1" x14ac:dyDescent="0.35">
      <c r="A4" s="507" t="s">
        <v>231</v>
      </c>
      <c r="B4" s="507"/>
      <c r="C4" s="507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507"/>
      <c r="P4" s="507"/>
      <c r="Q4" s="507"/>
    </row>
    <row r="5" spans="1:17" s="67" customFormat="1" ht="12" customHeight="1" x14ac:dyDescent="0.35">
      <c r="A5" s="507" t="s">
        <v>220</v>
      </c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  <c r="O5" s="507"/>
      <c r="P5" s="507"/>
      <c r="Q5" s="507"/>
    </row>
    <row r="6" spans="1:17" s="67" customFormat="1" ht="12" customHeight="1" x14ac:dyDescent="0.35">
      <c r="A6" s="488" t="s">
        <v>424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</row>
    <row r="7" spans="1:17" ht="6" customHeight="1" x14ac:dyDescent="0.25">
      <c r="A7" s="69"/>
    </row>
    <row r="8" spans="1:17" ht="19.5" customHeight="1" x14ac:dyDescent="0.25">
      <c r="A8" s="527" t="s">
        <v>0</v>
      </c>
      <c r="B8" s="497" t="s">
        <v>324</v>
      </c>
      <c r="C8" s="497" t="s">
        <v>108</v>
      </c>
      <c r="D8" s="529"/>
      <c r="E8" s="510" t="s">
        <v>73</v>
      </c>
      <c r="F8" s="510"/>
      <c r="G8" s="510"/>
      <c r="H8" s="510"/>
      <c r="I8" s="510"/>
      <c r="J8" s="530"/>
      <c r="K8" s="497" t="s">
        <v>107</v>
      </c>
      <c r="L8" s="532"/>
      <c r="M8" s="534" t="s">
        <v>106</v>
      </c>
      <c r="N8" s="534"/>
      <c r="O8" s="534"/>
      <c r="P8" s="534"/>
      <c r="Q8" s="534"/>
    </row>
    <row r="9" spans="1:17" ht="23.25" customHeight="1" x14ac:dyDescent="0.25">
      <c r="A9" s="528"/>
      <c r="B9" s="498"/>
      <c r="C9" s="498"/>
      <c r="D9" s="503"/>
      <c r="E9" s="297" t="s">
        <v>105</v>
      </c>
      <c r="F9" s="297" t="s">
        <v>104</v>
      </c>
      <c r="G9" s="297" t="s">
        <v>103</v>
      </c>
      <c r="H9" s="297" t="s">
        <v>102</v>
      </c>
      <c r="I9" s="297" t="s">
        <v>9</v>
      </c>
      <c r="J9" s="531"/>
      <c r="K9" s="498"/>
      <c r="L9" s="533"/>
      <c r="M9" s="49" t="s">
        <v>105</v>
      </c>
      <c r="N9" s="49" t="s">
        <v>104</v>
      </c>
      <c r="O9" s="49" t="s">
        <v>103</v>
      </c>
      <c r="P9" s="49" t="s">
        <v>102</v>
      </c>
      <c r="Q9" s="49" t="s">
        <v>9</v>
      </c>
    </row>
    <row r="10" spans="1:17" ht="3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7" ht="10" customHeight="1" x14ac:dyDescent="0.25">
      <c r="A11" s="313">
        <v>2020</v>
      </c>
      <c r="B11" s="79">
        <v>5039637</v>
      </c>
      <c r="C11" s="119">
        <v>0.48250999999999999</v>
      </c>
      <c r="D11" s="102"/>
      <c r="E11" s="103">
        <v>20.288599999999999</v>
      </c>
      <c r="F11" s="103">
        <v>38.424399999999999</v>
      </c>
      <c r="G11" s="103">
        <v>36.408499999999997</v>
      </c>
      <c r="H11" s="103">
        <v>4.87859</v>
      </c>
      <c r="I11" s="103">
        <v>100</v>
      </c>
      <c r="J11" s="102"/>
      <c r="K11" s="103">
        <v>35.243000000000002</v>
      </c>
      <c r="L11" s="103"/>
      <c r="M11" s="103">
        <v>10.8391</v>
      </c>
      <c r="N11" s="103">
        <v>13.7293</v>
      </c>
      <c r="O11" s="103">
        <v>8.2484999999999999</v>
      </c>
      <c r="P11" s="103">
        <v>1.7740199999999999</v>
      </c>
      <c r="Q11" s="103">
        <v>8.4498999999999995</v>
      </c>
    </row>
    <row r="12" spans="1:17" ht="10" customHeight="1" x14ac:dyDescent="0.25">
      <c r="A12" s="313">
        <v>2021</v>
      </c>
      <c r="B12" s="79">
        <v>5171894</v>
      </c>
      <c r="C12" s="119">
        <v>0.48814999999999997</v>
      </c>
      <c r="D12" s="102"/>
      <c r="E12" s="103">
        <v>20.260899999999999</v>
      </c>
      <c r="F12" s="103">
        <v>37.876600000000003</v>
      </c>
      <c r="G12" s="103">
        <v>36.9955</v>
      </c>
      <c r="H12" s="103">
        <v>4.8669200000000004</v>
      </c>
      <c r="I12" s="103">
        <v>100</v>
      </c>
      <c r="J12" s="102"/>
      <c r="K12" s="103">
        <v>35.344299999999997</v>
      </c>
      <c r="L12" s="103"/>
      <c r="M12" s="103">
        <v>11.2059</v>
      </c>
      <c r="N12" s="103">
        <v>14.139099999999999</v>
      </c>
      <c r="O12" s="103">
        <v>8.6622000000000003</v>
      </c>
      <c r="P12" s="103">
        <v>1.80548</v>
      </c>
      <c r="Q12" s="103">
        <v>8.7309999999999999</v>
      </c>
    </row>
    <row r="13" spans="1:17" ht="10" customHeight="1" x14ac:dyDescent="0.25">
      <c r="A13" s="313">
        <v>2022</v>
      </c>
      <c r="B13" s="79">
        <v>5030716</v>
      </c>
      <c r="C13" s="119">
        <v>0.49063000000000001</v>
      </c>
      <c r="D13" s="102"/>
      <c r="E13" s="103">
        <v>20.835000000000001</v>
      </c>
      <c r="F13" s="103">
        <v>36.0822</v>
      </c>
      <c r="G13" s="103">
        <v>38.030099999999997</v>
      </c>
      <c r="H13" s="103">
        <v>5.0527199999999999</v>
      </c>
      <c r="I13" s="103">
        <v>100</v>
      </c>
      <c r="J13" s="102"/>
      <c r="K13" s="103">
        <v>35.654400000000003</v>
      </c>
      <c r="L13" s="103"/>
      <c r="M13" s="103">
        <v>11.3695</v>
      </c>
      <c r="N13" s="103">
        <v>13.263</v>
      </c>
      <c r="O13" s="103">
        <v>8.6672999999999991</v>
      </c>
      <c r="P13" s="103">
        <v>1.8089900000000001</v>
      </c>
      <c r="Q13" s="103">
        <v>8.5222999999999995</v>
      </c>
    </row>
    <row r="14" spans="1:17" ht="10" customHeight="1" x14ac:dyDescent="0.25">
      <c r="A14" s="313">
        <v>2023</v>
      </c>
      <c r="B14" s="79">
        <v>5141341</v>
      </c>
      <c r="C14" s="119">
        <v>0.48966999999999999</v>
      </c>
      <c r="D14" s="102"/>
      <c r="E14" s="103">
        <v>20.1419</v>
      </c>
      <c r="F14" s="103">
        <v>35.670400000000001</v>
      </c>
      <c r="G14" s="103">
        <v>38.517800000000001</v>
      </c>
      <c r="H14" s="103">
        <v>5.6698199999999996</v>
      </c>
      <c r="I14" s="103">
        <v>100</v>
      </c>
      <c r="J14" s="102"/>
      <c r="K14" s="103">
        <v>36.2288</v>
      </c>
      <c r="L14" s="103"/>
      <c r="M14" s="103">
        <v>11.410299999999999</v>
      </c>
      <c r="N14" s="103">
        <v>13.3881</v>
      </c>
      <c r="O14" s="103">
        <v>8.9844000000000008</v>
      </c>
      <c r="P14" s="103">
        <v>2.0555599999999998</v>
      </c>
      <c r="Q14" s="103">
        <v>8.7146000000000008</v>
      </c>
    </row>
    <row r="15" spans="1:17" ht="3" customHeight="1" x14ac:dyDescent="0.25">
      <c r="A15" s="313"/>
      <c r="B15" s="79"/>
      <c r="C15" s="102"/>
      <c r="D15" s="102"/>
      <c r="E15" s="103"/>
      <c r="F15" s="103"/>
      <c r="G15" s="103"/>
      <c r="H15" s="103"/>
      <c r="I15" s="103"/>
      <c r="J15" s="102"/>
      <c r="K15" s="103"/>
      <c r="L15" s="103"/>
      <c r="M15" s="103"/>
      <c r="N15" s="103"/>
      <c r="O15" s="103"/>
      <c r="P15" s="103"/>
      <c r="Q15" s="103"/>
    </row>
    <row r="16" spans="1:17" ht="9" customHeight="1" x14ac:dyDescent="0.25">
      <c r="B16" s="490" t="s">
        <v>456</v>
      </c>
      <c r="C16" s="490"/>
      <c r="D16" s="490"/>
      <c r="E16" s="490"/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</row>
    <row r="17" spans="1:17" ht="3" customHeight="1" x14ac:dyDescent="0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</row>
    <row r="18" spans="1:17" s="106" customFormat="1" ht="10" customHeight="1" x14ac:dyDescent="0.35">
      <c r="A18" s="313" t="s">
        <v>11</v>
      </c>
      <c r="B18" s="79">
        <v>433397</v>
      </c>
      <c r="C18" s="119">
        <v>0.49385000000000001</v>
      </c>
      <c r="D18" s="102"/>
      <c r="E18" s="103">
        <v>20.612300000000001</v>
      </c>
      <c r="F18" s="103">
        <v>36.729599999999998</v>
      </c>
      <c r="G18" s="103">
        <v>36.765599999999999</v>
      </c>
      <c r="H18" s="103">
        <v>5.8925200000000002</v>
      </c>
      <c r="I18" s="103">
        <v>100</v>
      </c>
      <c r="J18" s="102"/>
      <c r="K18" s="103">
        <v>35.874499999999998</v>
      </c>
      <c r="L18" s="103"/>
      <c r="M18" s="103">
        <v>14.7372</v>
      </c>
      <c r="N18" s="103">
        <v>16.875699999999998</v>
      </c>
      <c r="O18" s="103">
        <v>10.135400000000001</v>
      </c>
      <c r="P18" s="103">
        <v>2.2579899999999999</v>
      </c>
      <c r="Q18" s="103">
        <v>10.1914</v>
      </c>
    </row>
    <row r="19" spans="1:17" s="106" customFormat="1" ht="18" x14ac:dyDescent="0.2">
      <c r="A19" s="298" t="s">
        <v>12</v>
      </c>
      <c r="B19" s="80">
        <v>8663</v>
      </c>
      <c r="C19" s="431">
        <v>0.46970000000000001</v>
      </c>
      <c r="D19" s="166"/>
      <c r="E19" s="124">
        <v>18.480899999999998</v>
      </c>
      <c r="F19" s="124">
        <v>36.938699999999997</v>
      </c>
      <c r="G19" s="124">
        <v>36.800199999999997</v>
      </c>
      <c r="H19" s="124">
        <v>7.7802100000000003</v>
      </c>
      <c r="I19" s="124">
        <v>100</v>
      </c>
      <c r="J19" s="166"/>
      <c r="K19" s="124">
        <v>37.1875</v>
      </c>
      <c r="L19" s="124"/>
      <c r="M19" s="124">
        <v>8.7691999999999997</v>
      </c>
      <c r="N19" s="124">
        <v>11.769</v>
      </c>
      <c r="O19" s="124">
        <v>6.8631000000000002</v>
      </c>
      <c r="P19" s="124">
        <v>2.16581</v>
      </c>
      <c r="Q19" s="124">
        <v>7.0420999999999996</v>
      </c>
    </row>
    <row r="20" spans="1:17" s="106" customFormat="1" ht="10" customHeight="1" x14ac:dyDescent="0.35">
      <c r="A20" s="313" t="s">
        <v>13</v>
      </c>
      <c r="B20" s="79">
        <v>156141</v>
      </c>
      <c r="C20" s="119">
        <v>0.50602000000000003</v>
      </c>
      <c r="D20" s="102"/>
      <c r="E20" s="103">
        <v>19.751999999999999</v>
      </c>
      <c r="F20" s="103">
        <v>37.968899999999998</v>
      </c>
      <c r="G20" s="103">
        <v>35.347499999999997</v>
      </c>
      <c r="H20" s="103">
        <v>6.9315600000000002</v>
      </c>
      <c r="I20" s="103">
        <v>100</v>
      </c>
      <c r="J20" s="102"/>
      <c r="K20" s="103">
        <v>36.174300000000002</v>
      </c>
      <c r="L20" s="103"/>
      <c r="M20" s="103">
        <v>15.617699999999999</v>
      </c>
      <c r="N20" s="103">
        <v>18.591100000000001</v>
      </c>
      <c r="O20" s="103">
        <v>9.9368999999999996</v>
      </c>
      <c r="P20" s="103">
        <v>2.4763299999999999</v>
      </c>
      <c r="Q20" s="103">
        <v>10.3484</v>
      </c>
    </row>
    <row r="21" spans="1:17" s="106" customFormat="1" ht="10" customHeight="1" x14ac:dyDescent="0.35">
      <c r="A21" s="313" t="s">
        <v>14</v>
      </c>
      <c r="B21" s="79">
        <v>1216906</v>
      </c>
      <c r="C21" s="119">
        <v>0.49654999999999999</v>
      </c>
      <c r="D21" s="102"/>
      <c r="E21" s="103">
        <v>21.684999999999999</v>
      </c>
      <c r="F21" s="103">
        <v>35.775599999999997</v>
      </c>
      <c r="G21" s="103">
        <v>37.326500000000003</v>
      </c>
      <c r="H21" s="103">
        <v>5.2128899999999998</v>
      </c>
      <c r="I21" s="103">
        <v>100</v>
      </c>
      <c r="J21" s="102"/>
      <c r="K21" s="103">
        <v>35.396299999999997</v>
      </c>
      <c r="L21" s="103"/>
      <c r="M21" s="103">
        <v>16.966000000000001</v>
      </c>
      <c r="N21" s="103">
        <v>18.5014</v>
      </c>
      <c r="O21" s="103">
        <v>12.103999999999999</v>
      </c>
      <c r="P21" s="103">
        <v>2.6886999999999999</v>
      </c>
      <c r="Q21" s="103">
        <v>12.1441</v>
      </c>
    </row>
    <row r="22" spans="1:17" s="106" customFormat="1" ht="18" x14ac:dyDescent="0.2">
      <c r="A22" s="298" t="s">
        <v>55</v>
      </c>
      <c r="B22" s="80">
        <v>102501</v>
      </c>
      <c r="C22" s="431">
        <v>0.48547000000000001</v>
      </c>
      <c r="D22" s="166"/>
      <c r="E22" s="124">
        <v>19.505199999999999</v>
      </c>
      <c r="F22" s="124">
        <v>37.545999999999999</v>
      </c>
      <c r="G22" s="124">
        <v>36.215299999999999</v>
      </c>
      <c r="H22" s="124">
        <v>6.7335900000000004</v>
      </c>
      <c r="I22" s="124">
        <v>100</v>
      </c>
      <c r="J22" s="166"/>
      <c r="K22" s="124">
        <v>36.393700000000003</v>
      </c>
      <c r="L22" s="124"/>
      <c r="M22" s="124">
        <v>10.6685</v>
      </c>
      <c r="N22" s="124">
        <v>14.408799999999999</v>
      </c>
      <c r="O22" s="124">
        <v>9.5577000000000005</v>
      </c>
      <c r="P22" s="124">
        <v>2.8850899999999999</v>
      </c>
      <c r="Q22" s="124">
        <v>9.4723000000000006</v>
      </c>
    </row>
    <row r="23" spans="1:17" s="109" customFormat="1" ht="9.75" customHeight="1" x14ac:dyDescent="0.35">
      <c r="A23" s="277" t="s">
        <v>15</v>
      </c>
      <c r="B23" s="344">
        <v>55496</v>
      </c>
      <c r="C23" s="333">
        <v>0.48468</v>
      </c>
      <c r="D23" s="372"/>
      <c r="E23" s="334">
        <v>18.900500000000001</v>
      </c>
      <c r="F23" s="334">
        <v>37.042299999999997</v>
      </c>
      <c r="G23" s="334">
        <v>37.260300000000001</v>
      </c>
      <c r="H23" s="334">
        <v>6.7968900000000003</v>
      </c>
      <c r="I23" s="334">
        <v>100</v>
      </c>
      <c r="J23" s="372"/>
      <c r="K23" s="334">
        <v>36.726700000000001</v>
      </c>
      <c r="L23" s="334"/>
      <c r="M23" s="334">
        <v>10.624700000000001</v>
      </c>
      <c r="N23" s="334">
        <v>15.1875</v>
      </c>
      <c r="O23" s="334">
        <v>10.7555</v>
      </c>
      <c r="P23" s="334">
        <v>3.41052</v>
      </c>
      <c r="Q23" s="334">
        <v>10.335699999999999</v>
      </c>
    </row>
    <row r="24" spans="1:17" s="109" customFormat="1" ht="10" customHeight="1" x14ac:dyDescent="0.35">
      <c r="A24" s="277" t="s">
        <v>16</v>
      </c>
      <c r="B24" s="344">
        <v>47005</v>
      </c>
      <c r="C24" s="333">
        <v>0.4864</v>
      </c>
      <c r="D24" s="372"/>
      <c r="E24" s="334">
        <v>20.219100000000001</v>
      </c>
      <c r="F24" s="334">
        <v>38.140599999999999</v>
      </c>
      <c r="G24" s="334">
        <v>34.981400000000001</v>
      </c>
      <c r="H24" s="334">
        <v>6.6588700000000003</v>
      </c>
      <c r="I24" s="334">
        <v>100</v>
      </c>
      <c r="J24" s="372"/>
      <c r="K24" s="334">
        <v>36.000500000000002</v>
      </c>
      <c r="L24" s="334"/>
      <c r="M24" s="334">
        <v>10.7172</v>
      </c>
      <c r="N24" s="334">
        <v>13.608700000000001</v>
      </c>
      <c r="O24" s="334">
        <v>8.3835999999999995</v>
      </c>
      <c r="P24" s="334">
        <v>2.4333200000000001</v>
      </c>
      <c r="Q24" s="334">
        <v>8.6219000000000001</v>
      </c>
    </row>
    <row r="25" spans="1:17" s="106" customFormat="1" ht="10" customHeight="1" x14ac:dyDescent="0.35">
      <c r="A25" s="313" t="s">
        <v>17</v>
      </c>
      <c r="B25" s="79">
        <v>504958</v>
      </c>
      <c r="C25" s="119">
        <v>0.49025999999999997</v>
      </c>
      <c r="D25" s="102"/>
      <c r="E25" s="103">
        <v>21.325700000000001</v>
      </c>
      <c r="F25" s="103">
        <v>35.792099999999998</v>
      </c>
      <c r="G25" s="103">
        <v>37.478000000000002</v>
      </c>
      <c r="H25" s="103">
        <v>5.40421</v>
      </c>
      <c r="I25" s="103">
        <v>100</v>
      </c>
      <c r="J25" s="102"/>
      <c r="K25" s="103">
        <v>35.626199999999997</v>
      </c>
      <c r="L25" s="103"/>
      <c r="M25" s="103">
        <v>14.7851</v>
      </c>
      <c r="N25" s="103">
        <v>16.3598</v>
      </c>
      <c r="O25" s="103">
        <v>10.327</v>
      </c>
      <c r="P25" s="103">
        <v>2.3002799999999999</v>
      </c>
      <c r="Q25" s="103">
        <v>10.407299999999999</v>
      </c>
    </row>
    <row r="26" spans="1:17" s="106" customFormat="1" ht="10" customHeight="1" x14ac:dyDescent="0.35">
      <c r="A26" s="313" t="s">
        <v>54</v>
      </c>
      <c r="B26" s="79">
        <v>121522</v>
      </c>
      <c r="C26" s="119">
        <v>0.49293999999999999</v>
      </c>
      <c r="D26" s="102"/>
      <c r="E26" s="103">
        <v>19.1249</v>
      </c>
      <c r="F26" s="103">
        <v>36.370399999999997</v>
      </c>
      <c r="G26" s="103">
        <v>37.504300000000001</v>
      </c>
      <c r="H26" s="103">
        <v>7.0003799999999998</v>
      </c>
      <c r="I26" s="103">
        <v>100</v>
      </c>
      <c r="J26" s="102"/>
      <c r="K26" s="103">
        <v>36.936100000000003</v>
      </c>
      <c r="L26" s="103"/>
      <c r="M26" s="103">
        <v>14.0144</v>
      </c>
      <c r="N26" s="103">
        <v>17.107099999999999</v>
      </c>
      <c r="O26" s="103">
        <v>10.1905</v>
      </c>
      <c r="P26" s="103">
        <v>2.6227299999999998</v>
      </c>
      <c r="Q26" s="103">
        <v>10.1625</v>
      </c>
    </row>
    <row r="27" spans="1:17" s="106" customFormat="1" ht="10" customHeight="1" x14ac:dyDescent="0.35">
      <c r="A27" s="313" t="s">
        <v>19</v>
      </c>
      <c r="B27" s="79">
        <v>564793</v>
      </c>
      <c r="C27" s="119">
        <v>0.48665000000000003</v>
      </c>
      <c r="D27" s="102"/>
      <c r="E27" s="103">
        <v>20.508800000000001</v>
      </c>
      <c r="F27" s="103">
        <v>36.241199999999999</v>
      </c>
      <c r="G27" s="103">
        <v>36.862000000000002</v>
      </c>
      <c r="H27" s="103">
        <v>6.3879999999999999</v>
      </c>
      <c r="I27" s="103">
        <v>100</v>
      </c>
      <c r="J27" s="102"/>
      <c r="K27" s="103">
        <v>36.0899</v>
      </c>
      <c r="L27" s="103"/>
      <c r="M27" s="103">
        <v>17.3645</v>
      </c>
      <c r="N27" s="103">
        <v>20.1023</v>
      </c>
      <c r="O27" s="103">
        <v>12.457700000000001</v>
      </c>
      <c r="P27" s="103">
        <v>3.2838500000000002</v>
      </c>
      <c r="Q27" s="103">
        <v>12.677199999999999</v>
      </c>
    </row>
    <row r="28" spans="1:17" s="106" customFormat="1" ht="10" customHeight="1" x14ac:dyDescent="0.35">
      <c r="A28" s="313" t="s">
        <v>20</v>
      </c>
      <c r="B28" s="79">
        <v>429853</v>
      </c>
      <c r="C28" s="119">
        <v>0.48538999999999999</v>
      </c>
      <c r="D28" s="102"/>
      <c r="E28" s="103">
        <v>18.566299999999998</v>
      </c>
      <c r="F28" s="103">
        <v>35.015500000000003</v>
      </c>
      <c r="G28" s="103">
        <v>39.3125</v>
      </c>
      <c r="H28" s="103">
        <v>7.1056800000000004</v>
      </c>
      <c r="I28" s="103">
        <v>100</v>
      </c>
      <c r="J28" s="102"/>
      <c r="K28" s="103">
        <v>37.445700000000002</v>
      </c>
      <c r="L28" s="103"/>
      <c r="M28" s="103">
        <v>15.4069</v>
      </c>
      <c r="N28" s="103">
        <v>18.709800000000001</v>
      </c>
      <c r="O28" s="103">
        <v>12.293699999999999</v>
      </c>
      <c r="P28" s="103">
        <v>3.1561900000000001</v>
      </c>
      <c r="Q28" s="103">
        <v>11.729200000000001</v>
      </c>
    </row>
    <row r="29" spans="1:17" s="106" customFormat="1" ht="10" customHeight="1" x14ac:dyDescent="0.35">
      <c r="A29" s="313" t="s">
        <v>21</v>
      </c>
      <c r="B29" s="79">
        <v>89737</v>
      </c>
      <c r="C29" s="119">
        <v>0.45643</v>
      </c>
      <c r="D29" s="102"/>
      <c r="E29" s="103">
        <v>17.971399999999999</v>
      </c>
      <c r="F29" s="103">
        <v>33.990400000000001</v>
      </c>
      <c r="G29" s="103">
        <v>39.552199999999999</v>
      </c>
      <c r="H29" s="103">
        <v>8.4859100000000005</v>
      </c>
      <c r="I29" s="103">
        <v>100</v>
      </c>
      <c r="J29" s="102"/>
      <c r="K29" s="103">
        <v>38.421199999999999</v>
      </c>
      <c r="L29" s="103"/>
      <c r="M29" s="103">
        <v>13.2752</v>
      </c>
      <c r="N29" s="103">
        <v>16.339300000000001</v>
      </c>
      <c r="O29" s="103">
        <v>11.237</v>
      </c>
      <c r="P29" s="103">
        <v>3.30572</v>
      </c>
      <c r="Q29" s="103">
        <v>10.5032</v>
      </c>
    </row>
    <row r="30" spans="1:17" s="106" customFormat="1" ht="10" customHeight="1" x14ac:dyDescent="0.35">
      <c r="A30" s="313" t="s">
        <v>22</v>
      </c>
      <c r="B30" s="79">
        <v>133947</v>
      </c>
      <c r="C30" s="119">
        <v>0.48176999999999998</v>
      </c>
      <c r="D30" s="102"/>
      <c r="E30" s="103">
        <v>17.8108</v>
      </c>
      <c r="F30" s="103">
        <v>36.9041</v>
      </c>
      <c r="G30" s="103">
        <v>37.720100000000002</v>
      </c>
      <c r="H30" s="103">
        <v>7.5649300000000004</v>
      </c>
      <c r="I30" s="103">
        <v>100</v>
      </c>
      <c r="J30" s="102"/>
      <c r="K30" s="103">
        <v>37.427399999999999</v>
      </c>
      <c r="L30" s="103"/>
      <c r="M30" s="103">
        <v>11.1442</v>
      </c>
      <c r="N30" s="103">
        <v>14.894600000000001</v>
      </c>
      <c r="O30" s="103">
        <v>9.1870999999999992</v>
      </c>
      <c r="P30" s="103">
        <v>2.6081400000000001</v>
      </c>
      <c r="Q30" s="103">
        <v>9.0235000000000003</v>
      </c>
    </row>
    <row r="31" spans="1:17" s="106" customFormat="1" ht="10" customHeight="1" x14ac:dyDescent="0.35">
      <c r="A31" s="313" t="s">
        <v>23</v>
      </c>
      <c r="B31" s="79">
        <v>647759</v>
      </c>
      <c r="C31" s="119">
        <v>0.49268000000000001</v>
      </c>
      <c r="D31" s="102"/>
      <c r="E31" s="103">
        <v>18.061499999999999</v>
      </c>
      <c r="F31" s="103">
        <v>32.112299999999998</v>
      </c>
      <c r="G31" s="103">
        <v>43.5137</v>
      </c>
      <c r="H31" s="103">
        <v>6.3125299999999998</v>
      </c>
      <c r="I31" s="103">
        <v>100</v>
      </c>
      <c r="J31" s="102"/>
      <c r="K31" s="103">
        <v>38.225200000000001</v>
      </c>
      <c r="L31" s="103"/>
      <c r="M31" s="103">
        <v>13.4567</v>
      </c>
      <c r="N31" s="103">
        <v>15.9268</v>
      </c>
      <c r="O31" s="103">
        <v>12.792299999999999</v>
      </c>
      <c r="P31" s="103">
        <v>3.0482200000000002</v>
      </c>
      <c r="Q31" s="103">
        <v>11.3239</v>
      </c>
    </row>
    <row r="32" spans="1:17" s="106" customFormat="1" ht="10" customHeight="1" x14ac:dyDescent="0.35">
      <c r="A32" s="313" t="s">
        <v>66</v>
      </c>
      <c r="B32" s="79">
        <v>87065</v>
      </c>
      <c r="C32" s="119">
        <v>0.47764000000000001</v>
      </c>
      <c r="D32" s="102"/>
      <c r="E32" s="103">
        <v>17.984300000000001</v>
      </c>
      <c r="F32" s="103">
        <v>36.600200000000001</v>
      </c>
      <c r="G32" s="103">
        <v>38.459800000000001</v>
      </c>
      <c r="H32" s="103">
        <v>6.9557200000000003</v>
      </c>
      <c r="I32" s="103">
        <v>100</v>
      </c>
      <c r="J32" s="102"/>
      <c r="K32" s="103">
        <v>37.327599999999997</v>
      </c>
      <c r="L32" s="103"/>
      <c r="M32" s="103">
        <v>8.5509000000000004</v>
      </c>
      <c r="N32" s="103">
        <v>11.0436</v>
      </c>
      <c r="O32" s="103">
        <v>7.0721999999999996</v>
      </c>
      <c r="P32" s="103">
        <v>1.8643700000000001</v>
      </c>
      <c r="Q32" s="103">
        <v>6.8556999999999997</v>
      </c>
    </row>
    <row r="33" spans="1:18" s="106" customFormat="1" ht="10" customHeight="1" x14ac:dyDescent="0.35">
      <c r="A33" s="313" t="s">
        <v>65</v>
      </c>
      <c r="B33" s="79">
        <v>13773</v>
      </c>
      <c r="C33" s="119">
        <v>0.54018999999999995</v>
      </c>
      <c r="D33" s="102"/>
      <c r="E33" s="103">
        <v>16.829999999999998</v>
      </c>
      <c r="F33" s="103">
        <v>46.0974</v>
      </c>
      <c r="G33" s="103">
        <v>31.873999999999999</v>
      </c>
      <c r="H33" s="103">
        <v>5.1985799999999998</v>
      </c>
      <c r="I33" s="103">
        <v>100</v>
      </c>
      <c r="J33" s="102"/>
      <c r="K33" s="103">
        <v>35.170400000000001</v>
      </c>
      <c r="L33" s="103"/>
      <c r="M33" s="103">
        <v>6.0488999999999997</v>
      </c>
      <c r="N33" s="103">
        <v>9.4167000000000005</v>
      </c>
      <c r="O33" s="103">
        <v>4.1261999999999999</v>
      </c>
      <c r="P33" s="103">
        <v>0.92656000000000005</v>
      </c>
      <c r="Q33" s="103">
        <v>4.7588999999999997</v>
      </c>
    </row>
    <row r="34" spans="1:18" s="106" customFormat="1" ht="10" customHeight="1" x14ac:dyDescent="0.35">
      <c r="A34" s="313" t="s">
        <v>26</v>
      </c>
      <c r="B34" s="79">
        <v>265484</v>
      </c>
      <c r="C34" s="119">
        <v>0.50836999999999999</v>
      </c>
      <c r="D34" s="102"/>
      <c r="E34" s="103">
        <v>17.2685</v>
      </c>
      <c r="F34" s="103">
        <v>35.5762</v>
      </c>
      <c r="G34" s="103">
        <v>41.854900000000001</v>
      </c>
      <c r="H34" s="103">
        <v>5.3005100000000001</v>
      </c>
      <c r="I34" s="103">
        <v>100</v>
      </c>
      <c r="J34" s="102"/>
      <c r="K34" s="103">
        <v>37.366199999999999</v>
      </c>
      <c r="L34" s="103"/>
      <c r="M34" s="103">
        <v>4.8788</v>
      </c>
      <c r="N34" s="103">
        <v>6.5319000000000003</v>
      </c>
      <c r="O34" s="103">
        <v>5.4603999999999999</v>
      </c>
      <c r="P34" s="103">
        <v>1.2032700000000001</v>
      </c>
      <c r="Q34" s="103">
        <v>4.7492000000000001</v>
      </c>
    </row>
    <row r="35" spans="1:18" s="106" customFormat="1" ht="10" customHeight="1" x14ac:dyDescent="0.35">
      <c r="A35" s="313" t="s">
        <v>27</v>
      </c>
      <c r="B35" s="79">
        <v>149480</v>
      </c>
      <c r="C35" s="119">
        <v>0.52188999999999997</v>
      </c>
      <c r="D35" s="102"/>
      <c r="E35" s="103">
        <v>18.4406</v>
      </c>
      <c r="F35" s="103">
        <v>40.751899999999999</v>
      </c>
      <c r="G35" s="103">
        <v>35.779400000000003</v>
      </c>
      <c r="H35" s="103">
        <v>5.0281000000000002</v>
      </c>
      <c r="I35" s="103">
        <v>100</v>
      </c>
      <c r="J35" s="102"/>
      <c r="K35" s="103">
        <v>35.652000000000001</v>
      </c>
      <c r="L35" s="103"/>
      <c r="M35" s="103">
        <v>4.7183999999999999</v>
      </c>
      <c r="N35" s="103">
        <v>6.5232000000000001</v>
      </c>
      <c r="O35" s="103">
        <v>3.7397999999999998</v>
      </c>
      <c r="P35" s="103">
        <v>0.79778000000000004</v>
      </c>
      <c r="Q35" s="103">
        <v>3.8424</v>
      </c>
    </row>
    <row r="36" spans="1:18" s="106" customFormat="1" ht="10" customHeight="1" x14ac:dyDescent="0.35">
      <c r="A36" s="313" t="s">
        <v>28</v>
      </c>
      <c r="B36" s="79">
        <v>25988</v>
      </c>
      <c r="C36" s="119">
        <v>0.54120999999999997</v>
      </c>
      <c r="D36" s="102"/>
      <c r="E36" s="103">
        <v>17.8813</v>
      </c>
      <c r="F36" s="103">
        <v>44.770699999999998</v>
      </c>
      <c r="G36" s="103">
        <v>33.130699999999997</v>
      </c>
      <c r="H36" s="103">
        <v>4.2173299999999996</v>
      </c>
      <c r="I36" s="103">
        <v>100</v>
      </c>
      <c r="J36" s="102"/>
      <c r="K36" s="103">
        <v>34.635800000000003</v>
      </c>
      <c r="L36" s="103"/>
      <c r="M36" s="103">
        <v>6.3007</v>
      </c>
      <c r="N36" s="103">
        <v>9.1021000000000001</v>
      </c>
      <c r="O36" s="103">
        <v>4.3716999999999997</v>
      </c>
      <c r="P36" s="103">
        <v>0.81120999999999999</v>
      </c>
      <c r="Q36" s="103">
        <v>4.87</v>
      </c>
    </row>
    <row r="37" spans="1:18" s="106" customFormat="1" ht="10" customHeight="1" x14ac:dyDescent="0.35">
      <c r="A37" s="313" t="s">
        <v>29</v>
      </c>
      <c r="B37" s="79">
        <v>102413</v>
      </c>
      <c r="C37" s="119">
        <v>0.50666</v>
      </c>
      <c r="D37" s="102"/>
      <c r="E37" s="103">
        <v>18.725200000000001</v>
      </c>
      <c r="F37" s="103">
        <v>39.148400000000002</v>
      </c>
      <c r="G37" s="103">
        <v>36.971899999999998</v>
      </c>
      <c r="H37" s="103">
        <v>5.1546200000000004</v>
      </c>
      <c r="I37" s="103">
        <v>100</v>
      </c>
      <c r="J37" s="102"/>
      <c r="K37" s="103">
        <v>35.872599999999998</v>
      </c>
      <c r="L37" s="103"/>
      <c r="M37" s="103">
        <v>6.6753999999999998</v>
      </c>
      <c r="N37" s="103">
        <v>8.9291</v>
      </c>
      <c r="O37" s="103">
        <v>5.7176</v>
      </c>
      <c r="P37" s="103">
        <v>1.20082</v>
      </c>
      <c r="Q37" s="103">
        <v>5.5715000000000003</v>
      </c>
    </row>
    <row r="38" spans="1:18" s="106" customFormat="1" ht="10" customHeight="1" x14ac:dyDescent="0.35">
      <c r="A38" s="313" t="s">
        <v>30</v>
      </c>
      <c r="B38" s="79">
        <v>200340</v>
      </c>
      <c r="C38" s="119">
        <v>0.53659000000000001</v>
      </c>
      <c r="D38" s="102"/>
      <c r="E38" s="103">
        <v>19.306699999999999</v>
      </c>
      <c r="F38" s="103">
        <v>39.307200000000002</v>
      </c>
      <c r="G38" s="103">
        <v>36.656199999999998</v>
      </c>
      <c r="H38" s="103">
        <v>4.7299600000000002</v>
      </c>
      <c r="I38" s="103">
        <v>100</v>
      </c>
      <c r="J38" s="102"/>
      <c r="K38" s="103">
        <v>35.326300000000003</v>
      </c>
      <c r="L38" s="103"/>
      <c r="M38" s="103">
        <v>4.9951999999999996</v>
      </c>
      <c r="N38" s="103">
        <v>6.6698000000000004</v>
      </c>
      <c r="O38" s="103">
        <v>4.2545999999999999</v>
      </c>
      <c r="P38" s="103">
        <v>0.85104000000000002</v>
      </c>
      <c r="Q38" s="103">
        <v>4.1784999999999997</v>
      </c>
    </row>
    <row r="39" spans="1:18" s="106" customFormat="1" ht="10" customHeight="1" x14ac:dyDescent="0.35">
      <c r="A39" s="313" t="s">
        <v>31</v>
      </c>
      <c r="B39" s="79">
        <v>52878</v>
      </c>
      <c r="C39" s="119">
        <v>0.47727000000000003</v>
      </c>
      <c r="D39" s="102"/>
      <c r="E39" s="103">
        <v>14.662100000000001</v>
      </c>
      <c r="F39" s="103">
        <v>36.156799999999997</v>
      </c>
      <c r="G39" s="103">
        <v>41.323399999999999</v>
      </c>
      <c r="H39" s="103">
        <v>7.85771</v>
      </c>
      <c r="I39" s="103">
        <v>100</v>
      </c>
      <c r="J39" s="102"/>
      <c r="K39" s="103">
        <v>39.175199999999997</v>
      </c>
      <c r="L39" s="103"/>
      <c r="M39" s="103">
        <v>3.8967999999999998</v>
      </c>
      <c r="N39" s="103">
        <v>5.7256</v>
      </c>
      <c r="O39" s="103">
        <v>3.5466000000000002</v>
      </c>
      <c r="P39" s="103">
        <v>0.98731999999999998</v>
      </c>
      <c r="Q39" s="103">
        <v>3.3683999999999998</v>
      </c>
    </row>
    <row r="40" spans="1:18" ht="10" customHeight="1" x14ac:dyDescent="0.25">
      <c r="A40" s="85" t="s">
        <v>32</v>
      </c>
      <c r="B40" s="88">
        <v>1815107</v>
      </c>
      <c r="C40" s="224">
        <v>0.49658999999999998</v>
      </c>
      <c r="D40" s="432"/>
      <c r="E40" s="433">
        <v>21.247299999999999</v>
      </c>
      <c r="F40" s="433">
        <v>36.197600000000001</v>
      </c>
      <c r="G40" s="433">
        <v>37.0199</v>
      </c>
      <c r="H40" s="433">
        <v>5.5352699999999997</v>
      </c>
      <c r="I40" s="433">
        <v>100</v>
      </c>
      <c r="J40" s="432"/>
      <c r="K40" s="433">
        <v>35.585900000000002</v>
      </c>
      <c r="L40" s="433"/>
      <c r="M40" s="433">
        <v>16.222799999999999</v>
      </c>
      <c r="N40" s="433">
        <v>18.038</v>
      </c>
      <c r="O40" s="433">
        <v>11.3377</v>
      </c>
      <c r="P40" s="433">
        <v>2.5380799999999999</v>
      </c>
      <c r="Q40" s="433">
        <v>11.4122</v>
      </c>
      <c r="R40" s="90"/>
    </row>
    <row r="41" spans="1:18" ht="10" customHeight="1" x14ac:dyDescent="0.25">
      <c r="A41" s="85" t="s">
        <v>33</v>
      </c>
      <c r="B41" s="88">
        <v>1293774</v>
      </c>
      <c r="C41" s="224">
        <v>0.48855999999999999</v>
      </c>
      <c r="D41" s="432"/>
      <c r="E41" s="433">
        <v>20.618099999999998</v>
      </c>
      <c r="F41" s="433">
        <v>36.181399999999996</v>
      </c>
      <c r="G41" s="433">
        <v>37.111499999999999</v>
      </c>
      <c r="H41" s="433">
        <v>6.0889300000000004</v>
      </c>
      <c r="I41" s="433">
        <v>100</v>
      </c>
      <c r="J41" s="432"/>
      <c r="K41" s="433">
        <v>36.012500000000003</v>
      </c>
      <c r="L41" s="433"/>
      <c r="M41" s="433">
        <v>15.254799999999999</v>
      </c>
      <c r="N41" s="433">
        <v>17.674800000000001</v>
      </c>
      <c r="O41" s="433">
        <v>11.0647</v>
      </c>
      <c r="P41" s="433">
        <v>2.76546</v>
      </c>
      <c r="Q41" s="433">
        <v>11.1676</v>
      </c>
      <c r="R41" s="90"/>
    </row>
    <row r="42" spans="1:18" ht="10" customHeight="1" x14ac:dyDescent="0.25">
      <c r="A42" s="89" t="s">
        <v>34</v>
      </c>
      <c r="B42" s="434">
        <v>1301296</v>
      </c>
      <c r="C42" s="435">
        <v>0.48665000000000003</v>
      </c>
      <c r="D42" s="436"/>
      <c r="E42" s="437">
        <v>18.196200000000001</v>
      </c>
      <c r="F42" s="437">
        <v>33.694000000000003</v>
      </c>
      <c r="G42" s="437">
        <v>41.256399999999999</v>
      </c>
      <c r="H42" s="437">
        <v>6.8533200000000001</v>
      </c>
      <c r="I42" s="437">
        <v>100</v>
      </c>
      <c r="J42" s="436"/>
      <c r="K42" s="437">
        <v>37.899099999999997</v>
      </c>
      <c r="L42" s="437"/>
      <c r="M42" s="437">
        <v>13.742900000000001</v>
      </c>
      <c r="N42" s="437">
        <v>16.677399999999999</v>
      </c>
      <c r="O42" s="437">
        <v>12.0814</v>
      </c>
      <c r="P42" s="437">
        <v>3.0457700000000001</v>
      </c>
      <c r="Q42" s="437">
        <v>11.099500000000001</v>
      </c>
      <c r="R42" s="90"/>
    </row>
    <row r="43" spans="1:18" ht="10" customHeight="1" x14ac:dyDescent="0.25">
      <c r="A43" s="89" t="s">
        <v>35</v>
      </c>
      <c r="B43" s="434">
        <v>644203</v>
      </c>
      <c r="C43" s="435">
        <v>0.50909000000000004</v>
      </c>
      <c r="D43" s="436"/>
      <c r="E43" s="437">
        <v>17.8841</v>
      </c>
      <c r="F43" s="437">
        <v>38.079300000000003</v>
      </c>
      <c r="G43" s="437">
        <v>38.6447</v>
      </c>
      <c r="H43" s="437">
        <v>5.3919300000000003</v>
      </c>
      <c r="I43" s="437">
        <v>100</v>
      </c>
      <c r="J43" s="436"/>
      <c r="K43" s="437">
        <v>36.5687</v>
      </c>
      <c r="L43" s="437"/>
      <c r="M43" s="437">
        <v>5.4696999999999996</v>
      </c>
      <c r="N43" s="437">
        <v>7.4053000000000004</v>
      </c>
      <c r="O43" s="437">
        <v>5.0763999999999996</v>
      </c>
      <c r="P43" s="437">
        <v>1.1246799999999999</v>
      </c>
      <c r="Q43" s="437">
        <v>4.8033999999999999</v>
      </c>
      <c r="R43" s="90"/>
    </row>
    <row r="44" spans="1:18" ht="10" customHeight="1" x14ac:dyDescent="0.25">
      <c r="A44" s="89" t="s">
        <v>36</v>
      </c>
      <c r="B44" s="434">
        <v>253218</v>
      </c>
      <c r="C44" s="435">
        <v>0.5242</v>
      </c>
      <c r="D44" s="436"/>
      <c r="E44" s="437">
        <v>18.3368</v>
      </c>
      <c r="F44" s="437">
        <v>38.649299999999997</v>
      </c>
      <c r="G44" s="437">
        <v>37.630800000000001</v>
      </c>
      <c r="H44" s="437">
        <v>5.3831100000000003</v>
      </c>
      <c r="I44" s="437">
        <v>100</v>
      </c>
      <c r="J44" s="436"/>
      <c r="K44" s="437">
        <v>36.130099999999999</v>
      </c>
      <c r="L44" s="437"/>
      <c r="M44" s="437">
        <v>4.7706999999999997</v>
      </c>
      <c r="N44" s="437">
        <v>6.4615999999999998</v>
      </c>
      <c r="O44" s="437">
        <v>4.0682999999999998</v>
      </c>
      <c r="P44" s="437">
        <v>0.88841999999999999</v>
      </c>
      <c r="Q44" s="437">
        <v>3.9786999999999999</v>
      </c>
      <c r="R44" s="90"/>
    </row>
    <row r="45" spans="1:18" ht="10" customHeight="1" x14ac:dyDescent="0.25">
      <c r="A45" s="85" t="s">
        <v>37</v>
      </c>
      <c r="B45" s="88">
        <v>5307598</v>
      </c>
      <c r="C45" s="224">
        <v>0.49503000000000003</v>
      </c>
      <c r="D45" s="432"/>
      <c r="E45" s="433">
        <v>19.7988</v>
      </c>
      <c r="F45" s="433">
        <v>35.925199999999997</v>
      </c>
      <c r="G45" s="433">
        <v>38.307299999999998</v>
      </c>
      <c r="H45" s="433">
        <v>5.9687299999999999</v>
      </c>
      <c r="I45" s="433">
        <v>100</v>
      </c>
      <c r="J45" s="432"/>
      <c r="K45" s="433">
        <v>36.402299999999997</v>
      </c>
      <c r="L45" s="433"/>
      <c r="M45" s="433">
        <v>11.769500000000001</v>
      </c>
      <c r="N45" s="433">
        <v>13.8703</v>
      </c>
      <c r="O45" s="433">
        <v>9.2603000000000009</v>
      </c>
      <c r="P45" s="433">
        <v>2.20642</v>
      </c>
      <c r="Q45" s="433">
        <v>8.9975000000000005</v>
      </c>
      <c r="R45" s="90"/>
    </row>
    <row r="46" spans="1:18" ht="3" customHeight="1" x14ac:dyDescent="0.25">
      <c r="A46" s="117"/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</row>
    <row r="47" spans="1:18" ht="3" customHeight="1" x14ac:dyDescent="0.25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1:18" ht="9" customHeight="1" x14ac:dyDescent="0.25">
      <c r="A48" s="535" t="s">
        <v>356</v>
      </c>
      <c r="B48" s="535"/>
      <c r="C48" s="535"/>
      <c r="D48" s="535"/>
      <c r="E48" s="535"/>
      <c r="F48" s="535"/>
      <c r="G48" s="535"/>
      <c r="H48" s="535"/>
      <c r="I48" s="535"/>
      <c r="J48" s="535"/>
      <c r="K48" s="535"/>
      <c r="L48" s="535"/>
      <c r="M48" s="535"/>
      <c r="N48" s="535"/>
      <c r="O48" s="535"/>
      <c r="P48" s="535"/>
      <c r="Q48" s="535"/>
    </row>
    <row r="49" spans="1:17" s="106" customFormat="1" ht="9.75" customHeight="1" x14ac:dyDescent="0.35">
      <c r="A49" s="525" t="s">
        <v>299</v>
      </c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</row>
    <row r="50" spans="1:17" ht="9.75" customHeight="1" x14ac:dyDescent="0.2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1:17" ht="9.75" customHeight="1" x14ac:dyDescent="0.25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1:17" ht="9.75" customHeight="1" x14ac:dyDescent="0.25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1:17" ht="9.75" customHeight="1" x14ac:dyDescent="0.25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1:17" ht="9.7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ht="9.75" customHeight="1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</row>
    <row r="56" spans="1:17" ht="9.75" customHeight="1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17" ht="9.75" customHeight="1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17" ht="9.75" customHeight="1" x14ac:dyDescent="0.25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ht="9.75" customHeight="1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ht="9.75" customHeight="1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1:17" ht="9.75" customHeight="1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ht="9.75" customHeight="1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ht="9.75" customHeight="1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1:17" ht="9.75" customHeight="1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1:17" ht="9.75" customHeight="1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1:17" ht="9.75" customHeight="1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1:17" ht="9.75" customHeight="1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1:17" ht="9.7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1:17" ht="9.75" customHeight="1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1:17" ht="9.75" customHeight="1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1:17" ht="9.75" customHeight="1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1:17" ht="9.7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1:17" ht="9.75" customHeight="1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1:17" ht="9.75" customHeight="1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1:17" ht="9.75" customHeight="1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1:17" ht="9.75" customHeight="1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1:17" ht="9.75" customHeight="1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1:17" ht="9.75" customHeight="1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1:17" ht="9.75" customHeight="1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1:17" ht="9.75" customHeight="1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1:17" ht="9.75" customHeight="1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1:17" ht="9.75" customHeight="1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1:17" ht="9.75" customHeight="1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1:17" ht="9.75" customHeight="1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1:17" ht="9.75" customHeight="1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1:17" ht="9.75" customHeight="1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1:17" ht="9.75" customHeight="1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1:17" ht="9.75" customHeight="1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1:17" ht="9.75" customHeight="1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1:17" ht="9.75" customHeight="1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1:17" ht="9.75" customHeight="1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</row>
    <row r="92" spans="1:17" ht="9.75" customHeight="1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1:17" ht="9.75" customHeight="1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1:17" ht="9.75" customHeight="1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</row>
    <row r="95" spans="1:17" ht="9.75" customHeight="1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</row>
    <row r="96" spans="1:17" ht="9.75" customHeight="1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</row>
    <row r="97" spans="1:17" ht="9.75" customHeight="1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</row>
    <row r="98" spans="1:17" ht="9.75" customHeight="1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</row>
    <row r="99" spans="1:17" ht="9.75" customHeight="1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</row>
    <row r="100" spans="1:17" ht="9.75" customHeight="1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</row>
    <row r="101" spans="1:17" ht="9.75" customHeight="1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</row>
    <row r="102" spans="1:17" ht="9.75" customHeight="1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</row>
    <row r="103" spans="1:17" ht="9.75" customHeight="1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</row>
    <row r="104" spans="1:17" ht="9.7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</row>
    <row r="105" spans="1:17" ht="9.75" customHeight="1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</row>
    <row r="106" spans="1:17" ht="9.75" customHeight="1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7" ht="9.75" customHeight="1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ht="9.75" customHeight="1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</row>
    <row r="109" spans="1:17" ht="9.75" customHeight="1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</row>
    <row r="110" spans="1:17" ht="9.75" customHeight="1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</row>
    <row r="111" spans="1:17" ht="9.75" customHeight="1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</row>
    <row r="112" spans="1:17" ht="9.75" customHeight="1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</row>
    <row r="113" spans="1:17" ht="9.75" customHeight="1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</row>
    <row r="114" spans="1:17" ht="9.75" customHeight="1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</row>
    <row r="115" spans="1:17" ht="9.75" customHeight="1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</row>
    <row r="116" spans="1:17" ht="9.75" customHeight="1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</row>
  </sheetData>
  <mergeCells count="16">
    <mergeCell ref="A49:Q49"/>
    <mergeCell ref="A2:Q2"/>
    <mergeCell ref="A4:Q4"/>
    <mergeCell ref="A5:Q5"/>
    <mergeCell ref="A6:Q6"/>
    <mergeCell ref="A8:A9"/>
    <mergeCell ref="B8:B9"/>
    <mergeCell ref="C8:C9"/>
    <mergeCell ref="D8:D9"/>
    <mergeCell ref="E8:I8"/>
    <mergeCell ref="J8:J9"/>
    <mergeCell ref="K8:K9"/>
    <mergeCell ref="L8:L9"/>
    <mergeCell ref="M8:Q8"/>
    <mergeCell ref="A48:Q48"/>
    <mergeCell ref="B16:Q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Q200"/>
  <sheetViews>
    <sheetView zoomScaleNormal="100" workbookViewId="0">
      <selection activeCell="A4" sqref="A4:K4"/>
    </sheetView>
  </sheetViews>
  <sheetFormatPr defaultColWidth="14.54296875" defaultRowHeight="9.75" customHeight="1" x14ac:dyDescent="0.25"/>
  <cols>
    <col min="1" max="1" width="18.453125" style="65" customWidth="1"/>
    <col min="2" max="2" width="7" style="65" customWidth="1"/>
    <col min="3" max="3" width="6.453125" style="65" customWidth="1"/>
    <col min="4" max="4" width="0.81640625" style="65" customWidth="1"/>
    <col min="5" max="5" width="8" style="65" customWidth="1"/>
    <col min="6" max="6" width="8.54296875" style="65" customWidth="1"/>
    <col min="7" max="7" width="7.1796875" style="65" customWidth="1"/>
    <col min="8" max="8" width="7.81640625" style="65" customWidth="1"/>
    <col min="9" max="9" width="7.54296875" style="90" customWidth="1"/>
    <col min="10" max="10" width="0.81640625" style="90" customWidth="1"/>
    <col min="11" max="11" width="6.81640625" style="120" customWidth="1"/>
    <col min="12" max="14" width="14.54296875" style="65"/>
    <col min="15" max="15" width="16.81640625" style="235" customWidth="1"/>
    <col min="16" max="16" width="7" style="235" customWidth="1"/>
    <col min="17" max="17" width="6.7265625" style="235" customWidth="1"/>
    <col min="18" max="16384" width="14.54296875" style="65"/>
  </cols>
  <sheetData>
    <row r="1" spans="1:17" ht="12" customHeight="1" x14ac:dyDescent="0.25">
      <c r="O1" s="65"/>
      <c r="P1" s="65"/>
      <c r="Q1" s="65"/>
    </row>
    <row r="2" spans="1:17" ht="12" customHeight="1" x14ac:dyDescent="0.25"/>
    <row r="3" spans="1:17" ht="25" customHeight="1" x14ac:dyDescent="0.25"/>
    <row r="4" spans="1:17" s="67" customFormat="1" ht="12" customHeight="1" x14ac:dyDescent="0.35">
      <c r="A4" s="487" t="s">
        <v>208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</row>
    <row r="5" spans="1:17" s="67" customFormat="1" ht="12" customHeight="1" x14ac:dyDescent="0.35">
      <c r="A5" s="487" t="s">
        <v>210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</row>
    <row r="6" spans="1:17" s="67" customFormat="1" ht="12" customHeight="1" x14ac:dyDescent="0.35">
      <c r="A6" s="484" t="s">
        <v>419</v>
      </c>
      <c r="B6" s="484"/>
      <c r="C6" s="484"/>
      <c r="D6" s="484"/>
      <c r="E6" s="484"/>
      <c r="F6" s="484"/>
      <c r="G6" s="484"/>
      <c r="H6" s="484"/>
      <c r="I6" s="484"/>
      <c r="J6" s="484"/>
      <c r="K6" s="484"/>
    </row>
    <row r="7" spans="1:17" ht="6" customHeight="1" x14ac:dyDescent="0.25">
      <c r="A7" s="69"/>
      <c r="B7" s="69"/>
      <c r="C7" s="69"/>
      <c r="O7" s="65"/>
      <c r="P7" s="65"/>
      <c r="Q7" s="65"/>
    </row>
    <row r="8" spans="1:17" s="106" customFormat="1" ht="12" customHeight="1" x14ac:dyDescent="0.2">
      <c r="A8" s="494" t="s">
        <v>0</v>
      </c>
      <c r="B8" s="496" t="s">
        <v>117</v>
      </c>
      <c r="C8" s="496"/>
      <c r="D8" s="145"/>
      <c r="E8" s="496" t="s">
        <v>116</v>
      </c>
      <c r="F8" s="496"/>
      <c r="G8" s="496"/>
      <c r="H8" s="496"/>
      <c r="I8" s="518" t="s">
        <v>9</v>
      </c>
      <c r="J8" s="236"/>
      <c r="K8" s="497" t="s">
        <v>115</v>
      </c>
      <c r="O8" s="235"/>
      <c r="P8" s="235"/>
      <c r="Q8" s="235"/>
    </row>
    <row r="9" spans="1:17" ht="37.5" customHeight="1" x14ac:dyDescent="0.25">
      <c r="A9" s="495"/>
      <c r="B9" s="118" t="s">
        <v>114</v>
      </c>
      <c r="C9" s="118" t="s">
        <v>113</v>
      </c>
      <c r="D9" s="237"/>
      <c r="E9" s="72" t="s">
        <v>112</v>
      </c>
      <c r="F9" s="72" t="s">
        <v>111</v>
      </c>
      <c r="G9" s="72" t="s">
        <v>110</v>
      </c>
      <c r="H9" s="72" t="s">
        <v>109</v>
      </c>
      <c r="I9" s="519"/>
      <c r="J9" s="118"/>
      <c r="K9" s="498"/>
    </row>
    <row r="10" spans="1:17" ht="3" customHeight="1" x14ac:dyDescent="0.25">
      <c r="A10" s="66"/>
      <c r="B10" s="66"/>
      <c r="C10" s="66"/>
      <c r="D10" s="66"/>
      <c r="E10" s="66"/>
      <c r="F10" s="66"/>
      <c r="G10" s="66"/>
      <c r="H10" s="66"/>
      <c r="I10" s="120"/>
      <c r="J10" s="120"/>
    </row>
    <row r="11" spans="1:17" ht="10" customHeight="1" x14ac:dyDescent="0.25">
      <c r="A11" s="101">
        <v>2018</v>
      </c>
      <c r="B11" s="79">
        <v>97596</v>
      </c>
      <c r="C11" s="79">
        <v>98182</v>
      </c>
      <c r="D11" s="79"/>
      <c r="E11" s="79">
        <v>17789</v>
      </c>
      <c r="F11" s="79">
        <v>6127</v>
      </c>
      <c r="G11" s="79">
        <v>10017</v>
      </c>
      <c r="H11" s="79">
        <v>161845</v>
      </c>
      <c r="I11" s="79">
        <v>195778</v>
      </c>
      <c r="J11" s="79"/>
      <c r="K11" s="120">
        <v>3.2696574211418401</v>
      </c>
      <c r="L11" s="90"/>
      <c r="M11" s="90"/>
    </row>
    <row r="12" spans="1:17" ht="10" customHeight="1" x14ac:dyDescent="0.25">
      <c r="A12" s="101">
        <v>2019</v>
      </c>
      <c r="B12" s="79">
        <v>87299</v>
      </c>
      <c r="C12" s="79">
        <v>96789</v>
      </c>
      <c r="D12" s="79"/>
      <c r="E12" s="79">
        <v>17924</v>
      </c>
      <c r="F12" s="79">
        <v>6243</v>
      </c>
      <c r="G12" s="79">
        <v>10018</v>
      </c>
      <c r="H12" s="79">
        <v>149903</v>
      </c>
      <c r="I12" s="79">
        <v>184088</v>
      </c>
      <c r="J12" s="79"/>
      <c r="K12" s="120">
        <v>3.0820497898004602</v>
      </c>
      <c r="L12" s="90"/>
      <c r="M12" s="90"/>
    </row>
    <row r="13" spans="1:17" ht="10" customHeight="1" x14ac:dyDescent="0.25">
      <c r="A13" s="101">
        <v>2020</v>
      </c>
      <c r="B13" s="79">
        <v>27993</v>
      </c>
      <c r="C13" s="79">
        <v>68848</v>
      </c>
      <c r="D13" s="79"/>
      <c r="E13" s="79">
        <v>10870</v>
      </c>
      <c r="F13" s="79">
        <v>3453</v>
      </c>
      <c r="G13" s="79">
        <v>4509</v>
      </c>
      <c r="H13" s="79">
        <v>78009</v>
      </c>
      <c r="I13" s="79">
        <v>96841</v>
      </c>
      <c r="J13" s="79"/>
      <c r="K13" s="120">
        <v>1.62925425349536</v>
      </c>
      <c r="L13" s="90"/>
      <c r="M13" s="90"/>
    </row>
    <row r="14" spans="1:17" ht="10" customHeight="1" x14ac:dyDescent="0.25">
      <c r="A14" s="284">
        <v>2021</v>
      </c>
      <c r="B14" s="79">
        <v>82873</v>
      </c>
      <c r="C14" s="79">
        <v>97543</v>
      </c>
      <c r="D14" s="79"/>
      <c r="E14" s="79">
        <v>13703</v>
      </c>
      <c r="F14" s="79">
        <v>4595</v>
      </c>
      <c r="G14" s="79">
        <v>6082</v>
      </c>
      <c r="H14" s="79">
        <v>156036</v>
      </c>
      <c r="I14" s="79">
        <v>180416</v>
      </c>
      <c r="J14" s="79"/>
      <c r="K14" s="120">
        <v>3.0510116546595598</v>
      </c>
      <c r="L14" s="90"/>
      <c r="M14" s="90"/>
    </row>
    <row r="15" spans="1:17" s="66" customFormat="1" ht="3" customHeight="1" x14ac:dyDescent="0.2">
      <c r="A15" s="521"/>
      <c r="B15" s="521"/>
      <c r="C15" s="522"/>
      <c r="D15" s="522"/>
      <c r="E15" s="522"/>
      <c r="F15" s="522"/>
      <c r="G15" s="522"/>
    </row>
    <row r="16" spans="1:17" s="165" customFormat="1" ht="10" customHeight="1" x14ac:dyDescent="0.2">
      <c r="A16" s="238"/>
      <c r="B16" s="490" t="s">
        <v>420</v>
      </c>
      <c r="C16" s="490"/>
      <c r="D16" s="490"/>
      <c r="E16" s="490"/>
      <c r="F16" s="490"/>
      <c r="G16" s="490"/>
      <c r="H16" s="490"/>
      <c r="I16" s="490"/>
      <c r="J16" s="490"/>
      <c r="K16" s="490"/>
    </row>
    <row r="17" spans="1:17" s="66" customFormat="1" ht="3" customHeight="1" x14ac:dyDescent="0.2">
      <c r="B17" s="55"/>
      <c r="C17" s="55"/>
      <c r="D17" s="55"/>
      <c r="E17" s="55"/>
      <c r="F17" s="55"/>
      <c r="G17" s="55"/>
    </row>
    <row r="18" spans="1:17" s="165" customFormat="1" ht="10" customHeight="1" x14ac:dyDescent="0.2">
      <c r="A18" s="238"/>
      <c r="B18" s="490" t="s">
        <v>57</v>
      </c>
      <c r="C18" s="490"/>
      <c r="D18" s="490"/>
      <c r="E18" s="490"/>
      <c r="F18" s="490"/>
      <c r="G18" s="490"/>
      <c r="H18" s="490"/>
      <c r="I18" s="490"/>
      <c r="J18" s="490"/>
      <c r="K18" s="490"/>
    </row>
    <row r="19" spans="1:17" s="66" customFormat="1" ht="3" customHeight="1" x14ac:dyDescent="0.2">
      <c r="B19" s="55"/>
      <c r="C19" s="55"/>
      <c r="D19" s="55"/>
      <c r="E19" s="55"/>
      <c r="F19" s="55"/>
      <c r="G19" s="55"/>
      <c r="M19" s="165"/>
      <c r="N19" s="165"/>
      <c r="O19" s="165"/>
    </row>
    <row r="20" spans="1:17" ht="10" customHeight="1" x14ac:dyDescent="0.25">
      <c r="A20" s="73" t="s">
        <v>11</v>
      </c>
      <c r="B20" s="79">
        <v>3899</v>
      </c>
      <c r="C20" s="79">
        <v>9010</v>
      </c>
      <c r="D20" s="79"/>
      <c r="E20" s="79">
        <v>1179</v>
      </c>
      <c r="F20" s="79">
        <v>430</v>
      </c>
      <c r="G20" s="79">
        <v>590</v>
      </c>
      <c r="H20" s="79">
        <v>10710</v>
      </c>
      <c r="I20" s="79">
        <v>12909</v>
      </c>
      <c r="J20" s="79"/>
      <c r="K20" s="120">
        <v>3.0346623606071699</v>
      </c>
      <c r="L20" s="120"/>
      <c r="M20" s="165"/>
      <c r="N20" s="165"/>
      <c r="O20" s="165"/>
      <c r="P20" s="120"/>
      <c r="Q20" s="165"/>
    </row>
    <row r="21" spans="1:17" ht="9.75" customHeight="1" x14ac:dyDescent="0.25">
      <c r="A21" s="73" t="s">
        <v>64</v>
      </c>
      <c r="B21" s="79">
        <v>123</v>
      </c>
      <c r="C21" s="79">
        <v>298</v>
      </c>
      <c r="D21" s="79"/>
      <c r="E21" s="79">
        <v>49</v>
      </c>
      <c r="F21" s="79">
        <v>18</v>
      </c>
      <c r="G21" s="79">
        <v>12</v>
      </c>
      <c r="H21" s="79">
        <v>342</v>
      </c>
      <c r="I21" s="79">
        <v>421</v>
      </c>
      <c r="J21" s="79"/>
      <c r="K21" s="120">
        <v>3.41596007951641</v>
      </c>
      <c r="L21" s="120"/>
      <c r="M21" s="165"/>
      <c r="N21" s="165"/>
      <c r="O21" s="165"/>
      <c r="P21" s="120"/>
      <c r="Q21" s="66"/>
    </row>
    <row r="22" spans="1:17" ht="9.75" customHeight="1" x14ac:dyDescent="0.25">
      <c r="A22" s="73" t="s">
        <v>13</v>
      </c>
      <c r="B22" s="79">
        <v>1391</v>
      </c>
      <c r="C22" s="79">
        <v>3477</v>
      </c>
      <c r="D22" s="79"/>
      <c r="E22" s="79">
        <v>490</v>
      </c>
      <c r="F22" s="79">
        <v>208</v>
      </c>
      <c r="G22" s="79">
        <v>258</v>
      </c>
      <c r="H22" s="79">
        <v>3912</v>
      </c>
      <c r="I22" s="79">
        <v>4868</v>
      </c>
      <c r="J22" s="79"/>
      <c r="K22" s="120">
        <v>3.22719327990698</v>
      </c>
      <c r="L22" s="120"/>
      <c r="M22" s="165"/>
      <c r="N22" s="165"/>
      <c r="O22" s="165"/>
      <c r="P22" s="120"/>
      <c r="Q22" s="165"/>
    </row>
    <row r="23" spans="1:17" ht="10" customHeight="1" x14ac:dyDescent="0.25">
      <c r="A23" s="73" t="s">
        <v>14</v>
      </c>
      <c r="B23" s="79">
        <v>8368</v>
      </c>
      <c r="C23" s="79">
        <v>19582</v>
      </c>
      <c r="D23" s="79"/>
      <c r="E23" s="79">
        <v>2938</v>
      </c>
      <c r="F23" s="79">
        <v>1124</v>
      </c>
      <c r="G23" s="79">
        <v>1549</v>
      </c>
      <c r="H23" s="79">
        <v>22339</v>
      </c>
      <c r="I23" s="79">
        <v>27950</v>
      </c>
      <c r="J23" s="79"/>
      <c r="K23" s="120">
        <v>2.8062935072760098</v>
      </c>
      <c r="L23" s="120"/>
      <c r="M23" s="165"/>
      <c r="N23" s="165"/>
      <c r="O23" s="165"/>
      <c r="P23" s="120"/>
      <c r="Q23" s="66"/>
    </row>
    <row r="24" spans="1:17" ht="10" customHeight="1" x14ac:dyDescent="0.25">
      <c r="A24" s="73" t="s">
        <v>55</v>
      </c>
      <c r="B24" s="79">
        <v>1058</v>
      </c>
      <c r="C24" s="79">
        <v>2816</v>
      </c>
      <c r="D24" s="79"/>
      <c r="E24" s="79">
        <v>353</v>
      </c>
      <c r="F24" s="79">
        <v>193</v>
      </c>
      <c r="G24" s="79">
        <v>393</v>
      </c>
      <c r="H24" s="79">
        <v>2935</v>
      </c>
      <c r="I24" s="79">
        <v>3874</v>
      </c>
      <c r="J24" s="79"/>
      <c r="K24" s="120">
        <v>3.6025195318584502</v>
      </c>
      <c r="L24" s="120"/>
      <c r="M24" s="165"/>
      <c r="N24" s="165"/>
      <c r="O24" s="165"/>
      <c r="P24" s="165"/>
      <c r="Q24" s="165"/>
    </row>
    <row r="25" spans="1:17" s="239" customFormat="1" ht="10" customHeight="1" x14ac:dyDescent="0.3">
      <c r="A25" s="82" t="s">
        <v>15</v>
      </c>
      <c r="B25" s="344">
        <v>590</v>
      </c>
      <c r="C25" s="344">
        <v>1735</v>
      </c>
      <c r="D25" s="344"/>
      <c r="E25" s="344">
        <v>210</v>
      </c>
      <c r="F25" s="344">
        <v>118</v>
      </c>
      <c r="G25" s="344">
        <v>321</v>
      </c>
      <c r="H25" s="344">
        <v>1676</v>
      </c>
      <c r="I25" s="344">
        <v>2325</v>
      </c>
      <c r="J25" s="344"/>
      <c r="K25" s="125">
        <v>4.3589813294986799</v>
      </c>
      <c r="L25" s="125"/>
      <c r="M25" s="165"/>
      <c r="N25" s="165"/>
      <c r="O25" s="165"/>
      <c r="P25" s="66"/>
      <c r="Q25" s="66"/>
    </row>
    <row r="26" spans="1:17" s="239" customFormat="1" ht="10" customHeight="1" x14ac:dyDescent="0.3">
      <c r="A26" s="82" t="s">
        <v>16</v>
      </c>
      <c r="B26" s="344">
        <v>468</v>
      </c>
      <c r="C26" s="344">
        <v>1081</v>
      </c>
      <c r="D26" s="344"/>
      <c r="E26" s="344">
        <v>143</v>
      </c>
      <c r="F26" s="344">
        <v>75</v>
      </c>
      <c r="G26" s="344">
        <v>72</v>
      </c>
      <c r="H26" s="344">
        <v>1259</v>
      </c>
      <c r="I26" s="344">
        <v>1549</v>
      </c>
      <c r="J26" s="344"/>
      <c r="K26" s="125">
        <v>2.8580548621066901</v>
      </c>
      <c r="L26" s="125"/>
      <c r="M26" s="165"/>
      <c r="N26" s="165"/>
      <c r="O26" s="165"/>
      <c r="P26" s="165"/>
      <c r="Q26" s="165"/>
    </row>
    <row r="27" spans="1:17" ht="10" customHeight="1" x14ac:dyDescent="0.25">
      <c r="A27" s="73" t="s">
        <v>17</v>
      </c>
      <c r="B27" s="79">
        <v>4800</v>
      </c>
      <c r="C27" s="344">
        <v>9713</v>
      </c>
      <c r="D27" s="79"/>
      <c r="E27" s="79">
        <v>1279</v>
      </c>
      <c r="F27" s="79">
        <v>507</v>
      </c>
      <c r="G27" s="79">
        <v>1194</v>
      </c>
      <c r="H27" s="79">
        <v>11533</v>
      </c>
      <c r="I27" s="79">
        <v>14513</v>
      </c>
      <c r="J27" s="79"/>
      <c r="K27" s="120">
        <v>2.9932049113062198</v>
      </c>
      <c r="L27" s="120"/>
      <c r="M27" s="165"/>
      <c r="N27" s="165"/>
      <c r="O27" s="165"/>
      <c r="P27" s="66"/>
      <c r="Q27" s="66"/>
    </row>
    <row r="28" spans="1:17" ht="10" customHeight="1" x14ac:dyDescent="0.25">
      <c r="A28" s="73" t="s">
        <v>54</v>
      </c>
      <c r="B28" s="79">
        <v>915</v>
      </c>
      <c r="C28" s="344">
        <v>2468</v>
      </c>
      <c r="D28" s="79"/>
      <c r="E28" s="79">
        <v>341</v>
      </c>
      <c r="F28" s="79">
        <v>161</v>
      </c>
      <c r="G28" s="79">
        <v>167</v>
      </c>
      <c r="H28" s="79">
        <v>2714</v>
      </c>
      <c r="I28" s="79">
        <v>3383</v>
      </c>
      <c r="J28" s="79"/>
      <c r="K28" s="120">
        <v>2.8322718244209102</v>
      </c>
      <c r="L28" s="120"/>
      <c r="M28" s="165"/>
      <c r="N28" s="165"/>
      <c r="O28" s="165"/>
      <c r="P28" s="165"/>
      <c r="Q28" s="165"/>
    </row>
    <row r="29" spans="1:17" ht="10" customHeight="1" x14ac:dyDescent="0.25">
      <c r="A29" s="73" t="s">
        <v>19</v>
      </c>
      <c r="B29" s="79">
        <v>3563</v>
      </c>
      <c r="C29" s="79">
        <v>9573</v>
      </c>
      <c r="D29" s="79"/>
      <c r="E29" s="79">
        <v>1436</v>
      </c>
      <c r="F29" s="79">
        <v>552</v>
      </c>
      <c r="G29" s="79">
        <v>727</v>
      </c>
      <c r="H29" s="79">
        <v>10421</v>
      </c>
      <c r="I29" s="79">
        <v>13136</v>
      </c>
      <c r="J29" s="79"/>
      <c r="K29" s="120">
        <v>2.9642520589095498</v>
      </c>
      <c r="L29" s="120"/>
      <c r="M29" s="165"/>
      <c r="N29" s="165"/>
      <c r="O29" s="165"/>
      <c r="P29" s="66"/>
      <c r="Q29" s="66"/>
    </row>
    <row r="30" spans="1:17" ht="10" customHeight="1" x14ac:dyDescent="0.25">
      <c r="A30" s="73" t="s">
        <v>20</v>
      </c>
      <c r="B30" s="79">
        <v>3583</v>
      </c>
      <c r="C30" s="79">
        <v>8356</v>
      </c>
      <c r="D30" s="79"/>
      <c r="E30" s="79">
        <v>1124</v>
      </c>
      <c r="F30" s="79">
        <v>439</v>
      </c>
      <c r="G30" s="79">
        <v>1184</v>
      </c>
      <c r="H30" s="79">
        <v>9192</v>
      </c>
      <c r="I30" s="79">
        <v>11939</v>
      </c>
      <c r="J30" s="79"/>
      <c r="K30" s="120">
        <v>3.25971867964329</v>
      </c>
      <c r="L30" s="120"/>
      <c r="M30" s="165"/>
      <c r="N30" s="165"/>
      <c r="O30" s="165"/>
      <c r="P30" s="165"/>
      <c r="Q30" s="165"/>
    </row>
    <row r="31" spans="1:17" ht="10" customHeight="1" x14ac:dyDescent="0.25">
      <c r="A31" s="73" t="s">
        <v>21</v>
      </c>
      <c r="B31" s="79">
        <v>1052</v>
      </c>
      <c r="C31" s="79">
        <v>1535</v>
      </c>
      <c r="D31" s="79"/>
      <c r="E31" s="79">
        <v>288</v>
      </c>
      <c r="F31" s="79">
        <v>97</v>
      </c>
      <c r="G31" s="79">
        <v>161</v>
      </c>
      <c r="H31" s="79">
        <v>2041</v>
      </c>
      <c r="I31" s="79">
        <v>2587</v>
      </c>
      <c r="J31" s="79"/>
      <c r="K31" s="120">
        <v>3.0165244204967401</v>
      </c>
      <c r="L31" s="120"/>
      <c r="M31" s="165"/>
      <c r="N31" s="165"/>
      <c r="O31" s="165"/>
      <c r="P31" s="66"/>
      <c r="Q31" s="66"/>
    </row>
    <row r="32" spans="1:17" ht="10" customHeight="1" x14ac:dyDescent="0.25">
      <c r="A32" s="73" t="s">
        <v>22</v>
      </c>
      <c r="B32" s="79">
        <v>1874</v>
      </c>
      <c r="C32" s="79">
        <v>2416</v>
      </c>
      <c r="D32" s="79"/>
      <c r="E32" s="79">
        <v>407</v>
      </c>
      <c r="F32" s="79">
        <v>119</v>
      </c>
      <c r="G32" s="79">
        <v>179</v>
      </c>
      <c r="H32" s="79">
        <v>3585</v>
      </c>
      <c r="I32" s="79">
        <v>4290</v>
      </c>
      <c r="J32" s="79"/>
      <c r="K32" s="120">
        <v>2.88748112031575</v>
      </c>
      <c r="L32" s="120"/>
      <c r="M32" s="165"/>
      <c r="N32" s="165"/>
      <c r="O32" s="165"/>
      <c r="P32" s="165"/>
      <c r="Q32" s="165"/>
    </row>
    <row r="33" spans="1:17" ht="10" customHeight="1" x14ac:dyDescent="0.25">
      <c r="A33" s="73" t="s">
        <v>23</v>
      </c>
      <c r="B33" s="79">
        <v>5620</v>
      </c>
      <c r="C33" s="79">
        <v>10918</v>
      </c>
      <c r="D33" s="79"/>
      <c r="E33" s="79">
        <v>1604</v>
      </c>
      <c r="F33" s="79">
        <v>501</v>
      </c>
      <c r="G33" s="79">
        <v>863</v>
      </c>
      <c r="H33" s="79">
        <v>13570</v>
      </c>
      <c r="I33" s="79">
        <v>16538</v>
      </c>
      <c r="J33" s="79"/>
      <c r="K33" s="120">
        <v>2.8924172251508402</v>
      </c>
      <c r="L33" s="120"/>
      <c r="M33" s="165"/>
      <c r="N33" s="165"/>
      <c r="O33" s="165"/>
      <c r="P33" s="66"/>
      <c r="Q33" s="66"/>
    </row>
    <row r="34" spans="1:17" ht="10" customHeight="1" x14ac:dyDescent="0.25">
      <c r="A34" s="73" t="s">
        <v>24</v>
      </c>
      <c r="B34" s="79">
        <v>1861</v>
      </c>
      <c r="C34" s="79">
        <v>1968</v>
      </c>
      <c r="D34" s="79"/>
      <c r="E34" s="79">
        <v>336</v>
      </c>
      <c r="F34" s="79">
        <v>110</v>
      </c>
      <c r="G34" s="79">
        <v>70</v>
      </c>
      <c r="H34" s="79">
        <v>3313</v>
      </c>
      <c r="I34" s="79">
        <v>3829</v>
      </c>
      <c r="J34" s="79"/>
      <c r="K34" s="120">
        <v>3.0048140589827201</v>
      </c>
      <c r="L34" s="120"/>
      <c r="M34" s="165"/>
      <c r="N34" s="165"/>
      <c r="O34" s="165"/>
      <c r="P34" s="165"/>
      <c r="Q34" s="165"/>
    </row>
    <row r="35" spans="1:17" ht="10" customHeight="1" x14ac:dyDescent="0.25">
      <c r="A35" s="73" t="s">
        <v>25</v>
      </c>
      <c r="B35" s="79">
        <v>546</v>
      </c>
      <c r="C35" s="79">
        <v>350</v>
      </c>
      <c r="D35" s="79"/>
      <c r="E35" s="79">
        <v>59</v>
      </c>
      <c r="F35" s="79">
        <v>18</v>
      </c>
      <c r="G35" s="79">
        <v>14</v>
      </c>
      <c r="H35" s="79">
        <v>805</v>
      </c>
      <c r="I35" s="79">
        <v>896</v>
      </c>
      <c r="J35" s="79"/>
      <c r="K35" s="120">
        <v>3.0748851207819001</v>
      </c>
      <c r="L35" s="120"/>
      <c r="M35" s="165"/>
      <c r="N35" s="165"/>
      <c r="O35" s="165"/>
      <c r="P35" s="66"/>
      <c r="Q35" s="66"/>
    </row>
    <row r="36" spans="1:17" ht="10" customHeight="1" x14ac:dyDescent="0.25">
      <c r="A36" s="73" t="s">
        <v>26</v>
      </c>
      <c r="B36" s="79">
        <v>14535</v>
      </c>
      <c r="C36" s="79">
        <v>7435</v>
      </c>
      <c r="D36" s="79"/>
      <c r="E36" s="79">
        <v>948</v>
      </c>
      <c r="F36" s="79">
        <v>290</v>
      </c>
      <c r="G36" s="79">
        <v>839</v>
      </c>
      <c r="H36" s="79">
        <v>19893</v>
      </c>
      <c r="I36" s="79">
        <v>21970</v>
      </c>
      <c r="J36" s="79"/>
      <c r="K36" s="120">
        <v>3.9113558927950201</v>
      </c>
      <c r="L36" s="120"/>
      <c r="M36" s="165"/>
      <c r="N36" s="165"/>
      <c r="O36" s="165"/>
      <c r="P36" s="165"/>
      <c r="Q36" s="165"/>
    </row>
    <row r="37" spans="1:17" ht="10" customHeight="1" x14ac:dyDescent="0.25">
      <c r="A37" s="73" t="s">
        <v>27</v>
      </c>
      <c r="B37" s="79">
        <v>9006</v>
      </c>
      <c r="C37" s="79">
        <v>5379</v>
      </c>
      <c r="D37" s="79"/>
      <c r="E37" s="79">
        <v>653</v>
      </c>
      <c r="F37" s="79">
        <v>214</v>
      </c>
      <c r="G37" s="79">
        <v>230</v>
      </c>
      <c r="H37" s="79">
        <v>13288</v>
      </c>
      <c r="I37" s="79">
        <v>14385</v>
      </c>
      <c r="J37" s="79"/>
      <c r="K37" s="120">
        <v>3.67403670512082</v>
      </c>
      <c r="L37" s="120"/>
      <c r="M37" s="165"/>
      <c r="N37" s="165"/>
      <c r="O37" s="165"/>
      <c r="P37" s="66"/>
      <c r="Q37" s="66"/>
    </row>
    <row r="38" spans="1:17" ht="10" customHeight="1" x14ac:dyDescent="0.25">
      <c r="A38" s="73" t="s">
        <v>28</v>
      </c>
      <c r="B38" s="79">
        <v>1503</v>
      </c>
      <c r="C38" s="79">
        <v>411</v>
      </c>
      <c r="D38" s="79"/>
      <c r="E38" s="79">
        <v>104</v>
      </c>
      <c r="F38" s="79">
        <v>29</v>
      </c>
      <c r="G38" s="79">
        <v>14</v>
      </c>
      <c r="H38" s="79">
        <v>1767</v>
      </c>
      <c r="I38" s="79">
        <v>1914</v>
      </c>
      <c r="J38" s="79"/>
      <c r="K38" s="120">
        <v>3.5485680119027201</v>
      </c>
      <c r="L38" s="120"/>
      <c r="M38" s="165"/>
      <c r="N38" s="165"/>
      <c r="O38" s="165"/>
      <c r="P38" s="165"/>
      <c r="Q38" s="165"/>
    </row>
    <row r="39" spans="1:17" ht="10" customHeight="1" x14ac:dyDescent="0.25">
      <c r="A39" s="73" t="s">
        <v>29</v>
      </c>
      <c r="B39" s="79">
        <v>5160</v>
      </c>
      <c r="C39" s="79">
        <v>1788</v>
      </c>
      <c r="D39" s="79"/>
      <c r="E39" s="79">
        <v>390</v>
      </c>
      <c r="F39" s="79">
        <v>99</v>
      </c>
      <c r="G39" s="79">
        <v>64</v>
      </c>
      <c r="H39" s="79">
        <v>6395</v>
      </c>
      <c r="I39" s="79">
        <v>6948</v>
      </c>
      <c r="J39" s="79"/>
      <c r="K39" s="120">
        <v>3.7535817857281799</v>
      </c>
      <c r="L39" s="120"/>
      <c r="M39" s="165"/>
      <c r="N39" s="165"/>
      <c r="O39" s="165"/>
      <c r="P39" s="66"/>
      <c r="Q39" s="66"/>
    </row>
    <row r="40" spans="1:17" ht="10" customHeight="1" x14ac:dyDescent="0.25">
      <c r="A40" s="73" t="s">
        <v>30</v>
      </c>
      <c r="B40" s="79">
        <v>11791</v>
      </c>
      <c r="C40" s="79">
        <v>6681</v>
      </c>
      <c r="D40" s="79"/>
      <c r="E40" s="79">
        <v>873</v>
      </c>
      <c r="F40" s="79">
        <v>334</v>
      </c>
      <c r="G40" s="79">
        <v>256</v>
      </c>
      <c r="H40" s="79">
        <v>17009</v>
      </c>
      <c r="I40" s="79">
        <v>18472</v>
      </c>
      <c r="J40" s="79"/>
      <c r="K40" s="120">
        <v>3.82944737645435</v>
      </c>
      <c r="L40" s="120"/>
      <c r="M40" s="165"/>
      <c r="N40" s="165"/>
      <c r="O40" s="165"/>
      <c r="P40" s="165"/>
      <c r="Q40" s="165"/>
    </row>
    <row r="41" spans="1:17" ht="10" customHeight="1" x14ac:dyDescent="0.25">
      <c r="A41" s="73" t="s">
        <v>31</v>
      </c>
      <c r="B41" s="79">
        <v>1803</v>
      </c>
      <c r="C41" s="79">
        <v>2515</v>
      </c>
      <c r="D41" s="79"/>
      <c r="E41" s="79">
        <v>287</v>
      </c>
      <c r="F41" s="79">
        <v>97</v>
      </c>
      <c r="G41" s="79">
        <v>132</v>
      </c>
      <c r="H41" s="79">
        <v>3802</v>
      </c>
      <c r="I41" s="79">
        <v>4318</v>
      </c>
      <c r="J41" s="79"/>
      <c r="K41" s="120">
        <v>2.7281121596533202</v>
      </c>
      <c r="L41" s="120"/>
      <c r="M41" s="165"/>
      <c r="N41" s="165"/>
      <c r="O41" s="165"/>
      <c r="P41" s="66"/>
      <c r="Q41" s="66"/>
    </row>
    <row r="42" spans="1:17" ht="10" customHeight="1" x14ac:dyDescent="0.25">
      <c r="A42" s="85" t="s">
        <v>32</v>
      </c>
      <c r="B42" s="86">
        <v>13781</v>
      </c>
      <c r="C42" s="86">
        <v>32367</v>
      </c>
      <c r="D42" s="86"/>
      <c r="E42" s="86">
        <v>4656</v>
      </c>
      <c r="F42" s="86">
        <v>1780</v>
      </c>
      <c r="G42" s="86">
        <v>2409</v>
      </c>
      <c r="H42" s="86">
        <v>37303</v>
      </c>
      <c r="I42" s="86">
        <v>46148</v>
      </c>
      <c r="J42" s="86"/>
      <c r="K42" s="126">
        <v>2.9124123907281301</v>
      </c>
      <c r="L42" s="126"/>
      <c r="M42" s="165"/>
      <c r="N42" s="165"/>
      <c r="O42" s="165"/>
      <c r="P42" s="165"/>
      <c r="Q42" s="165"/>
    </row>
    <row r="43" spans="1:17" ht="10" customHeight="1" x14ac:dyDescent="0.25">
      <c r="A43" s="85" t="s">
        <v>33</v>
      </c>
      <c r="B43" s="86">
        <v>10336</v>
      </c>
      <c r="C43" s="86">
        <v>24570</v>
      </c>
      <c r="D43" s="86"/>
      <c r="E43" s="86">
        <v>3409</v>
      </c>
      <c r="F43" s="86">
        <v>1413</v>
      </c>
      <c r="G43" s="86">
        <v>2481</v>
      </c>
      <c r="H43" s="86">
        <v>27603</v>
      </c>
      <c r="I43" s="86">
        <v>34906</v>
      </c>
      <c r="J43" s="86"/>
      <c r="K43" s="126">
        <v>3.0221836034115199</v>
      </c>
      <c r="L43" s="126"/>
      <c r="M43" s="165"/>
      <c r="N43" s="165"/>
      <c r="O43" s="165"/>
      <c r="P43" s="66"/>
      <c r="Q43" s="66"/>
    </row>
    <row r="44" spans="1:17" ht="10" customHeight="1" x14ac:dyDescent="0.25">
      <c r="A44" s="89" t="s">
        <v>34</v>
      </c>
      <c r="B44" s="86">
        <v>12129</v>
      </c>
      <c r="C44" s="86">
        <v>23225</v>
      </c>
      <c r="D44" s="393"/>
      <c r="E44" s="86">
        <v>3423</v>
      </c>
      <c r="F44" s="86">
        <v>1156</v>
      </c>
      <c r="G44" s="86">
        <v>2387</v>
      </c>
      <c r="H44" s="86">
        <v>28388</v>
      </c>
      <c r="I44" s="86">
        <v>35354</v>
      </c>
      <c r="J44" s="86"/>
      <c r="K44" s="126">
        <v>3.0156192683860601</v>
      </c>
      <c r="L44" s="126"/>
      <c r="M44" s="165"/>
      <c r="N44" s="165"/>
      <c r="O44" s="165"/>
      <c r="P44" s="165"/>
      <c r="Q44" s="165"/>
    </row>
    <row r="45" spans="1:17" ht="10" customHeight="1" x14ac:dyDescent="0.25">
      <c r="A45" s="89" t="s">
        <v>35</v>
      </c>
      <c r="B45" s="86">
        <v>32611</v>
      </c>
      <c r="C45" s="86">
        <v>17331</v>
      </c>
      <c r="D45" s="393"/>
      <c r="E45" s="86">
        <v>2490</v>
      </c>
      <c r="F45" s="86">
        <v>760</v>
      </c>
      <c r="G45" s="86">
        <v>1231</v>
      </c>
      <c r="H45" s="86">
        <v>45461</v>
      </c>
      <c r="I45" s="86">
        <v>49942</v>
      </c>
      <c r="J45" s="86"/>
      <c r="K45" s="126">
        <v>3.7025954792482101</v>
      </c>
      <c r="L45" s="126"/>
      <c r="M45" s="165"/>
      <c r="N45" s="165"/>
      <c r="O45" s="165"/>
      <c r="P45" s="66"/>
      <c r="Q45" s="66"/>
    </row>
    <row r="46" spans="1:17" ht="10" customHeight="1" x14ac:dyDescent="0.25">
      <c r="A46" s="89" t="s">
        <v>36</v>
      </c>
      <c r="B46" s="86">
        <v>13594</v>
      </c>
      <c r="C46" s="86">
        <v>9196</v>
      </c>
      <c r="D46" s="393"/>
      <c r="E46" s="434">
        <v>1160</v>
      </c>
      <c r="F46" s="434">
        <v>431</v>
      </c>
      <c r="G46" s="434">
        <v>388</v>
      </c>
      <c r="H46" s="434">
        <v>20811</v>
      </c>
      <c r="I46" s="434">
        <v>22790</v>
      </c>
      <c r="J46" s="434"/>
      <c r="K46" s="126">
        <v>3.5573512452758602</v>
      </c>
      <c r="L46" s="126"/>
      <c r="M46" s="165"/>
      <c r="N46" s="165"/>
      <c r="O46" s="165"/>
      <c r="P46" s="165"/>
      <c r="Q46" s="165"/>
    </row>
    <row r="47" spans="1:17" ht="10" customHeight="1" x14ac:dyDescent="0.25">
      <c r="A47" s="85" t="s">
        <v>37</v>
      </c>
      <c r="B47" s="86">
        <v>82451</v>
      </c>
      <c r="C47" s="86">
        <v>106689</v>
      </c>
      <c r="D47" s="86"/>
      <c r="E47" s="86">
        <v>15138</v>
      </c>
      <c r="F47" s="86">
        <v>5540</v>
      </c>
      <c r="G47" s="86">
        <v>8896</v>
      </c>
      <c r="H47" s="86">
        <v>159566</v>
      </c>
      <c r="I47" s="86">
        <v>189140</v>
      </c>
      <c r="J47" s="86"/>
      <c r="K47" s="126">
        <v>3.2050202879275398</v>
      </c>
      <c r="L47" s="126"/>
      <c r="M47" s="165"/>
      <c r="N47" s="165"/>
      <c r="O47" s="165"/>
      <c r="P47" s="66"/>
      <c r="Q47" s="66"/>
    </row>
    <row r="48" spans="1:17" ht="3" customHeight="1" x14ac:dyDescent="0.25">
      <c r="A48" s="85"/>
      <c r="B48" s="86"/>
      <c r="C48" s="86"/>
      <c r="D48" s="86"/>
      <c r="E48" s="92"/>
      <c r="F48" s="92"/>
      <c r="G48" s="92"/>
      <c r="H48" s="55"/>
      <c r="I48" s="120"/>
      <c r="J48" s="120"/>
      <c r="M48" s="165"/>
      <c r="N48" s="165"/>
      <c r="O48" s="165"/>
      <c r="P48" s="165"/>
      <c r="Q48" s="165"/>
    </row>
    <row r="49" spans="1:17" ht="10" customHeight="1" x14ac:dyDescent="0.25">
      <c r="A49" s="81"/>
      <c r="B49" s="490" t="s">
        <v>56</v>
      </c>
      <c r="C49" s="490"/>
      <c r="D49" s="490"/>
      <c r="E49" s="490"/>
      <c r="F49" s="490"/>
      <c r="G49" s="490"/>
      <c r="H49" s="490"/>
      <c r="I49" s="490"/>
      <c r="J49" s="490"/>
      <c r="K49" s="490"/>
      <c r="O49" s="66"/>
      <c r="P49" s="66"/>
      <c r="Q49" s="66"/>
    </row>
    <row r="50" spans="1:17" ht="3" customHeight="1" x14ac:dyDescent="0.25">
      <c r="A50" s="238"/>
      <c r="B50" s="238"/>
      <c r="C50" s="238"/>
      <c r="D50" s="238"/>
      <c r="E50" s="238"/>
      <c r="F50" s="238"/>
      <c r="G50" s="238"/>
      <c r="H50" s="55"/>
      <c r="I50" s="120"/>
      <c r="J50" s="120"/>
      <c r="O50" s="165"/>
      <c r="P50" s="165"/>
      <c r="Q50" s="165"/>
    </row>
    <row r="51" spans="1:17" ht="10" customHeight="1" x14ac:dyDescent="0.25">
      <c r="A51" s="73" t="s">
        <v>11</v>
      </c>
      <c r="B51" s="95">
        <f>B20/$I20*100</f>
        <v>30.203733829111474</v>
      </c>
      <c r="C51" s="95">
        <f t="shared" ref="C51:H51" si="0">C20/$I20*100</f>
        <v>69.796266170888529</v>
      </c>
      <c r="D51" s="95">
        <f t="shared" si="0"/>
        <v>0</v>
      </c>
      <c r="E51" s="95">
        <f t="shared" si="0"/>
        <v>9.1331629095979547</v>
      </c>
      <c r="F51" s="95">
        <f t="shared" si="0"/>
        <v>3.3310093733054456</v>
      </c>
      <c r="G51" s="95">
        <f>G20/$I20*100</f>
        <v>4.5704547215121227</v>
      </c>
      <c r="H51" s="95">
        <f t="shared" si="0"/>
        <v>82.965372995584474</v>
      </c>
      <c r="I51" s="95">
        <v>100</v>
      </c>
      <c r="J51" s="95"/>
      <c r="K51" s="438" t="s">
        <v>213</v>
      </c>
      <c r="O51" s="66"/>
      <c r="P51" s="66"/>
      <c r="Q51" s="66"/>
    </row>
    <row r="52" spans="1:17" ht="10" customHeight="1" x14ac:dyDescent="0.25">
      <c r="A52" s="73" t="s">
        <v>64</v>
      </c>
      <c r="B52" s="95">
        <f t="shared" ref="B52:H67" si="1">B21/$I21*100</f>
        <v>29.216152019002372</v>
      </c>
      <c r="C52" s="95">
        <f t="shared" si="1"/>
        <v>70.783847980997621</v>
      </c>
      <c r="D52" s="95">
        <f t="shared" si="1"/>
        <v>0</v>
      </c>
      <c r="E52" s="95">
        <f t="shared" si="1"/>
        <v>11.63895486935867</v>
      </c>
      <c r="F52" s="95">
        <f t="shared" si="1"/>
        <v>4.2755344418052257</v>
      </c>
      <c r="G52" s="95">
        <f t="shared" si="1"/>
        <v>2.8503562945368173</v>
      </c>
      <c r="H52" s="95">
        <f t="shared" si="1"/>
        <v>81.235154394299286</v>
      </c>
      <c r="I52" s="95">
        <v>100</v>
      </c>
      <c r="J52" s="95"/>
      <c r="K52" s="438" t="s">
        <v>213</v>
      </c>
      <c r="O52" s="165"/>
      <c r="P52" s="165"/>
      <c r="Q52" s="165"/>
    </row>
    <row r="53" spans="1:17" ht="10" customHeight="1" x14ac:dyDescent="0.25">
      <c r="A53" s="73" t="s">
        <v>13</v>
      </c>
      <c r="B53" s="95">
        <f t="shared" si="1"/>
        <v>28.574363188167624</v>
      </c>
      <c r="C53" s="95">
        <f t="shared" si="1"/>
        <v>71.425636811832376</v>
      </c>
      <c r="D53" s="95">
        <f t="shared" si="1"/>
        <v>0</v>
      </c>
      <c r="E53" s="95">
        <f t="shared" si="1"/>
        <v>10.065735414954807</v>
      </c>
      <c r="F53" s="95">
        <f t="shared" si="1"/>
        <v>4.2728019720624486</v>
      </c>
      <c r="G53" s="95">
        <f t="shared" si="1"/>
        <v>5.2999178307313066</v>
      </c>
      <c r="H53" s="95">
        <f>H22/$I22*100</f>
        <v>80.361544782251443</v>
      </c>
      <c r="I53" s="95">
        <v>100</v>
      </c>
      <c r="J53" s="95"/>
      <c r="K53" s="438" t="s">
        <v>213</v>
      </c>
      <c r="O53" s="66"/>
      <c r="P53" s="66"/>
      <c r="Q53" s="66"/>
    </row>
    <row r="54" spans="1:17" s="120" customFormat="1" ht="10" customHeight="1" x14ac:dyDescent="0.2">
      <c r="A54" s="73" t="s">
        <v>14</v>
      </c>
      <c r="B54" s="95">
        <f t="shared" si="1"/>
        <v>29.9391771019678</v>
      </c>
      <c r="C54" s="95">
        <f t="shared" si="1"/>
        <v>70.0608228980322</v>
      </c>
      <c r="D54" s="95">
        <f t="shared" si="1"/>
        <v>0</v>
      </c>
      <c r="E54" s="95">
        <f t="shared" si="1"/>
        <v>10.511627906976745</v>
      </c>
      <c r="F54" s="95">
        <f t="shared" si="1"/>
        <v>4.021466905187836</v>
      </c>
      <c r="G54" s="95">
        <f t="shared" si="1"/>
        <v>5.542039355992844</v>
      </c>
      <c r="H54" s="95">
        <f t="shared" si="1"/>
        <v>79.924865831842567</v>
      </c>
      <c r="I54" s="95">
        <v>100</v>
      </c>
      <c r="J54" s="95"/>
      <c r="K54" s="438" t="s">
        <v>213</v>
      </c>
      <c r="O54" s="165"/>
      <c r="P54" s="165"/>
      <c r="Q54" s="165"/>
    </row>
    <row r="55" spans="1:17" s="120" customFormat="1" ht="10" customHeight="1" x14ac:dyDescent="0.2">
      <c r="A55" s="73" t="s">
        <v>55</v>
      </c>
      <c r="B55" s="95">
        <f t="shared" si="1"/>
        <v>27.310273618998448</v>
      </c>
      <c r="C55" s="95">
        <f t="shared" si="1"/>
        <v>72.689726381001549</v>
      </c>
      <c r="D55" s="95">
        <f t="shared" si="1"/>
        <v>0</v>
      </c>
      <c r="E55" s="95">
        <f t="shared" si="1"/>
        <v>9.1120289106866288</v>
      </c>
      <c r="F55" s="95">
        <f t="shared" si="1"/>
        <v>4.981930820856995</v>
      </c>
      <c r="G55" s="95">
        <f t="shared" si="1"/>
        <v>10.144553433144036</v>
      </c>
      <c r="H55" s="95">
        <f t="shared" si="1"/>
        <v>75.76148683531234</v>
      </c>
      <c r="I55" s="95">
        <v>100</v>
      </c>
      <c r="J55" s="95"/>
      <c r="K55" s="438" t="s">
        <v>213</v>
      </c>
      <c r="O55" s="66"/>
      <c r="P55" s="66"/>
      <c r="Q55" s="66"/>
    </row>
    <row r="56" spans="1:17" s="120" customFormat="1" ht="10" customHeight="1" x14ac:dyDescent="0.2">
      <c r="A56" s="82" t="s">
        <v>15</v>
      </c>
      <c r="B56" s="410">
        <f t="shared" si="1"/>
        <v>25.376344086021508</v>
      </c>
      <c r="C56" s="410">
        <f t="shared" si="1"/>
        <v>74.623655913978496</v>
      </c>
      <c r="D56" s="410">
        <f t="shared" si="1"/>
        <v>0</v>
      </c>
      <c r="E56" s="410">
        <f t="shared" si="1"/>
        <v>9.0322580645161281</v>
      </c>
      <c r="F56" s="410">
        <f t="shared" si="1"/>
        <v>5.075268817204301</v>
      </c>
      <c r="G56" s="410">
        <f t="shared" si="1"/>
        <v>13.806451612903226</v>
      </c>
      <c r="H56" s="410">
        <f t="shared" si="1"/>
        <v>72.086021505376337</v>
      </c>
      <c r="I56" s="410">
        <v>100</v>
      </c>
      <c r="J56" s="410"/>
      <c r="K56" s="438" t="s">
        <v>213</v>
      </c>
      <c r="O56" s="165"/>
      <c r="P56" s="165"/>
      <c r="Q56" s="165"/>
    </row>
    <row r="57" spans="1:17" s="120" customFormat="1" ht="10" customHeight="1" x14ac:dyDescent="0.2">
      <c r="A57" s="82" t="s">
        <v>16</v>
      </c>
      <c r="B57" s="410">
        <f t="shared" si="1"/>
        <v>30.213040671400904</v>
      </c>
      <c r="C57" s="410">
        <f t="shared" si="1"/>
        <v>69.786959328599096</v>
      </c>
      <c r="D57" s="410">
        <f t="shared" si="1"/>
        <v>0</v>
      </c>
      <c r="E57" s="410">
        <f t="shared" si="1"/>
        <v>9.2317624273724981</v>
      </c>
      <c r="F57" s="410">
        <f t="shared" si="1"/>
        <v>4.8418334409296317</v>
      </c>
      <c r="G57" s="410">
        <f t="shared" si="1"/>
        <v>4.6481601032924464</v>
      </c>
      <c r="H57" s="410">
        <f t="shared" si="1"/>
        <v>81.278244028405425</v>
      </c>
      <c r="I57" s="410">
        <v>100</v>
      </c>
      <c r="J57" s="410"/>
      <c r="K57" s="438" t="s">
        <v>213</v>
      </c>
      <c r="O57" s="66"/>
      <c r="P57" s="66"/>
      <c r="Q57" s="66"/>
    </row>
    <row r="58" spans="1:17" s="120" customFormat="1" ht="10" customHeight="1" x14ac:dyDescent="0.2">
      <c r="A58" s="73" t="s">
        <v>17</v>
      </c>
      <c r="B58" s="95">
        <f t="shared" si="1"/>
        <v>33.073795907117756</v>
      </c>
      <c r="C58" s="95">
        <f t="shared" si="1"/>
        <v>66.926204092882244</v>
      </c>
      <c r="D58" s="95">
        <f t="shared" si="1"/>
        <v>0</v>
      </c>
      <c r="E58" s="95">
        <f t="shared" si="1"/>
        <v>8.8127885344174199</v>
      </c>
      <c r="F58" s="95">
        <f t="shared" si="1"/>
        <v>3.4934196926893133</v>
      </c>
      <c r="G58" s="95">
        <f t="shared" si="1"/>
        <v>8.2271067318955424</v>
      </c>
      <c r="H58" s="95">
        <f t="shared" si="1"/>
        <v>79.466685040997731</v>
      </c>
      <c r="I58" s="95">
        <v>100</v>
      </c>
      <c r="J58" s="95"/>
      <c r="K58" s="438" t="s">
        <v>213</v>
      </c>
      <c r="O58" s="165"/>
      <c r="P58" s="165"/>
      <c r="Q58" s="165"/>
    </row>
    <row r="59" spans="1:17" s="120" customFormat="1" ht="10" customHeight="1" x14ac:dyDescent="0.2">
      <c r="A59" s="73" t="s">
        <v>54</v>
      </c>
      <c r="B59" s="95">
        <f t="shared" si="1"/>
        <v>27.046999704404374</v>
      </c>
      <c r="C59" s="95">
        <f t="shared" si="1"/>
        <v>72.953000295595629</v>
      </c>
      <c r="D59" s="95">
        <f t="shared" si="1"/>
        <v>0</v>
      </c>
      <c r="E59" s="95">
        <f t="shared" si="1"/>
        <v>10.079810818799881</v>
      </c>
      <c r="F59" s="95">
        <f t="shared" si="1"/>
        <v>4.7590895654744312</v>
      </c>
      <c r="G59" s="95">
        <f t="shared" si="1"/>
        <v>4.9364469405852791</v>
      </c>
      <c r="H59" s="95">
        <f t="shared" si="1"/>
        <v>80.224652675140405</v>
      </c>
      <c r="I59" s="95">
        <v>100</v>
      </c>
      <c r="J59" s="95"/>
      <c r="K59" s="438" t="s">
        <v>213</v>
      </c>
      <c r="O59" s="66"/>
      <c r="P59" s="66"/>
      <c r="Q59" s="66"/>
    </row>
    <row r="60" spans="1:17" s="120" customFormat="1" ht="10" customHeight="1" x14ac:dyDescent="0.2">
      <c r="A60" s="73" t="s">
        <v>19</v>
      </c>
      <c r="B60" s="95">
        <f t="shared" si="1"/>
        <v>27.123934226552983</v>
      </c>
      <c r="C60" s="95">
        <f t="shared" si="1"/>
        <v>72.876065773447024</v>
      </c>
      <c r="D60" s="95">
        <f t="shared" si="1"/>
        <v>0</v>
      </c>
      <c r="E60" s="95">
        <f t="shared" si="1"/>
        <v>10.931790499390987</v>
      </c>
      <c r="F60" s="95">
        <f t="shared" si="1"/>
        <v>4.2021924482338608</v>
      </c>
      <c r="G60" s="95">
        <f t="shared" si="1"/>
        <v>5.534409257003654</v>
      </c>
      <c r="H60" s="95">
        <f t="shared" si="1"/>
        <v>79.331607795371497</v>
      </c>
      <c r="I60" s="95">
        <v>100</v>
      </c>
      <c r="J60" s="95"/>
      <c r="K60" s="438" t="s">
        <v>213</v>
      </c>
      <c r="O60" s="165"/>
      <c r="P60" s="165"/>
      <c r="Q60" s="165"/>
    </row>
    <row r="61" spans="1:17" s="120" customFormat="1" ht="10" customHeight="1" x14ac:dyDescent="0.2">
      <c r="A61" s="73" t="s">
        <v>20</v>
      </c>
      <c r="B61" s="95">
        <f t="shared" si="1"/>
        <v>30.010888684144398</v>
      </c>
      <c r="C61" s="95">
        <f t="shared" si="1"/>
        <v>69.989111315855595</v>
      </c>
      <c r="D61" s="95">
        <f t="shared" si="1"/>
        <v>0</v>
      </c>
      <c r="E61" s="95">
        <f t="shared" si="1"/>
        <v>9.4145238294664555</v>
      </c>
      <c r="F61" s="95">
        <f t="shared" si="1"/>
        <v>3.6770248764553148</v>
      </c>
      <c r="G61" s="95">
        <f t="shared" si="1"/>
        <v>9.917078482284948</v>
      </c>
      <c r="H61" s="95">
        <f t="shared" si="1"/>
        <v>76.991372811793283</v>
      </c>
      <c r="I61" s="95">
        <v>100</v>
      </c>
      <c r="J61" s="95"/>
      <c r="K61" s="438" t="s">
        <v>213</v>
      </c>
      <c r="O61" s="66"/>
      <c r="P61" s="66"/>
      <c r="Q61" s="66"/>
    </row>
    <row r="62" spans="1:17" s="120" customFormat="1" ht="10" customHeight="1" x14ac:dyDescent="0.2">
      <c r="A62" s="73" t="s">
        <v>21</v>
      </c>
      <c r="B62" s="95">
        <f t="shared" si="1"/>
        <v>40.664862775415536</v>
      </c>
      <c r="C62" s="95">
        <f t="shared" si="1"/>
        <v>59.335137224584457</v>
      </c>
      <c r="D62" s="95">
        <f t="shared" si="1"/>
        <v>0</v>
      </c>
      <c r="E62" s="95">
        <f t="shared" si="1"/>
        <v>11.132586006957865</v>
      </c>
      <c r="F62" s="95">
        <f t="shared" si="1"/>
        <v>3.7495168148434481</v>
      </c>
      <c r="G62" s="95">
        <f t="shared" si="1"/>
        <v>6.22342481638964</v>
      </c>
      <c r="H62" s="95">
        <f t="shared" si="1"/>
        <v>78.894472361809036</v>
      </c>
      <c r="I62" s="95">
        <v>100</v>
      </c>
      <c r="J62" s="95"/>
      <c r="K62" s="438" t="s">
        <v>213</v>
      </c>
      <c r="O62" s="165"/>
      <c r="P62" s="165"/>
      <c r="Q62" s="165"/>
    </row>
    <row r="63" spans="1:17" s="120" customFormat="1" ht="10" customHeight="1" x14ac:dyDescent="0.2">
      <c r="A63" s="73" t="s">
        <v>22</v>
      </c>
      <c r="B63" s="95">
        <f t="shared" si="1"/>
        <v>43.682983682983682</v>
      </c>
      <c r="C63" s="95">
        <f t="shared" si="1"/>
        <v>56.317016317016325</v>
      </c>
      <c r="D63" s="95">
        <f t="shared" si="1"/>
        <v>0</v>
      </c>
      <c r="E63" s="95">
        <f t="shared" si="1"/>
        <v>9.4871794871794872</v>
      </c>
      <c r="F63" s="95">
        <f t="shared" si="1"/>
        <v>2.7738927738927739</v>
      </c>
      <c r="G63" s="95">
        <f t="shared" si="1"/>
        <v>4.1724941724941722</v>
      </c>
      <c r="H63" s="95">
        <f t="shared" si="1"/>
        <v>83.56643356643356</v>
      </c>
      <c r="I63" s="95">
        <v>100</v>
      </c>
      <c r="J63" s="95"/>
      <c r="K63" s="438" t="s">
        <v>213</v>
      </c>
      <c r="O63" s="66"/>
      <c r="P63" s="66"/>
      <c r="Q63" s="66"/>
    </row>
    <row r="64" spans="1:17" s="120" customFormat="1" ht="10" customHeight="1" x14ac:dyDescent="0.2">
      <c r="A64" s="73" t="s">
        <v>23</v>
      </c>
      <c r="B64" s="95">
        <f t="shared" si="1"/>
        <v>33.982343693312373</v>
      </c>
      <c r="C64" s="95">
        <f t="shared" si="1"/>
        <v>66.017656306687627</v>
      </c>
      <c r="D64" s="95">
        <f t="shared" si="1"/>
        <v>0</v>
      </c>
      <c r="E64" s="95">
        <f t="shared" si="1"/>
        <v>9.6988753174507192</v>
      </c>
      <c r="F64" s="95">
        <f t="shared" si="1"/>
        <v>3.0293868666102308</v>
      </c>
      <c r="G64" s="95">
        <f t="shared" si="1"/>
        <v>5.2182851614463663</v>
      </c>
      <c r="H64" s="95">
        <f t="shared" si="1"/>
        <v>82.053452654492688</v>
      </c>
      <c r="I64" s="95">
        <v>100</v>
      </c>
      <c r="J64" s="95"/>
      <c r="K64" s="438" t="s">
        <v>213</v>
      </c>
      <c r="O64" s="165"/>
      <c r="P64" s="165"/>
      <c r="Q64" s="165"/>
    </row>
    <row r="65" spans="1:17" s="120" customFormat="1" ht="10" customHeight="1" x14ac:dyDescent="0.2">
      <c r="A65" s="73" t="s">
        <v>24</v>
      </c>
      <c r="B65" s="95">
        <f t="shared" si="1"/>
        <v>48.602768346826849</v>
      </c>
      <c r="C65" s="95">
        <f t="shared" si="1"/>
        <v>51.397231653173151</v>
      </c>
      <c r="D65" s="95">
        <f t="shared" si="1"/>
        <v>0</v>
      </c>
      <c r="E65" s="95">
        <f t="shared" si="1"/>
        <v>8.7751371115173669</v>
      </c>
      <c r="F65" s="95">
        <f t="shared" si="1"/>
        <v>2.8728127448419953</v>
      </c>
      <c r="G65" s="95">
        <f t="shared" si="1"/>
        <v>1.8281535648994516</v>
      </c>
      <c r="H65" s="95">
        <f t="shared" si="1"/>
        <v>86.523896578741187</v>
      </c>
      <c r="I65" s="95">
        <v>100</v>
      </c>
      <c r="J65" s="95"/>
      <c r="K65" s="438" t="s">
        <v>213</v>
      </c>
      <c r="O65" s="66"/>
      <c r="P65" s="66"/>
      <c r="Q65" s="66"/>
    </row>
    <row r="66" spans="1:17" s="120" customFormat="1" ht="10" customHeight="1" x14ac:dyDescent="0.2">
      <c r="A66" s="73" t="s">
        <v>25</v>
      </c>
      <c r="B66" s="95">
        <f t="shared" si="1"/>
        <v>60.9375</v>
      </c>
      <c r="C66" s="95">
        <f t="shared" si="1"/>
        <v>39.0625</v>
      </c>
      <c r="D66" s="95">
        <f t="shared" si="1"/>
        <v>0</v>
      </c>
      <c r="E66" s="95">
        <f t="shared" si="1"/>
        <v>6.5848214285714288</v>
      </c>
      <c r="F66" s="95">
        <f t="shared" si="1"/>
        <v>2.0089285714285716</v>
      </c>
      <c r="G66" s="95">
        <f t="shared" si="1"/>
        <v>1.5625</v>
      </c>
      <c r="H66" s="95">
        <f t="shared" si="1"/>
        <v>89.84375</v>
      </c>
      <c r="I66" s="95">
        <v>100</v>
      </c>
      <c r="J66" s="95"/>
      <c r="K66" s="438" t="s">
        <v>213</v>
      </c>
      <c r="O66" s="165"/>
      <c r="P66" s="165"/>
      <c r="Q66" s="165"/>
    </row>
    <row r="67" spans="1:17" s="120" customFormat="1" ht="10" customHeight="1" x14ac:dyDescent="0.2">
      <c r="A67" s="73" t="s">
        <v>26</v>
      </c>
      <c r="B67" s="95">
        <f t="shared" si="1"/>
        <v>66.158397815202548</v>
      </c>
      <c r="C67" s="95">
        <f t="shared" si="1"/>
        <v>33.841602184797452</v>
      </c>
      <c r="D67" s="95">
        <f t="shared" si="1"/>
        <v>0</v>
      </c>
      <c r="E67" s="95">
        <f t="shared" si="1"/>
        <v>4.3149749658625396</v>
      </c>
      <c r="F67" s="95">
        <f t="shared" si="1"/>
        <v>1.3199817933545746</v>
      </c>
      <c r="G67" s="95">
        <f t="shared" si="1"/>
        <v>3.8188438780154756</v>
      </c>
      <c r="H67" s="95">
        <f t="shared" si="1"/>
        <v>90.54619936276741</v>
      </c>
      <c r="I67" s="95">
        <v>100</v>
      </c>
      <c r="J67" s="95"/>
      <c r="K67" s="438" t="s">
        <v>213</v>
      </c>
      <c r="O67" s="66"/>
      <c r="P67" s="66"/>
      <c r="Q67" s="66"/>
    </row>
    <row r="68" spans="1:17" s="120" customFormat="1" ht="10" customHeight="1" x14ac:dyDescent="0.2">
      <c r="A68" s="73" t="s">
        <v>27</v>
      </c>
      <c r="B68" s="95">
        <f t="shared" ref="B68:H78" si="2">B37/$I37*100</f>
        <v>62.606882168925956</v>
      </c>
      <c r="C68" s="95">
        <f t="shared" si="2"/>
        <v>37.393117831074036</v>
      </c>
      <c r="D68" s="95">
        <f t="shared" si="2"/>
        <v>0</v>
      </c>
      <c r="E68" s="95">
        <f t="shared" si="2"/>
        <v>4.5394508168230798</v>
      </c>
      <c r="F68" s="95">
        <f t="shared" si="2"/>
        <v>1.4876607577337504</v>
      </c>
      <c r="G68" s="95">
        <f t="shared" si="2"/>
        <v>1.5988877302745916</v>
      </c>
      <c r="H68" s="95">
        <f t="shared" si="2"/>
        <v>92.374000695168576</v>
      </c>
      <c r="I68" s="95">
        <v>100</v>
      </c>
      <c r="J68" s="95"/>
      <c r="K68" s="438" t="s">
        <v>213</v>
      </c>
      <c r="O68" s="165"/>
      <c r="P68" s="165"/>
      <c r="Q68" s="165"/>
    </row>
    <row r="69" spans="1:17" s="120" customFormat="1" ht="10" customHeight="1" x14ac:dyDescent="0.2">
      <c r="A69" s="73" t="s">
        <v>28</v>
      </c>
      <c r="B69" s="95">
        <f t="shared" si="2"/>
        <v>78.526645768025077</v>
      </c>
      <c r="C69" s="95">
        <f t="shared" si="2"/>
        <v>21.473354231974923</v>
      </c>
      <c r="D69" s="95">
        <f t="shared" si="2"/>
        <v>0</v>
      </c>
      <c r="E69" s="95">
        <f t="shared" si="2"/>
        <v>5.4336468129571571</v>
      </c>
      <c r="F69" s="95">
        <f t="shared" si="2"/>
        <v>1.5151515151515151</v>
      </c>
      <c r="G69" s="95">
        <f t="shared" si="2"/>
        <v>0.73145245559038663</v>
      </c>
      <c r="H69" s="95">
        <f t="shared" si="2"/>
        <v>92.319749216300934</v>
      </c>
      <c r="I69" s="95">
        <v>100</v>
      </c>
      <c r="J69" s="95"/>
      <c r="K69" s="438" t="s">
        <v>213</v>
      </c>
      <c r="O69" s="66"/>
      <c r="P69" s="66"/>
      <c r="Q69" s="66"/>
    </row>
    <row r="70" spans="1:17" ht="10" customHeight="1" x14ac:dyDescent="0.25">
      <c r="A70" s="73" t="s">
        <v>29</v>
      </c>
      <c r="B70" s="95">
        <f t="shared" si="2"/>
        <v>74.265975820379964</v>
      </c>
      <c r="C70" s="95">
        <f t="shared" si="2"/>
        <v>25.734024179620036</v>
      </c>
      <c r="D70" s="95">
        <f t="shared" si="2"/>
        <v>0</v>
      </c>
      <c r="E70" s="95">
        <f t="shared" si="2"/>
        <v>5.6131260794473237</v>
      </c>
      <c r="F70" s="95">
        <f t="shared" si="2"/>
        <v>1.4248704663212435</v>
      </c>
      <c r="G70" s="95">
        <f t="shared" si="2"/>
        <v>0.92112838226827876</v>
      </c>
      <c r="H70" s="95">
        <f t="shared" si="2"/>
        <v>92.040875071963157</v>
      </c>
      <c r="I70" s="95">
        <v>100</v>
      </c>
      <c r="J70" s="95"/>
      <c r="K70" s="438" t="s">
        <v>213</v>
      </c>
      <c r="O70" s="165"/>
      <c r="P70" s="165"/>
      <c r="Q70" s="165"/>
    </row>
    <row r="71" spans="1:17" ht="10" customHeight="1" x14ac:dyDescent="0.25">
      <c r="A71" s="73" t="s">
        <v>30</v>
      </c>
      <c r="B71" s="95">
        <f t="shared" si="2"/>
        <v>63.831745344304892</v>
      </c>
      <c r="C71" s="95">
        <f t="shared" si="2"/>
        <v>36.168254655695101</v>
      </c>
      <c r="D71" s="95">
        <f t="shared" si="2"/>
        <v>0</v>
      </c>
      <c r="E71" s="95">
        <f t="shared" si="2"/>
        <v>4.7260718925941969</v>
      </c>
      <c r="F71" s="95">
        <f t="shared" si="2"/>
        <v>1.8081420528367258</v>
      </c>
      <c r="G71" s="95">
        <f t="shared" si="2"/>
        <v>1.3858813339107838</v>
      </c>
      <c r="H71" s="95">
        <f t="shared" si="2"/>
        <v>92.079904720658291</v>
      </c>
      <c r="I71" s="95">
        <v>100</v>
      </c>
      <c r="J71" s="95"/>
      <c r="K71" s="438" t="s">
        <v>213</v>
      </c>
      <c r="O71" s="66"/>
      <c r="P71" s="66"/>
      <c r="Q71" s="66"/>
    </row>
    <row r="72" spans="1:17" ht="10" customHeight="1" x14ac:dyDescent="0.25">
      <c r="A72" s="73" t="s">
        <v>31</v>
      </c>
      <c r="B72" s="95">
        <f t="shared" si="2"/>
        <v>41.755442334414077</v>
      </c>
      <c r="C72" s="95">
        <f t="shared" si="2"/>
        <v>58.244557665585916</v>
      </c>
      <c r="D72" s="95">
        <f t="shared" si="2"/>
        <v>0</v>
      </c>
      <c r="E72" s="95">
        <f t="shared" si="2"/>
        <v>6.6465956461324698</v>
      </c>
      <c r="F72" s="95">
        <f t="shared" si="2"/>
        <v>2.2464103751736917</v>
      </c>
      <c r="G72" s="95">
        <f t="shared" si="2"/>
        <v>3.0569708198239924</v>
      </c>
      <c r="H72" s="95">
        <f t="shared" si="2"/>
        <v>88.050023158869848</v>
      </c>
      <c r="I72" s="95">
        <v>100</v>
      </c>
      <c r="J72" s="95"/>
      <c r="K72" s="438" t="s">
        <v>213</v>
      </c>
      <c r="O72" s="165"/>
      <c r="P72" s="165"/>
      <c r="Q72" s="165"/>
    </row>
    <row r="73" spans="1:17" ht="10" customHeight="1" x14ac:dyDescent="0.25">
      <c r="A73" s="85" t="s">
        <v>32</v>
      </c>
      <c r="B73" s="92">
        <f t="shared" si="2"/>
        <v>29.862615931351304</v>
      </c>
      <c r="C73" s="92">
        <f t="shared" si="2"/>
        <v>70.1373840686487</v>
      </c>
      <c r="D73" s="92">
        <f t="shared" si="2"/>
        <v>0</v>
      </c>
      <c r="E73" s="92">
        <f t="shared" si="2"/>
        <v>10.089277975210194</v>
      </c>
      <c r="F73" s="92">
        <f t="shared" si="2"/>
        <v>3.8571552396636908</v>
      </c>
      <c r="G73" s="92">
        <f t="shared" si="2"/>
        <v>5.2201612204212529</v>
      </c>
      <c r="H73" s="92">
        <f t="shared" si="2"/>
        <v>80.833405564704861</v>
      </c>
      <c r="I73" s="92">
        <v>100</v>
      </c>
      <c r="J73" s="92"/>
      <c r="K73" s="438" t="s">
        <v>213</v>
      </c>
      <c r="O73" s="66"/>
      <c r="P73" s="66"/>
      <c r="Q73" s="66"/>
    </row>
    <row r="74" spans="1:17" ht="10" customHeight="1" x14ac:dyDescent="0.25">
      <c r="A74" s="85" t="s">
        <v>33</v>
      </c>
      <c r="B74" s="92">
        <f t="shared" si="2"/>
        <v>29.610955136652723</v>
      </c>
      <c r="C74" s="92">
        <f t="shared" si="2"/>
        <v>70.389044863347266</v>
      </c>
      <c r="D74" s="92">
        <f t="shared" si="2"/>
        <v>0</v>
      </c>
      <c r="E74" s="92">
        <f t="shared" si="2"/>
        <v>9.766229301552741</v>
      </c>
      <c r="F74" s="92">
        <f t="shared" si="2"/>
        <v>4.0480146679653926</v>
      </c>
      <c r="G74" s="92">
        <f t="shared" si="2"/>
        <v>7.1076605741133339</v>
      </c>
      <c r="H74" s="92">
        <f t="shared" si="2"/>
        <v>79.07809545636853</v>
      </c>
      <c r="I74" s="92">
        <v>100</v>
      </c>
      <c r="J74" s="92"/>
      <c r="K74" s="438" t="s">
        <v>213</v>
      </c>
      <c r="O74" s="165"/>
      <c r="P74" s="165"/>
      <c r="Q74" s="165"/>
    </row>
    <row r="75" spans="1:17" ht="10" customHeight="1" x14ac:dyDescent="0.25">
      <c r="A75" s="89" t="s">
        <v>34</v>
      </c>
      <c r="B75" s="92">
        <f t="shared" si="2"/>
        <v>34.307291961305651</v>
      </c>
      <c r="C75" s="92">
        <f t="shared" si="2"/>
        <v>65.692708038694349</v>
      </c>
      <c r="D75" s="92">
        <f t="shared" si="2"/>
        <v>0</v>
      </c>
      <c r="E75" s="92">
        <f t="shared" si="2"/>
        <v>9.6820727499010015</v>
      </c>
      <c r="F75" s="92">
        <f t="shared" si="2"/>
        <v>3.2697855971035814</v>
      </c>
      <c r="G75" s="92">
        <f t="shared" si="2"/>
        <v>6.751711263223398</v>
      </c>
      <c r="H75" s="92">
        <f t="shared" si="2"/>
        <v>80.296430389772027</v>
      </c>
      <c r="I75" s="92">
        <v>100</v>
      </c>
      <c r="J75" s="92"/>
      <c r="K75" s="438" t="s">
        <v>213</v>
      </c>
      <c r="O75" s="66"/>
      <c r="P75" s="66"/>
      <c r="Q75" s="66"/>
    </row>
    <row r="76" spans="1:17" ht="10" customHeight="1" x14ac:dyDescent="0.25">
      <c r="A76" s="89" t="s">
        <v>35</v>
      </c>
      <c r="B76" s="92">
        <f t="shared" si="2"/>
        <v>65.297745384646191</v>
      </c>
      <c r="C76" s="92">
        <f t="shared" si="2"/>
        <v>34.702254615353809</v>
      </c>
      <c r="D76" s="92">
        <f t="shared" si="2"/>
        <v>0</v>
      </c>
      <c r="E76" s="92">
        <f t="shared" si="2"/>
        <v>4.9857835088702895</v>
      </c>
      <c r="F76" s="92">
        <f t="shared" si="2"/>
        <v>1.5217652476873174</v>
      </c>
      <c r="G76" s="92">
        <f t="shared" si="2"/>
        <v>2.464859236714589</v>
      </c>
      <c r="H76" s="92">
        <f t="shared" si="2"/>
        <v>91.027592006727815</v>
      </c>
      <c r="I76" s="92">
        <v>100</v>
      </c>
      <c r="J76" s="92"/>
      <c r="K76" s="438" t="s">
        <v>213</v>
      </c>
      <c r="O76" s="165"/>
      <c r="P76" s="165"/>
      <c r="Q76" s="165"/>
    </row>
    <row r="77" spans="1:17" ht="10" customHeight="1" x14ac:dyDescent="0.25">
      <c r="A77" s="89" t="s">
        <v>36</v>
      </c>
      <c r="B77" s="91">
        <f t="shared" si="2"/>
        <v>59.648968845985081</v>
      </c>
      <c r="C77" s="91">
        <f t="shared" si="2"/>
        <v>40.351031154014919</v>
      </c>
      <c r="D77" s="91">
        <f t="shared" si="2"/>
        <v>0</v>
      </c>
      <c r="E77" s="92">
        <f t="shared" si="2"/>
        <v>5.0899517332163233</v>
      </c>
      <c r="F77" s="92">
        <f t="shared" si="2"/>
        <v>1.891180342255375</v>
      </c>
      <c r="G77" s="92">
        <f t="shared" si="2"/>
        <v>1.7025010969723562</v>
      </c>
      <c r="H77" s="92">
        <f t="shared" si="2"/>
        <v>91.316366827555953</v>
      </c>
      <c r="I77" s="92">
        <v>100</v>
      </c>
      <c r="J77" s="92"/>
      <c r="K77" s="438" t="s">
        <v>213</v>
      </c>
      <c r="O77" s="66"/>
      <c r="P77" s="66"/>
      <c r="Q77" s="66"/>
    </row>
    <row r="78" spans="1:17" ht="10" customHeight="1" x14ac:dyDescent="0.25">
      <c r="A78" s="85" t="s">
        <v>37</v>
      </c>
      <c r="B78" s="92">
        <f t="shared" si="2"/>
        <v>43.592576927143917</v>
      </c>
      <c r="C78" s="92">
        <f t="shared" si="2"/>
        <v>56.407423072856091</v>
      </c>
      <c r="D78" s="92">
        <f t="shared" si="2"/>
        <v>0</v>
      </c>
      <c r="E78" s="92">
        <f t="shared" si="2"/>
        <v>8.0035952204716079</v>
      </c>
      <c r="F78" s="92">
        <f t="shared" si="2"/>
        <v>2.9290472665750236</v>
      </c>
      <c r="G78" s="92">
        <f t="shared" si="2"/>
        <v>4.7033943110923122</v>
      </c>
      <c r="H78" s="92">
        <f t="shared" si="2"/>
        <v>84.363963201861054</v>
      </c>
      <c r="I78" s="92">
        <v>100</v>
      </c>
      <c r="J78" s="92"/>
      <c r="K78" s="438" t="s">
        <v>213</v>
      </c>
      <c r="O78" s="165"/>
      <c r="P78" s="165"/>
      <c r="Q78" s="165"/>
    </row>
    <row r="79" spans="1:17" ht="3" customHeight="1" x14ac:dyDescent="0.25">
      <c r="A79" s="240"/>
      <c r="B79" s="240"/>
      <c r="C79" s="240"/>
      <c r="D79" s="240"/>
      <c r="E79" s="240"/>
      <c r="F79" s="240"/>
      <c r="G79" s="240"/>
      <c r="H79" s="70"/>
      <c r="I79" s="152"/>
      <c r="J79" s="152"/>
      <c r="K79" s="152"/>
      <c r="O79" s="66"/>
      <c r="P79" s="66"/>
      <c r="Q79" s="66"/>
    </row>
    <row r="80" spans="1:17" ht="3" customHeight="1" x14ac:dyDescent="0.25">
      <c r="A80" s="96"/>
      <c r="B80" s="58"/>
      <c r="C80" s="58"/>
      <c r="D80" s="58"/>
      <c r="E80" s="94"/>
      <c r="F80" s="94"/>
      <c r="G80" s="94"/>
      <c r="H80" s="66"/>
      <c r="I80" s="120"/>
      <c r="J80" s="120"/>
      <c r="O80" s="165"/>
      <c r="P80" s="165"/>
      <c r="Q80" s="165"/>
    </row>
    <row r="81" spans="1:17" s="106" customFormat="1" ht="9" customHeight="1" x14ac:dyDescent="0.2">
      <c r="A81" s="502" t="s">
        <v>358</v>
      </c>
      <c r="B81" s="502"/>
      <c r="C81" s="502"/>
      <c r="D81" s="502"/>
      <c r="E81" s="502"/>
      <c r="F81" s="502"/>
      <c r="G81" s="502"/>
      <c r="H81" s="502"/>
      <c r="I81" s="502"/>
      <c r="J81" s="502"/>
      <c r="K81" s="502"/>
      <c r="O81" s="66"/>
      <c r="P81" s="66"/>
      <c r="Q81" s="66"/>
    </row>
    <row r="82" spans="1:17" ht="9.75" customHeight="1" x14ac:dyDescent="0.25">
      <c r="A82" s="171"/>
      <c r="B82" s="66"/>
      <c r="C82" s="66"/>
      <c r="D82" s="66"/>
      <c r="E82" s="66"/>
      <c r="F82" s="66"/>
      <c r="G82" s="55"/>
      <c r="H82" s="66"/>
      <c r="I82" s="120"/>
      <c r="J82" s="120"/>
      <c r="O82" s="165"/>
      <c r="P82" s="165"/>
      <c r="Q82" s="165"/>
    </row>
    <row r="83" spans="1:17" ht="9.75" customHeight="1" x14ac:dyDescent="0.25">
      <c r="A83" s="66"/>
      <c r="B83" s="66"/>
      <c r="C83" s="66"/>
      <c r="D83" s="66"/>
      <c r="E83" s="66"/>
      <c r="F83" s="66"/>
      <c r="G83" s="66"/>
      <c r="H83" s="66"/>
      <c r="I83" s="120"/>
      <c r="J83" s="120"/>
      <c r="O83" s="66"/>
      <c r="P83" s="66"/>
      <c r="Q83" s="66"/>
    </row>
    <row r="84" spans="1:17" ht="9.75" customHeight="1" x14ac:dyDescent="0.25">
      <c r="A84" s="66"/>
      <c r="B84" s="66"/>
      <c r="C84" s="66"/>
      <c r="D84" s="66"/>
      <c r="E84" s="66"/>
      <c r="F84" s="66"/>
      <c r="G84" s="66"/>
      <c r="H84" s="66"/>
      <c r="I84" s="120"/>
      <c r="J84" s="120"/>
      <c r="O84" s="165"/>
      <c r="P84" s="165"/>
      <c r="Q84" s="165"/>
    </row>
    <row r="85" spans="1:17" ht="9.75" customHeight="1" x14ac:dyDescent="0.25">
      <c r="A85" s="66"/>
      <c r="B85" s="66"/>
      <c r="C85" s="55"/>
      <c r="D85" s="55"/>
      <c r="E85" s="66"/>
      <c r="F85" s="66"/>
      <c r="G85" s="66"/>
      <c r="H85" s="66"/>
      <c r="I85" s="120"/>
      <c r="J85" s="120"/>
      <c r="O85" s="66"/>
      <c r="P85" s="66"/>
      <c r="Q85" s="66"/>
    </row>
    <row r="86" spans="1:17" ht="9.75" customHeight="1" x14ac:dyDescent="0.25">
      <c r="A86" s="66"/>
      <c r="B86" s="66"/>
      <c r="C86" s="66"/>
      <c r="D86" s="66"/>
      <c r="E86" s="66"/>
      <c r="F86" s="66"/>
      <c r="G86" s="66"/>
      <c r="H86" s="66"/>
      <c r="I86" s="120"/>
      <c r="J86" s="120"/>
      <c r="O86" s="165"/>
      <c r="P86" s="165"/>
      <c r="Q86" s="165"/>
    </row>
    <row r="87" spans="1:17" ht="9.75" customHeight="1" x14ac:dyDescent="0.25">
      <c r="A87" s="66"/>
      <c r="B87" s="66"/>
      <c r="C87" s="66"/>
      <c r="D87" s="66"/>
      <c r="E87" s="66"/>
      <c r="F87" s="66"/>
      <c r="G87" s="66"/>
      <c r="H87" s="66"/>
      <c r="I87" s="120"/>
      <c r="J87" s="120"/>
      <c r="O87" s="66"/>
      <c r="P87" s="66"/>
      <c r="Q87" s="66"/>
    </row>
    <row r="88" spans="1:17" ht="9.75" customHeight="1" x14ac:dyDescent="0.25">
      <c r="A88" s="66"/>
      <c r="B88" s="66"/>
      <c r="C88" s="66"/>
      <c r="D88" s="66"/>
      <c r="E88" s="66"/>
      <c r="F88" s="66"/>
      <c r="G88" s="66"/>
      <c r="H88" s="66"/>
      <c r="I88" s="120"/>
      <c r="J88" s="120"/>
      <c r="O88" s="165"/>
      <c r="P88" s="165"/>
      <c r="Q88" s="165"/>
    </row>
    <row r="89" spans="1:17" ht="9.75" customHeight="1" x14ac:dyDescent="0.25">
      <c r="A89" s="66"/>
      <c r="B89" s="66"/>
      <c r="C89" s="66"/>
      <c r="D89" s="66"/>
      <c r="E89" s="66"/>
      <c r="F89" s="66"/>
      <c r="G89" s="66"/>
      <c r="H89" s="66"/>
      <c r="I89" s="120"/>
      <c r="J89" s="120"/>
      <c r="O89" s="66"/>
      <c r="P89" s="66"/>
      <c r="Q89" s="66"/>
    </row>
    <row r="90" spans="1:17" ht="9.75" customHeight="1" x14ac:dyDescent="0.25">
      <c r="A90" s="66"/>
      <c r="B90" s="66"/>
      <c r="C90" s="66"/>
      <c r="D90" s="66"/>
      <c r="E90" s="66"/>
      <c r="F90" s="66"/>
      <c r="G90" s="66"/>
      <c r="H90" s="66"/>
      <c r="I90" s="120"/>
      <c r="J90" s="120"/>
      <c r="O90" s="165"/>
      <c r="P90" s="165"/>
      <c r="Q90" s="165"/>
    </row>
    <row r="91" spans="1:17" ht="9.75" customHeight="1" x14ac:dyDescent="0.25">
      <c r="A91" s="66"/>
      <c r="B91" s="66"/>
      <c r="C91" s="66"/>
      <c r="D91" s="66"/>
      <c r="E91" s="66"/>
      <c r="F91" s="66"/>
      <c r="G91" s="66"/>
      <c r="H91" s="66"/>
      <c r="I91" s="120"/>
      <c r="J91" s="120"/>
      <c r="O91" s="66"/>
      <c r="P91" s="66"/>
      <c r="Q91" s="66"/>
    </row>
    <row r="92" spans="1:17" ht="9.75" customHeight="1" x14ac:dyDescent="0.25">
      <c r="A92" s="66"/>
      <c r="B92" s="66"/>
      <c r="C92" s="66"/>
      <c r="D92" s="66"/>
      <c r="E92" s="66"/>
      <c r="F92" s="66"/>
      <c r="G92" s="66"/>
      <c r="H92" s="66"/>
      <c r="I92" s="120"/>
      <c r="J92" s="120"/>
      <c r="O92" s="165"/>
      <c r="P92" s="165"/>
      <c r="Q92" s="165"/>
    </row>
    <row r="93" spans="1:17" ht="9.75" customHeight="1" x14ac:dyDescent="0.25">
      <c r="A93" s="66"/>
      <c r="B93" s="66"/>
      <c r="C93" s="66"/>
      <c r="D93" s="66"/>
      <c r="E93" s="66"/>
      <c r="F93" s="66"/>
      <c r="G93" s="66"/>
      <c r="H93" s="66"/>
      <c r="I93" s="120"/>
      <c r="J93" s="120"/>
      <c r="O93" s="66"/>
      <c r="P93" s="66"/>
      <c r="Q93" s="66"/>
    </row>
    <row r="94" spans="1:17" ht="9.75" customHeight="1" x14ac:dyDescent="0.25">
      <c r="A94" s="66"/>
      <c r="B94" s="66"/>
      <c r="C94" s="66"/>
      <c r="D94" s="66"/>
      <c r="E94" s="66"/>
      <c r="F94" s="66"/>
      <c r="G94" s="66"/>
      <c r="H94" s="66"/>
      <c r="I94" s="120"/>
      <c r="J94" s="120"/>
      <c r="O94" s="165"/>
      <c r="P94" s="165"/>
      <c r="Q94" s="165"/>
    </row>
    <row r="95" spans="1:17" ht="9.75" customHeight="1" x14ac:dyDescent="0.25">
      <c r="A95" s="66"/>
      <c r="B95" s="66"/>
      <c r="C95" s="66"/>
      <c r="D95" s="66"/>
      <c r="E95" s="66"/>
      <c r="F95" s="66"/>
      <c r="G95" s="66"/>
      <c r="H95" s="66"/>
      <c r="I95" s="120"/>
      <c r="J95" s="120"/>
      <c r="O95" s="66"/>
      <c r="P95" s="66"/>
      <c r="Q95" s="66"/>
    </row>
    <row r="96" spans="1:17" ht="9.75" customHeight="1" x14ac:dyDescent="0.25">
      <c r="A96" s="66"/>
      <c r="B96" s="66"/>
      <c r="C96" s="66"/>
      <c r="D96" s="66"/>
      <c r="E96" s="66"/>
      <c r="F96" s="66"/>
      <c r="G96" s="66"/>
      <c r="H96" s="66"/>
      <c r="I96" s="120"/>
      <c r="J96" s="120"/>
    </row>
    <row r="97" spans="1:10" ht="9.75" customHeight="1" x14ac:dyDescent="0.25">
      <c r="A97" s="66"/>
      <c r="B97" s="66"/>
      <c r="C97" s="66"/>
      <c r="D97" s="66"/>
      <c r="E97" s="66"/>
      <c r="F97" s="66"/>
      <c r="G97" s="66"/>
      <c r="H97" s="66"/>
      <c r="I97" s="120"/>
      <c r="J97" s="120"/>
    </row>
    <row r="98" spans="1:10" ht="9.75" customHeight="1" x14ac:dyDescent="0.25">
      <c r="A98" s="66"/>
      <c r="B98" s="66"/>
      <c r="C98" s="66"/>
      <c r="D98" s="66"/>
      <c r="E98" s="66"/>
      <c r="F98" s="66"/>
      <c r="G98" s="66"/>
      <c r="H98" s="66"/>
      <c r="I98" s="120"/>
      <c r="J98" s="120"/>
    </row>
    <row r="99" spans="1:10" ht="9.75" customHeight="1" x14ac:dyDescent="0.25">
      <c r="A99" s="66"/>
      <c r="B99" s="66"/>
      <c r="C99" s="66"/>
      <c r="D99" s="66"/>
      <c r="E99" s="66"/>
      <c r="F99" s="66"/>
      <c r="G99" s="66"/>
      <c r="H99" s="66"/>
      <c r="I99" s="120"/>
      <c r="J99" s="120"/>
    </row>
    <row r="100" spans="1:10" ht="9.75" customHeight="1" x14ac:dyDescent="0.25">
      <c r="A100" s="66"/>
      <c r="B100" s="66"/>
      <c r="C100" s="66"/>
      <c r="D100" s="66"/>
      <c r="E100" s="66"/>
      <c r="F100" s="66"/>
      <c r="G100" s="66"/>
      <c r="H100" s="66"/>
      <c r="I100" s="120"/>
      <c r="J100" s="120"/>
    </row>
    <row r="101" spans="1:10" ht="9.75" customHeight="1" x14ac:dyDescent="0.25">
      <c r="A101" s="66"/>
      <c r="B101" s="66"/>
      <c r="C101" s="66"/>
      <c r="D101" s="66"/>
      <c r="E101" s="66"/>
      <c r="F101" s="66"/>
      <c r="G101" s="66"/>
      <c r="H101" s="66"/>
      <c r="I101" s="120"/>
      <c r="J101" s="120"/>
    </row>
    <row r="102" spans="1:10" ht="9.75" customHeight="1" x14ac:dyDescent="0.25">
      <c r="A102" s="66"/>
      <c r="B102" s="66"/>
      <c r="C102" s="66"/>
      <c r="D102" s="66"/>
      <c r="E102" s="66"/>
      <c r="F102" s="66"/>
      <c r="G102" s="66"/>
      <c r="H102" s="66"/>
      <c r="I102" s="120"/>
      <c r="J102" s="120"/>
    </row>
    <row r="103" spans="1:10" ht="9.75" customHeight="1" x14ac:dyDescent="0.25">
      <c r="A103" s="66"/>
      <c r="B103" s="66"/>
      <c r="C103" s="66"/>
      <c r="D103" s="66"/>
      <c r="E103" s="66"/>
      <c r="F103" s="66"/>
      <c r="G103" s="66"/>
      <c r="H103" s="66"/>
      <c r="I103" s="120"/>
      <c r="J103" s="120"/>
    </row>
    <row r="104" spans="1:10" ht="9.7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120"/>
      <c r="J104" s="120"/>
    </row>
    <row r="105" spans="1:10" ht="9.75" customHeight="1" x14ac:dyDescent="0.25">
      <c r="A105" s="66"/>
      <c r="B105" s="66"/>
      <c r="C105" s="66"/>
      <c r="D105" s="66"/>
      <c r="E105" s="66"/>
      <c r="F105" s="66"/>
      <c r="G105" s="66"/>
      <c r="H105" s="66"/>
      <c r="I105" s="120"/>
      <c r="J105" s="120"/>
    </row>
    <row r="106" spans="1:10" ht="9.75" customHeight="1" x14ac:dyDescent="0.25">
      <c r="A106" s="66"/>
      <c r="B106" s="66"/>
      <c r="C106" s="66"/>
      <c r="D106" s="66"/>
      <c r="E106" s="66"/>
      <c r="F106" s="66"/>
      <c r="G106" s="66"/>
      <c r="H106" s="66"/>
      <c r="I106" s="120"/>
      <c r="J106" s="120"/>
    </row>
    <row r="107" spans="1:10" ht="9.75" customHeight="1" x14ac:dyDescent="0.25">
      <c r="A107" s="66"/>
      <c r="B107" s="66"/>
      <c r="C107" s="66"/>
      <c r="D107" s="66"/>
      <c r="E107" s="66"/>
      <c r="F107" s="66"/>
      <c r="G107" s="66"/>
      <c r="H107" s="66"/>
      <c r="I107" s="120"/>
      <c r="J107" s="120"/>
    </row>
    <row r="108" spans="1:10" ht="9.75" customHeight="1" x14ac:dyDescent="0.25">
      <c r="A108" s="66"/>
      <c r="B108" s="66"/>
      <c r="C108" s="66"/>
      <c r="D108" s="66"/>
      <c r="E108" s="66"/>
      <c r="F108" s="66"/>
      <c r="G108" s="66"/>
      <c r="H108" s="66"/>
      <c r="I108" s="120"/>
      <c r="J108" s="120"/>
    </row>
    <row r="109" spans="1:10" ht="9.75" customHeight="1" x14ac:dyDescent="0.25">
      <c r="A109" s="66"/>
      <c r="B109" s="66"/>
      <c r="C109" s="66"/>
      <c r="D109" s="66"/>
      <c r="E109" s="66"/>
      <c r="F109" s="66"/>
      <c r="G109" s="66"/>
      <c r="H109" s="66"/>
      <c r="I109" s="120"/>
      <c r="J109" s="120"/>
    </row>
    <row r="110" spans="1:10" ht="9.75" customHeight="1" x14ac:dyDescent="0.25">
      <c r="A110" s="66"/>
      <c r="B110" s="66"/>
      <c r="C110" s="66"/>
      <c r="D110" s="66"/>
      <c r="E110" s="66"/>
      <c r="F110" s="66"/>
      <c r="G110" s="66"/>
      <c r="H110" s="66"/>
      <c r="I110" s="120"/>
      <c r="J110" s="120"/>
    </row>
    <row r="111" spans="1:10" ht="9.75" customHeight="1" x14ac:dyDescent="0.25">
      <c r="A111" s="66"/>
      <c r="B111" s="66"/>
      <c r="C111" s="66"/>
      <c r="D111" s="66"/>
      <c r="E111" s="66"/>
      <c r="F111" s="66"/>
      <c r="G111" s="66"/>
      <c r="H111" s="66"/>
      <c r="I111" s="120"/>
      <c r="J111" s="120"/>
    </row>
    <row r="112" spans="1:10" ht="9.75" customHeight="1" x14ac:dyDescent="0.25">
      <c r="A112" s="66"/>
      <c r="B112" s="66"/>
      <c r="C112" s="66"/>
      <c r="D112" s="66"/>
      <c r="E112" s="66"/>
      <c r="F112" s="66"/>
      <c r="G112" s="66"/>
      <c r="H112" s="66"/>
      <c r="I112" s="120"/>
      <c r="J112" s="120"/>
    </row>
    <row r="113" spans="1:10" ht="9.75" customHeight="1" x14ac:dyDescent="0.25">
      <c r="A113" s="66"/>
      <c r="B113" s="66"/>
      <c r="C113" s="66"/>
      <c r="D113" s="66"/>
      <c r="E113" s="66"/>
      <c r="F113" s="66"/>
      <c r="G113" s="66"/>
      <c r="H113" s="66"/>
      <c r="I113" s="120"/>
      <c r="J113" s="120"/>
    </row>
    <row r="114" spans="1:10" ht="9.75" customHeight="1" x14ac:dyDescent="0.25">
      <c r="A114" s="66"/>
      <c r="B114" s="66"/>
      <c r="C114" s="66"/>
      <c r="D114" s="66"/>
      <c r="E114" s="66"/>
      <c r="F114" s="66"/>
      <c r="G114" s="66"/>
      <c r="H114" s="66"/>
      <c r="I114" s="120"/>
      <c r="J114" s="120"/>
    </row>
    <row r="115" spans="1:10" ht="9.75" customHeight="1" x14ac:dyDescent="0.25">
      <c r="A115" s="66"/>
      <c r="B115" s="66"/>
      <c r="C115" s="66"/>
      <c r="D115" s="66"/>
      <c r="E115" s="66"/>
      <c r="F115" s="66"/>
      <c r="G115" s="66"/>
      <c r="H115" s="66"/>
      <c r="I115" s="120"/>
      <c r="J115" s="120"/>
    </row>
    <row r="116" spans="1:10" ht="9.75" customHeight="1" x14ac:dyDescent="0.25">
      <c r="A116" s="66"/>
      <c r="B116" s="66"/>
      <c r="C116" s="66"/>
      <c r="D116" s="66"/>
      <c r="E116" s="66"/>
      <c r="F116" s="66"/>
      <c r="G116" s="66"/>
      <c r="H116" s="66"/>
      <c r="I116" s="120"/>
      <c r="J116" s="120"/>
    </row>
    <row r="117" spans="1:10" ht="9.75" customHeight="1" x14ac:dyDescent="0.25">
      <c r="A117" s="66"/>
      <c r="B117" s="66"/>
      <c r="C117" s="66"/>
      <c r="D117" s="66"/>
      <c r="E117" s="66"/>
      <c r="F117" s="66"/>
      <c r="G117" s="66"/>
      <c r="H117" s="66"/>
      <c r="I117" s="120"/>
      <c r="J117" s="120"/>
    </row>
    <row r="118" spans="1:10" ht="9.75" customHeight="1" x14ac:dyDescent="0.25">
      <c r="A118" s="66"/>
      <c r="B118" s="66"/>
      <c r="C118" s="66"/>
      <c r="D118" s="66"/>
      <c r="E118" s="66"/>
      <c r="F118" s="66"/>
      <c r="G118" s="66"/>
      <c r="H118" s="66"/>
      <c r="I118" s="120"/>
      <c r="J118" s="120"/>
    </row>
    <row r="119" spans="1:10" ht="9.75" customHeight="1" x14ac:dyDescent="0.25">
      <c r="A119" s="66"/>
      <c r="B119" s="66"/>
      <c r="C119" s="66"/>
      <c r="D119" s="66"/>
      <c r="E119" s="66"/>
      <c r="F119" s="66"/>
      <c r="G119" s="66"/>
      <c r="H119" s="66"/>
      <c r="I119" s="120"/>
      <c r="J119" s="120"/>
    </row>
    <row r="120" spans="1:10" ht="9.75" customHeight="1" x14ac:dyDescent="0.25">
      <c r="A120" s="66"/>
      <c r="B120" s="66"/>
      <c r="C120" s="66"/>
      <c r="D120" s="66"/>
      <c r="E120" s="66"/>
      <c r="F120" s="66"/>
      <c r="G120" s="66"/>
      <c r="H120" s="66"/>
      <c r="I120" s="120"/>
      <c r="J120" s="120"/>
    </row>
    <row r="121" spans="1:10" ht="9.75" customHeight="1" x14ac:dyDescent="0.25">
      <c r="A121" s="66"/>
      <c r="B121" s="66"/>
      <c r="C121" s="66"/>
      <c r="D121" s="66"/>
      <c r="E121" s="66"/>
      <c r="F121" s="66"/>
      <c r="G121" s="66"/>
      <c r="H121" s="66"/>
      <c r="I121" s="120"/>
      <c r="J121" s="120"/>
    </row>
    <row r="122" spans="1:10" ht="9.75" customHeight="1" x14ac:dyDescent="0.25">
      <c r="A122" s="66"/>
      <c r="B122" s="66"/>
      <c r="C122" s="66"/>
      <c r="D122" s="66"/>
      <c r="E122" s="66"/>
      <c r="F122" s="66"/>
      <c r="G122" s="66"/>
      <c r="H122" s="66"/>
      <c r="I122" s="120"/>
      <c r="J122" s="120"/>
    </row>
    <row r="123" spans="1:10" ht="9.75" customHeight="1" x14ac:dyDescent="0.25">
      <c r="A123" s="66"/>
      <c r="B123" s="66"/>
      <c r="C123" s="66"/>
      <c r="D123" s="66"/>
      <c r="E123" s="66"/>
      <c r="F123" s="66"/>
      <c r="G123" s="66"/>
      <c r="H123" s="66"/>
      <c r="I123" s="120"/>
      <c r="J123" s="120"/>
    </row>
    <row r="124" spans="1:10" ht="9.75" customHeight="1" x14ac:dyDescent="0.25">
      <c r="A124" s="66"/>
      <c r="B124" s="66"/>
      <c r="C124" s="66"/>
      <c r="D124" s="66"/>
      <c r="E124" s="66"/>
      <c r="F124" s="66"/>
      <c r="G124" s="66"/>
      <c r="H124" s="66"/>
      <c r="I124" s="120"/>
      <c r="J124" s="120"/>
    </row>
    <row r="125" spans="1:10" ht="9.75" customHeight="1" x14ac:dyDescent="0.25">
      <c r="A125" s="66"/>
      <c r="B125" s="66"/>
      <c r="C125" s="66"/>
      <c r="D125" s="66"/>
      <c r="E125" s="66"/>
      <c r="F125" s="66"/>
      <c r="G125" s="66"/>
      <c r="H125" s="66"/>
      <c r="I125" s="120"/>
      <c r="J125" s="120"/>
    </row>
    <row r="126" spans="1:10" ht="9.75" customHeight="1" x14ac:dyDescent="0.25">
      <c r="A126" s="66"/>
      <c r="B126" s="66"/>
      <c r="C126" s="66"/>
      <c r="D126" s="66"/>
      <c r="E126" s="66"/>
      <c r="F126" s="66"/>
      <c r="G126" s="66"/>
      <c r="H126" s="66"/>
      <c r="I126" s="120"/>
      <c r="J126" s="120"/>
    </row>
    <row r="127" spans="1:10" ht="9.75" customHeight="1" x14ac:dyDescent="0.25">
      <c r="A127" s="66"/>
      <c r="B127" s="66"/>
      <c r="C127" s="66"/>
      <c r="D127" s="66"/>
      <c r="E127" s="66"/>
      <c r="F127" s="66"/>
      <c r="G127" s="66"/>
      <c r="H127" s="66"/>
      <c r="I127" s="120"/>
      <c r="J127" s="120"/>
    </row>
    <row r="128" spans="1:10" ht="9.75" customHeight="1" x14ac:dyDescent="0.25">
      <c r="A128" s="66"/>
      <c r="B128" s="66"/>
      <c r="C128" s="66"/>
      <c r="D128" s="66"/>
      <c r="E128" s="66"/>
      <c r="F128" s="66"/>
      <c r="G128" s="66"/>
      <c r="H128" s="66"/>
      <c r="I128" s="120"/>
      <c r="J128" s="120"/>
    </row>
    <row r="129" spans="1:10" ht="9.75" customHeight="1" x14ac:dyDescent="0.25">
      <c r="A129" s="66"/>
      <c r="B129" s="66"/>
      <c r="C129" s="66"/>
      <c r="D129" s="66"/>
      <c r="E129" s="66"/>
      <c r="F129" s="66"/>
      <c r="G129" s="66"/>
      <c r="H129" s="66"/>
      <c r="I129" s="120"/>
      <c r="J129" s="120"/>
    </row>
    <row r="130" spans="1:10" ht="9.75" customHeight="1" x14ac:dyDescent="0.25">
      <c r="A130" s="66"/>
      <c r="B130" s="66"/>
      <c r="C130" s="66"/>
      <c r="D130" s="66"/>
      <c r="E130" s="66"/>
      <c r="F130" s="66"/>
      <c r="G130" s="66"/>
      <c r="H130" s="66"/>
      <c r="I130" s="120"/>
      <c r="J130" s="120"/>
    </row>
    <row r="131" spans="1:10" ht="9.75" customHeight="1" x14ac:dyDescent="0.25">
      <c r="A131" s="66"/>
      <c r="B131" s="66"/>
      <c r="C131" s="66"/>
      <c r="D131" s="66"/>
      <c r="E131" s="66"/>
      <c r="F131" s="66"/>
      <c r="G131" s="66"/>
      <c r="H131" s="66"/>
      <c r="I131" s="120"/>
      <c r="J131" s="120"/>
    </row>
    <row r="132" spans="1:10" ht="9.75" customHeight="1" x14ac:dyDescent="0.25">
      <c r="A132" s="66"/>
      <c r="B132" s="66"/>
      <c r="C132" s="66"/>
      <c r="D132" s="66"/>
      <c r="E132" s="66"/>
      <c r="F132" s="66"/>
      <c r="G132" s="66"/>
      <c r="H132" s="66"/>
      <c r="I132" s="120"/>
      <c r="J132" s="120"/>
    </row>
    <row r="133" spans="1:10" ht="9.75" customHeight="1" x14ac:dyDescent="0.25">
      <c r="A133" s="66"/>
      <c r="B133" s="66"/>
      <c r="C133" s="66"/>
      <c r="D133" s="66"/>
      <c r="E133" s="66"/>
      <c r="F133" s="66"/>
      <c r="G133" s="66"/>
      <c r="H133" s="66"/>
      <c r="I133" s="120"/>
      <c r="J133" s="120"/>
    </row>
    <row r="134" spans="1:10" ht="9.75" customHeight="1" x14ac:dyDescent="0.25">
      <c r="A134" s="66"/>
      <c r="B134" s="66"/>
      <c r="C134" s="66"/>
      <c r="D134" s="66"/>
      <c r="E134" s="66"/>
      <c r="F134" s="66"/>
      <c r="G134" s="66"/>
      <c r="H134" s="66"/>
      <c r="I134" s="120"/>
      <c r="J134" s="120"/>
    </row>
    <row r="135" spans="1:10" ht="9.75" customHeight="1" x14ac:dyDescent="0.25">
      <c r="A135" s="66"/>
      <c r="B135" s="66"/>
      <c r="C135" s="66"/>
      <c r="D135" s="66"/>
      <c r="E135" s="66"/>
      <c r="F135" s="66"/>
      <c r="G135" s="66"/>
      <c r="H135" s="66"/>
      <c r="I135" s="120"/>
      <c r="J135" s="120"/>
    </row>
    <row r="136" spans="1:10" ht="9.75" customHeight="1" x14ac:dyDescent="0.25">
      <c r="A136" s="66"/>
      <c r="B136" s="66"/>
      <c r="C136" s="66"/>
      <c r="D136" s="66"/>
      <c r="E136" s="66"/>
      <c r="F136" s="66"/>
      <c r="G136" s="66"/>
      <c r="H136" s="66"/>
      <c r="I136" s="120"/>
      <c r="J136" s="120"/>
    </row>
    <row r="137" spans="1:10" ht="9.75" customHeight="1" x14ac:dyDescent="0.25">
      <c r="A137" s="66"/>
      <c r="B137" s="66"/>
      <c r="C137" s="66"/>
      <c r="D137" s="66"/>
      <c r="E137" s="66"/>
      <c r="F137" s="66"/>
      <c r="G137" s="66"/>
      <c r="H137" s="66"/>
      <c r="I137" s="120"/>
      <c r="J137" s="120"/>
    </row>
    <row r="138" spans="1:10" ht="9.75" customHeight="1" x14ac:dyDescent="0.25">
      <c r="A138" s="66"/>
      <c r="B138" s="66"/>
      <c r="C138" s="66"/>
      <c r="D138" s="66"/>
      <c r="E138" s="66"/>
      <c r="F138" s="66"/>
      <c r="G138" s="66"/>
      <c r="H138" s="66"/>
      <c r="I138" s="120"/>
      <c r="J138" s="120"/>
    </row>
    <row r="139" spans="1:10" ht="9.75" customHeight="1" x14ac:dyDescent="0.25">
      <c r="A139" s="66"/>
      <c r="B139" s="66"/>
      <c r="C139" s="66"/>
      <c r="D139" s="66"/>
      <c r="E139" s="66"/>
      <c r="F139" s="66"/>
      <c r="G139" s="66"/>
      <c r="H139" s="66"/>
      <c r="I139" s="120"/>
      <c r="J139" s="120"/>
    </row>
    <row r="140" spans="1:10" ht="9.75" customHeight="1" x14ac:dyDescent="0.25">
      <c r="A140" s="66"/>
      <c r="B140" s="66"/>
      <c r="C140" s="66"/>
      <c r="D140" s="66"/>
      <c r="E140" s="66"/>
      <c r="F140" s="66"/>
      <c r="G140" s="66"/>
      <c r="H140" s="66"/>
      <c r="I140" s="120"/>
      <c r="J140" s="120"/>
    </row>
    <row r="141" spans="1:10" ht="9.75" customHeight="1" x14ac:dyDescent="0.25">
      <c r="A141" s="66"/>
      <c r="B141" s="66"/>
      <c r="C141" s="66"/>
      <c r="D141" s="66"/>
      <c r="E141" s="66"/>
      <c r="F141" s="66"/>
      <c r="G141" s="66"/>
      <c r="H141" s="66"/>
      <c r="I141" s="120"/>
      <c r="J141" s="120"/>
    </row>
    <row r="142" spans="1:10" ht="9.75" customHeight="1" x14ac:dyDescent="0.25">
      <c r="A142" s="66"/>
      <c r="B142" s="66"/>
      <c r="C142" s="66"/>
      <c r="D142" s="66"/>
      <c r="E142" s="66"/>
      <c r="F142" s="66"/>
      <c r="G142" s="66"/>
      <c r="H142" s="66"/>
      <c r="I142" s="120"/>
      <c r="J142" s="120"/>
    </row>
    <row r="143" spans="1:10" ht="9.75" customHeight="1" x14ac:dyDescent="0.25">
      <c r="A143" s="66"/>
      <c r="B143" s="66"/>
      <c r="C143" s="66"/>
      <c r="D143" s="66"/>
      <c r="E143" s="66"/>
      <c r="F143" s="66"/>
      <c r="G143" s="66"/>
      <c r="H143" s="66"/>
      <c r="I143" s="120"/>
      <c r="J143" s="120"/>
    </row>
    <row r="144" spans="1:10" ht="9.75" customHeight="1" x14ac:dyDescent="0.25">
      <c r="A144" s="66"/>
      <c r="B144" s="66"/>
      <c r="C144" s="66"/>
      <c r="D144" s="66"/>
      <c r="E144" s="66"/>
      <c r="F144" s="66"/>
      <c r="G144" s="66"/>
      <c r="H144" s="66"/>
      <c r="I144" s="120"/>
      <c r="J144" s="120"/>
    </row>
    <row r="145" spans="1:10" ht="9.75" customHeight="1" x14ac:dyDescent="0.25">
      <c r="A145" s="66"/>
      <c r="B145" s="66"/>
      <c r="C145" s="66"/>
      <c r="D145" s="66"/>
      <c r="E145" s="66"/>
      <c r="F145" s="66"/>
      <c r="G145" s="66"/>
      <c r="H145" s="66"/>
      <c r="I145" s="120"/>
      <c r="J145" s="120"/>
    </row>
    <row r="146" spans="1:10" ht="9.75" customHeight="1" x14ac:dyDescent="0.25">
      <c r="A146" s="66"/>
      <c r="B146" s="66"/>
      <c r="C146" s="66"/>
      <c r="D146" s="66"/>
      <c r="E146" s="66"/>
      <c r="F146" s="66"/>
      <c r="G146" s="66"/>
      <c r="H146" s="66"/>
      <c r="I146" s="120"/>
      <c r="J146" s="120"/>
    </row>
    <row r="147" spans="1:10" ht="9.75" customHeight="1" x14ac:dyDescent="0.25">
      <c r="A147" s="66"/>
      <c r="B147" s="66"/>
      <c r="C147" s="66"/>
      <c r="D147" s="66"/>
      <c r="E147" s="66"/>
      <c r="F147" s="66"/>
      <c r="G147" s="66"/>
      <c r="H147" s="66"/>
      <c r="I147" s="120"/>
      <c r="J147" s="120"/>
    </row>
    <row r="148" spans="1:10" ht="9.75" customHeight="1" x14ac:dyDescent="0.25">
      <c r="A148" s="66"/>
      <c r="B148" s="66"/>
      <c r="C148" s="66"/>
      <c r="D148" s="66"/>
      <c r="E148" s="66"/>
      <c r="F148" s="66"/>
      <c r="G148" s="66"/>
      <c r="H148" s="66"/>
      <c r="I148" s="120"/>
      <c r="J148" s="120"/>
    </row>
    <row r="149" spans="1:10" ht="9.75" customHeight="1" x14ac:dyDescent="0.25">
      <c r="A149" s="66"/>
      <c r="B149" s="66"/>
      <c r="C149" s="66"/>
      <c r="D149" s="66"/>
      <c r="E149" s="66"/>
      <c r="F149" s="66"/>
      <c r="G149" s="66"/>
      <c r="H149" s="66"/>
      <c r="I149" s="120"/>
      <c r="J149" s="120"/>
    </row>
    <row r="150" spans="1:10" ht="9.75" customHeight="1" x14ac:dyDescent="0.25">
      <c r="A150" s="66"/>
      <c r="B150" s="66"/>
      <c r="C150" s="66"/>
      <c r="D150" s="66"/>
      <c r="E150" s="66"/>
      <c r="F150" s="66"/>
      <c r="G150" s="66"/>
      <c r="H150" s="66"/>
      <c r="I150" s="120"/>
      <c r="J150" s="120"/>
    </row>
    <row r="151" spans="1:10" ht="9.75" customHeight="1" x14ac:dyDescent="0.25">
      <c r="A151" s="66"/>
      <c r="B151" s="66"/>
      <c r="C151" s="66"/>
      <c r="D151" s="66"/>
      <c r="E151" s="66"/>
      <c r="F151" s="66"/>
      <c r="G151" s="66"/>
      <c r="H151" s="66"/>
      <c r="I151" s="120"/>
      <c r="J151" s="120"/>
    </row>
    <row r="152" spans="1:10" ht="9.75" customHeight="1" x14ac:dyDescent="0.25">
      <c r="A152" s="66"/>
      <c r="B152" s="66"/>
      <c r="C152" s="66"/>
      <c r="D152" s="66"/>
      <c r="E152" s="66"/>
      <c r="F152" s="66"/>
      <c r="G152" s="66"/>
      <c r="H152" s="66"/>
      <c r="I152" s="120"/>
      <c r="J152" s="120"/>
    </row>
    <row r="153" spans="1:10" ht="9.75" customHeight="1" x14ac:dyDescent="0.25">
      <c r="A153" s="66"/>
      <c r="B153" s="66"/>
      <c r="C153" s="66"/>
      <c r="D153" s="66"/>
      <c r="E153" s="66"/>
      <c r="F153" s="66"/>
      <c r="G153" s="66"/>
      <c r="H153" s="66"/>
      <c r="I153" s="120"/>
      <c r="J153" s="120"/>
    </row>
    <row r="154" spans="1:10" ht="9.75" customHeight="1" x14ac:dyDescent="0.25">
      <c r="A154" s="66"/>
      <c r="B154" s="66"/>
      <c r="C154" s="66"/>
      <c r="D154" s="66"/>
      <c r="E154" s="66"/>
      <c r="F154" s="66"/>
      <c r="G154" s="66"/>
      <c r="H154" s="66"/>
      <c r="I154" s="120"/>
      <c r="J154" s="120"/>
    </row>
    <row r="155" spans="1:10" ht="9.75" customHeight="1" x14ac:dyDescent="0.25">
      <c r="A155" s="66"/>
      <c r="B155" s="66"/>
      <c r="C155" s="66"/>
      <c r="D155" s="66"/>
      <c r="E155" s="66"/>
      <c r="F155" s="66"/>
      <c r="G155" s="66"/>
      <c r="H155" s="66"/>
      <c r="I155" s="120"/>
      <c r="J155" s="120"/>
    </row>
    <row r="156" spans="1:10" ht="9.75" customHeight="1" x14ac:dyDescent="0.25">
      <c r="A156" s="66"/>
      <c r="B156" s="66"/>
      <c r="C156" s="66"/>
      <c r="D156" s="66"/>
      <c r="E156" s="66"/>
      <c r="F156" s="66"/>
      <c r="G156" s="66"/>
      <c r="H156" s="66"/>
      <c r="I156" s="120"/>
      <c r="J156" s="120"/>
    </row>
    <row r="157" spans="1:10" ht="9.75" customHeight="1" x14ac:dyDescent="0.25">
      <c r="A157" s="66"/>
      <c r="B157" s="66"/>
      <c r="C157" s="66"/>
      <c r="D157" s="66"/>
      <c r="E157" s="66"/>
      <c r="F157" s="66"/>
      <c r="G157" s="66"/>
      <c r="H157" s="66"/>
      <c r="I157" s="120"/>
      <c r="J157" s="120"/>
    </row>
    <row r="158" spans="1:10" ht="9.75" customHeight="1" x14ac:dyDescent="0.25">
      <c r="A158" s="66"/>
      <c r="B158" s="66"/>
      <c r="C158" s="66"/>
      <c r="D158" s="66"/>
      <c r="E158" s="66"/>
      <c r="F158" s="66"/>
      <c r="G158" s="66"/>
      <c r="H158" s="66"/>
      <c r="I158" s="120"/>
      <c r="J158" s="120"/>
    </row>
    <row r="159" spans="1:10" ht="9.75" customHeight="1" x14ac:dyDescent="0.25">
      <c r="A159" s="66"/>
      <c r="B159" s="66"/>
      <c r="C159" s="66"/>
      <c r="D159" s="66"/>
      <c r="E159" s="66"/>
      <c r="F159" s="66"/>
      <c r="G159" s="66"/>
      <c r="H159" s="66"/>
      <c r="I159" s="120"/>
      <c r="J159" s="120"/>
    </row>
    <row r="160" spans="1:10" ht="9.75" customHeight="1" x14ac:dyDescent="0.25">
      <c r="A160" s="66"/>
      <c r="B160" s="66"/>
      <c r="C160" s="66"/>
      <c r="D160" s="66"/>
      <c r="E160" s="66"/>
      <c r="F160" s="66"/>
      <c r="G160" s="66"/>
      <c r="H160" s="66"/>
      <c r="I160" s="120"/>
      <c r="J160" s="120"/>
    </row>
    <row r="161" spans="1:10" ht="9.75" customHeight="1" x14ac:dyDescent="0.25">
      <c r="A161" s="66"/>
      <c r="B161" s="66"/>
      <c r="C161" s="66"/>
      <c r="D161" s="66"/>
      <c r="E161" s="66"/>
      <c r="F161" s="66"/>
      <c r="G161" s="66"/>
      <c r="H161" s="66"/>
      <c r="I161" s="120"/>
      <c r="J161" s="120"/>
    </row>
    <row r="162" spans="1:10" ht="9.75" customHeight="1" x14ac:dyDescent="0.25">
      <c r="A162" s="66"/>
      <c r="B162" s="66"/>
      <c r="C162" s="66"/>
      <c r="D162" s="66"/>
      <c r="E162" s="66"/>
      <c r="F162" s="66"/>
      <c r="G162" s="66"/>
      <c r="H162" s="66"/>
      <c r="I162" s="120"/>
      <c r="J162" s="120"/>
    </row>
    <row r="163" spans="1:10" ht="9.75" customHeight="1" x14ac:dyDescent="0.25">
      <c r="A163" s="66"/>
      <c r="B163" s="66"/>
      <c r="C163" s="66"/>
      <c r="D163" s="66"/>
      <c r="E163" s="66"/>
      <c r="F163" s="66"/>
      <c r="G163" s="66"/>
      <c r="H163" s="66"/>
      <c r="I163" s="120"/>
      <c r="J163" s="120"/>
    </row>
    <row r="164" spans="1:10" ht="9.75" customHeight="1" x14ac:dyDescent="0.25">
      <c r="A164" s="66"/>
      <c r="B164" s="66"/>
      <c r="C164" s="66"/>
      <c r="D164" s="66"/>
      <c r="E164" s="66"/>
      <c r="F164" s="66"/>
      <c r="G164" s="66"/>
      <c r="H164" s="66"/>
      <c r="I164" s="120"/>
      <c r="J164" s="120"/>
    </row>
    <row r="165" spans="1:10" ht="9.75" customHeight="1" x14ac:dyDescent="0.25">
      <c r="A165" s="66"/>
      <c r="B165" s="66"/>
      <c r="C165" s="66"/>
      <c r="D165" s="66"/>
      <c r="E165" s="66"/>
      <c r="F165" s="66"/>
      <c r="G165" s="66"/>
      <c r="H165" s="66"/>
      <c r="I165" s="120"/>
      <c r="J165" s="120"/>
    </row>
    <row r="166" spans="1:10" ht="9.75" customHeight="1" x14ac:dyDescent="0.25">
      <c r="A166" s="66"/>
      <c r="B166" s="66"/>
      <c r="C166" s="66"/>
      <c r="D166" s="66"/>
      <c r="E166" s="66"/>
      <c r="F166" s="66"/>
      <c r="G166" s="66"/>
      <c r="H166" s="66"/>
      <c r="I166" s="120"/>
      <c r="J166" s="120"/>
    </row>
    <row r="167" spans="1:10" ht="9.75" customHeight="1" x14ac:dyDescent="0.25">
      <c r="A167" s="66"/>
      <c r="B167" s="66"/>
      <c r="C167" s="66"/>
      <c r="D167" s="66"/>
      <c r="E167" s="66"/>
      <c r="F167" s="66"/>
      <c r="G167" s="66"/>
      <c r="H167" s="66"/>
      <c r="I167" s="120"/>
      <c r="J167" s="120"/>
    </row>
    <row r="168" spans="1:10" ht="9.75" customHeight="1" x14ac:dyDescent="0.25">
      <c r="A168" s="66"/>
      <c r="B168" s="66"/>
      <c r="C168" s="66"/>
      <c r="D168" s="66"/>
      <c r="E168" s="66"/>
      <c r="F168" s="66"/>
      <c r="G168" s="66"/>
      <c r="H168" s="66"/>
      <c r="I168" s="120"/>
      <c r="J168" s="120"/>
    </row>
    <row r="169" spans="1:10" ht="9.75" customHeight="1" x14ac:dyDescent="0.25">
      <c r="A169" s="66"/>
      <c r="B169" s="66"/>
      <c r="C169" s="66"/>
      <c r="D169" s="66"/>
      <c r="E169" s="66"/>
      <c r="F169" s="66"/>
      <c r="G169" s="66"/>
      <c r="H169" s="66"/>
      <c r="I169" s="120"/>
      <c r="J169" s="120"/>
    </row>
    <row r="170" spans="1:10" ht="9.75" customHeight="1" x14ac:dyDescent="0.25">
      <c r="A170" s="66"/>
      <c r="B170" s="66"/>
      <c r="C170" s="66"/>
      <c r="D170" s="66"/>
      <c r="E170" s="66"/>
      <c r="F170" s="66"/>
      <c r="G170" s="66"/>
      <c r="H170" s="66"/>
      <c r="I170" s="120"/>
      <c r="J170" s="120"/>
    </row>
    <row r="171" spans="1:10" ht="9.75" customHeight="1" x14ac:dyDescent="0.25">
      <c r="A171" s="66"/>
      <c r="B171" s="66"/>
      <c r="C171" s="66"/>
      <c r="D171" s="66"/>
      <c r="E171" s="66"/>
      <c r="F171" s="66"/>
      <c r="G171" s="66"/>
      <c r="H171" s="66"/>
      <c r="I171" s="120"/>
      <c r="J171" s="120"/>
    </row>
    <row r="172" spans="1:10" ht="9.75" customHeight="1" x14ac:dyDescent="0.25">
      <c r="A172" s="66"/>
      <c r="B172" s="66"/>
      <c r="C172" s="66"/>
      <c r="D172" s="66"/>
      <c r="E172" s="66"/>
      <c r="F172" s="66"/>
      <c r="G172" s="66"/>
      <c r="H172" s="66"/>
      <c r="I172" s="120"/>
      <c r="J172" s="120"/>
    </row>
    <row r="173" spans="1:10" ht="9.75" customHeight="1" x14ac:dyDescent="0.25">
      <c r="A173" s="66"/>
      <c r="B173" s="66"/>
      <c r="C173" s="66"/>
      <c r="D173" s="66"/>
      <c r="E173" s="66"/>
      <c r="F173" s="66"/>
      <c r="G173" s="66"/>
      <c r="H173" s="66"/>
      <c r="I173" s="120"/>
      <c r="J173" s="120"/>
    </row>
    <row r="174" spans="1:10" ht="9.75" customHeight="1" x14ac:dyDescent="0.25">
      <c r="A174" s="66"/>
      <c r="B174" s="66"/>
      <c r="C174" s="66"/>
      <c r="D174" s="66"/>
      <c r="E174" s="66"/>
      <c r="F174" s="66"/>
      <c r="G174" s="66"/>
      <c r="H174" s="66"/>
      <c r="I174" s="120"/>
      <c r="J174" s="120"/>
    </row>
    <row r="175" spans="1:10" ht="9.75" customHeight="1" x14ac:dyDescent="0.25">
      <c r="A175" s="66"/>
      <c r="B175" s="66"/>
      <c r="C175" s="66"/>
      <c r="D175" s="66"/>
      <c r="E175" s="66"/>
      <c r="F175" s="66"/>
      <c r="G175" s="66"/>
      <c r="H175" s="66"/>
      <c r="I175" s="120"/>
      <c r="J175" s="120"/>
    </row>
    <row r="176" spans="1:10" ht="9.75" customHeight="1" x14ac:dyDescent="0.25">
      <c r="A176" s="66"/>
      <c r="B176" s="66"/>
      <c r="C176" s="66"/>
      <c r="D176" s="66"/>
      <c r="E176" s="66"/>
      <c r="F176" s="66"/>
      <c r="G176" s="66"/>
      <c r="H176" s="66"/>
      <c r="I176" s="120"/>
      <c r="J176" s="120"/>
    </row>
    <row r="177" spans="1:10" ht="9.75" customHeight="1" x14ac:dyDescent="0.25">
      <c r="A177" s="66"/>
      <c r="B177" s="66"/>
      <c r="C177" s="66"/>
      <c r="D177" s="66"/>
      <c r="E177" s="66"/>
      <c r="F177" s="66"/>
      <c r="G177" s="66"/>
      <c r="H177" s="66"/>
      <c r="I177" s="120"/>
      <c r="J177" s="120"/>
    </row>
    <row r="178" spans="1:10" ht="9.75" customHeight="1" x14ac:dyDescent="0.25">
      <c r="A178" s="66"/>
      <c r="B178" s="66"/>
      <c r="C178" s="66"/>
      <c r="D178" s="66"/>
      <c r="E178" s="66"/>
      <c r="F178" s="66"/>
      <c r="G178" s="66"/>
      <c r="H178" s="66"/>
      <c r="I178" s="120"/>
      <c r="J178" s="120"/>
    </row>
    <row r="179" spans="1:10" ht="9.75" customHeight="1" x14ac:dyDescent="0.25">
      <c r="A179" s="66"/>
      <c r="B179" s="66"/>
      <c r="C179" s="66"/>
      <c r="D179" s="66"/>
      <c r="E179" s="66"/>
      <c r="F179" s="66"/>
      <c r="G179" s="66"/>
      <c r="H179" s="66"/>
      <c r="I179" s="120"/>
      <c r="J179" s="120"/>
    </row>
    <row r="180" spans="1:10" ht="9.75" customHeight="1" x14ac:dyDescent="0.25">
      <c r="A180" s="66"/>
      <c r="B180" s="66"/>
      <c r="C180" s="66"/>
      <c r="D180" s="66"/>
      <c r="E180" s="66"/>
      <c r="F180" s="66"/>
      <c r="G180" s="66"/>
      <c r="H180" s="66"/>
      <c r="I180" s="120"/>
      <c r="J180" s="120"/>
    </row>
    <row r="181" spans="1:10" ht="9.75" customHeight="1" x14ac:dyDescent="0.25">
      <c r="A181" s="66"/>
      <c r="B181" s="66"/>
      <c r="C181" s="66"/>
      <c r="D181" s="66"/>
      <c r="E181" s="66"/>
      <c r="F181" s="66"/>
      <c r="G181" s="66"/>
      <c r="H181" s="66"/>
      <c r="I181" s="120"/>
      <c r="J181" s="120"/>
    </row>
    <row r="182" spans="1:10" ht="9.75" customHeight="1" x14ac:dyDescent="0.25">
      <c r="A182" s="66"/>
      <c r="B182" s="66"/>
      <c r="C182" s="66"/>
      <c r="D182" s="66"/>
      <c r="E182" s="66"/>
      <c r="F182" s="66"/>
      <c r="G182" s="66"/>
      <c r="H182" s="66"/>
      <c r="I182" s="120"/>
      <c r="J182" s="120"/>
    </row>
    <row r="183" spans="1:10" ht="9.75" customHeight="1" x14ac:dyDescent="0.25">
      <c r="A183" s="66"/>
      <c r="B183" s="66"/>
      <c r="C183" s="66"/>
      <c r="D183" s="66"/>
      <c r="E183" s="66"/>
      <c r="F183" s="66"/>
      <c r="G183" s="66"/>
      <c r="H183" s="66"/>
      <c r="I183" s="120"/>
      <c r="J183" s="120"/>
    </row>
    <row r="184" spans="1:10" ht="9.75" customHeight="1" x14ac:dyDescent="0.25">
      <c r="A184" s="66"/>
      <c r="B184" s="66"/>
      <c r="C184" s="66"/>
      <c r="D184" s="66"/>
      <c r="E184" s="66"/>
      <c r="F184" s="66"/>
      <c r="G184" s="66"/>
      <c r="H184" s="66"/>
      <c r="I184" s="120"/>
      <c r="J184" s="120"/>
    </row>
    <row r="185" spans="1:10" ht="9.75" customHeight="1" x14ac:dyDescent="0.25">
      <c r="A185" s="66"/>
      <c r="B185" s="66"/>
      <c r="C185" s="66"/>
      <c r="D185" s="66"/>
      <c r="E185" s="66"/>
      <c r="F185" s="66"/>
      <c r="G185" s="66"/>
      <c r="H185" s="66"/>
      <c r="I185" s="120"/>
      <c r="J185" s="120"/>
    </row>
    <row r="186" spans="1:10" ht="9.75" customHeight="1" x14ac:dyDescent="0.25">
      <c r="A186" s="66"/>
      <c r="B186" s="66"/>
      <c r="C186" s="66"/>
      <c r="D186" s="66"/>
      <c r="E186" s="66"/>
      <c r="F186" s="66"/>
      <c r="G186" s="66"/>
      <c r="H186" s="66"/>
      <c r="I186" s="120"/>
      <c r="J186" s="120"/>
    </row>
    <row r="187" spans="1:10" ht="9.75" customHeight="1" x14ac:dyDescent="0.25">
      <c r="A187" s="66"/>
      <c r="B187" s="66"/>
      <c r="C187" s="66"/>
      <c r="D187" s="66"/>
      <c r="E187" s="66"/>
      <c r="F187" s="66"/>
      <c r="G187" s="66"/>
      <c r="H187" s="66"/>
      <c r="I187" s="120"/>
      <c r="J187" s="120"/>
    </row>
    <row r="188" spans="1:10" ht="9.75" customHeight="1" x14ac:dyDescent="0.25">
      <c r="A188" s="66"/>
      <c r="B188" s="66"/>
      <c r="C188" s="66"/>
      <c r="D188" s="66"/>
      <c r="E188" s="66"/>
      <c r="F188" s="66"/>
      <c r="G188" s="66"/>
      <c r="H188" s="66"/>
      <c r="I188" s="120"/>
      <c r="J188" s="120"/>
    </row>
    <row r="189" spans="1:10" ht="9.75" customHeight="1" x14ac:dyDescent="0.25">
      <c r="A189" s="66"/>
      <c r="B189" s="66"/>
      <c r="C189" s="66"/>
      <c r="D189" s="66"/>
      <c r="E189" s="66"/>
      <c r="F189" s="66"/>
      <c r="G189" s="66"/>
      <c r="H189" s="66"/>
      <c r="I189" s="120"/>
      <c r="J189" s="120"/>
    </row>
    <row r="190" spans="1:10" ht="9.75" customHeight="1" x14ac:dyDescent="0.25">
      <c r="A190" s="66"/>
      <c r="B190" s="66"/>
      <c r="C190" s="66"/>
      <c r="D190" s="66"/>
      <c r="E190" s="66"/>
      <c r="F190" s="66"/>
      <c r="G190" s="66"/>
      <c r="H190" s="66"/>
      <c r="I190" s="120"/>
      <c r="J190" s="120"/>
    </row>
    <row r="191" spans="1:10" ht="9.75" customHeight="1" x14ac:dyDescent="0.25">
      <c r="A191" s="66"/>
      <c r="B191" s="66"/>
      <c r="C191" s="66"/>
      <c r="D191" s="66"/>
      <c r="E191" s="66"/>
      <c r="F191" s="66"/>
      <c r="G191" s="66"/>
      <c r="H191" s="66"/>
      <c r="I191" s="120"/>
      <c r="J191" s="120"/>
    </row>
    <row r="192" spans="1:10" ht="9.75" customHeight="1" x14ac:dyDescent="0.25">
      <c r="A192" s="66"/>
      <c r="B192" s="66"/>
      <c r="C192" s="66"/>
      <c r="D192" s="66"/>
      <c r="E192" s="66"/>
      <c r="F192" s="66"/>
      <c r="G192" s="66"/>
      <c r="H192" s="66"/>
      <c r="I192" s="120"/>
      <c r="J192" s="120"/>
    </row>
    <row r="193" spans="1:10" ht="9.75" customHeight="1" x14ac:dyDescent="0.25">
      <c r="A193" s="66"/>
      <c r="B193" s="66"/>
      <c r="C193" s="66"/>
      <c r="D193" s="66"/>
      <c r="E193" s="66"/>
      <c r="F193" s="66"/>
      <c r="G193" s="66"/>
      <c r="H193" s="66"/>
      <c r="I193" s="120"/>
      <c r="J193" s="120"/>
    </row>
    <row r="194" spans="1:10" ht="9.75" customHeight="1" x14ac:dyDescent="0.25">
      <c r="A194" s="66"/>
      <c r="B194" s="66"/>
      <c r="C194" s="66"/>
      <c r="D194" s="66"/>
      <c r="E194" s="66"/>
      <c r="F194" s="66"/>
      <c r="G194" s="66"/>
      <c r="H194" s="66"/>
      <c r="I194" s="120"/>
      <c r="J194" s="120"/>
    </row>
    <row r="195" spans="1:10" ht="9.75" customHeight="1" x14ac:dyDescent="0.25">
      <c r="A195" s="66"/>
      <c r="B195" s="66"/>
      <c r="C195" s="66"/>
      <c r="D195" s="66"/>
      <c r="E195" s="66"/>
      <c r="F195" s="66"/>
      <c r="G195" s="66"/>
      <c r="H195" s="66"/>
      <c r="I195" s="120"/>
      <c r="J195" s="120"/>
    </row>
    <row r="196" spans="1:10" ht="9.75" customHeight="1" x14ac:dyDescent="0.25">
      <c r="A196" s="66"/>
      <c r="B196" s="66"/>
      <c r="C196" s="66"/>
      <c r="D196" s="66"/>
      <c r="E196" s="66"/>
      <c r="F196" s="66"/>
      <c r="G196" s="66"/>
      <c r="H196" s="66"/>
      <c r="I196" s="120"/>
      <c r="J196" s="120"/>
    </row>
    <row r="197" spans="1:10" ht="9.75" customHeight="1" x14ac:dyDescent="0.25">
      <c r="A197" s="66"/>
      <c r="B197" s="66"/>
      <c r="C197" s="66"/>
      <c r="D197" s="66"/>
      <c r="E197" s="66"/>
      <c r="F197" s="66"/>
      <c r="G197" s="66"/>
      <c r="H197" s="66"/>
      <c r="I197" s="120"/>
      <c r="J197" s="120"/>
    </row>
    <row r="198" spans="1:10" ht="9.75" customHeight="1" x14ac:dyDescent="0.25">
      <c r="A198" s="66"/>
      <c r="B198" s="66"/>
      <c r="C198" s="66"/>
      <c r="D198" s="66"/>
      <c r="E198" s="66"/>
      <c r="F198" s="66"/>
      <c r="G198" s="66"/>
      <c r="H198" s="66"/>
      <c r="I198" s="120"/>
      <c r="J198" s="120"/>
    </row>
    <row r="199" spans="1:10" ht="9.75" customHeight="1" x14ac:dyDescent="0.25">
      <c r="A199" s="66"/>
      <c r="B199" s="66"/>
      <c r="C199" s="66"/>
      <c r="D199" s="66"/>
      <c r="E199" s="66"/>
      <c r="F199" s="66"/>
      <c r="G199" s="66"/>
      <c r="H199" s="66"/>
      <c r="I199" s="120"/>
      <c r="J199" s="120"/>
    </row>
    <row r="200" spans="1:10" ht="9.75" customHeight="1" x14ac:dyDescent="0.25">
      <c r="A200" s="66"/>
      <c r="B200" s="66"/>
      <c r="C200" s="66"/>
      <c r="D200" s="66"/>
      <c r="E200" s="66"/>
      <c r="F200" s="66"/>
      <c r="G200" s="66"/>
      <c r="H200" s="66"/>
      <c r="I200" s="120"/>
      <c r="J200" s="120"/>
    </row>
  </sheetData>
  <mergeCells count="14">
    <mergeCell ref="A4:K4"/>
    <mergeCell ref="A5:K5"/>
    <mergeCell ref="A6:K6"/>
    <mergeCell ref="A8:A9"/>
    <mergeCell ref="B8:C8"/>
    <mergeCell ref="E8:H8"/>
    <mergeCell ref="I8:I9"/>
    <mergeCell ref="K8:K9"/>
    <mergeCell ref="A81:K81"/>
    <mergeCell ref="A15:B15"/>
    <mergeCell ref="C15:G15"/>
    <mergeCell ref="B16:K16"/>
    <mergeCell ref="B18:K18"/>
    <mergeCell ref="B49:K4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selection activeCell="A4" sqref="A4:J4"/>
    </sheetView>
  </sheetViews>
  <sheetFormatPr defaultColWidth="9.1796875" defaultRowHeight="9" x14ac:dyDescent="0.35"/>
  <cols>
    <col min="1" max="1" width="17.54296875" style="325" customWidth="1"/>
    <col min="2" max="2" width="10.26953125" style="325" customWidth="1"/>
    <col min="3" max="3" width="10" style="325" customWidth="1"/>
    <col min="4" max="4" width="8.453125" style="325" customWidth="1"/>
    <col min="5" max="5" width="7.54296875" style="325" customWidth="1"/>
    <col min="6" max="6" width="0.81640625" style="325" customWidth="1"/>
    <col min="7" max="8" width="8.81640625" style="325" customWidth="1"/>
    <col min="9" max="9" width="7.54296875" style="325" customWidth="1"/>
    <col min="10" max="10" width="7.453125" style="325" customWidth="1"/>
    <col min="11" max="14" width="9.1796875" style="325"/>
    <col min="15" max="15" width="4.7265625" style="325" customWidth="1"/>
    <col min="16" max="16" width="16.7265625" style="325" customWidth="1"/>
    <col min="17" max="17" width="13.81640625" style="325" customWidth="1"/>
    <col min="18" max="16384" width="9.1796875" style="325"/>
  </cols>
  <sheetData>
    <row r="1" spans="1:13" ht="12" customHeight="1" x14ac:dyDescent="0.35"/>
    <row r="2" spans="1:13" ht="12" customHeight="1" x14ac:dyDescent="0.35"/>
    <row r="3" spans="1:13" ht="25" customHeight="1" x14ac:dyDescent="0.35"/>
    <row r="4" spans="1:13" s="319" customFormat="1" ht="12" customHeight="1" x14ac:dyDescent="0.35">
      <c r="A4" s="487" t="s">
        <v>209</v>
      </c>
      <c r="B4" s="487"/>
      <c r="C4" s="487"/>
      <c r="D4" s="487"/>
      <c r="E4" s="487"/>
      <c r="F4" s="487"/>
      <c r="G4" s="487"/>
      <c r="H4" s="487"/>
      <c r="I4" s="487"/>
      <c r="J4" s="487"/>
    </row>
    <row r="5" spans="1:13" s="320" customFormat="1" ht="24" customHeight="1" x14ac:dyDescent="0.35">
      <c r="A5" s="508" t="s">
        <v>335</v>
      </c>
      <c r="B5" s="508"/>
      <c r="C5" s="508"/>
      <c r="D5" s="508"/>
      <c r="E5" s="508"/>
      <c r="F5" s="508"/>
      <c r="G5" s="508"/>
      <c r="H5" s="508"/>
      <c r="I5" s="508"/>
      <c r="J5" s="508"/>
    </row>
    <row r="6" spans="1:13" s="319" customFormat="1" ht="12" customHeight="1" x14ac:dyDescent="0.35">
      <c r="A6" s="516" t="s">
        <v>419</v>
      </c>
      <c r="B6" s="536"/>
      <c r="C6" s="536"/>
      <c r="D6" s="536"/>
      <c r="E6" s="536"/>
      <c r="F6" s="536"/>
      <c r="G6" s="536"/>
      <c r="H6" s="536"/>
      <c r="I6" s="536"/>
      <c r="J6" s="536"/>
    </row>
    <row r="7" spans="1:13" s="133" customFormat="1" ht="6" customHeight="1" x14ac:dyDescent="0.35">
      <c r="A7" s="227"/>
      <c r="B7" s="228"/>
      <c r="C7" s="228"/>
      <c r="D7" s="228"/>
      <c r="E7" s="228"/>
      <c r="F7" s="229"/>
      <c r="G7" s="229"/>
      <c r="H7" s="229"/>
      <c r="I7" s="229"/>
      <c r="J7" s="227"/>
    </row>
    <row r="8" spans="1:13" s="133" customFormat="1" ht="22" customHeight="1" x14ac:dyDescent="0.35">
      <c r="A8" s="537" t="s">
        <v>0</v>
      </c>
      <c r="B8" s="539" t="s">
        <v>119</v>
      </c>
      <c r="C8" s="539"/>
      <c r="D8" s="539"/>
      <c r="E8" s="497" t="s">
        <v>478</v>
      </c>
      <c r="F8" s="230"/>
      <c r="G8" s="510" t="s">
        <v>215</v>
      </c>
      <c r="H8" s="496"/>
      <c r="I8" s="496"/>
      <c r="J8" s="497" t="s">
        <v>479</v>
      </c>
    </row>
    <row r="9" spans="1:13" ht="27" x14ac:dyDescent="0.35">
      <c r="A9" s="538"/>
      <c r="B9" s="321" t="s">
        <v>318</v>
      </c>
      <c r="C9" s="321" t="s">
        <v>216</v>
      </c>
      <c r="D9" s="327" t="s">
        <v>9</v>
      </c>
      <c r="E9" s="498"/>
      <c r="F9" s="127"/>
      <c r="G9" s="49" t="s">
        <v>319</v>
      </c>
      <c r="H9" s="49" t="s">
        <v>295</v>
      </c>
      <c r="I9" s="49" t="s">
        <v>9</v>
      </c>
      <c r="J9" s="498"/>
    </row>
    <row r="10" spans="1:13" ht="3" customHeight="1" x14ac:dyDescent="0.35">
      <c r="B10" s="189"/>
      <c r="C10" s="102"/>
      <c r="D10" s="330"/>
    </row>
    <row r="11" spans="1:13" ht="10" customHeight="1" x14ac:dyDescent="0.2">
      <c r="A11" s="331">
        <v>2018</v>
      </c>
      <c r="B11" s="34">
        <v>84511</v>
      </c>
      <c r="C11" s="34">
        <v>14414</v>
      </c>
      <c r="D11" s="34">
        <v>98925</v>
      </c>
      <c r="E11" s="105">
        <v>1.7</v>
      </c>
      <c r="F11" s="324"/>
      <c r="G11" s="34">
        <v>62761</v>
      </c>
      <c r="H11" s="34">
        <v>25697</v>
      </c>
      <c r="I11" s="24">
        <v>88458</v>
      </c>
      <c r="J11" s="87">
        <v>1.5</v>
      </c>
    </row>
    <row r="12" spans="1:13" s="324" customFormat="1" ht="10" customHeight="1" x14ac:dyDescent="0.35">
      <c r="A12" s="331">
        <v>2019</v>
      </c>
      <c r="B12" s="34">
        <v>82893</v>
      </c>
      <c r="C12" s="34">
        <v>14581</v>
      </c>
      <c r="D12" s="34">
        <v>97474</v>
      </c>
      <c r="E12" s="105">
        <v>1.6</v>
      </c>
      <c r="F12" s="95"/>
      <c r="G12" s="34">
        <v>59811</v>
      </c>
      <c r="H12" s="34">
        <v>25538</v>
      </c>
      <c r="I12" s="34">
        <v>85349</v>
      </c>
      <c r="J12" s="105">
        <v>1.4</v>
      </c>
    </row>
    <row r="13" spans="1:13" s="324" customFormat="1" ht="10" customHeight="1" x14ac:dyDescent="0.35">
      <c r="A13" s="331">
        <v>2020</v>
      </c>
      <c r="B13" s="34">
        <v>68199</v>
      </c>
      <c r="C13" s="34">
        <v>11718</v>
      </c>
      <c r="D13" s="34">
        <v>79917</v>
      </c>
      <c r="E13" s="105">
        <v>1.3</v>
      </c>
      <c r="F13" s="95"/>
      <c r="G13" s="34">
        <v>47790</v>
      </c>
      <c r="H13" s="34">
        <v>18872</v>
      </c>
      <c r="I13" s="34">
        <v>66662</v>
      </c>
      <c r="J13" s="105">
        <v>1.1000000000000001</v>
      </c>
    </row>
    <row r="14" spans="1:13" s="324" customFormat="1" ht="10" customHeight="1" x14ac:dyDescent="0.2">
      <c r="A14" s="331">
        <v>2021</v>
      </c>
      <c r="B14" s="34">
        <v>83719</v>
      </c>
      <c r="C14" s="34">
        <v>14194</v>
      </c>
      <c r="D14" s="34">
        <v>97913</v>
      </c>
      <c r="E14" s="105">
        <v>1.7</v>
      </c>
      <c r="F14" s="95"/>
      <c r="G14" s="34">
        <v>58957</v>
      </c>
      <c r="H14" s="34">
        <v>24235</v>
      </c>
      <c r="I14" s="34">
        <v>83192</v>
      </c>
      <c r="J14" s="105">
        <v>1.4</v>
      </c>
      <c r="L14" s="348"/>
      <c r="M14" s="349"/>
    </row>
    <row r="15" spans="1:13" ht="3" customHeight="1" x14ac:dyDescent="0.2">
      <c r="A15" s="331"/>
      <c r="B15" s="80"/>
      <c r="C15" s="80"/>
      <c r="D15" s="80"/>
      <c r="E15" s="107"/>
      <c r="F15" s="81"/>
      <c r="G15" s="81"/>
      <c r="H15" s="81"/>
      <c r="I15" s="81"/>
      <c r="J15" s="132"/>
    </row>
    <row r="16" spans="1:13" ht="9" customHeight="1" x14ac:dyDescent="0.35">
      <c r="A16" s="324"/>
      <c r="B16" s="505" t="s">
        <v>420</v>
      </c>
      <c r="C16" s="505"/>
      <c r="D16" s="505"/>
      <c r="E16" s="505"/>
      <c r="F16" s="505"/>
      <c r="G16" s="505"/>
      <c r="H16" s="505"/>
      <c r="I16" s="505"/>
      <c r="J16" s="505"/>
    </row>
    <row r="17" spans="1:11" ht="3" customHeight="1" x14ac:dyDescent="0.35">
      <c r="B17" s="324"/>
      <c r="C17" s="324"/>
      <c r="D17" s="324"/>
      <c r="E17" s="324"/>
    </row>
    <row r="18" spans="1:11" ht="10" customHeight="1" x14ac:dyDescent="0.2">
      <c r="A18" s="325" t="s">
        <v>11</v>
      </c>
      <c r="B18" s="439">
        <v>5345</v>
      </c>
      <c r="C18" s="34">
        <v>903</v>
      </c>
      <c r="D18" s="34">
        <v>6248</v>
      </c>
      <c r="E18" s="105">
        <v>1.5</v>
      </c>
      <c r="F18" s="66"/>
      <c r="G18" s="439">
        <v>5045</v>
      </c>
      <c r="H18" s="439">
        <v>1537</v>
      </c>
      <c r="I18" s="439">
        <v>6582</v>
      </c>
      <c r="J18" s="105">
        <v>1.5</v>
      </c>
      <c r="K18" s="231"/>
    </row>
    <row r="19" spans="1:11" ht="10" customHeight="1" x14ac:dyDescent="0.2">
      <c r="A19" s="325" t="s">
        <v>64</v>
      </c>
      <c r="B19" s="439">
        <v>175</v>
      </c>
      <c r="C19" s="34">
        <v>12</v>
      </c>
      <c r="D19" s="34">
        <v>187</v>
      </c>
      <c r="E19" s="105">
        <v>1.5</v>
      </c>
      <c r="F19" s="66"/>
      <c r="G19" s="439">
        <v>144</v>
      </c>
      <c r="H19" s="439">
        <v>34</v>
      </c>
      <c r="I19" s="439">
        <v>178</v>
      </c>
      <c r="J19" s="105">
        <v>1.4</v>
      </c>
      <c r="K19" s="231"/>
    </row>
    <row r="20" spans="1:11" ht="10" customHeight="1" x14ac:dyDescent="0.2">
      <c r="A20" s="325" t="s">
        <v>13</v>
      </c>
      <c r="B20" s="439">
        <v>11596</v>
      </c>
      <c r="C20" s="34">
        <v>1942</v>
      </c>
      <c r="D20" s="34">
        <v>13538</v>
      </c>
      <c r="E20" s="105">
        <v>1.6</v>
      </c>
      <c r="F20" s="66"/>
      <c r="G20" s="439">
        <v>1781</v>
      </c>
      <c r="H20" s="439">
        <v>675</v>
      </c>
      <c r="I20" s="439">
        <v>2456</v>
      </c>
      <c r="J20" s="105">
        <v>1.6</v>
      </c>
      <c r="K20" s="231"/>
    </row>
    <row r="21" spans="1:11" ht="10" customHeight="1" x14ac:dyDescent="0.2">
      <c r="A21" s="325" t="s">
        <v>14</v>
      </c>
      <c r="B21" s="439">
        <v>2091</v>
      </c>
      <c r="C21" s="34">
        <v>335</v>
      </c>
      <c r="D21" s="34">
        <v>2426</v>
      </c>
      <c r="E21" s="105">
        <v>1.4</v>
      </c>
      <c r="F21" s="66"/>
      <c r="G21" s="439">
        <v>10877</v>
      </c>
      <c r="H21" s="439">
        <v>3174</v>
      </c>
      <c r="I21" s="439">
        <v>14051</v>
      </c>
      <c r="J21" s="105">
        <v>1.4</v>
      </c>
      <c r="K21" s="231"/>
    </row>
    <row r="22" spans="1:11" ht="10" customHeight="1" x14ac:dyDescent="0.2">
      <c r="A22" s="66" t="s">
        <v>55</v>
      </c>
      <c r="B22" s="439">
        <v>1054</v>
      </c>
      <c r="C22" s="439">
        <v>167</v>
      </c>
      <c r="D22" s="439">
        <v>1221</v>
      </c>
      <c r="E22" s="120">
        <v>1.1000000000000001</v>
      </c>
      <c r="F22" s="66"/>
      <c r="G22" s="439">
        <v>934</v>
      </c>
      <c r="H22" s="439">
        <v>222</v>
      </c>
      <c r="I22" s="439">
        <v>1156</v>
      </c>
      <c r="J22" s="120">
        <v>1.1000000000000001</v>
      </c>
      <c r="K22" s="231"/>
    </row>
    <row r="23" spans="1:11" s="82" customFormat="1" ht="10" customHeight="1" x14ac:dyDescent="0.2">
      <c r="A23" s="82" t="s">
        <v>118</v>
      </c>
      <c r="B23" s="440">
        <v>452</v>
      </c>
      <c r="C23" s="440">
        <v>101</v>
      </c>
      <c r="D23" s="440">
        <v>553</v>
      </c>
      <c r="E23" s="125">
        <v>1</v>
      </c>
      <c r="F23" s="83"/>
      <c r="G23" s="440">
        <v>421</v>
      </c>
      <c r="H23" s="440">
        <v>95</v>
      </c>
      <c r="I23" s="440">
        <v>516</v>
      </c>
      <c r="J23" s="125">
        <v>1</v>
      </c>
      <c r="K23" s="231"/>
    </row>
    <row r="24" spans="1:11" s="82" customFormat="1" ht="10" customHeight="1" x14ac:dyDescent="0.2">
      <c r="A24" s="82" t="s">
        <v>16</v>
      </c>
      <c r="B24" s="440">
        <v>602</v>
      </c>
      <c r="C24" s="440">
        <v>66</v>
      </c>
      <c r="D24" s="440">
        <v>668</v>
      </c>
      <c r="E24" s="125">
        <v>1.2</v>
      </c>
      <c r="F24" s="83"/>
      <c r="G24" s="440">
        <v>513</v>
      </c>
      <c r="H24" s="440">
        <v>127</v>
      </c>
      <c r="I24" s="440">
        <v>640</v>
      </c>
      <c r="J24" s="125">
        <v>1.2</v>
      </c>
      <c r="K24" s="231"/>
    </row>
    <row r="25" spans="1:11" ht="10" customHeight="1" x14ac:dyDescent="0.2">
      <c r="A25" s="325" t="s">
        <v>17</v>
      </c>
      <c r="B25" s="439">
        <v>4991</v>
      </c>
      <c r="C25" s="34">
        <v>806</v>
      </c>
      <c r="D25" s="34">
        <v>5797</v>
      </c>
      <c r="E25" s="105">
        <v>1.2</v>
      </c>
      <c r="F25" s="66"/>
      <c r="G25" s="439">
        <v>4641</v>
      </c>
      <c r="H25" s="439">
        <v>1488</v>
      </c>
      <c r="I25" s="439">
        <v>6129</v>
      </c>
      <c r="J25" s="105">
        <v>1.3</v>
      </c>
      <c r="K25" s="231"/>
    </row>
    <row r="26" spans="1:11" ht="10" customHeight="1" x14ac:dyDescent="0.2">
      <c r="A26" s="325" t="s">
        <v>54</v>
      </c>
      <c r="B26" s="439">
        <v>1314</v>
      </c>
      <c r="C26" s="34">
        <v>213</v>
      </c>
      <c r="D26" s="34">
        <v>1527</v>
      </c>
      <c r="E26" s="105">
        <v>1.3</v>
      </c>
      <c r="F26" s="66"/>
      <c r="G26" s="439">
        <v>1166</v>
      </c>
      <c r="H26" s="439">
        <v>371</v>
      </c>
      <c r="I26" s="439">
        <v>1537</v>
      </c>
      <c r="J26" s="105">
        <v>1.3</v>
      </c>
      <c r="K26" s="231"/>
    </row>
    <row r="27" spans="1:11" ht="10" customHeight="1" x14ac:dyDescent="0.2">
      <c r="A27" s="325" t="s">
        <v>19</v>
      </c>
      <c r="B27" s="439">
        <v>5141</v>
      </c>
      <c r="C27" s="34">
        <v>902</v>
      </c>
      <c r="D27" s="34">
        <v>6043</v>
      </c>
      <c r="E27" s="105">
        <v>1.4</v>
      </c>
      <c r="F27" s="66"/>
      <c r="G27" s="439">
        <v>4919</v>
      </c>
      <c r="H27" s="439">
        <v>1195</v>
      </c>
      <c r="I27" s="439">
        <v>6114</v>
      </c>
      <c r="J27" s="105">
        <v>1.4</v>
      </c>
      <c r="K27" s="231"/>
    </row>
    <row r="28" spans="1:11" ht="10" customHeight="1" x14ac:dyDescent="0.2">
      <c r="A28" s="325" t="s">
        <v>20</v>
      </c>
      <c r="B28" s="439">
        <v>4261</v>
      </c>
      <c r="C28" s="34">
        <v>937</v>
      </c>
      <c r="D28" s="34">
        <v>5198</v>
      </c>
      <c r="E28" s="105">
        <v>1.4</v>
      </c>
      <c r="F28" s="66"/>
      <c r="G28" s="439">
        <v>4172</v>
      </c>
      <c r="H28" s="439">
        <v>1325</v>
      </c>
      <c r="I28" s="439">
        <v>5497</v>
      </c>
      <c r="J28" s="105">
        <v>1.5</v>
      </c>
      <c r="K28" s="231"/>
    </row>
    <row r="29" spans="1:11" ht="10" customHeight="1" x14ac:dyDescent="0.2">
      <c r="A29" s="325" t="s">
        <v>21</v>
      </c>
      <c r="B29" s="439">
        <v>1092</v>
      </c>
      <c r="C29" s="34">
        <v>224</v>
      </c>
      <c r="D29" s="34">
        <v>1316</v>
      </c>
      <c r="E29" s="105">
        <v>1.5</v>
      </c>
      <c r="F29" s="66"/>
      <c r="G29" s="439">
        <v>890</v>
      </c>
      <c r="H29" s="439">
        <v>279</v>
      </c>
      <c r="I29" s="439">
        <v>1169</v>
      </c>
      <c r="J29" s="105">
        <v>1.4</v>
      </c>
      <c r="K29" s="231"/>
    </row>
    <row r="30" spans="1:11" ht="10" customHeight="1" x14ac:dyDescent="0.2">
      <c r="A30" s="325" t="s">
        <v>22</v>
      </c>
      <c r="B30" s="439">
        <v>1713</v>
      </c>
      <c r="C30" s="34">
        <v>348</v>
      </c>
      <c r="D30" s="34">
        <v>2061</v>
      </c>
      <c r="E30" s="105">
        <v>1.4</v>
      </c>
      <c r="F30" s="66"/>
      <c r="G30" s="439">
        <v>1430</v>
      </c>
      <c r="H30" s="439">
        <v>568</v>
      </c>
      <c r="I30" s="439">
        <v>1998</v>
      </c>
      <c r="J30" s="105">
        <v>1.3</v>
      </c>
      <c r="K30" s="231"/>
    </row>
    <row r="31" spans="1:11" ht="10" customHeight="1" x14ac:dyDescent="0.2">
      <c r="A31" s="325" t="s">
        <v>23</v>
      </c>
      <c r="B31" s="439">
        <v>7627</v>
      </c>
      <c r="C31" s="34">
        <v>1342</v>
      </c>
      <c r="D31" s="34">
        <v>8969</v>
      </c>
      <c r="E31" s="105">
        <v>1.6</v>
      </c>
      <c r="F31" s="66"/>
      <c r="G31" s="439">
        <v>6054</v>
      </c>
      <c r="H31" s="439">
        <v>2091</v>
      </c>
      <c r="I31" s="439">
        <v>8145</v>
      </c>
      <c r="J31" s="105">
        <v>1.4</v>
      </c>
      <c r="K31" s="231"/>
    </row>
    <row r="32" spans="1:11" ht="10" customHeight="1" x14ac:dyDescent="0.2">
      <c r="A32" s="325" t="s">
        <v>24</v>
      </c>
      <c r="B32" s="439">
        <v>1815</v>
      </c>
      <c r="C32" s="34">
        <v>301</v>
      </c>
      <c r="D32" s="34">
        <v>2116</v>
      </c>
      <c r="E32" s="105">
        <v>1.7</v>
      </c>
      <c r="F32" s="66"/>
      <c r="G32" s="439">
        <v>1291</v>
      </c>
      <c r="H32" s="439">
        <v>565</v>
      </c>
      <c r="I32" s="439">
        <v>1856</v>
      </c>
      <c r="J32" s="105">
        <v>1.5</v>
      </c>
      <c r="K32" s="231"/>
    </row>
    <row r="33" spans="1:17" ht="10" customHeight="1" x14ac:dyDescent="0.2">
      <c r="A33" s="325" t="s">
        <v>25</v>
      </c>
      <c r="B33" s="439">
        <v>381</v>
      </c>
      <c r="C33" s="34">
        <v>85</v>
      </c>
      <c r="D33" s="34">
        <v>466</v>
      </c>
      <c r="E33" s="105">
        <v>1.6</v>
      </c>
      <c r="F33" s="66"/>
      <c r="G33" s="439">
        <v>252</v>
      </c>
      <c r="H33" s="439">
        <v>114</v>
      </c>
      <c r="I33" s="439">
        <v>366</v>
      </c>
      <c r="J33" s="105">
        <v>1.3</v>
      </c>
      <c r="K33" s="231"/>
    </row>
    <row r="34" spans="1:17" ht="10" customHeight="1" x14ac:dyDescent="0.2">
      <c r="A34" s="325" t="s">
        <v>26</v>
      </c>
      <c r="B34" s="439">
        <v>8373</v>
      </c>
      <c r="C34" s="34">
        <v>2068</v>
      </c>
      <c r="D34" s="34">
        <v>10441</v>
      </c>
      <c r="E34" s="105">
        <v>1.9</v>
      </c>
      <c r="F34" s="66"/>
      <c r="G34" s="439">
        <v>4258</v>
      </c>
      <c r="H34" s="439">
        <v>2754</v>
      </c>
      <c r="I34" s="439">
        <v>7012</v>
      </c>
      <c r="J34" s="105">
        <v>1.3</v>
      </c>
      <c r="K34" s="231"/>
    </row>
    <row r="35" spans="1:17" ht="10" customHeight="1" x14ac:dyDescent="0.2">
      <c r="A35" s="325" t="s">
        <v>27</v>
      </c>
      <c r="B35" s="439">
        <v>5722</v>
      </c>
      <c r="C35" s="34">
        <v>1229</v>
      </c>
      <c r="D35" s="34">
        <v>6951</v>
      </c>
      <c r="E35" s="105">
        <v>1.8</v>
      </c>
      <c r="F35" s="66"/>
      <c r="G35" s="439">
        <v>3217</v>
      </c>
      <c r="H35" s="439">
        <v>2247</v>
      </c>
      <c r="I35" s="439">
        <v>5464</v>
      </c>
      <c r="J35" s="105">
        <v>1.4</v>
      </c>
      <c r="K35" s="231"/>
    </row>
    <row r="36" spans="1:17" ht="10" customHeight="1" x14ac:dyDescent="0.2">
      <c r="A36" s="325" t="s">
        <v>28</v>
      </c>
      <c r="B36" s="439">
        <v>658</v>
      </c>
      <c r="C36" s="34">
        <v>162</v>
      </c>
      <c r="D36" s="34">
        <v>820</v>
      </c>
      <c r="E36" s="105">
        <v>1.5</v>
      </c>
      <c r="F36" s="66"/>
      <c r="G36" s="439">
        <v>401</v>
      </c>
      <c r="H36" s="439">
        <v>223</v>
      </c>
      <c r="I36" s="439">
        <v>624</v>
      </c>
      <c r="J36" s="105">
        <v>1.2</v>
      </c>
      <c r="K36" s="231"/>
    </row>
    <row r="37" spans="1:17" ht="10" customHeight="1" x14ac:dyDescent="0.2">
      <c r="A37" s="325" t="s">
        <v>29</v>
      </c>
      <c r="B37" s="439">
        <v>2380</v>
      </c>
      <c r="C37" s="34">
        <v>543</v>
      </c>
      <c r="D37" s="34">
        <v>2923</v>
      </c>
      <c r="E37" s="105">
        <v>1.6</v>
      </c>
      <c r="F37" s="66"/>
      <c r="G37" s="439">
        <v>1318</v>
      </c>
      <c r="H37" s="439">
        <v>810</v>
      </c>
      <c r="I37" s="439">
        <v>2128</v>
      </c>
      <c r="J37" s="105">
        <v>1.2</v>
      </c>
      <c r="K37" s="231"/>
    </row>
    <row r="38" spans="1:17" s="232" customFormat="1" ht="10" customHeight="1" x14ac:dyDescent="0.2">
      <c r="A38" s="325" t="s">
        <v>30</v>
      </c>
      <c r="B38" s="439">
        <v>7266</v>
      </c>
      <c r="C38" s="34">
        <v>1959</v>
      </c>
      <c r="D38" s="34">
        <v>9225</v>
      </c>
      <c r="E38" s="105">
        <v>1.9</v>
      </c>
      <c r="F38" s="66"/>
      <c r="G38" s="439">
        <v>4842</v>
      </c>
      <c r="H38" s="439">
        <v>2900</v>
      </c>
      <c r="I38" s="439">
        <v>7742</v>
      </c>
      <c r="J38" s="105">
        <v>1.6</v>
      </c>
      <c r="K38" s="231"/>
    </row>
    <row r="39" spans="1:17" ht="10" customHeight="1" x14ac:dyDescent="0.2">
      <c r="A39" s="325" t="s">
        <v>31</v>
      </c>
      <c r="B39" s="439">
        <v>1942</v>
      </c>
      <c r="C39" s="34">
        <v>492</v>
      </c>
      <c r="D39" s="34">
        <v>2434</v>
      </c>
      <c r="E39" s="105">
        <v>1.5</v>
      </c>
      <c r="F39" s="66"/>
      <c r="G39" s="439">
        <v>1405</v>
      </c>
      <c r="H39" s="439">
        <v>987</v>
      </c>
      <c r="I39" s="439">
        <v>2392</v>
      </c>
      <c r="J39" s="105">
        <v>1.5</v>
      </c>
      <c r="K39" s="231"/>
    </row>
    <row r="40" spans="1:17" s="65" customFormat="1" ht="10" customHeight="1" x14ac:dyDescent="0.25">
      <c r="A40" s="85" t="s">
        <v>32</v>
      </c>
      <c r="B40" s="441">
        <v>19207</v>
      </c>
      <c r="C40" s="441">
        <v>3192</v>
      </c>
      <c r="D40" s="441">
        <v>22399</v>
      </c>
      <c r="E40" s="442">
        <v>1.4</v>
      </c>
      <c r="F40" s="92"/>
      <c r="G40" s="441">
        <v>17847</v>
      </c>
      <c r="H40" s="441">
        <v>5420</v>
      </c>
      <c r="I40" s="441">
        <v>23267</v>
      </c>
      <c r="J40" s="442">
        <v>1.5</v>
      </c>
      <c r="K40" s="231"/>
    </row>
    <row r="41" spans="1:17" s="65" customFormat="1" ht="10" customHeight="1" x14ac:dyDescent="0.25">
      <c r="A41" s="85" t="s">
        <v>33</v>
      </c>
      <c r="B41" s="441">
        <v>12500</v>
      </c>
      <c r="C41" s="441">
        <v>2088</v>
      </c>
      <c r="D41" s="441">
        <v>14588</v>
      </c>
      <c r="E41" s="442">
        <v>1.3</v>
      </c>
      <c r="F41" s="92"/>
      <c r="G41" s="441">
        <v>11660</v>
      </c>
      <c r="H41" s="441">
        <v>3276</v>
      </c>
      <c r="I41" s="441">
        <v>14936</v>
      </c>
      <c r="J41" s="442">
        <v>1.3</v>
      </c>
      <c r="K41" s="231"/>
    </row>
    <row r="42" spans="1:17" s="65" customFormat="1" ht="10" customHeight="1" x14ac:dyDescent="0.25">
      <c r="A42" s="89" t="s">
        <v>34</v>
      </c>
      <c r="B42" s="441">
        <v>14693</v>
      </c>
      <c r="C42" s="441">
        <v>2851</v>
      </c>
      <c r="D42" s="441">
        <v>17544</v>
      </c>
      <c r="E42" s="442">
        <v>1.5</v>
      </c>
      <c r="F42" s="92"/>
      <c r="G42" s="441">
        <v>12546</v>
      </c>
      <c r="H42" s="441">
        <v>4263</v>
      </c>
      <c r="I42" s="441">
        <v>16809</v>
      </c>
      <c r="J42" s="442">
        <v>1.4</v>
      </c>
      <c r="K42" s="231"/>
      <c r="P42" s="350"/>
      <c r="Q42" s="350"/>
    </row>
    <row r="43" spans="1:17" s="65" customFormat="1" ht="10" customHeight="1" x14ac:dyDescent="0.25">
      <c r="A43" s="89" t="s">
        <v>35</v>
      </c>
      <c r="B43" s="441">
        <v>19329</v>
      </c>
      <c r="C43" s="441">
        <v>4388</v>
      </c>
      <c r="D43" s="441">
        <v>23717</v>
      </c>
      <c r="E43" s="442">
        <v>1.8</v>
      </c>
      <c r="F43" s="92"/>
      <c r="G43" s="441">
        <v>10737</v>
      </c>
      <c r="H43" s="441">
        <v>6713</v>
      </c>
      <c r="I43" s="441">
        <v>17450</v>
      </c>
      <c r="J43" s="442">
        <v>1.3</v>
      </c>
      <c r="K43" s="231"/>
    </row>
    <row r="44" spans="1:17" s="65" customFormat="1" ht="10" customHeight="1" x14ac:dyDescent="0.25">
      <c r="A44" s="89" t="s">
        <v>36</v>
      </c>
      <c r="B44" s="441">
        <v>9208</v>
      </c>
      <c r="C44" s="441">
        <v>2451</v>
      </c>
      <c r="D44" s="441">
        <v>11659</v>
      </c>
      <c r="E44" s="442">
        <v>1.8</v>
      </c>
      <c r="F44" s="92"/>
      <c r="G44" s="441">
        <v>6247</v>
      </c>
      <c r="H44" s="441">
        <v>3887</v>
      </c>
      <c r="I44" s="441">
        <v>10134</v>
      </c>
      <c r="J44" s="442">
        <v>1.6</v>
      </c>
      <c r="K44" s="268"/>
    </row>
    <row r="45" spans="1:17" s="65" customFormat="1" ht="10" customHeight="1" x14ac:dyDescent="0.35">
      <c r="A45" s="85" t="s">
        <v>37</v>
      </c>
      <c r="B45" s="441">
        <v>74937</v>
      </c>
      <c r="C45" s="441">
        <v>14970</v>
      </c>
      <c r="D45" s="441">
        <v>89907</v>
      </c>
      <c r="E45" s="442">
        <v>1.5</v>
      </c>
      <c r="F45" s="92"/>
      <c r="G45" s="441">
        <v>59037</v>
      </c>
      <c r="H45" s="441">
        <v>23559</v>
      </c>
      <c r="I45" s="441">
        <v>82596</v>
      </c>
      <c r="J45" s="442">
        <v>1.4</v>
      </c>
      <c r="K45" s="268"/>
      <c r="L45" s="269"/>
      <c r="P45" s="351"/>
      <c r="Q45" s="351"/>
    </row>
    <row r="46" spans="1:17" ht="3" customHeight="1" x14ac:dyDescent="0.35">
      <c r="A46" s="127"/>
      <c r="B46" s="127"/>
      <c r="C46" s="127"/>
      <c r="D46" s="127"/>
      <c r="E46" s="127"/>
      <c r="F46" s="127"/>
      <c r="G46" s="233"/>
      <c r="H46" s="233"/>
      <c r="I46" s="233"/>
      <c r="J46" s="233"/>
    </row>
    <row r="47" spans="1:17" s="65" customFormat="1" ht="3" customHeight="1" x14ac:dyDescent="0.25">
      <c r="A47" s="96"/>
      <c r="B47" s="58"/>
      <c r="C47" s="58"/>
      <c r="D47" s="58"/>
      <c r="E47" s="94"/>
      <c r="F47" s="94"/>
      <c r="G47" s="94"/>
      <c r="H47" s="66"/>
      <c r="I47" s="120"/>
      <c r="J47" s="120"/>
    </row>
    <row r="48" spans="1:17" ht="21" customHeight="1" x14ac:dyDescent="0.35">
      <c r="A48" s="502" t="s">
        <v>359</v>
      </c>
      <c r="B48" s="502"/>
      <c r="C48" s="502"/>
      <c r="D48" s="502"/>
      <c r="E48" s="502"/>
      <c r="F48" s="502"/>
      <c r="G48" s="502"/>
      <c r="H48" s="502"/>
      <c r="I48" s="502"/>
      <c r="J48" s="502"/>
      <c r="P48" s="351"/>
      <c r="Q48" s="351"/>
    </row>
    <row r="49" spans="2:2" x14ac:dyDescent="0.35">
      <c r="B49" s="234"/>
    </row>
  </sheetData>
  <mergeCells count="10">
    <mergeCell ref="B16:J16"/>
    <mergeCell ref="A48:J48"/>
    <mergeCell ref="A4:J4"/>
    <mergeCell ref="A5:J5"/>
    <mergeCell ref="A6:J6"/>
    <mergeCell ref="A8:A9"/>
    <mergeCell ref="B8:D8"/>
    <mergeCell ref="E8:E9"/>
    <mergeCell ref="G8:I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U62"/>
  <sheetViews>
    <sheetView zoomScaleNormal="100" workbookViewId="0">
      <selection activeCell="A4" sqref="A4"/>
    </sheetView>
  </sheetViews>
  <sheetFormatPr defaultColWidth="14.7265625" defaultRowHeight="12.5" x14ac:dyDescent="0.25"/>
  <cols>
    <col min="1" max="1" width="24.1796875" style="1" customWidth="1"/>
    <col min="2" max="2" width="8.7265625" style="1" customWidth="1"/>
    <col min="3" max="3" width="0.7265625" style="1" customWidth="1"/>
    <col min="4" max="4" width="6.7265625" style="1" customWidth="1"/>
    <col min="5" max="5" width="7" style="1" customWidth="1"/>
    <col min="6" max="6" width="7.26953125" style="1" customWidth="1"/>
    <col min="7" max="7" width="0.7265625" style="1" customWidth="1"/>
    <col min="8" max="8" width="9.7265625" style="1" customWidth="1"/>
    <col min="9" max="9" width="7.453125" style="1" customWidth="1"/>
    <col min="10" max="10" width="8.1796875" style="1" customWidth="1"/>
    <col min="11" max="11" width="7.7265625" style="1" bestFit="1" customWidth="1"/>
    <col min="12" max="12" width="8.26953125" style="1" bestFit="1" customWidth="1"/>
    <col min="13" max="13" width="0.7265625" style="1" customWidth="1"/>
    <col min="14" max="14" width="10" style="1" customWidth="1"/>
    <col min="15" max="15" width="8.7265625" style="1" customWidth="1"/>
    <col min="16" max="16384" width="14.7265625" style="1"/>
  </cols>
  <sheetData>
    <row r="1" spans="1:19" ht="12" customHeight="1" x14ac:dyDescent="0.25"/>
    <row r="2" spans="1:19" ht="12" customHeight="1" x14ac:dyDescent="0.25"/>
    <row r="3" spans="1:19" ht="25.15" customHeight="1" x14ac:dyDescent="0.25">
      <c r="L3" s="36"/>
      <c r="M3" s="36"/>
      <c r="N3" s="36"/>
      <c r="O3" s="36"/>
    </row>
    <row r="4" spans="1:19" s="5" customFormat="1" ht="12" customHeight="1" x14ac:dyDescent="0.35">
      <c r="A4" s="263" t="s">
        <v>183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1:19" s="5" customFormat="1" ht="12" customHeight="1" x14ac:dyDescent="0.35">
      <c r="A5" s="468" t="s">
        <v>331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</row>
    <row r="6" spans="1:19" s="5" customFormat="1" ht="12" customHeight="1" x14ac:dyDescent="0.35">
      <c r="A6" s="469" t="s">
        <v>422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</row>
    <row r="7" spans="1:19" ht="6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9" s="2" customFormat="1" ht="12" customHeight="1" x14ac:dyDescent="0.35">
      <c r="A8" s="474" t="s">
        <v>0</v>
      </c>
      <c r="B8" s="470" t="s">
        <v>1</v>
      </c>
      <c r="C8" s="264"/>
      <c r="D8" s="477" t="s">
        <v>2</v>
      </c>
      <c r="E8" s="477"/>
      <c r="F8" s="477"/>
      <c r="G8" s="264"/>
      <c r="H8" s="477" t="s">
        <v>3</v>
      </c>
      <c r="I8" s="477"/>
      <c r="J8" s="477"/>
      <c r="K8" s="477"/>
      <c r="L8" s="477"/>
      <c r="M8" s="266"/>
      <c r="N8" s="470" t="s">
        <v>372</v>
      </c>
      <c r="O8" s="470" t="s">
        <v>316</v>
      </c>
    </row>
    <row r="9" spans="1:19" s="3" customFormat="1" ht="12" customHeight="1" x14ac:dyDescent="0.2">
      <c r="A9" s="475"/>
      <c r="B9" s="471"/>
      <c r="C9" s="267"/>
      <c r="D9" s="479" t="s">
        <v>4</v>
      </c>
      <c r="E9" s="479" t="s">
        <v>5</v>
      </c>
      <c r="F9" s="470" t="s">
        <v>320</v>
      </c>
      <c r="G9" s="267"/>
      <c r="H9" s="477" t="s">
        <v>6</v>
      </c>
      <c r="I9" s="477"/>
      <c r="J9" s="477" t="s">
        <v>7</v>
      </c>
      <c r="K9" s="477"/>
      <c r="L9" s="470" t="s">
        <v>8</v>
      </c>
      <c r="M9" s="264"/>
      <c r="N9" s="471" t="s">
        <v>317</v>
      </c>
      <c r="O9" s="471"/>
    </row>
    <row r="10" spans="1:19" s="3" customFormat="1" ht="27" x14ac:dyDescent="0.2">
      <c r="A10" s="476"/>
      <c r="B10" s="472"/>
      <c r="C10" s="265"/>
      <c r="D10" s="480"/>
      <c r="E10" s="480"/>
      <c r="F10" s="472"/>
      <c r="G10" s="265"/>
      <c r="H10" s="38" t="s">
        <v>321</v>
      </c>
      <c r="I10" s="265" t="s">
        <v>217</v>
      </c>
      <c r="J10" s="38" t="s">
        <v>322</v>
      </c>
      <c r="K10" s="38" t="s">
        <v>10</v>
      </c>
      <c r="L10" s="472"/>
      <c r="M10" s="265"/>
      <c r="N10" s="472"/>
      <c r="O10" s="472"/>
    </row>
    <row r="11" spans="1:19" ht="4.1500000000000004" customHeight="1" x14ac:dyDescent="0.25"/>
    <row r="12" spans="1:19" s="3" customFormat="1" ht="9.75" customHeight="1" x14ac:dyDescent="0.2">
      <c r="A12" s="39">
        <v>2019</v>
      </c>
      <c r="B12" s="258">
        <v>59816673</v>
      </c>
      <c r="C12" s="258"/>
      <c r="D12" s="258">
        <v>420084</v>
      </c>
      <c r="E12" s="258">
        <v>634417</v>
      </c>
      <c r="F12" s="258">
        <v>-214333</v>
      </c>
      <c r="G12" s="258"/>
      <c r="H12" s="258">
        <v>1485297</v>
      </c>
      <c r="I12" s="258">
        <v>332778</v>
      </c>
      <c r="J12" s="258">
        <v>1485297</v>
      </c>
      <c r="K12" s="258">
        <v>179505</v>
      </c>
      <c r="L12" s="258">
        <v>153273</v>
      </c>
      <c r="M12" s="258"/>
      <c r="N12" s="258">
        <v>-114125</v>
      </c>
      <c r="O12" s="258">
        <v>59641488</v>
      </c>
      <c r="P12" s="262"/>
      <c r="Q12" s="4"/>
      <c r="R12" s="4"/>
      <c r="S12" s="4"/>
    </row>
    <row r="13" spans="1:19" s="3" customFormat="1" ht="9.75" customHeight="1" x14ac:dyDescent="0.2">
      <c r="A13" s="39">
        <v>2020</v>
      </c>
      <c r="B13" s="259">
        <v>59641488</v>
      </c>
      <c r="C13" s="154"/>
      <c r="D13" s="259">
        <v>404892</v>
      </c>
      <c r="E13" s="259">
        <v>740317</v>
      </c>
      <c r="F13" s="260">
        <v>-335425</v>
      </c>
      <c r="G13" s="258"/>
      <c r="H13" s="261">
        <v>1333680</v>
      </c>
      <c r="I13" s="261">
        <v>247526</v>
      </c>
      <c r="J13" s="261">
        <v>1333680</v>
      </c>
      <c r="K13" s="261">
        <v>159884</v>
      </c>
      <c r="L13" s="258">
        <v>87642</v>
      </c>
      <c r="M13" s="261"/>
      <c r="N13" s="261">
        <v>-157492</v>
      </c>
      <c r="O13" s="258">
        <v>59236213</v>
      </c>
      <c r="P13" s="262"/>
      <c r="Q13" s="4"/>
    </row>
    <row r="14" spans="1:19" s="3" customFormat="1" ht="9.75" customHeight="1" x14ac:dyDescent="0.2">
      <c r="A14" s="248">
        <v>2021</v>
      </c>
      <c r="B14" s="259">
        <v>59236213</v>
      </c>
      <c r="C14" s="154"/>
      <c r="D14" s="259">
        <v>400249</v>
      </c>
      <c r="E14" s="259">
        <v>701346</v>
      </c>
      <c r="F14" s="260">
        <v>-301097</v>
      </c>
      <c r="G14" s="258"/>
      <c r="H14" s="261">
        <v>1423201</v>
      </c>
      <c r="I14" s="261">
        <v>318366</v>
      </c>
      <c r="J14" s="261">
        <v>1423201</v>
      </c>
      <c r="K14" s="261">
        <v>158312</v>
      </c>
      <c r="L14" s="258">
        <v>160054</v>
      </c>
      <c r="M14" s="261"/>
      <c r="N14" s="261">
        <v>-65037</v>
      </c>
      <c r="O14" s="258">
        <v>59030133</v>
      </c>
      <c r="P14" s="262"/>
      <c r="Q14" s="4"/>
    </row>
    <row r="15" spans="1:19" s="3" customFormat="1" ht="9.75" customHeight="1" x14ac:dyDescent="0.2">
      <c r="A15" s="248">
        <v>2022</v>
      </c>
      <c r="B15" s="259">
        <v>59030133</v>
      </c>
      <c r="C15" s="259">
        <v>393333</v>
      </c>
      <c r="D15" s="259">
        <v>393333</v>
      </c>
      <c r="E15" s="259">
        <v>715077</v>
      </c>
      <c r="F15" s="259">
        <v>-321744</v>
      </c>
      <c r="G15" s="259">
        <v>0</v>
      </c>
      <c r="H15" s="259">
        <v>1471370</v>
      </c>
      <c r="I15" s="259">
        <v>410985</v>
      </c>
      <c r="J15" s="259">
        <v>1471370</v>
      </c>
      <c r="K15" s="259">
        <v>150189</v>
      </c>
      <c r="L15" s="259">
        <v>260796</v>
      </c>
      <c r="M15" s="259"/>
      <c r="N15" s="259">
        <v>28016</v>
      </c>
      <c r="O15" s="258">
        <v>58997201</v>
      </c>
      <c r="P15" s="262"/>
      <c r="Q15" s="4"/>
      <c r="R15" s="22"/>
      <c r="S15" s="4"/>
    </row>
    <row r="16" spans="1:19" s="3" customFormat="1" ht="3" customHeight="1" x14ac:dyDescent="0.2">
      <c r="A16" s="40"/>
      <c r="B16" s="395"/>
      <c r="C16" s="395"/>
      <c r="D16" s="395"/>
      <c r="E16" s="395"/>
      <c r="F16" s="395"/>
      <c r="G16" s="395"/>
      <c r="H16" s="395"/>
      <c r="I16" s="395"/>
      <c r="J16" s="395"/>
      <c r="K16" s="395"/>
      <c r="L16" s="395"/>
      <c r="M16" s="395"/>
      <c r="N16" s="395"/>
      <c r="O16" s="395"/>
      <c r="R16" s="4"/>
    </row>
    <row r="17" spans="1:18" s="3" customFormat="1" ht="9" customHeight="1" x14ac:dyDescent="0.2">
      <c r="B17" s="482" t="s">
        <v>454</v>
      </c>
      <c r="C17" s="482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Q17" s="4"/>
      <c r="R17" s="22"/>
    </row>
    <row r="18" spans="1:18" s="3" customFormat="1" ht="3" customHeight="1" x14ac:dyDescent="0.2">
      <c r="B18" s="258"/>
      <c r="C18" s="258"/>
      <c r="D18" s="396"/>
      <c r="E18" s="396"/>
      <c r="F18" s="396"/>
      <c r="G18" s="258"/>
      <c r="H18" s="258"/>
      <c r="I18" s="258"/>
      <c r="J18" s="258"/>
      <c r="K18" s="258"/>
      <c r="L18" s="258"/>
      <c r="M18" s="258"/>
      <c r="N18" s="258"/>
      <c r="O18" s="258"/>
    </row>
    <row r="19" spans="1:18" s="3" customFormat="1" ht="10.15" customHeight="1" x14ac:dyDescent="0.2">
      <c r="A19" s="2" t="s">
        <v>11</v>
      </c>
      <c r="B19" s="259">
        <v>4251351</v>
      </c>
      <c r="C19" s="259"/>
      <c r="D19" s="259">
        <v>25039</v>
      </c>
      <c r="E19" s="259">
        <v>53508</v>
      </c>
      <c r="F19" s="259">
        <v>-28469</v>
      </c>
      <c r="G19" s="258"/>
      <c r="H19" s="261">
        <v>134350</v>
      </c>
      <c r="I19" s="261">
        <v>33729</v>
      </c>
      <c r="J19" s="261">
        <v>126912</v>
      </c>
      <c r="K19" s="261">
        <v>11468</v>
      </c>
      <c r="L19" s="258">
        <v>29699</v>
      </c>
      <c r="M19" s="261"/>
      <c r="N19" s="261"/>
      <c r="O19" s="261">
        <v>4252581</v>
      </c>
      <c r="P19" s="273"/>
      <c r="Q19" s="4"/>
      <c r="R19" s="22"/>
    </row>
    <row r="20" spans="1:18" s="2" customFormat="1" ht="20.149999999999999" customHeight="1" x14ac:dyDescent="0.2">
      <c r="A20" s="8" t="s">
        <v>187</v>
      </c>
      <c r="B20" s="259">
        <v>123130</v>
      </c>
      <c r="C20" s="259"/>
      <c r="D20" s="259">
        <v>716</v>
      </c>
      <c r="E20" s="259">
        <v>1369</v>
      </c>
      <c r="F20" s="259">
        <v>-653</v>
      </c>
      <c r="G20" s="258"/>
      <c r="H20" s="261">
        <v>4411</v>
      </c>
      <c r="I20" s="261">
        <v>936</v>
      </c>
      <c r="J20" s="261">
        <v>4373</v>
      </c>
      <c r="K20" s="261">
        <v>433</v>
      </c>
      <c r="L20" s="258">
        <v>541</v>
      </c>
      <c r="M20" s="261"/>
      <c r="N20" s="261"/>
      <c r="O20" s="261">
        <v>123018</v>
      </c>
      <c r="P20" s="273"/>
      <c r="Q20" s="4"/>
      <c r="R20" s="22"/>
    </row>
    <row r="21" spans="1:18" s="2" customFormat="1" ht="10.15" customHeight="1" x14ac:dyDescent="0.2">
      <c r="A21" s="2" t="s">
        <v>13</v>
      </c>
      <c r="B21" s="259">
        <v>1507636</v>
      </c>
      <c r="C21" s="259"/>
      <c r="D21" s="259">
        <v>8333</v>
      </c>
      <c r="E21" s="259">
        <v>21400</v>
      </c>
      <c r="F21" s="259">
        <v>-13067</v>
      </c>
      <c r="G21" s="258"/>
      <c r="H21" s="261">
        <v>38112</v>
      </c>
      <c r="I21" s="261">
        <v>15186</v>
      </c>
      <c r="J21" s="261">
        <v>35191</v>
      </c>
      <c r="K21" s="261">
        <v>3829</v>
      </c>
      <c r="L21" s="258">
        <v>14278</v>
      </c>
      <c r="M21" s="261"/>
      <c r="N21" s="261"/>
      <c r="O21" s="261">
        <v>1508847</v>
      </c>
      <c r="P21" s="273"/>
      <c r="Q21" s="4"/>
      <c r="R21" s="22"/>
    </row>
    <row r="22" spans="1:18" s="2" customFormat="1" ht="15.75" customHeight="1" x14ac:dyDescent="0.2">
      <c r="A22" s="2" t="s">
        <v>14</v>
      </c>
      <c r="B22" s="259">
        <v>9976509</v>
      </c>
      <c r="C22" s="259"/>
      <c r="D22" s="259">
        <v>65563</v>
      </c>
      <c r="E22" s="259">
        <v>103244</v>
      </c>
      <c r="F22" s="259">
        <v>-37681</v>
      </c>
      <c r="G22" s="258"/>
      <c r="H22" s="261">
        <v>332001</v>
      </c>
      <c r="I22" s="261">
        <v>88530</v>
      </c>
      <c r="J22" s="261">
        <v>311903</v>
      </c>
      <c r="K22" s="261">
        <v>26928</v>
      </c>
      <c r="L22" s="258">
        <v>81700</v>
      </c>
      <c r="M22" s="261"/>
      <c r="N22" s="261"/>
      <c r="O22" s="261">
        <v>10020528</v>
      </c>
      <c r="P22" s="273"/>
      <c r="Q22" s="4"/>
      <c r="R22" s="22"/>
    </row>
    <row r="23" spans="1:18" s="3" customFormat="1" ht="24" customHeight="1" x14ac:dyDescent="0.2">
      <c r="A23" s="8" t="s">
        <v>182</v>
      </c>
      <c r="B23" s="259">
        <v>1077143</v>
      </c>
      <c r="C23" s="259"/>
      <c r="D23" s="259">
        <v>8476</v>
      </c>
      <c r="E23" s="259">
        <v>9701</v>
      </c>
      <c r="F23" s="259">
        <v>-1225</v>
      </c>
      <c r="G23" s="397"/>
      <c r="H23" s="261">
        <v>29547</v>
      </c>
      <c r="I23" s="261">
        <v>8731</v>
      </c>
      <c r="J23" s="261">
        <v>27317</v>
      </c>
      <c r="K23" s="261">
        <v>4763</v>
      </c>
      <c r="L23" s="258">
        <v>6198</v>
      </c>
      <c r="M23" s="261"/>
      <c r="N23" s="261"/>
      <c r="O23" s="261">
        <v>1082116</v>
      </c>
      <c r="P23" s="273"/>
      <c r="Q23" s="4"/>
      <c r="R23" s="22"/>
    </row>
    <row r="24" spans="1:18" s="7" customFormat="1" ht="20.149999999999999" customHeight="1" x14ac:dyDescent="0.2">
      <c r="A24" s="9" t="s">
        <v>186</v>
      </c>
      <c r="B24" s="398">
        <v>534147</v>
      </c>
      <c r="C24" s="398"/>
      <c r="D24" s="399">
        <v>4690</v>
      </c>
      <c r="E24" s="399">
        <v>4551</v>
      </c>
      <c r="F24" s="259">
        <v>139</v>
      </c>
      <c r="G24" s="397"/>
      <c r="H24" s="261">
        <v>13578</v>
      </c>
      <c r="I24" s="261">
        <v>4909</v>
      </c>
      <c r="J24" s="261">
        <v>12773</v>
      </c>
      <c r="K24" s="261">
        <v>3067</v>
      </c>
      <c r="L24" s="258">
        <v>2647</v>
      </c>
      <c r="M24" s="261"/>
      <c r="N24" s="261"/>
      <c r="O24" s="261">
        <v>536933</v>
      </c>
      <c r="P24" s="273"/>
      <c r="Q24" s="4"/>
      <c r="R24" s="22"/>
    </row>
    <row r="25" spans="1:18" s="7" customFormat="1" ht="10.15" customHeight="1" x14ac:dyDescent="0.2">
      <c r="A25" s="9" t="s">
        <v>16</v>
      </c>
      <c r="B25" s="400">
        <v>542996</v>
      </c>
      <c r="C25" s="400"/>
      <c r="D25" s="399">
        <v>3786</v>
      </c>
      <c r="E25" s="399">
        <v>5150</v>
      </c>
      <c r="F25" s="259">
        <v>-1364</v>
      </c>
      <c r="G25" s="397"/>
      <c r="H25" s="261">
        <v>15969</v>
      </c>
      <c r="I25" s="261">
        <v>3822</v>
      </c>
      <c r="J25" s="261">
        <v>14544</v>
      </c>
      <c r="K25" s="261">
        <v>1696</v>
      </c>
      <c r="L25" s="258">
        <v>3551</v>
      </c>
      <c r="M25" s="261"/>
      <c r="N25" s="261"/>
      <c r="O25" s="261">
        <v>545183</v>
      </c>
      <c r="P25" s="273"/>
      <c r="Q25" s="4"/>
      <c r="R25" s="22"/>
    </row>
    <row r="26" spans="1:18" s="3" customFormat="1" ht="10.15" customHeight="1" x14ac:dyDescent="0.2">
      <c r="A26" s="8" t="s">
        <v>17</v>
      </c>
      <c r="B26" s="259">
        <v>4849553</v>
      </c>
      <c r="C26" s="259"/>
      <c r="D26" s="259">
        <v>30409</v>
      </c>
      <c r="E26" s="259">
        <v>50761</v>
      </c>
      <c r="F26" s="259">
        <v>-20352</v>
      </c>
      <c r="G26" s="397"/>
      <c r="H26" s="261">
        <v>138476</v>
      </c>
      <c r="I26" s="261">
        <v>32513</v>
      </c>
      <c r="J26" s="261">
        <v>132238</v>
      </c>
      <c r="K26" s="261">
        <v>15980</v>
      </c>
      <c r="L26" s="258">
        <v>22771</v>
      </c>
      <c r="M26" s="261"/>
      <c r="N26" s="261"/>
      <c r="O26" s="261">
        <v>4851972</v>
      </c>
      <c r="P26" s="273"/>
      <c r="Q26" s="4"/>
      <c r="R26" s="22"/>
    </row>
    <row r="27" spans="1:18" s="3" customFormat="1" ht="20.149999999999999" customHeight="1" x14ac:dyDescent="0.2">
      <c r="A27" s="8" t="s">
        <v>18</v>
      </c>
      <c r="B27" s="259">
        <v>1194248</v>
      </c>
      <c r="C27" s="259"/>
      <c r="D27" s="259">
        <v>6976</v>
      </c>
      <c r="E27" s="259">
        <v>14533</v>
      </c>
      <c r="F27" s="259">
        <v>-7557</v>
      </c>
      <c r="G27" s="258"/>
      <c r="H27" s="261">
        <v>32940</v>
      </c>
      <c r="I27" s="261">
        <v>10072</v>
      </c>
      <c r="J27" s="261">
        <v>30274</v>
      </c>
      <c r="K27" s="261">
        <v>3637</v>
      </c>
      <c r="L27" s="258">
        <v>9101</v>
      </c>
      <c r="M27" s="261"/>
      <c r="N27" s="261"/>
      <c r="O27" s="261">
        <v>1195792</v>
      </c>
      <c r="P27" s="273"/>
      <c r="Q27" s="4"/>
      <c r="R27" s="22"/>
    </row>
    <row r="28" spans="1:18" s="3" customFormat="1" ht="20.149999999999999" customHeight="1" x14ac:dyDescent="0.2">
      <c r="A28" s="8" t="s">
        <v>185</v>
      </c>
      <c r="B28" s="259">
        <v>4437578</v>
      </c>
      <c r="C28" s="259"/>
      <c r="D28" s="259">
        <v>28525</v>
      </c>
      <c r="E28" s="259">
        <v>50950</v>
      </c>
      <c r="F28" s="259">
        <v>-22425</v>
      </c>
      <c r="G28" s="258"/>
      <c r="H28" s="261">
        <v>132057</v>
      </c>
      <c r="I28" s="261">
        <v>36721</v>
      </c>
      <c r="J28" s="261">
        <v>117138</v>
      </c>
      <c r="K28" s="261">
        <v>11605</v>
      </c>
      <c r="L28" s="258">
        <v>40035</v>
      </c>
      <c r="M28" s="261"/>
      <c r="N28" s="261"/>
      <c r="O28" s="261">
        <v>4455188</v>
      </c>
      <c r="P28" s="273"/>
      <c r="Q28" s="4"/>
      <c r="R28" s="22"/>
    </row>
    <row r="29" spans="1:18" s="3" customFormat="1" ht="10.15" customHeight="1" x14ac:dyDescent="0.2">
      <c r="A29" s="2" t="s">
        <v>20</v>
      </c>
      <c r="B29" s="259">
        <v>3661981</v>
      </c>
      <c r="C29" s="259"/>
      <c r="D29" s="259">
        <v>20839</v>
      </c>
      <c r="E29" s="259">
        <v>43957</v>
      </c>
      <c r="F29" s="259">
        <v>-23118</v>
      </c>
      <c r="G29" s="258"/>
      <c r="H29" s="261">
        <v>96460</v>
      </c>
      <c r="I29" s="261">
        <v>30812</v>
      </c>
      <c r="J29" s="261">
        <v>91876</v>
      </c>
      <c r="K29" s="261">
        <v>9461</v>
      </c>
      <c r="L29" s="258">
        <v>25935</v>
      </c>
      <c r="M29" s="261"/>
      <c r="N29" s="261"/>
      <c r="O29" s="261">
        <v>3664798</v>
      </c>
      <c r="P29" s="273"/>
      <c r="Q29" s="4"/>
      <c r="R29" s="22"/>
    </row>
    <row r="30" spans="1:18" s="3" customFormat="1" ht="10.15" customHeight="1" x14ac:dyDescent="0.2">
      <c r="A30" s="2" t="s">
        <v>21</v>
      </c>
      <c r="B30" s="259">
        <v>856407</v>
      </c>
      <c r="C30" s="259"/>
      <c r="D30" s="259">
        <v>4758</v>
      </c>
      <c r="E30" s="259">
        <v>10729</v>
      </c>
      <c r="F30" s="259">
        <v>-5971</v>
      </c>
      <c r="G30" s="258"/>
      <c r="H30" s="261">
        <v>17510</v>
      </c>
      <c r="I30" s="261">
        <v>6320</v>
      </c>
      <c r="J30" s="261">
        <v>17782</v>
      </c>
      <c r="K30" s="261">
        <v>2106</v>
      </c>
      <c r="L30" s="258">
        <v>3942</v>
      </c>
      <c r="M30" s="261"/>
      <c r="N30" s="261"/>
      <c r="O30" s="261">
        <v>854378</v>
      </c>
      <c r="P30" s="273"/>
      <c r="Q30" s="4"/>
      <c r="R30" s="22"/>
    </row>
    <row r="31" spans="1:18" s="3" customFormat="1" ht="10.15" customHeight="1" x14ac:dyDescent="0.2">
      <c r="A31" s="2" t="s">
        <v>22</v>
      </c>
      <c r="B31" s="259">
        <v>1484298</v>
      </c>
      <c r="C31" s="259"/>
      <c r="D31" s="259">
        <v>8790</v>
      </c>
      <c r="E31" s="259">
        <v>17619</v>
      </c>
      <c r="F31" s="259">
        <v>-8829</v>
      </c>
      <c r="G31" s="258"/>
      <c r="H31" s="261">
        <v>35554</v>
      </c>
      <c r="I31" s="261">
        <v>12199</v>
      </c>
      <c r="J31" s="261">
        <v>34451</v>
      </c>
      <c r="K31" s="261">
        <v>4344</v>
      </c>
      <c r="L31" s="258">
        <v>8958</v>
      </c>
      <c r="M31" s="261"/>
      <c r="N31" s="261"/>
      <c r="O31" s="261">
        <v>1484427</v>
      </c>
      <c r="P31" s="273"/>
      <c r="Q31" s="4"/>
      <c r="R31" s="22"/>
    </row>
    <row r="32" spans="1:18" s="3" customFormat="1" ht="10.15" customHeight="1" x14ac:dyDescent="0.2">
      <c r="A32" s="2" t="s">
        <v>23</v>
      </c>
      <c r="B32" s="259">
        <v>5720536</v>
      </c>
      <c r="C32" s="259"/>
      <c r="D32" s="259">
        <v>34229</v>
      </c>
      <c r="E32" s="259">
        <v>60951</v>
      </c>
      <c r="F32" s="259">
        <v>-26722</v>
      </c>
      <c r="G32" s="258"/>
      <c r="H32" s="261">
        <v>108553</v>
      </c>
      <c r="I32" s="261">
        <v>35075</v>
      </c>
      <c r="J32" s="261">
        <v>107911</v>
      </c>
      <c r="K32" s="261">
        <v>9259</v>
      </c>
      <c r="L32" s="258">
        <v>26458</v>
      </c>
      <c r="M32" s="261"/>
      <c r="N32" s="261"/>
      <c r="O32" s="261">
        <v>5720272</v>
      </c>
      <c r="P32" s="273"/>
      <c r="Q32" s="4"/>
      <c r="R32" s="22"/>
    </row>
    <row r="33" spans="1:21" s="3" customFormat="1" ht="10.15" customHeight="1" x14ac:dyDescent="0.2">
      <c r="A33" s="2" t="s">
        <v>24</v>
      </c>
      <c r="B33" s="259">
        <v>1272627</v>
      </c>
      <c r="C33" s="259"/>
      <c r="D33" s="259">
        <v>7568</v>
      </c>
      <c r="E33" s="259">
        <v>15605</v>
      </c>
      <c r="F33" s="259">
        <v>-8037</v>
      </c>
      <c r="G33" s="258"/>
      <c r="H33" s="261">
        <v>29275</v>
      </c>
      <c r="I33" s="261">
        <v>9331</v>
      </c>
      <c r="J33" s="261">
        <v>29506</v>
      </c>
      <c r="K33" s="261">
        <v>3727</v>
      </c>
      <c r="L33" s="258">
        <v>5373</v>
      </c>
      <c r="M33" s="261"/>
      <c r="N33" s="261"/>
      <c r="O33" s="261">
        <v>1269963</v>
      </c>
      <c r="P33" s="273"/>
      <c r="Q33" s="4"/>
      <c r="R33" s="22"/>
    </row>
    <row r="34" spans="1:21" s="3" customFormat="1" ht="10.15" customHeight="1" x14ac:dyDescent="0.2">
      <c r="A34" s="2" t="s">
        <v>25</v>
      </c>
      <c r="B34" s="259">
        <v>290636</v>
      </c>
      <c r="C34" s="259"/>
      <c r="D34" s="259">
        <v>1661</v>
      </c>
      <c r="E34" s="259">
        <v>3897</v>
      </c>
      <c r="F34" s="259">
        <v>-2236</v>
      </c>
      <c r="G34" s="258"/>
      <c r="H34" s="261">
        <v>5569</v>
      </c>
      <c r="I34" s="261">
        <v>3402</v>
      </c>
      <c r="J34" s="261">
        <v>6955</v>
      </c>
      <c r="K34" s="261">
        <v>1003</v>
      </c>
      <c r="L34" s="258">
        <v>1013</v>
      </c>
      <c r="M34" s="261"/>
      <c r="N34" s="261"/>
      <c r="O34" s="261">
        <v>289413</v>
      </c>
      <c r="P34" s="273"/>
      <c r="Q34" s="4"/>
      <c r="R34" s="22"/>
    </row>
    <row r="35" spans="1:21" s="3" customFormat="1" ht="10.15" customHeight="1" x14ac:dyDescent="0.2">
      <c r="A35" s="2" t="s">
        <v>26</v>
      </c>
      <c r="B35" s="259">
        <v>5609536</v>
      </c>
      <c r="C35" s="259"/>
      <c r="D35" s="259">
        <v>42846</v>
      </c>
      <c r="E35" s="259">
        <v>57509</v>
      </c>
      <c r="F35" s="259">
        <v>-14663</v>
      </c>
      <c r="G35" s="258"/>
      <c r="H35" s="261">
        <v>107177</v>
      </c>
      <c r="I35" s="261">
        <v>24348</v>
      </c>
      <c r="J35" s="261">
        <v>128086</v>
      </c>
      <c r="K35" s="261">
        <v>8236</v>
      </c>
      <c r="L35" s="258">
        <v>-4797</v>
      </c>
      <c r="M35" s="261"/>
      <c r="N35" s="261"/>
      <c r="O35" s="261">
        <v>5590076</v>
      </c>
      <c r="P35" s="273"/>
      <c r="Q35" s="4"/>
      <c r="R35" s="22"/>
    </row>
    <row r="36" spans="1:21" s="3" customFormat="1" ht="10.15" customHeight="1" x14ac:dyDescent="0.2">
      <c r="A36" s="2" t="s">
        <v>27</v>
      </c>
      <c r="B36" s="259">
        <v>3907683</v>
      </c>
      <c r="C36" s="259"/>
      <c r="D36" s="259">
        <v>25554</v>
      </c>
      <c r="E36" s="259">
        <v>42950</v>
      </c>
      <c r="F36" s="259">
        <v>-17396</v>
      </c>
      <c r="G36" s="258"/>
      <c r="H36" s="261">
        <v>53530</v>
      </c>
      <c r="I36" s="261">
        <v>15970</v>
      </c>
      <c r="J36" s="261">
        <v>63803</v>
      </c>
      <c r="K36" s="261">
        <v>5734</v>
      </c>
      <c r="L36" s="258">
        <v>-37</v>
      </c>
      <c r="M36" s="261"/>
      <c r="N36" s="261"/>
      <c r="O36" s="261">
        <v>3890250</v>
      </c>
      <c r="P36" s="273"/>
      <c r="Q36" s="4"/>
      <c r="R36" s="22"/>
    </row>
    <row r="37" spans="1:21" s="3" customFormat="1" ht="10.15" customHeight="1" x14ac:dyDescent="0.2">
      <c r="A37" s="2" t="s">
        <v>28</v>
      </c>
      <c r="B37" s="259">
        <v>537577</v>
      </c>
      <c r="C37" s="259"/>
      <c r="D37" s="259">
        <v>3119</v>
      </c>
      <c r="E37" s="259">
        <v>6580</v>
      </c>
      <c r="F37" s="259">
        <v>-3461</v>
      </c>
      <c r="G37" s="258"/>
      <c r="H37" s="261">
        <v>6487</v>
      </c>
      <c r="I37" s="261">
        <v>4017</v>
      </c>
      <c r="J37" s="261">
        <v>9796</v>
      </c>
      <c r="K37" s="261">
        <v>1188</v>
      </c>
      <c r="L37" s="258">
        <v>-480</v>
      </c>
      <c r="M37" s="261"/>
      <c r="N37" s="261"/>
      <c r="O37" s="261">
        <v>533636</v>
      </c>
      <c r="P37" s="273"/>
      <c r="Q37" s="4"/>
      <c r="R37" s="22"/>
    </row>
    <row r="38" spans="1:21" s="3" customFormat="1" ht="10.15" customHeight="1" x14ac:dyDescent="0.2">
      <c r="A38" s="2" t="s">
        <v>29</v>
      </c>
      <c r="B38" s="259">
        <v>1846610</v>
      </c>
      <c r="C38" s="259"/>
      <c r="D38" s="259">
        <v>13253</v>
      </c>
      <c r="E38" s="259">
        <v>21582</v>
      </c>
      <c r="F38" s="259">
        <v>-8329</v>
      </c>
      <c r="G38" s="258"/>
      <c r="H38" s="261">
        <v>29218</v>
      </c>
      <c r="I38" s="261">
        <v>15149</v>
      </c>
      <c r="J38" s="261">
        <v>39025</v>
      </c>
      <c r="K38" s="261">
        <v>5473</v>
      </c>
      <c r="L38" s="258">
        <v>-131</v>
      </c>
      <c r="M38" s="261"/>
      <c r="N38" s="261"/>
      <c r="O38" s="261">
        <v>1838150</v>
      </c>
      <c r="P38" s="273"/>
      <c r="Q38" s="4"/>
      <c r="R38" s="22"/>
    </row>
    <row r="39" spans="1:21" s="3" customFormat="1" ht="10.15" customHeight="1" x14ac:dyDescent="0.2">
      <c r="A39" s="2" t="s">
        <v>30</v>
      </c>
      <c r="B39" s="259">
        <v>4814016</v>
      </c>
      <c r="C39" s="259"/>
      <c r="D39" s="259">
        <v>35454</v>
      </c>
      <c r="E39" s="259">
        <v>55192</v>
      </c>
      <c r="F39" s="259">
        <v>-19738</v>
      </c>
      <c r="G39" s="258"/>
      <c r="H39" s="261">
        <v>81756</v>
      </c>
      <c r="I39" s="261">
        <v>25674</v>
      </c>
      <c r="J39" s="261">
        <v>97848</v>
      </c>
      <c r="K39" s="261">
        <v>9348</v>
      </c>
      <c r="L39" s="258">
        <v>234</v>
      </c>
      <c r="M39" s="261"/>
      <c r="N39" s="261"/>
      <c r="O39" s="261">
        <v>4794512</v>
      </c>
      <c r="P39" s="273"/>
      <c r="Q39" s="4"/>
      <c r="R39" s="22"/>
    </row>
    <row r="40" spans="1:21" s="3" customFormat="1" ht="10.15" customHeight="1" x14ac:dyDescent="0.2">
      <c r="A40" s="2" t="s">
        <v>31</v>
      </c>
      <c r="B40" s="259">
        <v>1578146</v>
      </c>
      <c r="C40" s="259"/>
      <c r="D40" s="259">
        <v>7231</v>
      </c>
      <c r="E40" s="259">
        <v>18563</v>
      </c>
      <c r="F40" s="259">
        <v>-11332</v>
      </c>
      <c r="G40" s="258"/>
      <c r="H40" s="261">
        <v>31214</v>
      </c>
      <c r="I40" s="261">
        <v>6841</v>
      </c>
      <c r="J40" s="261">
        <v>31812</v>
      </c>
      <c r="K40" s="261">
        <v>3225</v>
      </c>
      <c r="L40" s="258">
        <v>3018</v>
      </c>
      <c r="M40" s="261"/>
      <c r="N40" s="261"/>
      <c r="O40" s="261">
        <v>1569832</v>
      </c>
      <c r="P40" s="23"/>
      <c r="Q40" s="4"/>
      <c r="R40" s="22"/>
      <c r="T40" s="22"/>
    </row>
    <row r="41" spans="1:21" s="6" customFormat="1" ht="10.15" customHeight="1" x14ac:dyDescent="0.2">
      <c r="A41" s="10" t="s">
        <v>32</v>
      </c>
      <c r="B41" s="401">
        <v>15858626</v>
      </c>
      <c r="C41" s="401">
        <v>0</v>
      </c>
      <c r="D41" s="401">
        <v>99651</v>
      </c>
      <c r="E41" s="401">
        <v>179521</v>
      </c>
      <c r="F41" s="401">
        <v>-79870</v>
      </c>
      <c r="G41" s="401">
        <v>0</v>
      </c>
      <c r="H41" s="401">
        <v>508874</v>
      </c>
      <c r="I41" s="401">
        <v>138381</v>
      </c>
      <c r="J41" s="401">
        <v>478379</v>
      </c>
      <c r="K41" s="401">
        <v>42658</v>
      </c>
      <c r="L41" s="402">
        <v>126218</v>
      </c>
      <c r="M41" s="401"/>
      <c r="N41" s="401"/>
      <c r="O41" s="401">
        <v>15904974</v>
      </c>
      <c r="P41" s="22"/>
      <c r="Q41" s="33"/>
      <c r="R41" s="22"/>
      <c r="S41" s="22"/>
      <c r="T41" s="22"/>
      <c r="U41" s="22"/>
    </row>
    <row r="42" spans="1:21" s="6" customFormat="1" ht="10.15" customHeight="1" x14ac:dyDescent="0.2">
      <c r="A42" s="10" t="s">
        <v>33</v>
      </c>
      <c r="B42" s="401">
        <v>11558522</v>
      </c>
      <c r="C42" s="401">
        <v>0</v>
      </c>
      <c r="D42" s="401">
        <v>74386</v>
      </c>
      <c r="E42" s="401">
        <v>125945</v>
      </c>
      <c r="F42" s="401">
        <v>-51559</v>
      </c>
      <c r="G42" s="401">
        <v>0</v>
      </c>
      <c r="H42" s="401">
        <v>333020</v>
      </c>
      <c r="I42" s="401">
        <v>88037</v>
      </c>
      <c r="J42" s="401">
        <v>306967</v>
      </c>
      <c r="K42" s="401">
        <v>35985</v>
      </c>
      <c r="L42" s="401">
        <v>78105</v>
      </c>
      <c r="M42" s="401"/>
      <c r="N42" s="401"/>
      <c r="O42" s="401">
        <v>11585068</v>
      </c>
      <c r="P42" s="22"/>
      <c r="R42" s="22"/>
      <c r="S42" s="22"/>
      <c r="T42" s="22"/>
      <c r="U42" s="22"/>
    </row>
    <row r="43" spans="1:21" s="6" customFormat="1" ht="10.15" customHeight="1" x14ac:dyDescent="0.2">
      <c r="A43" s="10" t="s">
        <v>34</v>
      </c>
      <c r="B43" s="401">
        <v>11723222</v>
      </c>
      <c r="C43" s="401">
        <v>0</v>
      </c>
      <c r="D43" s="401">
        <v>68616</v>
      </c>
      <c r="E43" s="401">
        <v>133256</v>
      </c>
      <c r="F43" s="401">
        <v>-64640</v>
      </c>
      <c r="G43" s="401">
        <v>0</v>
      </c>
      <c r="H43" s="401">
        <v>258077</v>
      </c>
      <c r="I43" s="401">
        <v>84406</v>
      </c>
      <c r="J43" s="401">
        <v>252020</v>
      </c>
      <c r="K43" s="401">
        <v>25170</v>
      </c>
      <c r="L43" s="402">
        <v>65293</v>
      </c>
      <c r="M43" s="401"/>
      <c r="N43" s="401"/>
      <c r="O43" s="401">
        <v>11723875</v>
      </c>
      <c r="P43" s="22"/>
      <c r="Q43" s="33"/>
      <c r="R43" s="22"/>
      <c r="S43" s="22"/>
      <c r="T43" s="22"/>
      <c r="U43" s="22"/>
    </row>
    <row r="44" spans="1:21" s="6" customFormat="1" ht="10.15" customHeight="1" x14ac:dyDescent="0.2">
      <c r="A44" s="10" t="s">
        <v>35</v>
      </c>
      <c r="B44" s="401">
        <v>13464669</v>
      </c>
      <c r="C44" s="401">
        <v>0</v>
      </c>
      <c r="D44" s="401">
        <v>94001</v>
      </c>
      <c r="E44" s="401">
        <v>148123</v>
      </c>
      <c r="F44" s="401">
        <v>-54122</v>
      </c>
      <c r="G44" s="401">
        <v>0</v>
      </c>
      <c r="H44" s="401">
        <v>231256</v>
      </c>
      <c r="I44" s="401">
        <v>72217</v>
      </c>
      <c r="J44" s="401">
        <v>277171</v>
      </c>
      <c r="K44" s="401">
        <v>25361</v>
      </c>
      <c r="L44" s="402">
        <v>941</v>
      </c>
      <c r="M44" s="401"/>
      <c r="N44" s="401"/>
      <c r="O44" s="401">
        <v>13411488</v>
      </c>
      <c r="P44" s="22"/>
      <c r="Q44" s="33"/>
      <c r="R44" s="22"/>
      <c r="S44" s="22"/>
      <c r="T44" s="22"/>
      <c r="U44" s="22"/>
    </row>
    <row r="45" spans="1:21" s="6" customFormat="1" ht="10.15" customHeight="1" x14ac:dyDescent="0.2">
      <c r="A45" s="10" t="s">
        <v>36</v>
      </c>
      <c r="B45" s="401">
        <v>6392162</v>
      </c>
      <c r="C45" s="401">
        <v>0</v>
      </c>
      <c r="D45" s="401">
        <v>42685</v>
      </c>
      <c r="E45" s="401">
        <v>73755</v>
      </c>
      <c r="F45" s="401">
        <v>-31070</v>
      </c>
      <c r="G45" s="401">
        <v>0</v>
      </c>
      <c r="H45" s="401">
        <v>112970</v>
      </c>
      <c r="I45" s="401">
        <v>32515</v>
      </c>
      <c r="J45" s="401">
        <v>129660</v>
      </c>
      <c r="K45" s="401">
        <v>12573</v>
      </c>
      <c r="L45" s="402">
        <v>3252</v>
      </c>
      <c r="M45" s="401"/>
      <c r="N45" s="401"/>
      <c r="O45" s="401">
        <v>6364344</v>
      </c>
      <c r="P45" s="22"/>
      <c r="R45" s="22"/>
      <c r="S45" s="22"/>
      <c r="T45" s="22"/>
      <c r="U45" s="22"/>
    </row>
    <row r="46" spans="1:21" s="6" customFormat="1" ht="10.15" customHeight="1" x14ac:dyDescent="0.2">
      <c r="A46" s="10" t="s">
        <v>37</v>
      </c>
      <c r="B46" s="401">
        <v>58997201</v>
      </c>
      <c r="C46" s="401">
        <v>0</v>
      </c>
      <c r="D46" s="401">
        <v>379339</v>
      </c>
      <c r="E46" s="401">
        <v>660600</v>
      </c>
      <c r="F46" s="401">
        <v>-281261</v>
      </c>
      <c r="G46" s="401">
        <v>0</v>
      </c>
      <c r="H46" s="401">
        <v>1444197</v>
      </c>
      <c r="I46" s="401">
        <v>415556</v>
      </c>
      <c r="J46" s="401">
        <v>1444197</v>
      </c>
      <c r="K46" s="401">
        <v>141747</v>
      </c>
      <c r="L46" s="402">
        <v>273809</v>
      </c>
      <c r="M46" s="401"/>
      <c r="N46" s="401"/>
      <c r="O46" s="401">
        <v>58989749</v>
      </c>
      <c r="P46" s="22"/>
      <c r="R46" s="22"/>
      <c r="S46" s="22"/>
      <c r="T46" s="22"/>
      <c r="U46" s="22"/>
    </row>
    <row r="47" spans="1:21" s="3" customFormat="1" ht="3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</row>
    <row r="48" spans="1:21" s="3" customFormat="1" ht="3" customHeight="1" x14ac:dyDescent="0.2">
      <c r="A48" s="25"/>
      <c r="B48" s="4"/>
      <c r="C48" s="4"/>
      <c r="D48" s="4"/>
      <c r="E48" s="4"/>
      <c r="G48" s="4"/>
      <c r="H48" s="4"/>
      <c r="I48" s="4"/>
      <c r="J48" s="42"/>
      <c r="K48" s="4"/>
      <c r="L48" s="4"/>
      <c r="O48" s="4"/>
    </row>
    <row r="49" spans="1:16" s="2" customFormat="1" ht="9.75" customHeight="1" x14ac:dyDescent="0.35">
      <c r="A49" s="481" t="s">
        <v>473</v>
      </c>
      <c r="B49" s="481"/>
      <c r="C49" s="481"/>
      <c r="D49" s="481"/>
      <c r="E49" s="481"/>
      <c r="F49" s="481"/>
      <c r="G49" s="481"/>
      <c r="H49" s="481"/>
      <c r="I49" s="481"/>
      <c r="J49" s="481"/>
      <c r="K49" s="481"/>
      <c r="L49" s="481"/>
      <c r="M49" s="481"/>
      <c r="N49" s="481"/>
      <c r="O49" s="481"/>
    </row>
    <row r="50" spans="1:16" s="2" customFormat="1" ht="28.15" customHeight="1" x14ac:dyDescent="0.35">
      <c r="A50" s="478" t="s">
        <v>375</v>
      </c>
      <c r="B50" s="478"/>
      <c r="C50" s="478"/>
      <c r="D50" s="478"/>
      <c r="E50" s="478"/>
      <c r="F50" s="478"/>
      <c r="G50" s="478"/>
      <c r="H50" s="478"/>
      <c r="I50" s="478"/>
      <c r="J50" s="478"/>
      <c r="K50" s="478"/>
      <c r="L50" s="478"/>
      <c r="M50" s="478"/>
      <c r="N50" s="478"/>
      <c r="O50" s="478"/>
    </row>
    <row r="51" spans="1:16" s="3" customFormat="1" ht="18" customHeight="1" x14ac:dyDescent="0.2">
      <c r="A51" s="473" t="s">
        <v>373</v>
      </c>
      <c r="B51" s="473"/>
      <c r="C51" s="473"/>
      <c r="D51" s="473"/>
      <c r="E51" s="473"/>
      <c r="F51" s="473"/>
      <c r="G51" s="473"/>
      <c r="H51" s="473"/>
      <c r="I51" s="473"/>
      <c r="J51" s="473"/>
      <c r="K51" s="473"/>
      <c r="L51" s="473"/>
      <c r="M51" s="473"/>
      <c r="N51" s="473"/>
      <c r="O51" s="473"/>
      <c r="P51" s="2"/>
    </row>
    <row r="52" spans="1:16" s="3" customFormat="1" ht="27" customHeight="1" x14ac:dyDescent="0.2">
      <c r="A52" s="473" t="s">
        <v>374</v>
      </c>
      <c r="B52" s="473"/>
      <c r="C52" s="473"/>
      <c r="D52" s="473"/>
      <c r="E52" s="473"/>
      <c r="F52" s="473"/>
      <c r="G52" s="473"/>
      <c r="H52" s="473"/>
      <c r="I52" s="473"/>
      <c r="J52" s="473"/>
      <c r="K52" s="473"/>
      <c r="L52" s="473"/>
      <c r="M52" s="473"/>
      <c r="N52" s="473"/>
      <c r="O52" s="473"/>
      <c r="P52" s="2"/>
    </row>
    <row r="53" spans="1:1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2"/>
    </row>
    <row r="54" spans="1:16" x14ac:dyDescent="0.25">
      <c r="A54" s="3"/>
      <c r="B54" s="3"/>
      <c r="C54" s="3"/>
      <c r="D54" s="4"/>
      <c r="E54" s="4"/>
      <c r="F54" s="3"/>
      <c r="G54" s="3"/>
      <c r="H54" s="4"/>
      <c r="I54" s="4"/>
      <c r="J54" s="3"/>
      <c r="K54" s="4"/>
      <c r="L54" s="4"/>
      <c r="M54" s="3"/>
      <c r="N54" s="3"/>
      <c r="O54" s="3"/>
      <c r="P54" s="2"/>
    </row>
    <row r="55" spans="1:16" x14ac:dyDescent="0.25">
      <c r="A55" s="3"/>
      <c r="B55" s="3"/>
      <c r="C55" s="3"/>
      <c r="D55" s="3"/>
      <c r="E55" s="3"/>
      <c r="F55" s="3"/>
      <c r="G55" s="3"/>
      <c r="H55" s="4"/>
      <c r="I55" s="4"/>
      <c r="J55" s="3"/>
      <c r="K55" s="4"/>
      <c r="L55" s="4"/>
      <c r="M55" s="3"/>
      <c r="N55" s="3"/>
      <c r="O55" s="3"/>
    </row>
    <row r="56" spans="1:16" x14ac:dyDescent="0.25">
      <c r="A56" s="3"/>
      <c r="B56" s="3"/>
      <c r="C56" s="3"/>
      <c r="D56" s="3"/>
      <c r="E56" s="3"/>
      <c r="F56" s="3"/>
      <c r="G56" s="3"/>
      <c r="H56" s="3"/>
      <c r="I56" s="4"/>
      <c r="J56" s="3"/>
      <c r="K56" s="3"/>
      <c r="L56" s="3"/>
      <c r="M56" s="3"/>
      <c r="N56" s="3"/>
      <c r="O56" s="3"/>
    </row>
    <row r="57" spans="1:16" x14ac:dyDescent="0.25">
      <c r="A57" s="3"/>
      <c r="B57" s="3"/>
      <c r="C57" s="3"/>
      <c r="D57" s="3"/>
      <c r="E57" s="3"/>
      <c r="F57" s="3"/>
      <c r="G57" s="3"/>
      <c r="H57" s="22"/>
      <c r="I57" s="4"/>
      <c r="J57" s="22"/>
      <c r="K57" s="22"/>
      <c r="L57" s="22"/>
      <c r="M57" s="3"/>
      <c r="N57" s="3"/>
      <c r="O57" s="3"/>
    </row>
    <row r="58" spans="1:16" x14ac:dyDescent="0.25">
      <c r="A58" s="3"/>
      <c r="B58" s="3"/>
      <c r="C58" s="3"/>
      <c r="D58" s="3"/>
      <c r="E58" s="3"/>
      <c r="F58" s="3"/>
      <c r="G58" s="3"/>
      <c r="H58" s="22"/>
      <c r="I58" s="4"/>
      <c r="J58" s="22"/>
      <c r="K58" s="22"/>
      <c r="L58" s="22"/>
      <c r="M58" s="3"/>
      <c r="N58" s="3"/>
      <c r="O58" s="3"/>
    </row>
    <row r="59" spans="1:16" x14ac:dyDescent="0.25">
      <c r="A59" s="3"/>
      <c r="B59" s="3"/>
      <c r="C59" s="3"/>
      <c r="D59" s="3"/>
      <c r="E59" s="3"/>
      <c r="F59" s="3"/>
      <c r="G59" s="3"/>
      <c r="H59" s="22"/>
      <c r="I59" s="4"/>
      <c r="J59" s="22"/>
      <c r="K59" s="22"/>
      <c r="L59" s="22"/>
      <c r="M59" s="3"/>
      <c r="N59" s="3"/>
      <c r="O59" s="3"/>
    </row>
    <row r="60" spans="1:16" x14ac:dyDescent="0.25">
      <c r="A60" s="3"/>
      <c r="B60" s="3"/>
      <c r="C60" s="3"/>
      <c r="D60" s="3"/>
      <c r="E60" s="3"/>
      <c r="F60" s="3"/>
      <c r="G60" s="3"/>
      <c r="H60" s="22"/>
      <c r="I60" s="4"/>
      <c r="J60" s="22"/>
      <c r="K60" s="22"/>
      <c r="L60" s="22"/>
      <c r="M60" s="3"/>
      <c r="N60" s="3"/>
      <c r="O60" s="3"/>
    </row>
    <row r="61" spans="1:16" x14ac:dyDescent="0.25">
      <c r="H61" s="22"/>
      <c r="I61" s="4"/>
      <c r="J61" s="35"/>
      <c r="K61" s="35"/>
      <c r="L61" s="22"/>
    </row>
    <row r="62" spans="1:16" x14ac:dyDescent="0.25">
      <c r="H62" s="22"/>
      <c r="I62" s="35"/>
      <c r="J62" s="35"/>
      <c r="K62" s="35"/>
      <c r="L62" s="22"/>
    </row>
  </sheetData>
  <mergeCells count="19">
    <mergeCell ref="B17:O17"/>
    <mergeCell ref="E9:E10"/>
    <mergeCell ref="F9:F10"/>
    <mergeCell ref="A5:N5"/>
    <mergeCell ref="A6:N6"/>
    <mergeCell ref="N8:N10"/>
    <mergeCell ref="A51:O51"/>
    <mergeCell ref="A52:O52"/>
    <mergeCell ref="A8:A10"/>
    <mergeCell ref="B8:B10"/>
    <mergeCell ref="D8:F8"/>
    <mergeCell ref="H8:L8"/>
    <mergeCell ref="O8:O10"/>
    <mergeCell ref="A50:O50"/>
    <mergeCell ref="D9:D10"/>
    <mergeCell ref="A49:O49"/>
    <mergeCell ref="H9:I9"/>
    <mergeCell ref="J9:K9"/>
    <mergeCell ref="L9:L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1:I198"/>
  <sheetViews>
    <sheetView zoomScaleNormal="100" workbookViewId="0">
      <selection activeCell="A4" sqref="A4"/>
    </sheetView>
  </sheetViews>
  <sheetFormatPr defaultColWidth="8.54296875" defaultRowHeight="9.75" customHeight="1" x14ac:dyDescent="0.25"/>
  <cols>
    <col min="1" max="1" width="19" style="65" customWidth="1"/>
    <col min="2" max="2" width="9.54296875" style="65" customWidth="1"/>
    <col min="3" max="3" width="0.81640625" style="65" customWidth="1"/>
    <col min="4" max="9" width="9.54296875" style="65" customWidth="1"/>
    <col min="10" max="246" width="14.54296875" style="65" customWidth="1"/>
    <col min="247" max="247" width="19" style="65" customWidth="1"/>
    <col min="248" max="248" width="9.54296875" style="65" customWidth="1"/>
    <col min="249" max="249" width="0.81640625" style="65" customWidth="1"/>
    <col min="250" max="255" width="9.54296875" style="65" customWidth="1"/>
    <col min="256" max="16384" width="8.54296875" style="65"/>
  </cols>
  <sheetData>
    <row r="1" spans="1:9" ht="12" customHeight="1" x14ac:dyDescent="0.25"/>
    <row r="2" spans="1:9" s="67" customFormat="1" ht="12" customHeight="1" x14ac:dyDescent="0.35">
      <c r="A2" s="507"/>
      <c r="B2" s="507"/>
      <c r="C2" s="507"/>
      <c r="D2" s="507"/>
      <c r="E2" s="507"/>
      <c r="F2" s="507"/>
      <c r="G2" s="507"/>
      <c r="H2" s="507"/>
      <c r="I2" s="507"/>
    </row>
    <row r="3" spans="1:9" ht="25" customHeight="1" x14ac:dyDescent="0.25">
      <c r="A3" s="214"/>
    </row>
    <row r="4" spans="1:9" s="216" customFormat="1" ht="12" customHeight="1" x14ac:dyDescent="0.35">
      <c r="A4" s="215" t="s">
        <v>279</v>
      </c>
      <c r="B4" s="225"/>
      <c r="C4" s="225"/>
      <c r="D4" s="225"/>
      <c r="E4" s="225"/>
      <c r="F4" s="225"/>
      <c r="G4" s="225"/>
    </row>
    <row r="5" spans="1:9" s="216" customFormat="1" ht="12" customHeight="1" x14ac:dyDescent="0.35">
      <c r="A5" s="215" t="s">
        <v>280</v>
      </c>
      <c r="B5" s="225"/>
      <c r="C5" s="225"/>
      <c r="D5" s="225"/>
      <c r="E5" s="225"/>
      <c r="F5" s="225"/>
      <c r="G5" s="225"/>
    </row>
    <row r="6" spans="1:9" s="46" customFormat="1" ht="12" customHeight="1" x14ac:dyDescent="0.35">
      <c r="A6" s="392" t="s">
        <v>459</v>
      </c>
      <c r="B6" s="217"/>
      <c r="C6" s="217"/>
      <c r="D6" s="217"/>
      <c r="E6" s="217"/>
      <c r="F6" s="217"/>
      <c r="G6" s="217"/>
    </row>
    <row r="7" spans="1:9" ht="6" customHeight="1" x14ac:dyDescent="0.25">
      <c r="A7" s="69"/>
    </row>
    <row r="8" spans="1:9" ht="19.5" customHeight="1" x14ac:dyDescent="0.25">
      <c r="A8" s="494" t="s">
        <v>0</v>
      </c>
      <c r="B8" s="541" t="s">
        <v>281</v>
      </c>
      <c r="C8" s="529"/>
      <c r="D8" s="510" t="s">
        <v>73</v>
      </c>
      <c r="E8" s="510"/>
      <c r="F8" s="510"/>
      <c r="G8" s="510"/>
      <c r="H8" s="510"/>
      <c r="I8" s="510"/>
    </row>
    <row r="9" spans="1:9" ht="23.25" customHeight="1" x14ac:dyDescent="0.25">
      <c r="A9" s="495"/>
      <c r="B9" s="542"/>
      <c r="C9" s="503"/>
      <c r="D9" s="315" t="s">
        <v>282</v>
      </c>
      <c r="E9" s="315" t="s">
        <v>283</v>
      </c>
      <c r="F9" s="315" t="s">
        <v>284</v>
      </c>
      <c r="G9" s="315" t="s">
        <v>285</v>
      </c>
      <c r="H9" s="315" t="s">
        <v>286</v>
      </c>
      <c r="I9" s="49" t="s">
        <v>9</v>
      </c>
    </row>
    <row r="10" spans="1:9" ht="3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</row>
    <row r="11" spans="1:9" ht="10" customHeight="1" x14ac:dyDescent="0.25">
      <c r="A11" s="318">
        <v>2019</v>
      </c>
      <c r="B11" s="222">
        <v>25851.122380000001</v>
      </c>
      <c r="C11" s="102"/>
      <c r="D11" s="218">
        <v>35.100417059725359</v>
      </c>
      <c r="E11" s="218">
        <v>27.091104351500888</v>
      </c>
      <c r="F11" s="218">
        <v>18.45272371496932</v>
      </c>
      <c r="G11" s="218">
        <v>14.254220400313622</v>
      </c>
      <c r="H11" s="218">
        <v>5.1015344734908181</v>
      </c>
      <c r="I11" s="218">
        <v>100</v>
      </c>
    </row>
    <row r="12" spans="1:9" ht="10" customHeight="1" x14ac:dyDescent="0.25">
      <c r="A12" s="318">
        <v>2020</v>
      </c>
      <c r="B12" s="222">
        <v>26205.757000000001</v>
      </c>
      <c r="C12" s="102"/>
      <c r="D12" s="218">
        <v>36.650866448925704</v>
      </c>
      <c r="E12" s="218">
        <v>27.063770758463495</v>
      </c>
      <c r="F12" s="218">
        <v>17.887348188415238</v>
      </c>
      <c r="G12" s="218">
        <v>13.621602306699248</v>
      </c>
      <c r="H12" s="218">
        <v>4.7764122974963099</v>
      </c>
      <c r="I12" s="218">
        <v>100</v>
      </c>
    </row>
    <row r="13" spans="1:9" ht="10" customHeight="1" x14ac:dyDescent="0.25">
      <c r="A13" s="318">
        <v>2021</v>
      </c>
      <c r="B13" s="222">
        <v>26206.245999999999</v>
      </c>
      <c r="C13" s="102"/>
      <c r="D13" s="218">
        <v>36.770745416951364</v>
      </c>
      <c r="E13" s="218">
        <v>27.172331359478196</v>
      </c>
      <c r="F13" s="218">
        <v>17.85761302858868</v>
      </c>
      <c r="G13" s="218">
        <v>13.528774781401351</v>
      </c>
      <c r="H13" s="218">
        <v>4.6705354135804118</v>
      </c>
      <c r="I13" s="218">
        <v>100</v>
      </c>
    </row>
    <row r="14" spans="1:9" ht="3" customHeight="1" x14ac:dyDescent="0.25">
      <c r="A14" s="318"/>
      <c r="B14" s="79"/>
      <c r="C14" s="102"/>
      <c r="D14" s="218"/>
      <c r="E14" s="218"/>
      <c r="F14" s="218"/>
      <c r="G14" s="218"/>
      <c r="H14" s="218"/>
      <c r="I14" s="218"/>
    </row>
    <row r="15" spans="1:9" ht="10" customHeight="1" x14ac:dyDescent="0.25">
      <c r="A15" s="110"/>
      <c r="B15" s="490" t="s">
        <v>421</v>
      </c>
      <c r="C15" s="490"/>
      <c r="D15" s="490"/>
      <c r="E15" s="490"/>
      <c r="F15" s="490"/>
      <c r="G15" s="490"/>
      <c r="H15" s="490"/>
      <c r="I15" s="490"/>
    </row>
    <row r="16" spans="1:9" s="106" customFormat="1" ht="3" customHeight="1" x14ac:dyDescent="0.2">
      <c r="A16" s="318"/>
      <c r="B16" s="66"/>
      <c r="C16" s="66"/>
      <c r="D16" s="66"/>
      <c r="E16" s="66"/>
      <c r="F16" s="66"/>
      <c r="G16" s="66"/>
      <c r="H16" s="66"/>
      <c r="I16" s="66"/>
    </row>
    <row r="17" spans="1:9" ht="10" customHeight="1" x14ac:dyDescent="0.25">
      <c r="A17" s="318" t="s">
        <v>11</v>
      </c>
      <c r="B17" s="222">
        <v>2009.7360000000001</v>
      </c>
      <c r="C17" s="102"/>
      <c r="D17" s="219">
        <v>40.041627358021152</v>
      </c>
      <c r="E17" s="219">
        <v>29.408041653232065</v>
      </c>
      <c r="F17" s="219">
        <v>16.186354824713295</v>
      </c>
      <c r="G17" s="219">
        <v>10.91446836798465</v>
      </c>
      <c r="H17" s="219">
        <v>3.4495077960488341</v>
      </c>
      <c r="I17" s="218">
        <v>100</v>
      </c>
    </row>
    <row r="18" spans="1:9" s="106" customFormat="1" ht="10" customHeight="1" x14ac:dyDescent="0.35">
      <c r="A18" s="316" t="s">
        <v>64</v>
      </c>
      <c r="B18" s="222">
        <v>60.637</v>
      </c>
      <c r="C18" s="102"/>
      <c r="D18" s="219">
        <v>44.466249979385523</v>
      </c>
      <c r="E18" s="219">
        <v>27.539291191846559</v>
      </c>
      <c r="F18" s="219">
        <v>14.07721358246615</v>
      </c>
      <c r="G18" s="219">
        <v>10.666754621765588</v>
      </c>
      <c r="H18" s="219">
        <v>3.2504906245361744</v>
      </c>
      <c r="I18" s="218">
        <v>100</v>
      </c>
    </row>
    <row r="19" spans="1:9" s="106" customFormat="1" ht="10" customHeight="1" x14ac:dyDescent="0.35">
      <c r="A19" s="318" t="s">
        <v>13</v>
      </c>
      <c r="B19" s="222">
        <v>762.47699999999998</v>
      </c>
      <c r="C19" s="102"/>
      <c r="D19" s="219">
        <v>45.84898954329114</v>
      </c>
      <c r="E19" s="219">
        <v>27.764247315000979</v>
      </c>
      <c r="F19" s="219">
        <v>14.845824857667839</v>
      </c>
      <c r="G19" s="219">
        <v>8.7590838805629545</v>
      </c>
      <c r="H19" s="219">
        <v>2.7818544034770887</v>
      </c>
      <c r="I19" s="218">
        <v>100</v>
      </c>
    </row>
    <row r="20" spans="1:9" s="106" customFormat="1" ht="10" customHeight="1" x14ac:dyDescent="0.35">
      <c r="A20" s="318" t="s">
        <v>14</v>
      </c>
      <c r="B20" s="222">
        <v>4531.5600000000004</v>
      </c>
      <c r="C20" s="102"/>
      <c r="D20" s="219">
        <v>38.096681937346077</v>
      </c>
      <c r="E20" s="219">
        <v>27.924975063774948</v>
      </c>
      <c r="F20" s="219">
        <v>17.06337331956324</v>
      </c>
      <c r="G20" s="219">
        <v>12.587784339167968</v>
      </c>
      <c r="H20" s="219">
        <v>4.3271853401477633</v>
      </c>
      <c r="I20" s="218">
        <v>100</v>
      </c>
    </row>
    <row r="21" spans="1:9" s="106" customFormat="1" ht="10" customHeight="1" x14ac:dyDescent="0.35">
      <c r="A21" s="316" t="s">
        <v>55</v>
      </c>
      <c r="B21" s="222">
        <v>475.233</v>
      </c>
      <c r="C21" s="102"/>
      <c r="D21" s="219">
        <v>38.415682412627064</v>
      </c>
      <c r="E21" s="219">
        <v>26.667340020579378</v>
      </c>
      <c r="F21" s="219">
        <v>15.225794505011226</v>
      </c>
      <c r="G21" s="219">
        <v>13.811751288315415</v>
      </c>
      <c r="H21" s="219">
        <v>5.8794317734669104</v>
      </c>
      <c r="I21" s="218">
        <v>100</v>
      </c>
    </row>
    <row r="22" spans="1:9" s="109" customFormat="1" ht="10" customHeight="1" x14ac:dyDescent="0.35">
      <c r="A22" s="277" t="s">
        <v>15</v>
      </c>
      <c r="B22" s="222">
        <v>233.292</v>
      </c>
      <c r="C22" s="372"/>
      <c r="D22" s="373">
        <v>38.810589304391065</v>
      </c>
      <c r="E22" s="373">
        <v>25.776709017025873</v>
      </c>
      <c r="F22" s="373">
        <v>14.682458035423418</v>
      </c>
      <c r="G22" s="373">
        <v>14.059204773417006</v>
      </c>
      <c r="H22" s="373">
        <v>6.6710388697426399</v>
      </c>
      <c r="I22" s="218">
        <v>100</v>
      </c>
    </row>
    <row r="23" spans="1:9" s="109" customFormat="1" ht="10" customHeight="1" x14ac:dyDescent="0.35">
      <c r="A23" s="277" t="s">
        <v>16</v>
      </c>
      <c r="B23" s="222">
        <v>241.941</v>
      </c>
      <c r="C23" s="372"/>
      <c r="D23" s="373">
        <v>38.034892804444063</v>
      </c>
      <c r="E23" s="373">
        <v>27.526132404181187</v>
      </c>
      <c r="F23" s="373">
        <v>15.749707573333996</v>
      </c>
      <c r="G23" s="373">
        <v>13.573143865653197</v>
      </c>
      <c r="H23" s="373">
        <v>5.1161233523875662</v>
      </c>
      <c r="I23" s="218">
        <v>100</v>
      </c>
    </row>
    <row r="24" spans="1:9" s="109" customFormat="1" ht="10" customHeight="1" x14ac:dyDescent="0.35">
      <c r="A24" s="318" t="s">
        <v>17</v>
      </c>
      <c r="B24" s="222">
        <v>2123.9949999999999</v>
      </c>
      <c r="C24" s="102"/>
      <c r="D24" s="219">
        <v>35.029884721950857</v>
      </c>
      <c r="E24" s="219">
        <v>28.595971271118813</v>
      </c>
      <c r="F24" s="219">
        <v>17.956633607894556</v>
      </c>
      <c r="G24" s="219">
        <v>13.522018648819795</v>
      </c>
      <c r="H24" s="219">
        <v>4.8954917502159843</v>
      </c>
      <c r="I24" s="218">
        <v>100</v>
      </c>
    </row>
    <row r="25" spans="1:9" s="106" customFormat="1" ht="10" customHeight="1" x14ac:dyDescent="0.35">
      <c r="A25" s="318" t="s">
        <v>54</v>
      </c>
      <c r="B25" s="222">
        <v>567.303</v>
      </c>
      <c r="C25" s="102"/>
      <c r="D25" s="219">
        <v>40.752120119230817</v>
      </c>
      <c r="E25" s="219">
        <v>28.845960624216687</v>
      </c>
      <c r="F25" s="219">
        <v>16.002030660863774</v>
      </c>
      <c r="G25" s="219">
        <v>10.980199293851786</v>
      </c>
      <c r="H25" s="219">
        <v>3.4196893018369376</v>
      </c>
      <c r="I25" s="218">
        <v>100</v>
      </c>
    </row>
    <row r="26" spans="1:9" s="106" customFormat="1" ht="10" customHeight="1" x14ac:dyDescent="0.35">
      <c r="A26" s="318" t="s">
        <v>19</v>
      </c>
      <c r="B26" s="222">
        <v>2047.9580000000001</v>
      </c>
      <c r="C26" s="102"/>
      <c r="D26" s="219">
        <v>39.610919755190295</v>
      </c>
      <c r="E26" s="219">
        <v>27.951110325504725</v>
      </c>
      <c r="F26" s="219">
        <v>16.63759706009596</v>
      </c>
      <c r="G26" s="219">
        <v>11.415468481287213</v>
      </c>
      <c r="H26" s="219">
        <v>4.3849043779218135</v>
      </c>
      <c r="I26" s="218">
        <v>100</v>
      </c>
    </row>
    <row r="27" spans="1:9" s="106" customFormat="1" ht="10" customHeight="1" x14ac:dyDescent="0.35">
      <c r="A27" s="318" t="s">
        <v>20</v>
      </c>
      <c r="B27" s="222">
        <v>1673.318</v>
      </c>
      <c r="C27" s="102"/>
      <c r="D27" s="219">
        <v>38.182879763440063</v>
      </c>
      <c r="E27" s="219">
        <v>28.118026579526429</v>
      </c>
      <c r="F27" s="219">
        <v>17.78926659487318</v>
      </c>
      <c r="G27" s="219">
        <v>11.708892153195029</v>
      </c>
      <c r="H27" s="219">
        <v>4.2009349089653014</v>
      </c>
      <c r="I27" s="218">
        <v>100</v>
      </c>
    </row>
    <row r="28" spans="1:9" s="106" customFormat="1" ht="10" customHeight="1" x14ac:dyDescent="0.35">
      <c r="A28" s="318" t="s">
        <v>21</v>
      </c>
      <c r="B28" s="222">
        <v>386.18</v>
      </c>
      <c r="C28" s="102"/>
      <c r="D28" s="219">
        <v>37.594127090993837</v>
      </c>
      <c r="E28" s="219">
        <v>27.466984307835723</v>
      </c>
      <c r="F28" s="219">
        <v>18.107618209125278</v>
      </c>
      <c r="G28" s="219">
        <v>12.418820239266664</v>
      </c>
      <c r="H28" s="219">
        <v>4.4124501527784972</v>
      </c>
      <c r="I28" s="218">
        <v>100</v>
      </c>
    </row>
    <row r="29" spans="1:9" s="106" customFormat="1" ht="10" customHeight="1" x14ac:dyDescent="0.35">
      <c r="A29" s="318" t="s">
        <v>22</v>
      </c>
      <c r="B29" s="222">
        <v>650.73099999999999</v>
      </c>
      <c r="C29" s="102"/>
      <c r="D29" s="219">
        <v>35.451361622544489</v>
      </c>
      <c r="E29" s="219">
        <v>27.544715097329004</v>
      </c>
      <c r="F29" s="219">
        <v>18.586789318474146</v>
      </c>
      <c r="G29" s="219">
        <v>13.590408325406351</v>
      </c>
      <c r="H29" s="219">
        <v>4.8267256362460067</v>
      </c>
      <c r="I29" s="218">
        <v>100</v>
      </c>
    </row>
    <row r="30" spans="1:9" s="106" customFormat="1" ht="10" customHeight="1" x14ac:dyDescent="0.35">
      <c r="A30" s="318" t="s">
        <v>23</v>
      </c>
      <c r="B30" s="222">
        <v>2658.2730000000001</v>
      </c>
      <c r="C30" s="102"/>
      <c r="D30" s="219">
        <v>41.721410855845129</v>
      </c>
      <c r="E30" s="219">
        <v>24.819798417995443</v>
      </c>
      <c r="F30" s="219">
        <v>17.211099085759816</v>
      </c>
      <c r="G30" s="219">
        <v>12.270823952242678</v>
      </c>
      <c r="H30" s="219">
        <v>3.9768676881569349</v>
      </c>
      <c r="I30" s="218">
        <v>100</v>
      </c>
    </row>
    <row r="31" spans="1:9" s="106" customFormat="1" ht="10" customHeight="1" x14ac:dyDescent="0.35">
      <c r="A31" s="318" t="s">
        <v>66</v>
      </c>
      <c r="B31" s="222">
        <v>562.072</v>
      </c>
      <c r="C31" s="102"/>
      <c r="D31" s="219">
        <v>36.717715879816112</v>
      </c>
      <c r="E31" s="219">
        <v>26.209631506283891</v>
      </c>
      <c r="F31" s="219">
        <v>18.378784212698729</v>
      </c>
      <c r="G31" s="219">
        <v>14.02151325808793</v>
      </c>
      <c r="H31" s="219">
        <v>4.6723551431133377</v>
      </c>
      <c r="I31" s="218">
        <v>100</v>
      </c>
    </row>
    <row r="32" spans="1:9" s="106" customFormat="1" ht="10" customHeight="1" x14ac:dyDescent="0.35">
      <c r="A32" s="318" t="s">
        <v>65</v>
      </c>
      <c r="B32" s="222">
        <v>131.625</v>
      </c>
      <c r="C32" s="102"/>
      <c r="D32" s="219">
        <v>38.575498575498571</v>
      </c>
      <c r="E32" s="219">
        <v>26.250332383665715</v>
      </c>
      <c r="F32" s="219">
        <v>17.539981006647672</v>
      </c>
      <c r="G32" s="219">
        <v>13.669895536562205</v>
      </c>
      <c r="H32" s="219">
        <v>3.9642924976258307</v>
      </c>
      <c r="I32" s="218">
        <v>100</v>
      </c>
    </row>
    <row r="33" spans="1:9" s="106" customFormat="1" ht="10" customHeight="1" x14ac:dyDescent="0.35">
      <c r="A33" s="318" t="s">
        <v>26</v>
      </c>
      <c r="B33" s="222">
        <v>2231.5100000000002</v>
      </c>
      <c r="C33" s="102"/>
      <c r="D33" s="219">
        <v>29.916020990271164</v>
      </c>
      <c r="E33" s="219">
        <v>24.747457999291957</v>
      </c>
      <c r="F33" s="219">
        <v>20.019403901394124</v>
      </c>
      <c r="G33" s="219">
        <v>17.9965135715278</v>
      </c>
      <c r="H33" s="219">
        <v>7.3206035375149563</v>
      </c>
      <c r="I33" s="218">
        <v>100</v>
      </c>
    </row>
    <row r="34" spans="1:9" s="106" customFormat="1" ht="10" customHeight="1" x14ac:dyDescent="0.35">
      <c r="A34" s="318" t="s">
        <v>27</v>
      </c>
      <c r="B34" s="222">
        <v>1649.7829999999999</v>
      </c>
      <c r="C34" s="102"/>
      <c r="D34" s="219">
        <v>31.937594216936411</v>
      </c>
      <c r="E34" s="219">
        <v>27.338504518473034</v>
      </c>
      <c r="F34" s="219">
        <v>19.606093649892138</v>
      </c>
      <c r="G34" s="219">
        <v>16.273776611833192</v>
      </c>
      <c r="H34" s="219">
        <v>4.8440310028652256</v>
      </c>
      <c r="I34" s="218">
        <v>100</v>
      </c>
    </row>
    <row r="35" spans="1:9" s="106" customFormat="1" ht="10" customHeight="1" x14ac:dyDescent="0.35">
      <c r="A35" s="318" t="s">
        <v>28</v>
      </c>
      <c r="B35" s="222">
        <v>238.45599999999999</v>
      </c>
      <c r="C35" s="102"/>
      <c r="D35" s="219">
        <v>36.923373704163453</v>
      </c>
      <c r="E35" s="219">
        <v>26.08154124869997</v>
      </c>
      <c r="F35" s="219">
        <v>17.846898379575268</v>
      </c>
      <c r="G35" s="219">
        <v>14.957895796289462</v>
      </c>
      <c r="H35" s="219">
        <v>4.1902908712718494</v>
      </c>
      <c r="I35" s="218">
        <v>100</v>
      </c>
    </row>
    <row r="36" spans="1:9" s="106" customFormat="1" ht="10" customHeight="1" x14ac:dyDescent="0.35">
      <c r="A36" s="318" t="s">
        <v>29</v>
      </c>
      <c r="B36" s="222">
        <v>814.02300000000002</v>
      </c>
      <c r="C36" s="102"/>
      <c r="D36" s="219">
        <v>36.848467426596052</v>
      </c>
      <c r="E36" s="219">
        <v>25.992754504479603</v>
      </c>
      <c r="F36" s="219">
        <v>17.887209575159424</v>
      </c>
      <c r="G36" s="219">
        <v>14.275272320315274</v>
      </c>
      <c r="H36" s="219">
        <v>4.9962961734496441</v>
      </c>
      <c r="I36" s="218">
        <v>100</v>
      </c>
    </row>
    <row r="37" spans="1:9" s="106" customFormat="1" ht="10" customHeight="1" x14ac:dyDescent="0.35">
      <c r="A37" s="318" t="s">
        <v>30</v>
      </c>
      <c r="B37" s="222">
        <v>2081.5300000000002</v>
      </c>
      <c r="C37" s="102"/>
      <c r="D37" s="219">
        <v>35.023180064663975</v>
      </c>
      <c r="E37" s="219">
        <v>26.405240376069528</v>
      </c>
      <c r="F37" s="219">
        <v>18.483807583844573</v>
      </c>
      <c r="G37" s="219">
        <v>15.035382627202107</v>
      </c>
      <c r="H37" s="219">
        <v>5.052389348219819</v>
      </c>
      <c r="I37" s="218">
        <v>100</v>
      </c>
    </row>
    <row r="38" spans="1:9" s="106" customFormat="1" ht="10" customHeight="1" x14ac:dyDescent="0.35">
      <c r="A38" s="318" t="s">
        <v>31</v>
      </c>
      <c r="B38" s="222">
        <v>743.92600000000004</v>
      </c>
      <c r="C38" s="102"/>
      <c r="D38" s="219">
        <v>40.62850337264728</v>
      </c>
      <c r="E38" s="219">
        <v>26.351008030368611</v>
      </c>
      <c r="F38" s="219">
        <v>18.212026464997862</v>
      </c>
      <c r="G38" s="219">
        <v>11.671994257493353</v>
      </c>
      <c r="H38" s="219">
        <v>3.1364678744928929</v>
      </c>
      <c r="I38" s="218">
        <v>100</v>
      </c>
    </row>
    <row r="39" spans="1:9" s="106" customFormat="1" ht="10" customHeight="1" x14ac:dyDescent="0.35">
      <c r="A39" s="135" t="s">
        <v>32</v>
      </c>
      <c r="B39" s="374">
        <v>7364.41</v>
      </c>
      <c r="C39" s="371"/>
      <c r="D39" s="375">
        <v>39.482538316036184</v>
      </c>
      <c r="E39" s="375">
        <v>28.309884973813244</v>
      </c>
      <c r="F39" s="375">
        <v>16.569854204206447</v>
      </c>
      <c r="G39" s="375">
        <v>11.718915704041464</v>
      </c>
      <c r="H39" s="375">
        <v>3.9188068019026643</v>
      </c>
      <c r="I39" s="218">
        <v>100</v>
      </c>
    </row>
    <row r="40" spans="1:9" s="208" customFormat="1" ht="11.25" customHeight="1" x14ac:dyDescent="0.3">
      <c r="A40" s="135" t="s">
        <v>33</v>
      </c>
      <c r="B40" s="374">
        <v>5214.4889999999996</v>
      </c>
      <c r="C40" s="371"/>
      <c r="D40" s="375">
        <v>37.760171706182518</v>
      </c>
      <c r="E40" s="375">
        <v>28.194133691719358</v>
      </c>
      <c r="F40" s="375">
        <v>16.977061414838541</v>
      </c>
      <c r="G40" s="375">
        <v>12.444555928682561</v>
      </c>
      <c r="H40" s="375">
        <v>4.6240772585770147</v>
      </c>
      <c r="I40" s="218">
        <v>100</v>
      </c>
    </row>
    <row r="41" spans="1:9" s="208" customFormat="1" ht="10" customHeight="1" x14ac:dyDescent="0.3">
      <c r="A41" s="135" t="s">
        <v>34</v>
      </c>
      <c r="B41" s="374">
        <v>5368.5020000000004</v>
      </c>
      <c r="C41" s="371"/>
      <c r="D41" s="375">
        <v>39.561576022510565</v>
      </c>
      <c r="E41" s="375">
        <v>26.368547501705319</v>
      </c>
      <c r="F41" s="375">
        <v>17.622550946241613</v>
      </c>
      <c r="G41" s="375">
        <v>12.266270926228582</v>
      </c>
      <c r="H41" s="375">
        <v>4.1810546033139229</v>
      </c>
      <c r="I41" s="218">
        <v>100</v>
      </c>
    </row>
    <row r="42" spans="1:9" s="208" customFormat="1" ht="10" customHeight="1" x14ac:dyDescent="0.3">
      <c r="A42" s="135" t="s">
        <v>35</v>
      </c>
      <c r="B42" s="374">
        <v>5627.4690000000001</v>
      </c>
      <c r="C42" s="371"/>
      <c r="D42" s="375">
        <v>32.690291141541607</v>
      </c>
      <c r="E42" s="375">
        <v>25.924922909393196</v>
      </c>
      <c r="F42" s="375">
        <v>19.275894722831879</v>
      </c>
      <c r="G42" s="375">
        <v>16.326202774284496</v>
      </c>
      <c r="H42" s="375">
        <v>5.7826884519488244</v>
      </c>
      <c r="I42" s="218">
        <v>100</v>
      </c>
    </row>
    <row r="43" spans="1:9" s="208" customFormat="1" ht="10" customHeight="1" x14ac:dyDescent="0.3">
      <c r="A43" s="135" t="s">
        <v>36</v>
      </c>
      <c r="B43" s="374">
        <v>2825.4560000000001</v>
      </c>
      <c r="C43" s="371"/>
      <c r="D43" s="375">
        <v>36.499028829328786</v>
      </c>
      <c r="E43" s="375">
        <v>26.390961317394428</v>
      </c>
      <c r="F43" s="375">
        <v>18.412249208623315</v>
      </c>
      <c r="G43" s="375">
        <v>14.149822187993728</v>
      </c>
      <c r="H43" s="375">
        <v>4.5479384566597396</v>
      </c>
      <c r="I43" s="218">
        <v>100</v>
      </c>
    </row>
    <row r="44" spans="1:9" s="208" customFormat="1" ht="10" customHeight="1" x14ac:dyDescent="0.3">
      <c r="A44" s="135" t="s">
        <v>37</v>
      </c>
      <c r="B44" s="374">
        <v>26400.326000000001</v>
      </c>
      <c r="C44" s="371"/>
      <c r="D44" s="443">
        <v>37.391280698579251</v>
      </c>
      <c r="E44" s="443">
        <v>27.178505295730059</v>
      </c>
      <c r="F44" s="443">
        <v>17.638346587083813</v>
      </c>
      <c r="G44" s="443">
        <v>13.215795138287307</v>
      </c>
      <c r="H44" s="443">
        <v>4.5760722803195684</v>
      </c>
      <c r="I44" s="218">
        <v>100</v>
      </c>
    </row>
    <row r="45" spans="1:9" s="208" customFormat="1" ht="3" customHeight="1" x14ac:dyDescent="0.3">
      <c r="A45" s="117"/>
      <c r="B45" s="317"/>
      <c r="C45" s="317"/>
      <c r="D45" s="317"/>
      <c r="E45" s="317"/>
      <c r="F45" s="317"/>
      <c r="G45" s="317"/>
      <c r="H45" s="317"/>
      <c r="I45" s="317"/>
    </row>
    <row r="46" spans="1:9" ht="3" customHeight="1" x14ac:dyDescent="0.25">
      <c r="A46" s="66"/>
      <c r="B46" s="66"/>
      <c r="C46" s="66"/>
      <c r="D46" s="66"/>
      <c r="E46" s="66"/>
      <c r="F46" s="66"/>
      <c r="G46" s="66"/>
      <c r="H46" s="66"/>
      <c r="I46" s="66"/>
    </row>
    <row r="47" spans="1:9" ht="10" customHeight="1" x14ac:dyDescent="0.25">
      <c r="A47" s="540" t="s">
        <v>354</v>
      </c>
      <c r="B47" s="540"/>
      <c r="C47" s="540"/>
      <c r="D47" s="540"/>
      <c r="E47" s="540"/>
      <c r="F47" s="540"/>
      <c r="G47" s="540"/>
      <c r="H47" s="540"/>
      <c r="I47" s="540"/>
    </row>
    <row r="48" spans="1:9" s="220" customFormat="1" ht="10" customHeight="1" x14ac:dyDescent="0.35">
      <c r="A48" s="226"/>
      <c r="B48" s="226"/>
      <c r="C48" s="226"/>
      <c r="D48" s="226"/>
      <c r="E48" s="226"/>
      <c r="F48" s="226"/>
      <c r="G48" s="221"/>
      <c r="H48" s="221"/>
      <c r="I48" s="221"/>
    </row>
    <row r="49" spans="1:9" s="221" customFormat="1" ht="10" customHeight="1" x14ac:dyDescent="0.2">
      <c r="A49" s="66"/>
      <c r="B49" s="224"/>
      <c r="C49" s="66"/>
      <c r="D49" s="66"/>
      <c r="E49" s="66"/>
      <c r="F49" s="66"/>
      <c r="G49" s="66"/>
      <c r="H49" s="66"/>
      <c r="I49" s="66"/>
    </row>
    <row r="50" spans="1:9" ht="9.75" customHeight="1" x14ac:dyDescent="0.25">
      <c r="A50" s="66"/>
      <c r="B50" s="79"/>
      <c r="C50" s="79"/>
      <c r="D50" s="79"/>
      <c r="E50" s="79"/>
      <c r="F50" s="79"/>
      <c r="G50" s="79"/>
      <c r="H50" s="79"/>
      <c r="I50" s="79"/>
    </row>
    <row r="51" spans="1:9" ht="9.75" customHeight="1" x14ac:dyDescent="0.25">
      <c r="A51" s="66"/>
      <c r="B51" s="66"/>
      <c r="C51" s="66"/>
      <c r="D51" s="66"/>
      <c r="E51" s="66"/>
      <c r="F51" s="66"/>
      <c r="G51" s="66"/>
      <c r="H51" s="66"/>
      <c r="I51" s="66"/>
    </row>
    <row r="52" spans="1:9" ht="9.75" customHeight="1" x14ac:dyDescent="0.25">
      <c r="A52" s="66"/>
      <c r="B52" s="66"/>
      <c r="C52" s="66"/>
      <c r="D52" s="66"/>
      <c r="E52" s="66"/>
      <c r="F52" s="66"/>
      <c r="G52" s="66"/>
      <c r="H52" s="66"/>
      <c r="I52" s="66"/>
    </row>
    <row r="53" spans="1:9" ht="9.75" customHeight="1" x14ac:dyDescent="0.25">
      <c r="A53" s="66"/>
      <c r="B53" s="66"/>
      <c r="C53" s="66"/>
      <c r="D53" s="66"/>
      <c r="E53" s="66"/>
      <c r="F53" s="66"/>
      <c r="G53" s="66"/>
      <c r="H53" s="66"/>
      <c r="I53" s="66"/>
    </row>
    <row r="54" spans="1:9" ht="9.7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</row>
    <row r="55" spans="1:9" ht="9.75" customHeight="1" x14ac:dyDescent="0.25">
      <c r="A55" s="66"/>
      <c r="B55" s="66"/>
      <c r="C55" s="66"/>
      <c r="D55" s="66"/>
      <c r="E55" s="66"/>
      <c r="F55" s="66"/>
      <c r="G55" s="66"/>
      <c r="H55" s="66"/>
      <c r="I55" s="66"/>
    </row>
    <row r="56" spans="1:9" ht="10" customHeight="1" x14ac:dyDescent="0.25">
      <c r="A56" s="66"/>
      <c r="B56" s="66"/>
      <c r="C56" s="66"/>
      <c r="D56" s="66"/>
      <c r="E56" s="66"/>
      <c r="F56" s="66"/>
      <c r="G56" s="66"/>
      <c r="H56" s="66"/>
      <c r="I56" s="66"/>
    </row>
    <row r="57" spans="1:9" ht="9.75" customHeight="1" x14ac:dyDescent="0.25">
      <c r="A57" s="66"/>
      <c r="B57" s="66"/>
      <c r="C57" s="66"/>
      <c r="D57" s="66"/>
      <c r="E57" s="66"/>
      <c r="F57" s="66"/>
      <c r="G57" s="66"/>
      <c r="H57" s="66"/>
      <c r="I57" s="66"/>
    </row>
    <row r="58" spans="1:9" ht="9.75" customHeight="1" x14ac:dyDescent="0.25">
      <c r="A58" s="66"/>
      <c r="B58" s="66"/>
      <c r="C58" s="66"/>
      <c r="D58" s="66"/>
      <c r="E58" s="66"/>
      <c r="F58" s="66"/>
      <c r="G58" s="66"/>
      <c r="H58" s="66"/>
      <c r="I58" s="66"/>
    </row>
    <row r="59" spans="1:9" ht="9.75" customHeight="1" x14ac:dyDescent="0.25">
      <c r="A59" s="66"/>
      <c r="B59" s="66"/>
      <c r="C59" s="66"/>
      <c r="D59" s="66"/>
      <c r="E59" s="66"/>
      <c r="F59" s="66"/>
      <c r="G59" s="66"/>
      <c r="H59" s="66"/>
      <c r="I59" s="66"/>
    </row>
    <row r="60" spans="1:9" ht="9.75" customHeight="1" x14ac:dyDescent="0.25">
      <c r="A60" s="66"/>
      <c r="B60" s="66"/>
      <c r="C60" s="66"/>
      <c r="D60" s="66"/>
      <c r="E60" s="66"/>
      <c r="F60" s="66"/>
      <c r="G60" s="66"/>
      <c r="H60" s="66"/>
      <c r="I60" s="66"/>
    </row>
    <row r="61" spans="1:9" ht="9.75" customHeight="1" x14ac:dyDescent="0.25">
      <c r="A61" s="66"/>
      <c r="B61" s="66"/>
      <c r="C61" s="66"/>
      <c r="D61" s="66"/>
      <c r="E61" s="66"/>
      <c r="F61" s="66"/>
      <c r="G61" s="66"/>
      <c r="H61" s="66"/>
      <c r="I61" s="66"/>
    </row>
    <row r="62" spans="1:9" ht="9.75" customHeight="1" x14ac:dyDescent="0.25">
      <c r="A62" s="66"/>
      <c r="B62" s="66"/>
      <c r="C62" s="66"/>
      <c r="D62" s="66"/>
      <c r="E62" s="66"/>
      <c r="F62" s="66"/>
      <c r="G62" s="66"/>
      <c r="H62" s="66"/>
      <c r="I62" s="66"/>
    </row>
    <row r="63" spans="1:9" ht="9.75" customHeight="1" x14ac:dyDescent="0.25">
      <c r="A63" s="66"/>
      <c r="B63" s="66"/>
      <c r="C63" s="66"/>
      <c r="D63" s="66"/>
      <c r="E63" s="66"/>
      <c r="F63" s="66"/>
      <c r="G63" s="66"/>
      <c r="H63" s="66"/>
      <c r="I63" s="66"/>
    </row>
    <row r="64" spans="1:9" ht="9.75" customHeight="1" x14ac:dyDescent="0.25">
      <c r="A64" s="66"/>
      <c r="B64" s="66"/>
      <c r="C64" s="66"/>
      <c r="D64" s="66"/>
      <c r="E64" s="66"/>
      <c r="F64" s="66"/>
      <c r="G64" s="66"/>
      <c r="H64" s="66"/>
      <c r="I64" s="66"/>
    </row>
    <row r="65" spans="1:9" ht="9.75" customHeight="1" x14ac:dyDescent="0.25">
      <c r="A65" s="66"/>
      <c r="B65" s="66"/>
      <c r="C65" s="66"/>
      <c r="D65" s="66"/>
      <c r="E65" s="66"/>
      <c r="F65" s="66"/>
      <c r="G65" s="66"/>
      <c r="H65" s="66"/>
      <c r="I65" s="66"/>
    </row>
    <row r="66" spans="1:9" ht="9.75" customHeight="1" x14ac:dyDescent="0.25">
      <c r="A66" s="66"/>
      <c r="B66" s="66"/>
      <c r="C66" s="66"/>
      <c r="D66" s="66"/>
      <c r="E66" s="66"/>
      <c r="F66" s="66"/>
      <c r="G66" s="66"/>
      <c r="H66" s="66"/>
      <c r="I66" s="66"/>
    </row>
    <row r="67" spans="1:9" ht="9.75" customHeight="1" x14ac:dyDescent="0.25">
      <c r="A67" s="66"/>
      <c r="B67" s="66"/>
      <c r="C67" s="66"/>
      <c r="D67" s="66"/>
      <c r="E67" s="66"/>
      <c r="F67" s="66"/>
      <c r="G67" s="66"/>
      <c r="H67" s="66"/>
      <c r="I67" s="66"/>
    </row>
    <row r="68" spans="1:9" ht="9.7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</row>
    <row r="69" spans="1:9" ht="9.75" customHeight="1" x14ac:dyDescent="0.25">
      <c r="A69" s="66"/>
      <c r="B69" s="66"/>
      <c r="C69" s="66"/>
      <c r="D69" s="66"/>
      <c r="E69" s="66"/>
      <c r="F69" s="66"/>
      <c r="G69" s="66"/>
      <c r="H69" s="66"/>
      <c r="I69" s="66"/>
    </row>
    <row r="70" spans="1:9" ht="9.75" customHeight="1" x14ac:dyDescent="0.25">
      <c r="A70" s="66"/>
      <c r="B70" s="66"/>
      <c r="C70" s="66"/>
      <c r="D70" s="66"/>
      <c r="E70" s="66"/>
      <c r="F70" s="66"/>
      <c r="G70" s="66"/>
      <c r="H70" s="66"/>
      <c r="I70" s="66"/>
    </row>
    <row r="71" spans="1:9" ht="9.75" customHeight="1" x14ac:dyDescent="0.25">
      <c r="A71" s="66"/>
      <c r="B71" s="66"/>
      <c r="C71" s="66"/>
      <c r="D71" s="66"/>
      <c r="E71" s="66"/>
      <c r="F71" s="66"/>
      <c r="G71" s="66"/>
      <c r="H71" s="66"/>
      <c r="I71" s="66"/>
    </row>
    <row r="72" spans="1:9" ht="9.7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</row>
    <row r="73" spans="1:9" ht="9.75" customHeight="1" x14ac:dyDescent="0.25">
      <c r="A73" s="66"/>
      <c r="B73" s="66"/>
      <c r="C73" s="66"/>
      <c r="D73" s="66"/>
      <c r="E73" s="66"/>
      <c r="F73" s="66"/>
      <c r="G73" s="66"/>
      <c r="H73" s="66"/>
      <c r="I73" s="66"/>
    </row>
    <row r="74" spans="1:9" ht="9.75" customHeight="1" x14ac:dyDescent="0.25">
      <c r="A74" s="66"/>
      <c r="B74" s="66"/>
      <c r="C74" s="66"/>
      <c r="D74" s="66"/>
      <c r="E74" s="66"/>
      <c r="F74" s="66"/>
      <c r="G74" s="66"/>
      <c r="H74" s="66"/>
      <c r="I74" s="66"/>
    </row>
    <row r="75" spans="1:9" ht="9.75" customHeight="1" x14ac:dyDescent="0.25">
      <c r="A75" s="66"/>
      <c r="B75" s="66"/>
      <c r="C75" s="66"/>
      <c r="D75" s="66"/>
      <c r="E75" s="66"/>
      <c r="F75" s="66"/>
      <c r="G75" s="66"/>
      <c r="H75" s="66"/>
      <c r="I75" s="66"/>
    </row>
    <row r="76" spans="1:9" ht="9.75" customHeight="1" x14ac:dyDescent="0.25">
      <c r="A76" s="66"/>
      <c r="B76" s="66"/>
      <c r="C76" s="66"/>
      <c r="D76" s="66"/>
      <c r="E76" s="66"/>
      <c r="F76" s="66"/>
      <c r="G76" s="66"/>
      <c r="H76" s="66"/>
      <c r="I76" s="66"/>
    </row>
    <row r="77" spans="1:9" ht="9.75" customHeight="1" x14ac:dyDescent="0.25">
      <c r="A77" s="66"/>
      <c r="B77" s="66"/>
      <c r="C77" s="66"/>
      <c r="D77" s="66"/>
      <c r="E77" s="66"/>
      <c r="F77" s="66"/>
      <c r="G77" s="66"/>
      <c r="H77" s="66"/>
      <c r="I77" s="66"/>
    </row>
    <row r="78" spans="1:9" ht="9.75" customHeight="1" x14ac:dyDescent="0.25">
      <c r="A78" s="66"/>
      <c r="B78" s="66"/>
      <c r="C78" s="66"/>
      <c r="D78" s="66"/>
      <c r="E78" s="66"/>
      <c r="F78" s="66"/>
      <c r="G78" s="66"/>
      <c r="H78" s="66"/>
      <c r="I78" s="66"/>
    </row>
    <row r="79" spans="1:9" ht="9.75" customHeight="1" x14ac:dyDescent="0.25">
      <c r="A79" s="66"/>
      <c r="B79" s="66"/>
      <c r="C79" s="66"/>
      <c r="D79" s="66"/>
      <c r="E79" s="66"/>
      <c r="F79" s="66"/>
      <c r="G79" s="66"/>
      <c r="H79" s="66"/>
      <c r="I79" s="66"/>
    </row>
    <row r="80" spans="1:9" ht="9.75" customHeight="1" x14ac:dyDescent="0.25">
      <c r="A80" s="66"/>
      <c r="B80" s="66"/>
      <c r="C80" s="66"/>
      <c r="D80" s="66"/>
      <c r="E80" s="66"/>
      <c r="F80" s="66"/>
      <c r="G80" s="66"/>
      <c r="H80" s="66"/>
      <c r="I80" s="66"/>
    </row>
    <row r="81" spans="1:9" ht="9.75" customHeight="1" x14ac:dyDescent="0.25">
      <c r="A81" s="66"/>
      <c r="B81" s="66"/>
      <c r="C81" s="66"/>
      <c r="D81" s="66"/>
      <c r="E81" s="66"/>
      <c r="F81" s="66"/>
      <c r="G81" s="66"/>
      <c r="H81" s="66"/>
      <c r="I81" s="66"/>
    </row>
    <row r="82" spans="1:9" ht="9.75" customHeight="1" x14ac:dyDescent="0.25">
      <c r="A82" s="66"/>
      <c r="B82" s="66"/>
      <c r="C82" s="66"/>
      <c r="D82" s="66"/>
      <c r="E82" s="66"/>
      <c r="F82" s="66"/>
      <c r="G82" s="66"/>
      <c r="H82" s="66"/>
      <c r="I82" s="66"/>
    </row>
    <row r="83" spans="1:9" ht="9.75" customHeight="1" x14ac:dyDescent="0.25">
      <c r="A83" s="66"/>
      <c r="B83" s="66"/>
      <c r="C83" s="66"/>
      <c r="D83" s="66"/>
      <c r="E83" s="66"/>
      <c r="F83" s="66"/>
      <c r="G83" s="66"/>
      <c r="H83" s="66"/>
      <c r="I83" s="66"/>
    </row>
    <row r="84" spans="1:9" ht="9.75" customHeight="1" x14ac:dyDescent="0.25">
      <c r="A84" s="66"/>
      <c r="B84" s="66"/>
      <c r="C84" s="66"/>
      <c r="D84" s="66"/>
      <c r="E84" s="66"/>
      <c r="F84" s="66"/>
      <c r="G84" s="66"/>
      <c r="H84" s="66"/>
      <c r="I84" s="66"/>
    </row>
    <row r="85" spans="1:9" ht="9.75" customHeight="1" x14ac:dyDescent="0.25">
      <c r="A85" s="66"/>
      <c r="B85" s="66"/>
      <c r="C85" s="66"/>
      <c r="D85" s="66"/>
      <c r="E85" s="66"/>
      <c r="F85" s="66"/>
      <c r="G85" s="66"/>
      <c r="H85" s="66"/>
      <c r="I85" s="66"/>
    </row>
    <row r="86" spans="1:9" ht="9.75" customHeight="1" x14ac:dyDescent="0.25">
      <c r="A86" s="66"/>
      <c r="B86" s="66"/>
      <c r="C86" s="66"/>
      <c r="D86" s="66"/>
      <c r="E86" s="66"/>
      <c r="F86" s="66"/>
      <c r="G86" s="66"/>
      <c r="H86" s="66"/>
      <c r="I86" s="66"/>
    </row>
    <row r="87" spans="1:9" ht="9.75" customHeight="1" x14ac:dyDescent="0.25">
      <c r="A87" s="66"/>
      <c r="B87" s="66"/>
      <c r="C87" s="66"/>
      <c r="D87" s="66"/>
      <c r="E87" s="66"/>
      <c r="F87" s="66"/>
      <c r="G87" s="66"/>
      <c r="H87" s="66"/>
      <c r="I87" s="66"/>
    </row>
    <row r="88" spans="1:9" ht="9.75" customHeight="1" x14ac:dyDescent="0.25">
      <c r="A88" s="66"/>
      <c r="B88" s="66"/>
      <c r="C88" s="66"/>
      <c r="D88" s="66"/>
      <c r="E88" s="66"/>
      <c r="F88" s="66"/>
      <c r="G88" s="66"/>
      <c r="H88" s="66"/>
      <c r="I88" s="66"/>
    </row>
    <row r="89" spans="1:9" ht="9.75" customHeight="1" x14ac:dyDescent="0.25">
      <c r="A89" s="66"/>
      <c r="B89" s="66"/>
      <c r="C89" s="66"/>
      <c r="D89" s="66"/>
      <c r="E89" s="66"/>
      <c r="F89" s="66"/>
      <c r="G89" s="66"/>
      <c r="H89" s="66"/>
      <c r="I89" s="66"/>
    </row>
    <row r="90" spans="1:9" ht="9.75" customHeight="1" x14ac:dyDescent="0.25">
      <c r="A90" s="66"/>
      <c r="B90" s="66"/>
      <c r="C90" s="66"/>
      <c r="D90" s="66"/>
      <c r="E90" s="66"/>
      <c r="F90" s="66"/>
      <c r="G90" s="66"/>
      <c r="H90" s="66"/>
      <c r="I90" s="66"/>
    </row>
    <row r="91" spans="1:9" ht="9.75" customHeight="1" x14ac:dyDescent="0.25">
      <c r="A91" s="66"/>
      <c r="B91" s="66"/>
      <c r="C91" s="66"/>
      <c r="D91" s="66"/>
      <c r="E91" s="66"/>
      <c r="F91" s="66"/>
      <c r="G91" s="66"/>
      <c r="H91" s="66"/>
      <c r="I91" s="66"/>
    </row>
    <row r="92" spans="1:9" ht="9.75" customHeight="1" x14ac:dyDescent="0.25">
      <c r="A92" s="66"/>
      <c r="B92" s="66"/>
      <c r="C92" s="66"/>
      <c r="D92" s="66"/>
      <c r="E92" s="66"/>
      <c r="F92" s="66"/>
      <c r="G92" s="66"/>
      <c r="H92" s="66"/>
      <c r="I92" s="66"/>
    </row>
    <row r="93" spans="1:9" ht="9.75" customHeight="1" x14ac:dyDescent="0.25">
      <c r="A93" s="66"/>
      <c r="B93" s="66"/>
      <c r="C93" s="66"/>
      <c r="D93" s="66"/>
      <c r="E93" s="66"/>
      <c r="F93" s="66"/>
      <c r="G93" s="66"/>
      <c r="H93" s="66"/>
      <c r="I93" s="66"/>
    </row>
    <row r="94" spans="1:9" ht="9.75" customHeight="1" x14ac:dyDescent="0.25">
      <c r="A94" s="66"/>
      <c r="B94" s="66"/>
      <c r="C94" s="66"/>
      <c r="D94" s="66"/>
      <c r="E94" s="66"/>
      <c r="F94" s="66"/>
      <c r="G94" s="66"/>
      <c r="H94" s="66"/>
      <c r="I94" s="66"/>
    </row>
    <row r="95" spans="1:9" ht="9.75" customHeight="1" x14ac:dyDescent="0.25">
      <c r="A95" s="66"/>
      <c r="B95" s="66"/>
      <c r="C95" s="66"/>
      <c r="D95" s="66"/>
      <c r="E95" s="66"/>
      <c r="F95" s="66"/>
      <c r="G95" s="66"/>
      <c r="H95" s="66"/>
      <c r="I95" s="66"/>
    </row>
    <row r="96" spans="1:9" ht="9.75" customHeight="1" x14ac:dyDescent="0.25">
      <c r="A96" s="66"/>
      <c r="B96" s="66"/>
      <c r="C96" s="66"/>
      <c r="D96" s="66"/>
      <c r="E96" s="66"/>
      <c r="F96" s="66"/>
      <c r="G96" s="66"/>
      <c r="H96" s="66"/>
      <c r="I96" s="66"/>
    </row>
    <row r="97" spans="1:9" ht="9.75" customHeight="1" x14ac:dyDescent="0.25">
      <c r="A97" s="66"/>
      <c r="B97" s="66"/>
      <c r="C97" s="66"/>
      <c r="D97" s="66"/>
      <c r="E97" s="66"/>
      <c r="F97" s="66"/>
      <c r="G97" s="66"/>
      <c r="H97" s="66"/>
      <c r="I97" s="66"/>
    </row>
    <row r="98" spans="1:9" ht="9.75" customHeight="1" x14ac:dyDescent="0.25">
      <c r="A98" s="66"/>
      <c r="B98" s="66"/>
      <c r="C98" s="66"/>
      <c r="D98" s="66"/>
      <c r="E98" s="66"/>
      <c r="F98" s="66"/>
      <c r="G98" s="66"/>
      <c r="H98" s="66"/>
      <c r="I98" s="66"/>
    </row>
    <row r="99" spans="1:9" ht="9.75" customHeight="1" x14ac:dyDescent="0.25">
      <c r="A99" s="66"/>
      <c r="B99" s="66"/>
      <c r="C99" s="66"/>
      <c r="D99" s="66"/>
      <c r="E99" s="66"/>
      <c r="F99" s="66"/>
      <c r="G99" s="66"/>
      <c r="H99" s="66"/>
      <c r="I99" s="66"/>
    </row>
    <row r="100" spans="1:9" ht="9.75" customHeight="1" x14ac:dyDescent="0.25">
      <c r="A100" s="66"/>
      <c r="B100" s="66"/>
      <c r="C100" s="66"/>
      <c r="D100" s="66"/>
      <c r="E100" s="66"/>
      <c r="F100" s="66"/>
      <c r="G100" s="66"/>
      <c r="H100" s="66"/>
      <c r="I100" s="66"/>
    </row>
    <row r="101" spans="1:9" ht="9.75" customHeight="1" x14ac:dyDescent="0.25">
      <c r="A101" s="66"/>
      <c r="B101" s="66"/>
      <c r="C101" s="66"/>
      <c r="D101" s="66"/>
      <c r="E101" s="66"/>
      <c r="F101" s="66"/>
      <c r="G101" s="66"/>
      <c r="H101" s="66"/>
      <c r="I101" s="66"/>
    </row>
    <row r="102" spans="1:9" ht="9.75" customHeight="1" x14ac:dyDescent="0.25">
      <c r="A102" s="66"/>
      <c r="B102" s="66"/>
      <c r="C102" s="66"/>
      <c r="D102" s="66"/>
      <c r="E102" s="66"/>
      <c r="F102" s="66"/>
      <c r="G102" s="66"/>
      <c r="H102" s="66"/>
      <c r="I102" s="66"/>
    </row>
    <row r="103" spans="1:9" ht="9.75" customHeight="1" x14ac:dyDescent="0.25">
      <c r="A103" s="66"/>
      <c r="B103" s="66"/>
      <c r="C103" s="66"/>
      <c r="D103" s="66"/>
      <c r="E103" s="66"/>
      <c r="F103" s="66"/>
      <c r="G103" s="66"/>
      <c r="H103" s="66"/>
      <c r="I103" s="66"/>
    </row>
    <row r="104" spans="1:9" ht="9.7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66"/>
    </row>
    <row r="105" spans="1:9" ht="9.75" customHeight="1" x14ac:dyDescent="0.25">
      <c r="A105" s="66"/>
      <c r="B105" s="66"/>
      <c r="C105" s="66"/>
      <c r="D105" s="66"/>
      <c r="E105" s="66"/>
      <c r="F105" s="66"/>
      <c r="G105" s="66"/>
      <c r="H105" s="66"/>
      <c r="I105" s="66"/>
    </row>
    <row r="106" spans="1:9" ht="9.75" customHeight="1" x14ac:dyDescent="0.25">
      <c r="A106" s="66"/>
      <c r="B106" s="66"/>
      <c r="C106" s="66"/>
      <c r="D106" s="66"/>
      <c r="E106" s="66"/>
      <c r="F106" s="66"/>
      <c r="G106" s="66"/>
      <c r="H106" s="66"/>
      <c r="I106" s="66"/>
    </row>
    <row r="107" spans="1:9" ht="9.75" customHeight="1" x14ac:dyDescent="0.25">
      <c r="A107" s="66"/>
      <c r="B107" s="66"/>
      <c r="C107" s="66"/>
      <c r="D107" s="66"/>
      <c r="E107" s="66"/>
      <c r="F107" s="66"/>
      <c r="G107" s="66"/>
      <c r="H107" s="66"/>
      <c r="I107" s="66"/>
    </row>
    <row r="108" spans="1:9" ht="9.75" customHeight="1" x14ac:dyDescent="0.25">
      <c r="A108" s="66"/>
      <c r="B108" s="66"/>
      <c r="C108" s="66"/>
      <c r="D108" s="66"/>
      <c r="E108" s="66"/>
      <c r="F108" s="66"/>
      <c r="G108" s="66"/>
      <c r="H108" s="66"/>
      <c r="I108" s="66"/>
    </row>
    <row r="109" spans="1:9" ht="9.75" customHeight="1" x14ac:dyDescent="0.25">
      <c r="A109" s="66"/>
      <c r="B109" s="66"/>
      <c r="C109" s="66"/>
      <c r="D109" s="66"/>
      <c r="E109" s="66"/>
      <c r="F109" s="66"/>
      <c r="G109" s="66"/>
      <c r="H109" s="66"/>
      <c r="I109" s="66"/>
    </row>
    <row r="110" spans="1:9" ht="9.75" customHeight="1" x14ac:dyDescent="0.25">
      <c r="A110" s="66"/>
      <c r="B110" s="66"/>
      <c r="C110" s="66"/>
      <c r="D110" s="66"/>
      <c r="E110" s="66"/>
      <c r="F110" s="66"/>
      <c r="G110" s="66"/>
      <c r="H110" s="66"/>
      <c r="I110" s="66"/>
    </row>
    <row r="111" spans="1:9" ht="9.75" customHeight="1" x14ac:dyDescent="0.25">
      <c r="A111" s="66"/>
      <c r="B111" s="66"/>
      <c r="C111" s="66"/>
      <c r="D111" s="66"/>
      <c r="E111" s="66"/>
      <c r="F111" s="66"/>
      <c r="G111" s="66"/>
      <c r="H111" s="66"/>
      <c r="I111" s="66"/>
    </row>
    <row r="112" spans="1:9" ht="9.75" customHeight="1" x14ac:dyDescent="0.25">
      <c r="A112" s="66"/>
      <c r="B112" s="66"/>
      <c r="C112" s="66"/>
      <c r="D112" s="66"/>
      <c r="E112" s="66"/>
      <c r="F112" s="66"/>
      <c r="G112" s="66"/>
      <c r="H112" s="66"/>
      <c r="I112" s="66"/>
    </row>
    <row r="113" spans="1:9" ht="9.75" customHeight="1" x14ac:dyDescent="0.25">
      <c r="A113" s="66"/>
      <c r="B113" s="66"/>
      <c r="C113" s="66"/>
      <c r="D113" s="66"/>
      <c r="E113" s="66"/>
      <c r="F113" s="66"/>
      <c r="G113" s="66"/>
      <c r="H113" s="66"/>
      <c r="I113" s="66"/>
    </row>
    <row r="114" spans="1:9" ht="9.75" customHeight="1" x14ac:dyDescent="0.25">
      <c r="A114" s="66"/>
      <c r="B114" s="66"/>
      <c r="C114" s="66"/>
      <c r="D114" s="66"/>
      <c r="E114" s="66"/>
      <c r="F114" s="66"/>
      <c r="G114" s="66"/>
      <c r="H114" s="66"/>
      <c r="I114" s="66"/>
    </row>
    <row r="115" spans="1:9" ht="9.75" customHeight="1" x14ac:dyDescent="0.25">
      <c r="A115" s="66"/>
      <c r="B115" s="66"/>
      <c r="C115" s="66"/>
      <c r="D115" s="66"/>
      <c r="E115" s="66"/>
      <c r="F115" s="66"/>
      <c r="G115" s="66"/>
      <c r="H115" s="66"/>
      <c r="I115" s="66"/>
    </row>
    <row r="116" spans="1:9" ht="9.75" customHeight="1" x14ac:dyDescent="0.25">
      <c r="A116" s="66"/>
      <c r="B116" s="66"/>
      <c r="C116" s="66"/>
      <c r="D116" s="66"/>
      <c r="E116" s="66"/>
      <c r="F116" s="66"/>
      <c r="G116" s="66"/>
      <c r="H116" s="66"/>
      <c r="I116" s="66"/>
    </row>
    <row r="117" spans="1:9" ht="9.75" customHeight="1" x14ac:dyDescent="0.25">
      <c r="A117" s="66"/>
      <c r="B117" s="66"/>
      <c r="C117" s="66"/>
      <c r="D117" s="66"/>
      <c r="E117" s="66"/>
      <c r="F117" s="66"/>
      <c r="G117" s="66"/>
      <c r="H117" s="66"/>
      <c r="I117" s="66"/>
    </row>
    <row r="118" spans="1:9" ht="9.75" customHeight="1" x14ac:dyDescent="0.25">
      <c r="A118" s="66"/>
      <c r="B118" s="66"/>
      <c r="C118" s="66"/>
      <c r="D118" s="66"/>
      <c r="E118" s="66"/>
      <c r="F118" s="66"/>
      <c r="G118" s="66"/>
      <c r="H118" s="66"/>
      <c r="I118" s="66"/>
    </row>
    <row r="119" spans="1:9" ht="9.75" customHeight="1" x14ac:dyDescent="0.25">
      <c r="A119" s="66"/>
      <c r="B119" s="66"/>
      <c r="C119" s="66"/>
      <c r="D119" s="66"/>
      <c r="E119" s="66"/>
      <c r="F119" s="66"/>
      <c r="G119" s="66"/>
      <c r="H119" s="66"/>
      <c r="I119" s="66"/>
    </row>
    <row r="120" spans="1:9" ht="9.75" customHeight="1" x14ac:dyDescent="0.25">
      <c r="A120" s="66"/>
      <c r="B120" s="66"/>
      <c r="C120" s="66"/>
      <c r="D120" s="66"/>
      <c r="E120" s="66"/>
      <c r="F120" s="66"/>
      <c r="G120" s="66"/>
      <c r="H120" s="66"/>
      <c r="I120" s="66"/>
    </row>
    <row r="121" spans="1:9" ht="9.75" customHeight="1" x14ac:dyDescent="0.25">
      <c r="A121" s="66"/>
      <c r="B121" s="66"/>
      <c r="C121" s="66"/>
      <c r="D121" s="66"/>
      <c r="E121" s="66"/>
      <c r="F121" s="66"/>
      <c r="G121" s="66"/>
      <c r="H121" s="66"/>
      <c r="I121" s="66"/>
    </row>
    <row r="122" spans="1:9" ht="9.75" customHeight="1" x14ac:dyDescent="0.25">
      <c r="A122" s="66"/>
      <c r="B122" s="66"/>
      <c r="C122" s="66"/>
      <c r="D122" s="66"/>
      <c r="E122" s="66"/>
      <c r="F122" s="66"/>
      <c r="G122" s="66"/>
      <c r="H122" s="66"/>
      <c r="I122" s="66"/>
    </row>
    <row r="123" spans="1:9" ht="9.75" customHeight="1" x14ac:dyDescent="0.25">
      <c r="A123" s="66"/>
      <c r="B123" s="66"/>
      <c r="C123" s="66"/>
      <c r="D123" s="66"/>
      <c r="E123" s="66"/>
      <c r="F123" s="66"/>
      <c r="G123" s="66"/>
      <c r="H123" s="66"/>
      <c r="I123" s="66"/>
    </row>
    <row r="124" spans="1:9" ht="9.75" customHeight="1" x14ac:dyDescent="0.25">
      <c r="A124" s="66"/>
      <c r="B124" s="66"/>
      <c r="C124" s="66"/>
      <c r="D124" s="66"/>
      <c r="E124" s="66"/>
      <c r="F124" s="66"/>
      <c r="G124" s="66"/>
      <c r="H124" s="66"/>
      <c r="I124" s="66"/>
    </row>
    <row r="125" spans="1:9" ht="9.75" customHeight="1" x14ac:dyDescent="0.25">
      <c r="A125" s="66"/>
      <c r="B125" s="66"/>
      <c r="C125" s="66"/>
      <c r="D125" s="66"/>
      <c r="E125" s="66"/>
      <c r="F125" s="66"/>
      <c r="G125" s="66"/>
      <c r="H125" s="66"/>
      <c r="I125" s="66"/>
    </row>
    <row r="126" spans="1:9" ht="9.75" customHeight="1" x14ac:dyDescent="0.25">
      <c r="A126" s="66"/>
      <c r="B126" s="66"/>
      <c r="C126" s="66"/>
      <c r="D126" s="66"/>
      <c r="E126" s="66"/>
      <c r="F126" s="66"/>
      <c r="G126" s="66"/>
      <c r="H126" s="66"/>
      <c r="I126" s="66"/>
    </row>
    <row r="127" spans="1:9" ht="9.75" customHeight="1" x14ac:dyDescent="0.25">
      <c r="A127" s="66"/>
      <c r="B127" s="66"/>
      <c r="C127" s="66"/>
      <c r="D127" s="66"/>
      <c r="E127" s="66"/>
      <c r="F127" s="66"/>
      <c r="G127" s="66"/>
      <c r="H127" s="66"/>
      <c r="I127" s="66"/>
    </row>
    <row r="128" spans="1:9" ht="9.75" customHeight="1" x14ac:dyDescent="0.25">
      <c r="A128" s="66"/>
      <c r="B128" s="66"/>
      <c r="C128" s="66"/>
      <c r="D128" s="66"/>
      <c r="E128" s="66"/>
      <c r="F128" s="66"/>
      <c r="G128" s="66"/>
      <c r="H128" s="66"/>
      <c r="I128" s="66"/>
    </row>
    <row r="129" spans="1:9" ht="9.75" customHeight="1" x14ac:dyDescent="0.25">
      <c r="A129" s="66"/>
      <c r="B129" s="66"/>
      <c r="C129" s="66"/>
      <c r="D129" s="66"/>
      <c r="E129" s="66"/>
      <c r="F129" s="66"/>
      <c r="G129" s="66"/>
      <c r="H129" s="66"/>
      <c r="I129" s="66"/>
    </row>
    <row r="130" spans="1:9" ht="9.75" customHeight="1" x14ac:dyDescent="0.25">
      <c r="A130" s="66"/>
      <c r="B130" s="66"/>
      <c r="C130" s="66"/>
      <c r="D130" s="66"/>
      <c r="E130" s="66"/>
      <c r="F130" s="66"/>
      <c r="G130" s="66"/>
      <c r="H130" s="66"/>
      <c r="I130" s="66"/>
    </row>
    <row r="131" spans="1:9" ht="9.75" customHeight="1" x14ac:dyDescent="0.25">
      <c r="A131" s="66"/>
      <c r="B131" s="66"/>
      <c r="C131" s="66"/>
      <c r="D131" s="66"/>
      <c r="E131" s="66"/>
      <c r="F131" s="66"/>
      <c r="G131" s="66"/>
      <c r="H131" s="66"/>
      <c r="I131" s="66"/>
    </row>
    <row r="132" spans="1:9" ht="9.75" customHeight="1" x14ac:dyDescent="0.25">
      <c r="A132" s="66"/>
      <c r="B132" s="66"/>
      <c r="C132" s="66"/>
      <c r="D132" s="66"/>
      <c r="E132" s="66"/>
      <c r="F132" s="66"/>
      <c r="G132" s="66"/>
      <c r="H132" s="66"/>
      <c r="I132" s="66"/>
    </row>
    <row r="133" spans="1:9" ht="9.75" customHeight="1" x14ac:dyDescent="0.25">
      <c r="A133" s="66"/>
      <c r="B133" s="66"/>
      <c r="C133" s="66"/>
      <c r="D133" s="66"/>
      <c r="E133" s="66"/>
      <c r="F133" s="66"/>
      <c r="G133" s="66"/>
      <c r="H133" s="66"/>
      <c r="I133" s="66"/>
    </row>
    <row r="134" spans="1:9" ht="9.75" customHeight="1" x14ac:dyDescent="0.25">
      <c r="A134" s="66"/>
      <c r="B134" s="66"/>
      <c r="C134" s="66"/>
      <c r="D134" s="66"/>
      <c r="E134" s="66"/>
      <c r="F134" s="66"/>
      <c r="G134" s="66"/>
      <c r="H134" s="66"/>
      <c r="I134" s="66"/>
    </row>
    <row r="135" spans="1:9" ht="9.75" customHeight="1" x14ac:dyDescent="0.25">
      <c r="A135" s="66"/>
      <c r="B135" s="66"/>
      <c r="C135" s="66"/>
      <c r="D135" s="66"/>
      <c r="E135" s="66"/>
      <c r="F135" s="66"/>
      <c r="G135" s="66"/>
      <c r="H135" s="66"/>
      <c r="I135" s="66"/>
    </row>
    <row r="136" spans="1:9" ht="9.75" customHeight="1" x14ac:dyDescent="0.25">
      <c r="A136" s="66"/>
      <c r="B136" s="66"/>
      <c r="C136" s="66"/>
      <c r="D136" s="66"/>
      <c r="E136" s="66"/>
      <c r="F136" s="66"/>
      <c r="G136" s="66"/>
      <c r="H136" s="66"/>
      <c r="I136" s="66"/>
    </row>
    <row r="137" spans="1:9" ht="9.75" customHeight="1" x14ac:dyDescent="0.25">
      <c r="A137" s="66"/>
      <c r="B137" s="66"/>
      <c r="C137" s="66"/>
      <c r="D137" s="66"/>
      <c r="E137" s="66"/>
      <c r="F137" s="66"/>
      <c r="G137" s="66"/>
      <c r="H137" s="66"/>
      <c r="I137" s="66"/>
    </row>
    <row r="138" spans="1:9" ht="9.75" customHeight="1" x14ac:dyDescent="0.25">
      <c r="A138" s="66"/>
      <c r="B138" s="66"/>
      <c r="C138" s="66"/>
      <c r="D138" s="66"/>
      <c r="E138" s="66"/>
      <c r="F138" s="66"/>
      <c r="G138" s="66"/>
      <c r="H138" s="66"/>
      <c r="I138" s="66"/>
    </row>
    <row r="139" spans="1:9" ht="9.75" customHeight="1" x14ac:dyDescent="0.25">
      <c r="A139" s="66"/>
      <c r="B139" s="66"/>
      <c r="C139" s="66"/>
      <c r="D139" s="66"/>
      <c r="E139" s="66"/>
      <c r="F139" s="66"/>
      <c r="G139" s="66"/>
      <c r="H139" s="66"/>
      <c r="I139" s="66"/>
    </row>
    <row r="140" spans="1:9" ht="9.75" customHeight="1" x14ac:dyDescent="0.25">
      <c r="A140" s="66"/>
      <c r="B140" s="66"/>
      <c r="C140" s="66"/>
      <c r="D140" s="66"/>
      <c r="E140" s="66"/>
      <c r="F140" s="66"/>
      <c r="G140" s="66"/>
      <c r="H140" s="66"/>
      <c r="I140" s="66"/>
    </row>
    <row r="141" spans="1:9" ht="9.75" customHeight="1" x14ac:dyDescent="0.25">
      <c r="A141" s="66"/>
      <c r="B141" s="66"/>
      <c r="C141" s="66"/>
      <c r="D141" s="66"/>
      <c r="E141" s="66"/>
      <c r="F141" s="66"/>
      <c r="G141" s="66"/>
      <c r="H141" s="66"/>
      <c r="I141" s="66"/>
    </row>
    <row r="142" spans="1:9" ht="9.75" customHeight="1" x14ac:dyDescent="0.25">
      <c r="A142" s="66"/>
      <c r="B142" s="66"/>
      <c r="C142" s="66"/>
      <c r="D142" s="66"/>
      <c r="E142" s="66"/>
      <c r="F142" s="66"/>
      <c r="G142" s="66"/>
      <c r="H142" s="66"/>
      <c r="I142" s="66"/>
    </row>
    <row r="143" spans="1:9" ht="9.75" customHeight="1" x14ac:dyDescent="0.25">
      <c r="A143" s="66"/>
      <c r="B143" s="66"/>
      <c r="C143" s="66"/>
      <c r="D143" s="66"/>
      <c r="E143" s="66"/>
      <c r="F143" s="66"/>
      <c r="G143" s="66"/>
      <c r="H143" s="66"/>
      <c r="I143" s="66"/>
    </row>
    <row r="144" spans="1:9" ht="9.75" customHeight="1" x14ac:dyDescent="0.25">
      <c r="A144" s="66"/>
      <c r="B144" s="66"/>
      <c r="C144" s="66"/>
      <c r="D144" s="66"/>
      <c r="E144" s="66"/>
      <c r="F144" s="66"/>
      <c r="G144" s="66"/>
      <c r="H144" s="66"/>
      <c r="I144" s="66"/>
    </row>
    <row r="145" spans="1:9" ht="9.75" customHeight="1" x14ac:dyDescent="0.25">
      <c r="A145" s="66"/>
      <c r="B145" s="66"/>
      <c r="C145" s="66"/>
      <c r="D145" s="66"/>
      <c r="E145" s="66"/>
      <c r="F145" s="66"/>
      <c r="G145" s="66"/>
      <c r="H145" s="66"/>
      <c r="I145" s="66"/>
    </row>
    <row r="146" spans="1:9" ht="9.75" customHeight="1" x14ac:dyDescent="0.25">
      <c r="A146" s="66"/>
      <c r="B146" s="66"/>
      <c r="C146" s="66"/>
      <c r="D146" s="66"/>
      <c r="E146" s="66"/>
      <c r="F146" s="66"/>
      <c r="G146" s="66"/>
      <c r="H146" s="66"/>
      <c r="I146" s="66"/>
    </row>
    <row r="147" spans="1:9" ht="9.75" customHeight="1" x14ac:dyDescent="0.25">
      <c r="A147" s="66"/>
      <c r="B147" s="66"/>
      <c r="C147" s="66"/>
      <c r="D147" s="66"/>
      <c r="E147" s="66"/>
      <c r="F147" s="66"/>
      <c r="G147" s="66"/>
      <c r="H147" s="66"/>
      <c r="I147" s="66"/>
    </row>
    <row r="148" spans="1:9" ht="9.75" customHeight="1" x14ac:dyDescent="0.25">
      <c r="A148" s="66"/>
      <c r="B148" s="66"/>
      <c r="C148" s="66"/>
      <c r="D148" s="66"/>
      <c r="E148" s="66"/>
      <c r="F148" s="66"/>
      <c r="G148" s="66"/>
      <c r="H148" s="66"/>
      <c r="I148" s="66"/>
    </row>
    <row r="149" spans="1:9" ht="9.75" customHeight="1" x14ac:dyDescent="0.25">
      <c r="A149" s="66"/>
      <c r="B149" s="66"/>
      <c r="C149" s="66"/>
      <c r="D149" s="66"/>
      <c r="E149" s="66"/>
      <c r="F149" s="66"/>
      <c r="G149" s="66"/>
      <c r="H149" s="66"/>
      <c r="I149" s="66"/>
    </row>
    <row r="150" spans="1:9" ht="9.75" customHeight="1" x14ac:dyDescent="0.25">
      <c r="A150" s="66"/>
      <c r="B150" s="66"/>
      <c r="C150" s="66"/>
      <c r="D150" s="66"/>
      <c r="E150" s="66"/>
      <c r="F150" s="66"/>
      <c r="G150" s="66"/>
      <c r="H150" s="66"/>
      <c r="I150" s="66"/>
    </row>
    <row r="151" spans="1:9" ht="9.75" customHeight="1" x14ac:dyDescent="0.25">
      <c r="A151" s="66"/>
      <c r="B151" s="66"/>
      <c r="C151" s="66"/>
      <c r="D151" s="66"/>
      <c r="E151" s="66"/>
      <c r="F151" s="66"/>
      <c r="G151" s="66"/>
      <c r="H151" s="66"/>
      <c r="I151" s="66"/>
    </row>
    <row r="152" spans="1:9" ht="9.75" customHeight="1" x14ac:dyDescent="0.25">
      <c r="A152" s="66"/>
      <c r="B152" s="66"/>
      <c r="C152" s="66"/>
      <c r="D152" s="66"/>
      <c r="E152" s="66"/>
      <c r="F152" s="66"/>
      <c r="G152" s="66"/>
      <c r="H152" s="66"/>
      <c r="I152" s="66"/>
    </row>
    <row r="153" spans="1:9" ht="9.75" customHeight="1" x14ac:dyDescent="0.25">
      <c r="A153" s="66"/>
      <c r="B153" s="66"/>
      <c r="C153" s="66"/>
      <c r="D153" s="66"/>
      <c r="E153" s="66"/>
      <c r="F153" s="66"/>
      <c r="G153" s="66"/>
      <c r="H153" s="66"/>
      <c r="I153" s="66"/>
    </row>
    <row r="154" spans="1:9" ht="9.75" customHeight="1" x14ac:dyDescent="0.25">
      <c r="A154" s="66"/>
      <c r="B154" s="66"/>
      <c r="C154" s="66"/>
      <c r="D154" s="66"/>
      <c r="E154" s="66"/>
      <c r="F154" s="66"/>
      <c r="G154" s="66"/>
      <c r="H154" s="66"/>
      <c r="I154" s="66"/>
    </row>
    <row r="155" spans="1:9" ht="9.75" customHeight="1" x14ac:dyDescent="0.25">
      <c r="A155" s="66"/>
      <c r="B155" s="66"/>
      <c r="C155" s="66"/>
      <c r="D155" s="66"/>
      <c r="E155" s="66"/>
      <c r="F155" s="66"/>
      <c r="G155" s="66"/>
      <c r="H155" s="66"/>
      <c r="I155" s="66"/>
    </row>
    <row r="156" spans="1:9" ht="9.75" customHeight="1" x14ac:dyDescent="0.25">
      <c r="A156" s="66"/>
      <c r="B156" s="66"/>
      <c r="C156" s="66"/>
      <c r="D156" s="66"/>
      <c r="E156" s="66"/>
      <c r="F156" s="66"/>
      <c r="G156" s="66"/>
      <c r="H156" s="66"/>
      <c r="I156" s="66"/>
    </row>
    <row r="157" spans="1:9" ht="9.75" customHeight="1" x14ac:dyDescent="0.25">
      <c r="A157" s="66"/>
      <c r="B157" s="66"/>
      <c r="C157" s="66"/>
      <c r="D157" s="66"/>
      <c r="E157" s="66"/>
      <c r="F157" s="66"/>
      <c r="G157" s="66"/>
      <c r="H157" s="66"/>
      <c r="I157" s="66"/>
    </row>
    <row r="158" spans="1:9" ht="9.75" customHeight="1" x14ac:dyDescent="0.25">
      <c r="A158" s="66"/>
      <c r="B158" s="66"/>
      <c r="C158" s="66"/>
      <c r="D158" s="66"/>
      <c r="E158" s="66"/>
      <c r="F158" s="66"/>
      <c r="G158" s="66"/>
      <c r="H158" s="66"/>
      <c r="I158" s="66"/>
    </row>
    <row r="159" spans="1:9" ht="9.75" customHeight="1" x14ac:dyDescent="0.25">
      <c r="A159" s="66"/>
      <c r="B159" s="66"/>
      <c r="C159" s="66"/>
      <c r="D159" s="66"/>
      <c r="E159" s="66"/>
      <c r="F159" s="66"/>
      <c r="G159" s="66"/>
      <c r="H159" s="66"/>
      <c r="I159" s="66"/>
    </row>
    <row r="160" spans="1:9" ht="9.75" customHeight="1" x14ac:dyDescent="0.25">
      <c r="A160" s="66"/>
      <c r="B160" s="66"/>
      <c r="C160" s="66"/>
      <c r="D160" s="66"/>
      <c r="E160" s="66"/>
      <c r="F160" s="66"/>
      <c r="G160" s="66"/>
      <c r="H160" s="66"/>
      <c r="I160" s="66"/>
    </row>
    <row r="161" spans="1:9" ht="9.75" customHeight="1" x14ac:dyDescent="0.25">
      <c r="A161" s="66"/>
      <c r="B161" s="66"/>
      <c r="C161" s="66"/>
      <c r="D161" s="66"/>
      <c r="E161" s="66"/>
      <c r="F161" s="66"/>
      <c r="G161" s="66"/>
      <c r="H161" s="66"/>
      <c r="I161" s="66"/>
    </row>
    <row r="162" spans="1:9" ht="9.75" customHeight="1" x14ac:dyDescent="0.25">
      <c r="A162" s="66"/>
      <c r="B162" s="66"/>
      <c r="C162" s="66"/>
      <c r="D162" s="66"/>
      <c r="E162" s="66"/>
      <c r="F162" s="66"/>
      <c r="G162" s="66"/>
      <c r="H162" s="66"/>
      <c r="I162" s="66"/>
    </row>
    <row r="163" spans="1:9" ht="9.75" customHeight="1" x14ac:dyDescent="0.25">
      <c r="A163" s="66"/>
      <c r="B163" s="66"/>
      <c r="C163" s="66"/>
      <c r="D163" s="66"/>
      <c r="E163" s="66"/>
      <c r="F163" s="66"/>
      <c r="G163" s="66"/>
      <c r="H163" s="66"/>
      <c r="I163" s="66"/>
    </row>
    <row r="164" spans="1:9" ht="9.75" customHeight="1" x14ac:dyDescent="0.25">
      <c r="A164" s="66"/>
      <c r="B164" s="66"/>
      <c r="C164" s="66"/>
      <c r="D164" s="66"/>
      <c r="E164" s="66"/>
      <c r="F164" s="66"/>
      <c r="G164" s="66"/>
      <c r="H164" s="66"/>
      <c r="I164" s="66"/>
    </row>
    <row r="165" spans="1:9" ht="9.75" customHeight="1" x14ac:dyDescent="0.25">
      <c r="A165" s="66"/>
      <c r="B165" s="66"/>
      <c r="C165" s="66"/>
      <c r="D165" s="66"/>
      <c r="E165" s="66"/>
      <c r="F165" s="66"/>
      <c r="G165" s="66"/>
      <c r="H165" s="66"/>
      <c r="I165" s="66"/>
    </row>
    <row r="166" spans="1:9" ht="9.75" customHeight="1" x14ac:dyDescent="0.25">
      <c r="A166" s="66"/>
      <c r="B166" s="66"/>
      <c r="C166" s="66"/>
      <c r="D166" s="66"/>
      <c r="E166" s="66"/>
      <c r="F166" s="66"/>
      <c r="G166" s="66"/>
      <c r="H166" s="66"/>
      <c r="I166" s="66"/>
    </row>
    <row r="167" spans="1:9" ht="9.75" customHeight="1" x14ac:dyDescent="0.25">
      <c r="A167" s="66"/>
      <c r="B167" s="66"/>
      <c r="C167" s="66"/>
      <c r="D167" s="66"/>
      <c r="E167" s="66"/>
      <c r="F167" s="66"/>
      <c r="G167" s="66"/>
      <c r="H167" s="66"/>
      <c r="I167" s="66"/>
    </row>
    <row r="168" spans="1:9" ht="9.75" customHeight="1" x14ac:dyDescent="0.25">
      <c r="A168" s="66"/>
      <c r="B168" s="66"/>
      <c r="C168" s="66"/>
      <c r="D168" s="66"/>
      <c r="E168" s="66"/>
      <c r="F168" s="66"/>
      <c r="G168" s="66"/>
      <c r="H168" s="66"/>
      <c r="I168" s="66"/>
    </row>
    <row r="169" spans="1:9" ht="9.75" customHeight="1" x14ac:dyDescent="0.25">
      <c r="A169" s="66"/>
      <c r="B169" s="66"/>
      <c r="C169" s="66"/>
      <c r="D169" s="66"/>
      <c r="E169" s="66"/>
      <c r="F169" s="66"/>
      <c r="G169" s="66"/>
      <c r="H169" s="66"/>
      <c r="I169" s="66"/>
    </row>
    <row r="170" spans="1:9" ht="9.75" customHeight="1" x14ac:dyDescent="0.25">
      <c r="A170" s="66"/>
      <c r="B170" s="66"/>
      <c r="C170" s="66"/>
      <c r="D170" s="66"/>
      <c r="E170" s="66"/>
      <c r="F170" s="66"/>
      <c r="G170" s="66"/>
      <c r="H170" s="66"/>
      <c r="I170" s="66"/>
    </row>
    <row r="171" spans="1:9" ht="9.75" customHeight="1" x14ac:dyDescent="0.25">
      <c r="A171" s="66"/>
      <c r="B171" s="66"/>
      <c r="C171" s="66"/>
      <c r="D171" s="66"/>
      <c r="E171" s="66"/>
      <c r="F171" s="66"/>
      <c r="G171" s="66"/>
      <c r="H171" s="66"/>
      <c r="I171" s="66"/>
    </row>
    <row r="172" spans="1:9" ht="9.75" customHeight="1" x14ac:dyDescent="0.25">
      <c r="A172" s="66"/>
      <c r="B172" s="66"/>
      <c r="C172" s="66"/>
      <c r="D172" s="66"/>
      <c r="E172" s="66"/>
      <c r="F172" s="66"/>
      <c r="G172" s="66"/>
      <c r="H172" s="66"/>
      <c r="I172" s="66"/>
    </row>
    <row r="173" spans="1:9" ht="9.75" customHeight="1" x14ac:dyDescent="0.25">
      <c r="A173" s="66"/>
      <c r="B173" s="66"/>
      <c r="C173" s="66"/>
      <c r="D173" s="66"/>
      <c r="E173" s="66"/>
      <c r="F173" s="66"/>
      <c r="G173" s="66"/>
      <c r="H173" s="66"/>
      <c r="I173" s="66"/>
    </row>
    <row r="174" spans="1:9" ht="9.75" customHeight="1" x14ac:dyDescent="0.25">
      <c r="A174" s="66"/>
      <c r="B174" s="66"/>
      <c r="C174" s="66"/>
      <c r="D174" s="66"/>
      <c r="E174" s="66"/>
      <c r="F174" s="66"/>
      <c r="G174" s="66"/>
      <c r="H174" s="66"/>
      <c r="I174" s="66"/>
    </row>
    <row r="175" spans="1:9" ht="9.75" customHeight="1" x14ac:dyDescent="0.25">
      <c r="A175" s="66"/>
      <c r="B175" s="66"/>
      <c r="C175" s="66"/>
      <c r="D175" s="66"/>
      <c r="E175" s="66"/>
      <c r="F175" s="66"/>
      <c r="G175" s="66"/>
      <c r="H175" s="66"/>
      <c r="I175" s="66"/>
    </row>
    <row r="176" spans="1:9" ht="9.75" customHeight="1" x14ac:dyDescent="0.25">
      <c r="A176" s="66"/>
      <c r="B176" s="66"/>
      <c r="C176" s="66"/>
      <c r="D176" s="66"/>
      <c r="E176" s="66"/>
      <c r="F176" s="66"/>
      <c r="G176" s="66"/>
      <c r="H176" s="66"/>
      <c r="I176" s="66"/>
    </row>
    <row r="177" spans="1:9" ht="9.75" customHeight="1" x14ac:dyDescent="0.25">
      <c r="A177" s="66"/>
      <c r="B177" s="66"/>
      <c r="C177" s="66"/>
      <c r="D177" s="66"/>
      <c r="E177" s="66"/>
      <c r="F177" s="66"/>
      <c r="G177" s="66"/>
      <c r="H177" s="66"/>
      <c r="I177" s="66"/>
    </row>
    <row r="178" spans="1:9" ht="9.75" customHeight="1" x14ac:dyDescent="0.25">
      <c r="A178" s="66"/>
      <c r="B178" s="66"/>
      <c r="C178" s="66"/>
      <c r="D178" s="66"/>
      <c r="E178" s="66"/>
      <c r="F178" s="66"/>
      <c r="G178" s="66"/>
      <c r="H178" s="66"/>
      <c r="I178" s="66"/>
    </row>
    <row r="179" spans="1:9" ht="9.75" customHeight="1" x14ac:dyDescent="0.25">
      <c r="A179" s="66"/>
      <c r="B179" s="66"/>
      <c r="C179" s="66"/>
      <c r="D179" s="66"/>
      <c r="E179" s="66"/>
      <c r="F179" s="66"/>
      <c r="G179" s="66"/>
      <c r="H179" s="66"/>
      <c r="I179" s="66"/>
    </row>
    <row r="180" spans="1:9" ht="9.75" customHeight="1" x14ac:dyDescent="0.25">
      <c r="A180" s="66"/>
      <c r="B180" s="66"/>
      <c r="C180" s="66"/>
      <c r="D180" s="66"/>
      <c r="E180" s="66"/>
      <c r="F180" s="66"/>
      <c r="G180" s="66"/>
      <c r="H180" s="66"/>
      <c r="I180" s="66"/>
    </row>
    <row r="181" spans="1:9" ht="9.75" customHeight="1" x14ac:dyDescent="0.25">
      <c r="A181" s="66"/>
      <c r="B181" s="66"/>
      <c r="C181" s="66"/>
      <c r="D181" s="66"/>
      <c r="E181" s="66"/>
      <c r="F181" s="66"/>
      <c r="G181" s="66"/>
      <c r="H181" s="66"/>
      <c r="I181" s="66"/>
    </row>
    <row r="182" spans="1:9" ht="9.75" customHeight="1" x14ac:dyDescent="0.25">
      <c r="A182" s="66"/>
      <c r="B182" s="66"/>
      <c r="C182" s="66"/>
      <c r="D182" s="66"/>
      <c r="E182" s="66"/>
      <c r="F182" s="66"/>
      <c r="G182" s="66"/>
      <c r="H182" s="66"/>
      <c r="I182" s="66"/>
    </row>
    <row r="183" spans="1:9" ht="9.75" customHeight="1" x14ac:dyDescent="0.25">
      <c r="A183" s="66"/>
      <c r="B183" s="66"/>
      <c r="C183" s="66"/>
      <c r="D183" s="66"/>
      <c r="E183" s="66"/>
      <c r="F183" s="66"/>
      <c r="G183" s="66"/>
      <c r="H183" s="66"/>
      <c r="I183" s="66"/>
    </row>
    <row r="184" spans="1:9" ht="9.75" customHeight="1" x14ac:dyDescent="0.25">
      <c r="A184" s="66"/>
      <c r="B184" s="66"/>
      <c r="C184" s="66"/>
      <c r="D184" s="66"/>
      <c r="E184" s="66"/>
      <c r="F184" s="66"/>
      <c r="G184" s="66"/>
      <c r="H184" s="66"/>
      <c r="I184" s="66"/>
    </row>
    <row r="185" spans="1:9" ht="9.75" customHeight="1" x14ac:dyDescent="0.25">
      <c r="A185" s="66"/>
      <c r="B185" s="66"/>
      <c r="C185" s="66"/>
      <c r="D185" s="66"/>
      <c r="E185" s="66"/>
      <c r="F185" s="66"/>
      <c r="G185" s="66"/>
      <c r="H185" s="66"/>
      <c r="I185" s="66"/>
    </row>
    <row r="186" spans="1:9" ht="9.75" customHeight="1" x14ac:dyDescent="0.25">
      <c r="A186" s="66"/>
      <c r="B186" s="66"/>
      <c r="C186" s="66"/>
      <c r="D186" s="66"/>
      <c r="E186" s="66"/>
      <c r="F186" s="66"/>
      <c r="G186" s="66"/>
      <c r="H186" s="66"/>
      <c r="I186" s="66"/>
    </row>
    <row r="187" spans="1:9" ht="9.75" customHeight="1" x14ac:dyDescent="0.25">
      <c r="A187" s="66"/>
      <c r="B187" s="66"/>
      <c r="C187" s="66"/>
      <c r="D187" s="66"/>
      <c r="E187" s="66"/>
      <c r="F187" s="66"/>
      <c r="G187" s="66"/>
      <c r="H187" s="66"/>
      <c r="I187" s="66"/>
    </row>
    <row r="188" spans="1:9" ht="9.75" customHeight="1" x14ac:dyDescent="0.25">
      <c r="A188" s="66"/>
      <c r="B188" s="66"/>
      <c r="C188" s="66"/>
      <c r="D188" s="66"/>
      <c r="E188" s="66"/>
      <c r="F188" s="66"/>
      <c r="G188" s="66"/>
      <c r="H188" s="66"/>
      <c r="I188" s="66"/>
    </row>
    <row r="189" spans="1:9" ht="9.75" customHeight="1" x14ac:dyDescent="0.25">
      <c r="A189" s="66"/>
      <c r="B189" s="66"/>
      <c r="C189" s="66"/>
      <c r="D189" s="66"/>
      <c r="E189" s="66"/>
      <c r="F189" s="66"/>
      <c r="G189" s="66"/>
      <c r="H189" s="66"/>
      <c r="I189" s="66"/>
    </row>
    <row r="190" spans="1:9" ht="9.75" customHeight="1" x14ac:dyDescent="0.25">
      <c r="A190" s="66"/>
      <c r="B190" s="66"/>
      <c r="C190" s="66"/>
      <c r="D190" s="66"/>
      <c r="E190" s="66"/>
      <c r="F190" s="66"/>
      <c r="G190" s="66"/>
      <c r="H190" s="66"/>
      <c r="I190" s="66"/>
    </row>
    <row r="191" spans="1:9" ht="9.75" customHeight="1" x14ac:dyDescent="0.25">
      <c r="A191" s="66"/>
      <c r="B191" s="66"/>
      <c r="C191" s="66"/>
      <c r="D191" s="66"/>
      <c r="E191" s="66"/>
      <c r="F191" s="66"/>
      <c r="G191" s="66"/>
      <c r="H191" s="66"/>
      <c r="I191" s="66"/>
    </row>
    <row r="192" spans="1:9" ht="9.75" customHeight="1" x14ac:dyDescent="0.25">
      <c r="A192" s="66"/>
      <c r="B192" s="66"/>
      <c r="C192" s="66"/>
      <c r="D192" s="66"/>
      <c r="E192" s="66"/>
      <c r="F192" s="66"/>
      <c r="G192" s="66"/>
      <c r="H192" s="66"/>
      <c r="I192" s="66"/>
    </row>
    <row r="193" spans="1:9" ht="9.75" customHeight="1" x14ac:dyDescent="0.25">
      <c r="A193" s="66"/>
      <c r="B193" s="66"/>
      <c r="C193" s="66"/>
      <c r="D193" s="66"/>
      <c r="E193" s="66"/>
      <c r="F193" s="66"/>
      <c r="G193" s="66"/>
      <c r="H193" s="66"/>
      <c r="I193" s="66"/>
    </row>
    <row r="194" spans="1:9" ht="9.75" customHeight="1" x14ac:dyDescent="0.25">
      <c r="A194" s="66"/>
      <c r="B194" s="66"/>
      <c r="C194" s="66"/>
      <c r="D194" s="66"/>
      <c r="E194" s="66"/>
      <c r="F194" s="66"/>
      <c r="G194" s="66"/>
      <c r="H194" s="66"/>
      <c r="I194" s="66"/>
    </row>
    <row r="195" spans="1:9" ht="9.75" customHeight="1" x14ac:dyDescent="0.25">
      <c r="A195" s="66"/>
      <c r="B195" s="66"/>
      <c r="C195" s="66"/>
      <c r="D195" s="66"/>
      <c r="E195" s="66"/>
      <c r="F195" s="66"/>
      <c r="G195" s="66"/>
      <c r="H195" s="66"/>
      <c r="I195" s="66"/>
    </row>
    <row r="196" spans="1:9" ht="9.75" customHeight="1" x14ac:dyDescent="0.25">
      <c r="A196" s="66"/>
      <c r="B196" s="66"/>
      <c r="C196" s="66"/>
      <c r="D196" s="66"/>
      <c r="E196" s="66"/>
      <c r="F196" s="66"/>
      <c r="G196" s="66"/>
      <c r="H196" s="66"/>
      <c r="I196" s="66"/>
    </row>
    <row r="197" spans="1:9" ht="9.75" customHeight="1" x14ac:dyDescent="0.25">
      <c r="A197" s="66"/>
      <c r="B197" s="66"/>
      <c r="C197" s="66"/>
      <c r="D197" s="66"/>
      <c r="E197" s="66"/>
      <c r="F197" s="66"/>
      <c r="G197" s="66"/>
      <c r="H197" s="66"/>
      <c r="I197" s="66"/>
    </row>
    <row r="198" spans="1:9" ht="9.75" customHeight="1" x14ac:dyDescent="0.25">
      <c r="A198" s="66"/>
      <c r="B198" s="66"/>
      <c r="C198" s="66"/>
      <c r="D198" s="66"/>
      <c r="E198" s="66"/>
      <c r="F198" s="66"/>
      <c r="G198" s="66"/>
      <c r="H198" s="66"/>
      <c r="I198" s="66"/>
    </row>
  </sheetData>
  <mergeCells count="7">
    <mergeCell ref="B15:I15"/>
    <mergeCell ref="A47:I47"/>
    <mergeCell ref="A2:I2"/>
    <mergeCell ref="A8:A9"/>
    <mergeCell ref="B8:B9"/>
    <mergeCell ref="C8:C9"/>
    <mergeCell ref="D8:I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0"/>
  <sheetViews>
    <sheetView zoomScaleNormal="100" workbookViewId="0">
      <selection activeCell="A4" sqref="A4"/>
    </sheetView>
  </sheetViews>
  <sheetFormatPr defaultColWidth="14.54296875" defaultRowHeight="9.75" customHeight="1" x14ac:dyDescent="0.25"/>
  <cols>
    <col min="1" max="1" width="19" style="65" customWidth="1"/>
    <col min="2" max="2" width="7.453125" style="157" customWidth="1"/>
    <col min="3" max="3" width="0.81640625" style="65" customWidth="1"/>
    <col min="4" max="5" width="7.453125" style="65" customWidth="1"/>
    <col min="6" max="6" width="0.81640625" style="65" customWidth="1"/>
    <col min="7" max="10" width="7.453125" style="65" customWidth="1"/>
    <col min="11" max="11" width="0.81640625" style="65" customWidth="1"/>
    <col min="12" max="12" width="7.453125" style="65" customWidth="1"/>
    <col min="13" max="13" width="0.81640625" style="65" customWidth="1"/>
    <col min="14" max="14" width="7.453125" style="66" customWidth="1"/>
    <col min="15" max="15" width="8.54296875" style="66" customWidth="1"/>
    <col min="16" max="256" width="14.54296875" style="65"/>
    <col min="257" max="257" width="19" style="65" customWidth="1"/>
    <col min="258" max="258" width="7.453125" style="65" customWidth="1"/>
    <col min="259" max="259" width="0.81640625" style="65" customWidth="1"/>
    <col min="260" max="261" width="7.453125" style="65" customWidth="1"/>
    <col min="262" max="262" width="0.81640625" style="65" customWidth="1"/>
    <col min="263" max="266" width="7.453125" style="65" customWidth="1"/>
    <col min="267" max="267" width="0.81640625" style="65" customWidth="1"/>
    <col min="268" max="268" width="7.453125" style="65" customWidth="1"/>
    <col min="269" max="269" width="0.81640625" style="65" customWidth="1"/>
    <col min="270" max="270" width="7.453125" style="65" customWidth="1"/>
    <col min="271" max="271" width="8.54296875" style="65" customWidth="1"/>
    <col min="272" max="512" width="14.54296875" style="65"/>
    <col min="513" max="513" width="19" style="65" customWidth="1"/>
    <col min="514" max="514" width="7.453125" style="65" customWidth="1"/>
    <col min="515" max="515" width="0.81640625" style="65" customWidth="1"/>
    <col min="516" max="517" width="7.453125" style="65" customWidth="1"/>
    <col min="518" max="518" width="0.81640625" style="65" customWidth="1"/>
    <col min="519" max="522" width="7.453125" style="65" customWidth="1"/>
    <col min="523" max="523" width="0.81640625" style="65" customWidth="1"/>
    <col min="524" max="524" width="7.453125" style="65" customWidth="1"/>
    <col min="525" max="525" width="0.81640625" style="65" customWidth="1"/>
    <col min="526" max="526" width="7.453125" style="65" customWidth="1"/>
    <col min="527" max="527" width="8.54296875" style="65" customWidth="1"/>
    <col min="528" max="768" width="14.54296875" style="65"/>
    <col min="769" max="769" width="19" style="65" customWidth="1"/>
    <col min="770" max="770" width="7.453125" style="65" customWidth="1"/>
    <col min="771" max="771" width="0.81640625" style="65" customWidth="1"/>
    <col min="772" max="773" width="7.453125" style="65" customWidth="1"/>
    <col min="774" max="774" width="0.81640625" style="65" customWidth="1"/>
    <col min="775" max="778" width="7.453125" style="65" customWidth="1"/>
    <col min="779" max="779" width="0.81640625" style="65" customWidth="1"/>
    <col min="780" max="780" width="7.453125" style="65" customWidth="1"/>
    <col min="781" max="781" width="0.81640625" style="65" customWidth="1"/>
    <col min="782" max="782" width="7.453125" style="65" customWidth="1"/>
    <col min="783" max="783" width="8.54296875" style="65" customWidth="1"/>
    <col min="784" max="1024" width="14.54296875" style="65"/>
    <col min="1025" max="1025" width="19" style="65" customWidth="1"/>
    <col min="1026" max="1026" width="7.453125" style="65" customWidth="1"/>
    <col min="1027" max="1027" width="0.81640625" style="65" customWidth="1"/>
    <col min="1028" max="1029" width="7.453125" style="65" customWidth="1"/>
    <col min="1030" max="1030" width="0.81640625" style="65" customWidth="1"/>
    <col min="1031" max="1034" width="7.453125" style="65" customWidth="1"/>
    <col min="1035" max="1035" width="0.81640625" style="65" customWidth="1"/>
    <col min="1036" max="1036" width="7.453125" style="65" customWidth="1"/>
    <col min="1037" max="1037" width="0.81640625" style="65" customWidth="1"/>
    <col min="1038" max="1038" width="7.453125" style="65" customWidth="1"/>
    <col min="1039" max="1039" width="8.54296875" style="65" customWidth="1"/>
    <col min="1040" max="1280" width="14.54296875" style="65"/>
    <col min="1281" max="1281" width="19" style="65" customWidth="1"/>
    <col min="1282" max="1282" width="7.453125" style="65" customWidth="1"/>
    <col min="1283" max="1283" width="0.81640625" style="65" customWidth="1"/>
    <col min="1284" max="1285" width="7.453125" style="65" customWidth="1"/>
    <col min="1286" max="1286" width="0.81640625" style="65" customWidth="1"/>
    <col min="1287" max="1290" width="7.453125" style="65" customWidth="1"/>
    <col min="1291" max="1291" width="0.81640625" style="65" customWidth="1"/>
    <col min="1292" max="1292" width="7.453125" style="65" customWidth="1"/>
    <col min="1293" max="1293" width="0.81640625" style="65" customWidth="1"/>
    <col min="1294" max="1294" width="7.453125" style="65" customWidth="1"/>
    <col min="1295" max="1295" width="8.54296875" style="65" customWidth="1"/>
    <col min="1296" max="1536" width="14.54296875" style="65"/>
    <col min="1537" max="1537" width="19" style="65" customWidth="1"/>
    <col min="1538" max="1538" width="7.453125" style="65" customWidth="1"/>
    <col min="1539" max="1539" width="0.81640625" style="65" customWidth="1"/>
    <col min="1540" max="1541" width="7.453125" style="65" customWidth="1"/>
    <col min="1542" max="1542" width="0.81640625" style="65" customWidth="1"/>
    <col min="1543" max="1546" width="7.453125" style="65" customWidth="1"/>
    <col min="1547" max="1547" width="0.81640625" style="65" customWidth="1"/>
    <col min="1548" max="1548" width="7.453125" style="65" customWidth="1"/>
    <col min="1549" max="1549" width="0.81640625" style="65" customWidth="1"/>
    <col min="1550" max="1550" width="7.453125" style="65" customWidth="1"/>
    <col min="1551" max="1551" width="8.54296875" style="65" customWidth="1"/>
    <col min="1552" max="1792" width="14.54296875" style="65"/>
    <col min="1793" max="1793" width="19" style="65" customWidth="1"/>
    <col min="1794" max="1794" width="7.453125" style="65" customWidth="1"/>
    <col min="1795" max="1795" width="0.81640625" style="65" customWidth="1"/>
    <col min="1796" max="1797" width="7.453125" style="65" customWidth="1"/>
    <col min="1798" max="1798" width="0.81640625" style="65" customWidth="1"/>
    <col min="1799" max="1802" width="7.453125" style="65" customWidth="1"/>
    <col min="1803" max="1803" width="0.81640625" style="65" customWidth="1"/>
    <col min="1804" max="1804" width="7.453125" style="65" customWidth="1"/>
    <col min="1805" max="1805" width="0.81640625" style="65" customWidth="1"/>
    <col min="1806" max="1806" width="7.453125" style="65" customWidth="1"/>
    <col min="1807" max="1807" width="8.54296875" style="65" customWidth="1"/>
    <col min="1808" max="2048" width="14.54296875" style="65"/>
    <col min="2049" max="2049" width="19" style="65" customWidth="1"/>
    <col min="2050" max="2050" width="7.453125" style="65" customWidth="1"/>
    <col min="2051" max="2051" width="0.81640625" style="65" customWidth="1"/>
    <col min="2052" max="2053" width="7.453125" style="65" customWidth="1"/>
    <col min="2054" max="2054" width="0.81640625" style="65" customWidth="1"/>
    <col min="2055" max="2058" width="7.453125" style="65" customWidth="1"/>
    <col min="2059" max="2059" width="0.81640625" style="65" customWidth="1"/>
    <col min="2060" max="2060" width="7.453125" style="65" customWidth="1"/>
    <col min="2061" max="2061" width="0.81640625" style="65" customWidth="1"/>
    <col min="2062" max="2062" width="7.453125" style="65" customWidth="1"/>
    <col min="2063" max="2063" width="8.54296875" style="65" customWidth="1"/>
    <col min="2064" max="2304" width="14.54296875" style="65"/>
    <col min="2305" max="2305" width="19" style="65" customWidth="1"/>
    <col min="2306" max="2306" width="7.453125" style="65" customWidth="1"/>
    <col min="2307" max="2307" width="0.81640625" style="65" customWidth="1"/>
    <col min="2308" max="2309" width="7.453125" style="65" customWidth="1"/>
    <col min="2310" max="2310" width="0.81640625" style="65" customWidth="1"/>
    <col min="2311" max="2314" width="7.453125" style="65" customWidth="1"/>
    <col min="2315" max="2315" width="0.81640625" style="65" customWidth="1"/>
    <col min="2316" max="2316" width="7.453125" style="65" customWidth="1"/>
    <col min="2317" max="2317" width="0.81640625" style="65" customWidth="1"/>
    <col min="2318" max="2318" width="7.453125" style="65" customWidth="1"/>
    <col min="2319" max="2319" width="8.54296875" style="65" customWidth="1"/>
    <col min="2320" max="2560" width="14.54296875" style="65"/>
    <col min="2561" max="2561" width="19" style="65" customWidth="1"/>
    <col min="2562" max="2562" width="7.453125" style="65" customWidth="1"/>
    <col min="2563" max="2563" width="0.81640625" style="65" customWidth="1"/>
    <col min="2564" max="2565" width="7.453125" style="65" customWidth="1"/>
    <col min="2566" max="2566" width="0.81640625" style="65" customWidth="1"/>
    <col min="2567" max="2570" width="7.453125" style="65" customWidth="1"/>
    <col min="2571" max="2571" width="0.81640625" style="65" customWidth="1"/>
    <col min="2572" max="2572" width="7.453125" style="65" customWidth="1"/>
    <col min="2573" max="2573" width="0.81640625" style="65" customWidth="1"/>
    <col min="2574" max="2574" width="7.453125" style="65" customWidth="1"/>
    <col min="2575" max="2575" width="8.54296875" style="65" customWidth="1"/>
    <col min="2576" max="2816" width="14.54296875" style="65"/>
    <col min="2817" max="2817" width="19" style="65" customWidth="1"/>
    <col min="2818" max="2818" width="7.453125" style="65" customWidth="1"/>
    <col min="2819" max="2819" width="0.81640625" style="65" customWidth="1"/>
    <col min="2820" max="2821" width="7.453125" style="65" customWidth="1"/>
    <col min="2822" max="2822" width="0.81640625" style="65" customWidth="1"/>
    <col min="2823" max="2826" width="7.453125" style="65" customWidth="1"/>
    <col min="2827" max="2827" width="0.81640625" style="65" customWidth="1"/>
    <col min="2828" max="2828" width="7.453125" style="65" customWidth="1"/>
    <col min="2829" max="2829" width="0.81640625" style="65" customWidth="1"/>
    <col min="2830" max="2830" width="7.453125" style="65" customWidth="1"/>
    <col min="2831" max="2831" width="8.54296875" style="65" customWidth="1"/>
    <col min="2832" max="3072" width="14.54296875" style="65"/>
    <col min="3073" max="3073" width="19" style="65" customWidth="1"/>
    <col min="3074" max="3074" width="7.453125" style="65" customWidth="1"/>
    <col min="3075" max="3075" width="0.81640625" style="65" customWidth="1"/>
    <col min="3076" max="3077" width="7.453125" style="65" customWidth="1"/>
    <col min="3078" max="3078" width="0.81640625" style="65" customWidth="1"/>
    <col min="3079" max="3082" width="7.453125" style="65" customWidth="1"/>
    <col min="3083" max="3083" width="0.81640625" style="65" customWidth="1"/>
    <col min="3084" max="3084" width="7.453125" style="65" customWidth="1"/>
    <col min="3085" max="3085" width="0.81640625" style="65" customWidth="1"/>
    <col min="3086" max="3086" width="7.453125" style="65" customWidth="1"/>
    <col min="3087" max="3087" width="8.54296875" style="65" customWidth="1"/>
    <col min="3088" max="3328" width="14.54296875" style="65"/>
    <col min="3329" max="3329" width="19" style="65" customWidth="1"/>
    <col min="3330" max="3330" width="7.453125" style="65" customWidth="1"/>
    <col min="3331" max="3331" width="0.81640625" style="65" customWidth="1"/>
    <col min="3332" max="3333" width="7.453125" style="65" customWidth="1"/>
    <col min="3334" max="3334" width="0.81640625" style="65" customWidth="1"/>
    <col min="3335" max="3338" width="7.453125" style="65" customWidth="1"/>
    <col min="3339" max="3339" width="0.81640625" style="65" customWidth="1"/>
    <col min="3340" max="3340" width="7.453125" style="65" customWidth="1"/>
    <col min="3341" max="3341" width="0.81640625" style="65" customWidth="1"/>
    <col min="3342" max="3342" width="7.453125" style="65" customWidth="1"/>
    <col min="3343" max="3343" width="8.54296875" style="65" customWidth="1"/>
    <col min="3344" max="3584" width="14.54296875" style="65"/>
    <col min="3585" max="3585" width="19" style="65" customWidth="1"/>
    <col min="3586" max="3586" width="7.453125" style="65" customWidth="1"/>
    <col min="3587" max="3587" width="0.81640625" style="65" customWidth="1"/>
    <col min="3588" max="3589" width="7.453125" style="65" customWidth="1"/>
    <col min="3590" max="3590" width="0.81640625" style="65" customWidth="1"/>
    <col min="3591" max="3594" width="7.453125" style="65" customWidth="1"/>
    <col min="3595" max="3595" width="0.81640625" style="65" customWidth="1"/>
    <col min="3596" max="3596" width="7.453125" style="65" customWidth="1"/>
    <col min="3597" max="3597" width="0.81640625" style="65" customWidth="1"/>
    <col min="3598" max="3598" width="7.453125" style="65" customWidth="1"/>
    <col min="3599" max="3599" width="8.54296875" style="65" customWidth="1"/>
    <col min="3600" max="3840" width="14.54296875" style="65"/>
    <col min="3841" max="3841" width="19" style="65" customWidth="1"/>
    <col min="3842" max="3842" width="7.453125" style="65" customWidth="1"/>
    <col min="3843" max="3843" width="0.81640625" style="65" customWidth="1"/>
    <col min="3844" max="3845" width="7.453125" style="65" customWidth="1"/>
    <col min="3846" max="3846" width="0.81640625" style="65" customWidth="1"/>
    <col min="3847" max="3850" width="7.453125" style="65" customWidth="1"/>
    <col min="3851" max="3851" width="0.81640625" style="65" customWidth="1"/>
    <col min="3852" max="3852" width="7.453125" style="65" customWidth="1"/>
    <col min="3853" max="3853" width="0.81640625" style="65" customWidth="1"/>
    <col min="3854" max="3854" width="7.453125" style="65" customWidth="1"/>
    <col min="3855" max="3855" width="8.54296875" style="65" customWidth="1"/>
    <col min="3856" max="4096" width="14.54296875" style="65"/>
    <col min="4097" max="4097" width="19" style="65" customWidth="1"/>
    <col min="4098" max="4098" width="7.453125" style="65" customWidth="1"/>
    <col min="4099" max="4099" width="0.81640625" style="65" customWidth="1"/>
    <col min="4100" max="4101" width="7.453125" style="65" customWidth="1"/>
    <col min="4102" max="4102" width="0.81640625" style="65" customWidth="1"/>
    <col min="4103" max="4106" width="7.453125" style="65" customWidth="1"/>
    <col min="4107" max="4107" width="0.81640625" style="65" customWidth="1"/>
    <col min="4108" max="4108" width="7.453125" style="65" customWidth="1"/>
    <col min="4109" max="4109" width="0.81640625" style="65" customWidth="1"/>
    <col min="4110" max="4110" width="7.453125" style="65" customWidth="1"/>
    <col min="4111" max="4111" width="8.54296875" style="65" customWidth="1"/>
    <col min="4112" max="4352" width="14.54296875" style="65"/>
    <col min="4353" max="4353" width="19" style="65" customWidth="1"/>
    <col min="4354" max="4354" width="7.453125" style="65" customWidth="1"/>
    <col min="4355" max="4355" width="0.81640625" style="65" customWidth="1"/>
    <col min="4356" max="4357" width="7.453125" style="65" customWidth="1"/>
    <col min="4358" max="4358" width="0.81640625" style="65" customWidth="1"/>
    <col min="4359" max="4362" width="7.453125" style="65" customWidth="1"/>
    <col min="4363" max="4363" width="0.81640625" style="65" customWidth="1"/>
    <col min="4364" max="4364" width="7.453125" style="65" customWidth="1"/>
    <col min="4365" max="4365" width="0.81640625" style="65" customWidth="1"/>
    <col min="4366" max="4366" width="7.453125" style="65" customWidth="1"/>
    <col min="4367" max="4367" width="8.54296875" style="65" customWidth="1"/>
    <col min="4368" max="4608" width="14.54296875" style="65"/>
    <col min="4609" max="4609" width="19" style="65" customWidth="1"/>
    <col min="4610" max="4610" width="7.453125" style="65" customWidth="1"/>
    <col min="4611" max="4611" width="0.81640625" style="65" customWidth="1"/>
    <col min="4612" max="4613" width="7.453125" style="65" customWidth="1"/>
    <col min="4614" max="4614" width="0.81640625" style="65" customWidth="1"/>
    <col min="4615" max="4618" width="7.453125" style="65" customWidth="1"/>
    <col min="4619" max="4619" width="0.81640625" style="65" customWidth="1"/>
    <col min="4620" max="4620" width="7.453125" style="65" customWidth="1"/>
    <col min="4621" max="4621" width="0.81640625" style="65" customWidth="1"/>
    <col min="4622" max="4622" width="7.453125" style="65" customWidth="1"/>
    <col min="4623" max="4623" width="8.54296875" style="65" customWidth="1"/>
    <col min="4624" max="4864" width="14.54296875" style="65"/>
    <col min="4865" max="4865" width="19" style="65" customWidth="1"/>
    <col min="4866" max="4866" width="7.453125" style="65" customWidth="1"/>
    <col min="4867" max="4867" width="0.81640625" style="65" customWidth="1"/>
    <col min="4868" max="4869" width="7.453125" style="65" customWidth="1"/>
    <col min="4870" max="4870" width="0.81640625" style="65" customWidth="1"/>
    <col min="4871" max="4874" width="7.453125" style="65" customWidth="1"/>
    <col min="4875" max="4875" width="0.81640625" style="65" customWidth="1"/>
    <col min="4876" max="4876" width="7.453125" style="65" customWidth="1"/>
    <col min="4877" max="4877" width="0.81640625" style="65" customWidth="1"/>
    <col min="4878" max="4878" width="7.453125" style="65" customWidth="1"/>
    <col min="4879" max="4879" width="8.54296875" style="65" customWidth="1"/>
    <col min="4880" max="5120" width="14.54296875" style="65"/>
    <col min="5121" max="5121" width="19" style="65" customWidth="1"/>
    <col min="5122" max="5122" width="7.453125" style="65" customWidth="1"/>
    <col min="5123" max="5123" width="0.81640625" style="65" customWidth="1"/>
    <col min="5124" max="5125" width="7.453125" style="65" customWidth="1"/>
    <col min="5126" max="5126" width="0.81640625" style="65" customWidth="1"/>
    <col min="5127" max="5130" width="7.453125" style="65" customWidth="1"/>
    <col min="5131" max="5131" width="0.81640625" style="65" customWidth="1"/>
    <col min="5132" max="5132" width="7.453125" style="65" customWidth="1"/>
    <col min="5133" max="5133" width="0.81640625" style="65" customWidth="1"/>
    <col min="5134" max="5134" width="7.453125" style="65" customWidth="1"/>
    <col min="5135" max="5135" width="8.54296875" style="65" customWidth="1"/>
    <col min="5136" max="5376" width="14.54296875" style="65"/>
    <col min="5377" max="5377" width="19" style="65" customWidth="1"/>
    <col min="5378" max="5378" width="7.453125" style="65" customWidth="1"/>
    <col min="5379" max="5379" width="0.81640625" style="65" customWidth="1"/>
    <col min="5380" max="5381" width="7.453125" style="65" customWidth="1"/>
    <col min="5382" max="5382" width="0.81640625" style="65" customWidth="1"/>
    <col min="5383" max="5386" width="7.453125" style="65" customWidth="1"/>
    <col min="5387" max="5387" width="0.81640625" style="65" customWidth="1"/>
    <col min="5388" max="5388" width="7.453125" style="65" customWidth="1"/>
    <col min="5389" max="5389" width="0.81640625" style="65" customWidth="1"/>
    <col min="5390" max="5390" width="7.453125" style="65" customWidth="1"/>
    <col min="5391" max="5391" width="8.54296875" style="65" customWidth="1"/>
    <col min="5392" max="5632" width="14.54296875" style="65"/>
    <col min="5633" max="5633" width="19" style="65" customWidth="1"/>
    <col min="5634" max="5634" width="7.453125" style="65" customWidth="1"/>
    <col min="5635" max="5635" width="0.81640625" style="65" customWidth="1"/>
    <col min="5636" max="5637" width="7.453125" style="65" customWidth="1"/>
    <col min="5638" max="5638" width="0.81640625" style="65" customWidth="1"/>
    <col min="5639" max="5642" width="7.453125" style="65" customWidth="1"/>
    <col min="5643" max="5643" width="0.81640625" style="65" customWidth="1"/>
    <col min="5644" max="5644" width="7.453125" style="65" customWidth="1"/>
    <col min="5645" max="5645" width="0.81640625" style="65" customWidth="1"/>
    <col min="5646" max="5646" width="7.453125" style="65" customWidth="1"/>
    <col min="5647" max="5647" width="8.54296875" style="65" customWidth="1"/>
    <col min="5648" max="5888" width="14.54296875" style="65"/>
    <col min="5889" max="5889" width="19" style="65" customWidth="1"/>
    <col min="5890" max="5890" width="7.453125" style="65" customWidth="1"/>
    <col min="5891" max="5891" width="0.81640625" style="65" customWidth="1"/>
    <col min="5892" max="5893" width="7.453125" style="65" customWidth="1"/>
    <col min="5894" max="5894" width="0.81640625" style="65" customWidth="1"/>
    <col min="5895" max="5898" width="7.453125" style="65" customWidth="1"/>
    <col min="5899" max="5899" width="0.81640625" style="65" customWidth="1"/>
    <col min="5900" max="5900" width="7.453125" style="65" customWidth="1"/>
    <col min="5901" max="5901" width="0.81640625" style="65" customWidth="1"/>
    <col min="5902" max="5902" width="7.453125" style="65" customWidth="1"/>
    <col min="5903" max="5903" width="8.54296875" style="65" customWidth="1"/>
    <col min="5904" max="6144" width="14.54296875" style="65"/>
    <col min="6145" max="6145" width="19" style="65" customWidth="1"/>
    <col min="6146" max="6146" width="7.453125" style="65" customWidth="1"/>
    <col min="6147" max="6147" width="0.81640625" style="65" customWidth="1"/>
    <col min="6148" max="6149" width="7.453125" style="65" customWidth="1"/>
    <col min="6150" max="6150" width="0.81640625" style="65" customWidth="1"/>
    <col min="6151" max="6154" width="7.453125" style="65" customWidth="1"/>
    <col min="6155" max="6155" width="0.81640625" style="65" customWidth="1"/>
    <col min="6156" max="6156" width="7.453125" style="65" customWidth="1"/>
    <col min="6157" max="6157" width="0.81640625" style="65" customWidth="1"/>
    <col min="6158" max="6158" width="7.453125" style="65" customWidth="1"/>
    <col min="6159" max="6159" width="8.54296875" style="65" customWidth="1"/>
    <col min="6160" max="6400" width="14.54296875" style="65"/>
    <col min="6401" max="6401" width="19" style="65" customWidth="1"/>
    <col min="6402" max="6402" width="7.453125" style="65" customWidth="1"/>
    <col min="6403" max="6403" width="0.81640625" style="65" customWidth="1"/>
    <col min="6404" max="6405" width="7.453125" style="65" customWidth="1"/>
    <col min="6406" max="6406" width="0.81640625" style="65" customWidth="1"/>
    <col min="6407" max="6410" width="7.453125" style="65" customWidth="1"/>
    <col min="6411" max="6411" width="0.81640625" style="65" customWidth="1"/>
    <col min="6412" max="6412" width="7.453125" style="65" customWidth="1"/>
    <col min="6413" max="6413" width="0.81640625" style="65" customWidth="1"/>
    <col min="6414" max="6414" width="7.453125" style="65" customWidth="1"/>
    <col min="6415" max="6415" width="8.54296875" style="65" customWidth="1"/>
    <col min="6416" max="6656" width="14.54296875" style="65"/>
    <col min="6657" max="6657" width="19" style="65" customWidth="1"/>
    <col min="6658" max="6658" width="7.453125" style="65" customWidth="1"/>
    <col min="6659" max="6659" width="0.81640625" style="65" customWidth="1"/>
    <col min="6660" max="6661" width="7.453125" style="65" customWidth="1"/>
    <col min="6662" max="6662" width="0.81640625" style="65" customWidth="1"/>
    <col min="6663" max="6666" width="7.453125" style="65" customWidth="1"/>
    <col min="6667" max="6667" width="0.81640625" style="65" customWidth="1"/>
    <col min="6668" max="6668" width="7.453125" style="65" customWidth="1"/>
    <col min="6669" max="6669" width="0.81640625" style="65" customWidth="1"/>
    <col min="6670" max="6670" width="7.453125" style="65" customWidth="1"/>
    <col min="6671" max="6671" width="8.54296875" style="65" customWidth="1"/>
    <col min="6672" max="6912" width="14.54296875" style="65"/>
    <col min="6913" max="6913" width="19" style="65" customWidth="1"/>
    <col min="6914" max="6914" width="7.453125" style="65" customWidth="1"/>
    <col min="6915" max="6915" width="0.81640625" style="65" customWidth="1"/>
    <col min="6916" max="6917" width="7.453125" style="65" customWidth="1"/>
    <col min="6918" max="6918" width="0.81640625" style="65" customWidth="1"/>
    <col min="6919" max="6922" width="7.453125" style="65" customWidth="1"/>
    <col min="6923" max="6923" width="0.81640625" style="65" customWidth="1"/>
    <col min="6924" max="6924" width="7.453125" style="65" customWidth="1"/>
    <col min="6925" max="6925" width="0.81640625" style="65" customWidth="1"/>
    <col min="6926" max="6926" width="7.453125" style="65" customWidth="1"/>
    <col min="6927" max="6927" width="8.54296875" style="65" customWidth="1"/>
    <col min="6928" max="7168" width="14.54296875" style="65"/>
    <col min="7169" max="7169" width="19" style="65" customWidth="1"/>
    <col min="7170" max="7170" width="7.453125" style="65" customWidth="1"/>
    <col min="7171" max="7171" width="0.81640625" style="65" customWidth="1"/>
    <col min="7172" max="7173" width="7.453125" style="65" customWidth="1"/>
    <col min="7174" max="7174" width="0.81640625" style="65" customWidth="1"/>
    <col min="7175" max="7178" width="7.453125" style="65" customWidth="1"/>
    <col min="7179" max="7179" width="0.81640625" style="65" customWidth="1"/>
    <col min="7180" max="7180" width="7.453125" style="65" customWidth="1"/>
    <col min="7181" max="7181" width="0.81640625" style="65" customWidth="1"/>
    <col min="7182" max="7182" width="7.453125" style="65" customWidth="1"/>
    <col min="7183" max="7183" width="8.54296875" style="65" customWidth="1"/>
    <col min="7184" max="7424" width="14.54296875" style="65"/>
    <col min="7425" max="7425" width="19" style="65" customWidth="1"/>
    <col min="7426" max="7426" width="7.453125" style="65" customWidth="1"/>
    <col min="7427" max="7427" width="0.81640625" style="65" customWidth="1"/>
    <col min="7428" max="7429" width="7.453125" style="65" customWidth="1"/>
    <col min="7430" max="7430" width="0.81640625" style="65" customWidth="1"/>
    <col min="7431" max="7434" width="7.453125" style="65" customWidth="1"/>
    <col min="7435" max="7435" width="0.81640625" style="65" customWidth="1"/>
    <col min="7436" max="7436" width="7.453125" style="65" customWidth="1"/>
    <col min="7437" max="7437" width="0.81640625" style="65" customWidth="1"/>
    <col min="7438" max="7438" width="7.453125" style="65" customWidth="1"/>
    <col min="7439" max="7439" width="8.54296875" style="65" customWidth="1"/>
    <col min="7440" max="7680" width="14.54296875" style="65"/>
    <col min="7681" max="7681" width="19" style="65" customWidth="1"/>
    <col min="7682" max="7682" width="7.453125" style="65" customWidth="1"/>
    <col min="7683" max="7683" width="0.81640625" style="65" customWidth="1"/>
    <col min="7684" max="7685" width="7.453125" style="65" customWidth="1"/>
    <col min="7686" max="7686" width="0.81640625" style="65" customWidth="1"/>
    <col min="7687" max="7690" width="7.453125" style="65" customWidth="1"/>
    <col min="7691" max="7691" width="0.81640625" style="65" customWidth="1"/>
    <col min="7692" max="7692" width="7.453125" style="65" customWidth="1"/>
    <col min="7693" max="7693" width="0.81640625" style="65" customWidth="1"/>
    <col min="7694" max="7694" width="7.453125" style="65" customWidth="1"/>
    <col min="7695" max="7695" width="8.54296875" style="65" customWidth="1"/>
    <col min="7696" max="7936" width="14.54296875" style="65"/>
    <col min="7937" max="7937" width="19" style="65" customWidth="1"/>
    <col min="7938" max="7938" width="7.453125" style="65" customWidth="1"/>
    <col min="7939" max="7939" width="0.81640625" style="65" customWidth="1"/>
    <col min="7940" max="7941" width="7.453125" style="65" customWidth="1"/>
    <col min="7942" max="7942" width="0.81640625" style="65" customWidth="1"/>
    <col min="7943" max="7946" width="7.453125" style="65" customWidth="1"/>
    <col min="7947" max="7947" width="0.81640625" style="65" customWidth="1"/>
    <col min="7948" max="7948" width="7.453125" style="65" customWidth="1"/>
    <col min="7949" max="7949" width="0.81640625" style="65" customWidth="1"/>
    <col min="7950" max="7950" width="7.453125" style="65" customWidth="1"/>
    <col min="7951" max="7951" width="8.54296875" style="65" customWidth="1"/>
    <col min="7952" max="8192" width="14.54296875" style="65"/>
    <col min="8193" max="8193" width="19" style="65" customWidth="1"/>
    <col min="8194" max="8194" width="7.453125" style="65" customWidth="1"/>
    <col min="8195" max="8195" width="0.81640625" style="65" customWidth="1"/>
    <col min="8196" max="8197" width="7.453125" style="65" customWidth="1"/>
    <col min="8198" max="8198" width="0.81640625" style="65" customWidth="1"/>
    <col min="8199" max="8202" width="7.453125" style="65" customWidth="1"/>
    <col min="8203" max="8203" width="0.81640625" style="65" customWidth="1"/>
    <col min="8204" max="8204" width="7.453125" style="65" customWidth="1"/>
    <col min="8205" max="8205" width="0.81640625" style="65" customWidth="1"/>
    <col min="8206" max="8206" width="7.453125" style="65" customWidth="1"/>
    <col min="8207" max="8207" width="8.54296875" style="65" customWidth="1"/>
    <col min="8208" max="8448" width="14.54296875" style="65"/>
    <col min="8449" max="8449" width="19" style="65" customWidth="1"/>
    <col min="8450" max="8450" width="7.453125" style="65" customWidth="1"/>
    <col min="8451" max="8451" width="0.81640625" style="65" customWidth="1"/>
    <col min="8452" max="8453" width="7.453125" style="65" customWidth="1"/>
    <col min="8454" max="8454" width="0.81640625" style="65" customWidth="1"/>
    <col min="8455" max="8458" width="7.453125" style="65" customWidth="1"/>
    <col min="8459" max="8459" width="0.81640625" style="65" customWidth="1"/>
    <col min="8460" max="8460" width="7.453125" style="65" customWidth="1"/>
    <col min="8461" max="8461" width="0.81640625" style="65" customWidth="1"/>
    <col min="8462" max="8462" width="7.453125" style="65" customWidth="1"/>
    <col min="8463" max="8463" width="8.54296875" style="65" customWidth="1"/>
    <col min="8464" max="8704" width="14.54296875" style="65"/>
    <col min="8705" max="8705" width="19" style="65" customWidth="1"/>
    <col min="8706" max="8706" width="7.453125" style="65" customWidth="1"/>
    <col min="8707" max="8707" width="0.81640625" style="65" customWidth="1"/>
    <col min="8708" max="8709" width="7.453125" style="65" customWidth="1"/>
    <col min="8710" max="8710" width="0.81640625" style="65" customWidth="1"/>
    <col min="8711" max="8714" width="7.453125" style="65" customWidth="1"/>
    <col min="8715" max="8715" width="0.81640625" style="65" customWidth="1"/>
    <col min="8716" max="8716" width="7.453125" style="65" customWidth="1"/>
    <col min="8717" max="8717" width="0.81640625" style="65" customWidth="1"/>
    <col min="8718" max="8718" width="7.453125" style="65" customWidth="1"/>
    <col min="8719" max="8719" width="8.54296875" style="65" customWidth="1"/>
    <col min="8720" max="8960" width="14.54296875" style="65"/>
    <col min="8961" max="8961" width="19" style="65" customWidth="1"/>
    <col min="8962" max="8962" width="7.453125" style="65" customWidth="1"/>
    <col min="8963" max="8963" width="0.81640625" style="65" customWidth="1"/>
    <col min="8964" max="8965" width="7.453125" style="65" customWidth="1"/>
    <col min="8966" max="8966" width="0.81640625" style="65" customWidth="1"/>
    <col min="8967" max="8970" width="7.453125" style="65" customWidth="1"/>
    <col min="8971" max="8971" width="0.81640625" style="65" customWidth="1"/>
    <col min="8972" max="8972" width="7.453125" style="65" customWidth="1"/>
    <col min="8973" max="8973" width="0.81640625" style="65" customWidth="1"/>
    <col min="8974" max="8974" width="7.453125" style="65" customWidth="1"/>
    <col min="8975" max="8975" width="8.54296875" style="65" customWidth="1"/>
    <col min="8976" max="9216" width="14.54296875" style="65"/>
    <col min="9217" max="9217" width="19" style="65" customWidth="1"/>
    <col min="9218" max="9218" width="7.453125" style="65" customWidth="1"/>
    <col min="9219" max="9219" width="0.81640625" style="65" customWidth="1"/>
    <col min="9220" max="9221" width="7.453125" style="65" customWidth="1"/>
    <col min="9222" max="9222" width="0.81640625" style="65" customWidth="1"/>
    <col min="9223" max="9226" width="7.453125" style="65" customWidth="1"/>
    <col min="9227" max="9227" width="0.81640625" style="65" customWidth="1"/>
    <col min="9228" max="9228" width="7.453125" style="65" customWidth="1"/>
    <col min="9229" max="9229" width="0.81640625" style="65" customWidth="1"/>
    <col min="9230" max="9230" width="7.453125" style="65" customWidth="1"/>
    <col min="9231" max="9231" width="8.54296875" style="65" customWidth="1"/>
    <col min="9232" max="9472" width="14.54296875" style="65"/>
    <col min="9473" max="9473" width="19" style="65" customWidth="1"/>
    <col min="9474" max="9474" width="7.453125" style="65" customWidth="1"/>
    <col min="9475" max="9475" width="0.81640625" style="65" customWidth="1"/>
    <col min="9476" max="9477" width="7.453125" style="65" customWidth="1"/>
    <col min="9478" max="9478" width="0.81640625" style="65" customWidth="1"/>
    <col min="9479" max="9482" width="7.453125" style="65" customWidth="1"/>
    <col min="9483" max="9483" width="0.81640625" style="65" customWidth="1"/>
    <col min="9484" max="9484" width="7.453125" style="65" customWidth="1"/>
    <col min="9485" max="9485" width="0.81640625" style="65" customWidth="1"/>
    <col min="9486" max="9486" width="7.453125" style="65" customWidth="1"/>
    <col min="9487" max="9487" width="8.54296875" style="65" customWidth="1"/>
    <col min="9488" max="9728" width="14.54296875" style="65"/>
    <col min="9729" max="9729" width="19" style="65" customWidth="1"/>
    <col min="9730" max="9730" width="7.453125" style="65" customWidth="1"/>
    <col min="9731" max="9731" width="0.81640625" style="65" customWidth="1"/>
    <col min="9732" max="9733" width="7.453125" style="65" customWidth="1"/>
    <col min="9734" max="9734" width="0.81640625" style="65" customWidth="1"/>
    <col min="9735" max="9738" width="7.453125" style="65" customWidth="1"/>
    <col min="9739" max="9739" width="0.81640625" style="65" customWidth="1"/>
    <col min="9740" max="9740" width="7.453125" style="65" customWidth="1"/>
    <col min="9741" max="9741" width="0.81640625" style="65" customWidth="1"/>
    <col min="9742" max="9742" width="7.453125" style="65" customWidth="1"/>
    <col min="9743" max="9743" width="8.54296875" style="65" customWidth="1"/>
    <col min="9744" max="9984" width="14.54296875" style="65"/>
    <col min="9985" max="9985" width="19" style="65" customWidth="1"/>
    <col min="9986" max="9986" width="7.453125" style="65" customWidth="1"/>
    <col min="9987" max="9987" width="0.81640625" style="65" customWidth="1"/>
    <col min="9988" max="9989" width="7.453125" style="65" customWidth="1"/>
    <col min="9990" max="9990" width="0.81640625" style="65" customWidth="1"/>
    <col min="9991" max="9994" width="7.453125" style="65" customWidth="1"/>
    <col min="9995" max="9995" width="0.81640625" style="65" customWidth="1"/>
    <col min="9996" max="9996" width="7.453125" style="65" customWidth="1"/>
    <col min="9997" max="9997" width="0.81640625" style="65" customWidth="1"/>
    <col min="9998" max="9998" width="7.453125" style="65" customWidth="1"/>
    <col min="9999" max="9999" width="8.54296875" style="65" customWidth="1"/>
    <col min="10000" max="10240" width="14.54296875" style="65"/>
    <col min="10241" max="10241" width="19" style="65" customWidth="1"/>
    <col min="10242" max="10242" width="7.453125" style="65" customWidth="1"/>
    <col min="10243" max="10243" width="0.81640625" style="65" customWidth="1"/>
    <col min="10244" max="10245" width="7.453125" style="65" customWidth="1"/>
    <col min="10246" max="10246" width="0.81640625" style="65" customWidth="1"/>
    <col min="10247" max="10250" width="7.453125" style="65" customWidth="1"/>
    <col min="10251" max="10251" width="0.81640625" style="65" customWidth="1"/>
    <col min="10252" max="10252" width="7.453125" style="65" customWidth="1"/>
    <col min="10253" max="10253" width="0.81640625" style="65" customWidth="1"/>
    <col min="10254" max="10254" width="7.453125" style="65" customWidth="1"/>
    <col min="10255" max="10255" width="8.54296875" style="65" customWidth="1"/>
    <col min="10256" max="10496" width="14.54296875" style="65"/>
    <col min="10497" max="10497" width="19" style="65" customWidth="1"/>
    <col min="10498" max="10498" width="7.453125" style="65" customWidth="1"/>
    <col min="10499" max="10499" width="0.81640625" style="65" customWidth="1"/>
    <col min="10500" max="10501" width="7.453125" style="65" customWidth="1"/>
    <col min="10502" max="10502" width="0.81640625" style="65" customWidth="1"/>
    <col min="10503" max="10506" width="7.453125" style="65" customWidth="1"/>
    <col min="10507" max="10507" width="0.81640625" style="65" customWidth="1"/>
    <col min="10508" max="10508" width="7.453125" style="65" customWidth="1"/>
    <col min="10509" max="10509" width="0.81640625" style="65" customWidth="1"/>
    <col min="10510" max="10510" width="7.453125" style="65" customWidth="1"/>
    <col min="10511" max="10511" width="8.54296875" style="65" customWidth="1"/>
    <col min="10512" max="10752" width="14.54296875" style="65"/>
    <col min="10753" max="10753" width="19" style="65" customWidth="1"/>
    <col min="10754" max="10754" width="7.453125" style="65" customWidth="1"/>
    <col min="10755" max="10755" width="0.81640625" style="65" customWidth="1"/>
    <col min="10756" max="10757" width="7.453125" style="65" customWidth="1"/>
    <col min="10758" max="10758" width="0.81640625" style="65" customWidth="1"/>
    <col min="10759" max="10762" width="7.453125" style="65" customWidth="1"/>
    <col min="10763" max="10763" width="0.81640625" style="65" customWidth="1"/>
    <col min="10764" max="10764" width="7.453125" style="65" customWidth="1"/>
    <col min="10765" max="10765" width="0.81640625" style="65" customWidth="1"/>
    <col min="10766" max="10766" width="7.453125" style="65" customWidth="1"/>
    <col min="10767" max="10767" width="8.54296875" style="65" customWidth="1"/>
    <col min="10768" max="11008" width="14.54296875" style="65"/>
    <col min="11009" max="11009" width="19" style="65" customWidth="1"/>
    <col min="11010" max="11010" width="7.453125" style="65" customWidth="1"/>
    <col min="11011" max="11011" width="0.81640625" style="65" customWidth="1"/>
    <col min="11012" max="11013" width="7.453125" style="65" customWidth="1"/>
    <col min="11014" max="11014" width="0.81640625" style="65" customWidth="1"/>
    <col min="11015" max="11018" width="7.453125" style="65" customWidth="1"/>
    <col min="11019" max="11019" width="0.81640625" style="65" customWidth="1"/>
    <col min="11020" max="11020" width="7.453125" style="65" customWidth="1"/>
    <col min="11021" max="11021" width="0.81640625" style="65" customWidth="1"/>
    <col min="11022" max="11022" width="7.453125" style="65" customWidth="1"/>
    <col min="11023" max="11023" width="8.54296875" style="65" customWidth="1"/>
    <col min="11024" max="11264" width="14.54296875" style="65"/>
    <col min="11265" max="11265" width="19" style="65" customWidth="1"/>
    <col min="11266" max="11266" width="7.453125" style="65" customWidth="1"/>
    <col min="11267" max="11267" width="0.81640625" style="65" customWidth="1"/>
    <col min="11268" max="11269" width="7.453125" style="65" customWidth="1"/>
    <col min="11270" max="11270" width="0.81640625" style="65" customWidth="1"/>
    <col min="11271" max="11274" width="7.453125" style="65" customWidth="1"/>
    <col min="11275" max="11275" width="0.81640625" style="65" customWidth="1"/>
    <col min="11276" max="11276" width="7.453125" style="65" customWidth="1"/>
    <col min="11277" max="11277" width="0.81640625" style="65" customWidth="1"/>
    <col min="11278" max="11278" width="7.453125" style="65" customWidth="1"/>
    <col min="11279" max="11279" width="8.54296875" style="65" customWidth="1"/>
    <col min="11280" max="11520" width="14.54296875" style="65"/>
    <col min="11521" max="11521" width="19" style="65" customWidth="1"/>
    <col min="11522" max="11522" width="7.453125" style="65" customWidth="1"/>
    <col min="11523" max="11523" width="0.81640625" style="65" customWidth="1"/>
    <col min="11524" max="11525" width="7.453125" style="65" customWidth="1"/>
    <col min="11526" max="11526" width="0.81640625" style="65" customWidth="1"/>
    <col min="11527" max="11530" width="7.453125" style="65" customWidth="1"/>
    <col min="11531" max="11531" width="0.81640625" style="65" customWidth="1"/>
    <col min="11532" max="11532" width="7.453125" style="65" customWidth="1"/>
    <col min="11533" max="11533" width="0.81640625" style="65" customWidth="1"/>
    <col min="11534" max="11534" width="7.453125" style="65" customWidth="1"/>
    <col min="11535" max="11535" width="8.54296875" style="65" customWidth="1"/>
    <col min="11536" max="11776" width="14.54296875" style="65"/>
    <col min="11777" max="11777" width="19" style="65" customWidth="1"/>
    <col min="11778" max="11778" width="7.453125" style="65" customWidth="1"/>
    <col min="11779" max="11779" width="0.81640625" style="65" customWidth="1"/>
    <col min="11780" max="11781" width="7.453125" style="65" customWidth="1"/>
    <col min="11782" max="11782" width="0.81640625" style="65" customWidth="1"/>
    <col min="11783" max="11786" width="7.453125" style="65" customWidth="1"/>
    <col min="11787" max="11787" width="0.81640625" style="65" customWidth="1"/>
    <col min="11788" max="11788" width="7.453125" style="65" customWidth="1"/>
    <col min="11789" max="11789" width="0.81640625" style="65" customWidth="1"/>
    <col min="11790" max="11790" width="7.453125" style="65" customWidth="1"/>
    <col min="11791" max="11791" width="8.54296875" style="65" customWidth="1"/>
    <col min="11792" max="12032" width="14.54296875" style="65"/>
    <col min="12033" max="12033" width="19" style="65" customWidth="1"/>
    <col min="12034" max="12034" width="7.453125" style="65" customWidth="1"/>
    <col min="12035" max="12035" width="0.81640625" style="65" customWidth="1"/>
    <col min="12036" max="12037" width="7.453125" style="65" customWidth="1"/>
    <col min="12038" max="12038" width="0.81640625" style="65" customWidth="1"/>
    <col min="12039" max="12042" width="7.453125" style="65" customWidth="1"/>
    <col min="12043" max="12043" width="0.81640625" style="65" customWidth="1"/>
    <col min="12044" max="12044" width="7.453125" style="65" customWidth="1"/>
    <col min="12045" max="12045" width="0.81640625" style="65" customWidth="1"/>
    <col min="12046" max="12046" width="7.453125" style="65" customWidth="1"/>
    <col min="12047" max="12047" width="8.54296875" style="65" customWidth="1"/>
    <col min="12048" max="12288" width="14.54296875" style="65"/>
    <col min="12289" max="12289" width="19" style="65" customWidth="1"/>
    <col min="12290" max="12290" width="7.453125" style="65" customWidth="1"/>
    <col min="12291" max="12291" width="0.81640625" style="65" customWidth="1"/>
    <col min="12292" max="12293" width="7.453125" style="65" customWidth="1"/>
    <col min="12294" max="12294" width="0.81640625" style="65" customWidth="1"/>
    <col min="12295" max="12298" width="7.453125" style="65" customWidth="1"/>
    <col min="12299" max="12299" width="0.81640625" style="65" customWidth="1"/>
    <col min="12300" max="12300" width="7.453125" style="65" customWidth="1"/>
    <col min="12301" max="12301" width="0.81640625" style="65" customWidth="1"/>
    <col min="12302" max="12302" width="7.453125" style="65" customWidth="1"/>
    <col min="12303" max="12303" width="8.54296875" style="65" customWidth="1"/>
    <col min="12304" max="12544" width="14.54296875" style="65"/>
    <col min="12545" max="12545" width="19" style="65" customWidth="1"/>
    <col min="12546" max="12546" width="7.453125" style="65" customWidth="1"/>
    <col min="12547" max="12547" width="0.81640625" style="65" customWidth="1"/>
    <col min="12548" max="12549" width="7.453125" style="65" customWidth="1"/>
    <col min="12550" max="12550" width="0.81640625" style="65" customWidth="1"/>
    <col min="12551" max="12554" width="7.453125" style="65" customWidth="1"/>
    <col min="12555" max="12555" width="0.81640625" style="65" customWidth="1"/>
    <col min="12556" max="12556" width="7.453125" style="65" customWidth="1"/>
    <col min="12557" max="12557" width="0.81640625" style="65" customWidth="1"/>
    <col min="12558" max="12558" width="7.453125" style="65" customWidth="1"/>
    <col min="12559" max="12559" width="8.54296875" style="65" customWidth="1"/>
    <col min="12560" max="12800" width="14.54296875" style="65"/>
    <col min="12801" max="12801" width="19" style="65" customWidth="1"/>
    <col min="12802" max="12802" width="7.453125" style="65" customWidth="1"/>
    <col min="12803" max="12803" width="0.81640625" style="65" customWidth="1"/>
    <col min="12804" max="12805" width="7.453125" style="65" customWidth="1"/>
    <col min="12806" max="12806" width="0.81640625" style="65" customWidth="1"/>
    <col min="12807" max="12810" width="7.453125" style="65" customWidth="1"/>
    <col min="12811" max="12811" width="0.81640625" style="65" customWidth="1"/>
    <col min="12812" max="12812" width="7.453125" style="65" customWidth="1"/>
    <col min="12813" max="12813" width="0.81640625" style="65" customWidth="1"/>
    <col min="12814" max="12814" width="7.453125" style="65" customWidth="1"/>
    <col min="12815" max="12815" width="8.54296875" style="65" customWidth="1"/>
    <col min="12816" max="13056" width="14.54296875" style="65"/>
    <col min="13057" max="13057" width="19" style="65" customWidth="1"/>
    <col min="13058" max="13058" width="7.453125" style="65" customWidth="1"/>
    <col min="13059" max="13059" width="0.81640625" style="65" customWidth="1"/>
    <col min="13060" max="13061" width="7.453125" style="65" customWidth="1"/>
    <col min="13062" max="13062" width="0.81640625" style="65" customWidth="1"/>
    <col min="13063" max="13066" width="7.453125" style="65" customWidth="1"/>
    <col min="13067" max="13067" width="0.81640625" style="65" customWidth="1"/>
    <col min="13068" max="13068" width="7.453125" style="65" customWidth="1"/>
    <col min="13069" max="13069" width="0.81640625" style="65" customWidth="1"/>
    <col min="13070" max="13070" width="7.453125" style="65" customWidth="1"/>
    <col min="13071" max="13071" width="8.54296875" style="65" customWidth="1"/>
    <col min="13072" max="13312" width="14.54296875" style="65"/>
    <col min="13313" max="13313" width="19" style="65" customWidth="1"/>
    <col min="13314" max="13314" width="7.453125" style="65" customWidth="1"/>
    <col min="13315" max="13315" width="0.81640625" style="65" customWidth="1"/>
    <col min="13316" max="13317" width="7.453125" style="65" customWidth="1"/>
    <col min="13318" max="13318" width="0.81640625" style="65" customWidth="1"/>
    <col min="13319" max="13322" width="7.453125" style="65" customWidth="1"/>
    <col min="13323" max="13323" width="0.81640625" style="65" customWidth="1"/>
    <col min="13324" max="13324" width="7.453125" style="65" customWidth="1"/>
    <col min="13325" max="13325" width="0.81640625" style="65" customWidth="1"/>
    <col min="13326" max="13326" width="7.453125" style="65" customWidth="1"/>
    <col min="13327" max="13327" width="8.54296875" style="65" customWidth="1"/>
    <col min="13328" max="13568" width="14.54296875" style="65"/>
    <col min="13569" max="13569" width="19" style="65" customWidth="1"/>
    <col min="13570" max="13570" width="7.453125" style="65" customWidth="1"/>
    <col min="13571" max="13571" width="0.81640625" style="65" customWidth="1"/>
    <col min="13572" max="13573" width="7.453125" style="65" customWidth="1"/>
    <col min="13574" max="13574" width="0.81640625" style="65" customWidth="1"/>
    <col min="13575" max="13578" width="7.453125" style="65" customWidth="1"/>
    <col min="13579" max="13579" width="0.81640625" style="65" customWidth="1"/>
    <col min="13580" max="13580" width="7.453125" style="65" customWidth="1"/>
    <col min="13581" max="13581" width="0.81640625" style="65" customWidth="1"/>
    <col min="13582" max="13582" width="7.453125" style="65" customWidth="1"/>
    <col min="13583" max="13583" width="8.54296875" style="65" customWidth="1"/>
    <col min="13584" max="13824" width="14.54296875" style="65"/>
    <col min="13825" max="13825" width="19" style="65" customWidth="1"/>
    <col min="13826" max="13826" width="7.453125" style="65" customWidth="1"/>
    <col min="13827" max="13827" width="0.81640625" style="65" customWidth="1"/>
    <col min="13828" max="13829" width="7.453125" style="65" customWidth="1"/>
    <col min="13830" max="13830" width="0.81640625" style="65" customWidth="1"/>
    <col min="13831" max="13834" width="7.453125" style="65" customWidth="1"/>
    <col min="13835" max="13835" width="0.81640625" style="65" customWidth="1"/>
    <col min="13836" max="13836" width="7.453125" style="65" customWidth="1"/>
    <col min="13837" max="13837" width="0.81640625" style="65" customWidth="1"/>
    <col min="13838" max="13838" width="7.453125" style="65" customWidth="1"/>
    <col min="13839" max="13839" width="8.54296875" style="65" customWidth="1"/>
    <col min="13840" max="14080" width="14.54296875" style="65"/>
    <col min="14081" max="14081" width="19" style="65" customWidth="1"/>
    <col min="14082" max="14082" width="7.453125" style="65" customWidth="1"/>
    <col min="14083" max="14083" width="0.81640625" style="65" customWidth="1"/>
    <col min="14084" max="14085" width="7.453125" style="65" customWidth="1"/>
    <col min="14086" max="14086" width="0.81640625" style="65" customWidth="1"/>
    <col min="14087" max="14090" width="7.453125" style="65" customWidth="1"/>
    <col min="14091" max="14091" width="0.81640625" style="65" customWidth="1"/>
    <col min="14092" max="14092" width="7.453125" style="65" customWidth="1"/>
    <col min="14093" max="14093" width="0.81640625" style="65" customWidth="1"/>
    <col min="14094" max="14094" width="7.453125" style="65" customWidth="1"/>
    <col min="14095" max="14095" width="8.54296875" style="65" customWidth="1"/>
    <col min="14096" max="14336" width="14.54296875" style="65"/>
    <col min="14337" max="14337" width="19" style="65" customWidth="1"/>
    <col min="14338" max="14338" width="7.453125" style="65" customWidth="1"/>
    <col min="14339" max="14339" width="0.81640625" style="65" customWidth="1"/>
    <col min="14340" max="14341" width="7.453125" style="65" customWidth="1"/>
    <col min="14342" max="14342" width="0.81640625" style="65" customWidth="1"/>
    <col min="14343" max="14346" width="7.453125" style="65" customWidth="1"/>
    <col min="14347" max="14347" width="0.81640625" style="65" customWidth="1"/>
    <col min="14348" max="14348" width="7.453125" style="65" customWidth="1"/>
    <col min="14349" max="14349" width="0.81640625" style="65" customWidth="1"/>
    <col min="14350" max="14350" width="7.453125" style="65" customWidth="1"/>
    <col min="14351" max="14351" width="8.54296875" style="65" customWidth="1"/>
    <col min="14352" max="14592" width="14.54296875" style="65"/>
    <col min="14593" max="14593" width="19" style="65" customWidth="1"/>
    <col min="14594" max="14594" width="7.453125" style="65" customWidth="1"/>
    <col min="14595" max="14595" width="0.81640625" style="65" customWidth="1"/>
    <col min="14596" max="14597" width="7.453125" style="65" customWidth="1"/>
    <col min="14598" max="14598" width="0.81640625" style="65" customWidth="1"/>
    <col min="14599" max="14602" width="7.453125" style="65" customWidth="1"/>
    <col min="14603" max="14603" width="0.81640625" style="65" customWidth="1"/>
    <col min="14604" max="14604" width="7.453125" style="65" customWidth="1"/>
    <col min="14605" max="14605" width="0.81640625" style="65" customWidth="1"/>
    <col min="14606" max="14606" width="7.453125" style="65" customWidth="1"/>
    <col min="14607" max="14607" width="8.54296875" style="65" customWidth="1"/>
    <col min="14608" max="14848" width="14.54296875" style="65"/>
    <col min="14849" max="14849" width="19" style="65" customWidth="1"/>
    <col min="14850" max="14850" width="7.453125" style="65" customWidth="1"/>
    <col min="14851" max="14851" width="0.81640625" style="65" customWidth="1"/>
    <col min="14852" max="14853" width="7.453125" style="65" customWidth="1"/>
    <col min="14854" max="14854" width="0.81640625" style="65" customWidth="1"/>
    <col min="14855" max="14858" width="7.453125" style="65" customWidth="1"/>
    <col min="14859" max="14859" width="0.81640625" style="65" customWidth="1"/>
    <col min="14860" max="14860" width="7.453125" style="65" customWidth="1"/>
    <col min="14861" max="14861" width="0.81640625" style="65" customWidth="1"/>
    <col min="14862" max="14862" width="7.453125" style="65" customWidth="1"/>
    <col min="14863" max="14863" width="8.54296875" style="65" customWidth="1"/>
    <col min="14864" max="15104" width="14.54296875" style="65"/>
    <col min="15105" max="15105" width="19" style="65" customWidth="1"/>
    <col min="15106" max="15106" width="7.453125" style="65" customWidth="1"/>
    <col min="15107" max="15107" width="0.81640625" style="65" customWidth="1"/>
    <col min="15108" max="15109" width="7.453125" style="65" customWidth="1"/>
    <col min="15110" max="15110" width="0.81640625" style="65" customWidth="1"/>
    <col min="15111" max="15114" width="7.453125" style="65" customWidth="1"/>
    <col min="15115" max="15115" width="0.81640625" style="65" customWidth="1"/>
    <col min="15116" max="15116" width="7.453125" style="65" customWidth="1"/>
    <col min="15117" max="15117" width="0.81640625" style="65" customWidth="1"/>
    <col min="15118" max="15118" width="7.453125" style="65" customWidth="1"/>
    <col min="15119" max="15119" width="8.54296875" style="65" customWidth="1"/>
    <col min="15120" max="15360" width="14.54296875" style="65"/>
    <col min="15361" max="15361" width="19" style="65" customWidth="1"/>
    <col min="15362" max="15362" width="7.453125" style="65" customWidth="1"/>
    <col min="15363" max="15363" width="0.81640625" style="65" customWidth="1"/>
    <col min="15364" max="15365" width="7.453125" style="65" customWidth="1"/>
    <col min="15366" max="15366" width="0.81640625" style="65" customWidth="1"/>
    <col min="15367" max="15370" width="7.453125" style="65" customWidth="1"/>
    <col min="15371" max="15371" width="0.81640625" style="65" customWidth="1"/>
    <col min="15372" max="15372" width="7.453125" style="65" customWidth="1"/>
    <col min="15373" max="15373" width="0.81640625" style="65" customWidth="1"/>
    <col min="15374" max="15374" width="7.453125" style="65" customWidth="1"/>
    <col min="15375" max="15375" width="8.54296875" style="65" customWidth="1"/>
    <col min="15376" max="15616" width="14.54296875" style="65"/>
    <col min="15617" max="15617" width="19" style="65" customWidth="1"/>
    <col min="15618" max="15618" width="7.453125" style="65" customWidth="1"/>
    <col min="15619" max="15619" width="0.81640625" style="65" customWidth="1"/>
    <col min="15620" max="15621" width="7.453125" style="65" customWidth="1"/>
    <col min="15622" max="15622" width="0.81640625" style="65" customWidth="1"/>
    <col min="15623" max="15626" width="7.453125" style="65" customWidth="1"/>
    <col min="15627" max="15627" width="0.81640625" style="65" customWidth="1"/>
    <col min="15628" max="15628" width="7.453125" style="65" customWidth="1"/>
    <col min="15629" max="15629" width="0.81640625" style="65" customWidth="1"/>
    <col min="15630" max="15630" width="7.453125" style="65" customWidth="1"/>
    <col min="15631" max="15631" width="8.54296875" style="65" customWidth="1"/>
    <col min="15632" max="15872" width="14.54296875" style="65"/>
    <col min="15873" max="15873" width="19" style="65" customWidth="1"/>
    <col min="15874" max="15874" width="7.453125" style="65" customWidth="1"/>
    <col min="15875" max="15875" width="0.81640625" style="65" customWidth="1"/>
    <col min="15876" max="15877" width="7.453125" style="65" customWidth="1"/>
    <col min="15878" max="15878" width="0.81640625" style="65" customWidth="1"/>
    <col min="15879" max="15882" width="7.453125" style="65" customWidth="1"/>
    <col min="15883" max="15883" width="0.81640625" style="65" customWidth="1"/>
    <col min="15884" max="15884" width="7.453125" style="65" customWidth="1"/>
    <col min="15885" max="15885" width="0.81640625" style="65" customWidth="1"/>
    <col min="15886" max="15886" width="7.453125" style="65" customWidth="1"/>
    <col min="15887" max="15887" width="8.54296875" style="65" customWidth="1"/>
    <col min="15888" max="16128" width="14.54296875" style="65"/>
    <col min="16129" max="16129" width="19" style="65" customWidth="1"/>
    <col min="16130" max="16130" width="7.453125" style="65" customWidth="1"/>
    <col min="16131" max="16131" width="0.81640625" style="65" customWidth="1"/>
    <col min="16132" max="16133" width="7.453125" style="65" customWidth="1"/>
    <col min="16134" max="16134" width="0.81640625" style="65" customWidth="1"/>
    <col min="16135" max="16138" width="7.453125" style="65" customWidth="1"/>
    <col min="16139" max="16139" width="0.81640625" style="65" customWidth="1"/>
    <col min="16140" max="16140" width="7.453125" style="65" customWidth="1"/>
    <col min="16141" max="16141" width="0.81640625" style="65" customWidth="1"/>
    <col min="16142" max="16142" width="7.453125" style="65" customWidth="1"/>
    <col min="16143" max="16143" width="8.54296875" style="65" customWidth="1"/>
    <col min="16144" max="16384" width="14.54296875" style="65"/>
  </cols>
  <sheetData>
    <row r="1" spans="1:42" ht="12" customHeight="1" x14ac:dyDescent="0.25"/>
    <row r="2" spans="1:42" s="285" customFormat="1" ht="12" customHeight="1" x14ac:dyDescent="0.35">
      <c r="A2" s="507"/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287"/>
      <c r="N2" s="288"/>
      <c r="O2" s="288"/>
    </row>
    <row r="3" spans="1:42" ht="25" customHeight="1" x14ac:dyDescent="0.25">
      <c r="A3" s="214"/>
    </row>
    <row r="4" spans="1:42" s="216" customFormat="1" ht="12" customHeight="1" x14ac:dyDescent="0.35">
      <c r="A4" s="291" t="s">
        <v>288</v>
      </c>
      <c r="B4" s="292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</row>
    <row r="5" spans="1:42" s="216" customFormat="1" ht="12" customHeight="1" x14ac:dyDescent="0.35">
      <c r="A5" s="291" t="s">
        <v>362</v>
      </c>
      <c r="B5" s="292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</row>
    <row r="6" spans="1:42" s="286" customFormat="1" ht="12" customHeight="1" x14ac:dyDescent="0.35">
      <c r="A6" s="286" t="s">
        <v>425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</row>
    <row r="7" spans="1:42" ht="6" customHeight="1" x14ac:dyDescent="0.25">
      <c r="A7" s="69"/>
      <c r="M7" s="69"/>
      <c r="N7" s="290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</row>
    <row r="8" spans="1:42" ht="19.5" customHeight="1" x14ac:dyDescent="0.25">
      <c r="A8" s="494" t="s">
        <v>0</v>
      </c>
      <c r="B8" s="541" t="s">
        <v>281</v>
      </c>
      <c r="C8" s="529"/>
      <c r="D8" s="510" t="s">
        <v>73</v>
      </c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</row>
    <row r="9" spans="1:42" ht="23.25" customHeight="1" x14ac:dyDescent="0.25">
      <c r="A9" s="544"/>
      <c r="B9" s="545"/>
      <c r="C9" s="546"/>
      <c r="D9" s="510" t="s">
        <v>426</v>
      </c>
      <c r="E9" s="510"/>
      <c r="F9" s="363"/>
      <c r="G9" s="510" t="s">
        <v>363</v>
      </c>
      <c r="H9" s="510"/>
      <c r="I9" s="510"/>
      <c r="J9" s="510"/>
      <c r="K9" s="363"/>
      <c r="L9" s="529" t="s">
        <v>364</v>
      </c>
      <c r="M9" s="358"/>
      <c r="N9" s="547" t="s">
        <v>9</v>
      </c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</row>
    <row r="10" spans="1:42" ht="30" customHeight="1" x14ac:dyDescent="0.25">
      <c r="A10" s="495"/>
      <c r="B10" s="542"/>
      <c r="C10" s="503"/>
      <c r="D10" s="294" t="s">
        <v>365</v>
      </c>
      <c r="E10" s="294" t="s">
        <v>366</v>
      </c>
      <c r="F10" s="356"/>
      <c r="G10" s="294" t="s">
        <v>367</v>
      </c>
      <c r="H10" s="294" t="s">
        <v>368</v>
      </c>
      <c r="I10" s="294" t="s">
        <v>369</v>
      </c>
      <c r="J10" s="294" t="s">
        <v>370</v>
      </c>
      <c r="K10" s="356"/>
      <c r="L10" s="503"/>
      <c r="M10" s="356"/>
      <c r="N10" s="548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</row>
    <row r="11" spans="1:42" ht="3" customHeight="1" x14ac:dyDescent="0.25">
      <c r="A11" s="66"/>
      <c r="B11" s="1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</row>
    <row r="12" spans="1:42" ht="10" customHeight="1" x14ac:dyDescent="0.25">
      <c r="A12" s="368" t="s">
        <v>293</v>
      </c>
      <c r="B12" s="222">
        <v>25715</v>
      </c>
      <c r="C12" s="102"/>
      <c r="D12" s="218">
        <v>33.299999999999997</v>
      </c>
      <c r="E12" s="218">
        <v>2.2999999999999998</v>
      </c>
      <c r="F12" s="218"/>
      <c r="G12" s="218">
        <v>19.600000000000001</v>
      </c>
      <c r="H12" s="218">
        <v>33</v>
      </c>
      <c r="I12" s="218">
        <v>8.1999999999999993</v>
      </c>
      <c r="J12" s="87">
        <v>2</v>
      </c>
      <c r="K12" s="87"/>
      <c r="L12" s="87">
        <v>1.5</v>
      </c>
      <c r="M12" s="120"/>
      <c r="N12" s="87">
        <v>100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</row>
    <row r="13" spans="1:42" ht="10" customHeight="1" x14ac:dyDescent="0.25">
      <c r="A13" s="368" t="s">
        <v>296</v>
      </c>
      <c r="B13" s="222">
        <v>25592</v>
      </c>
      <c r="C13" s="102"/>
      <c r="D13" s="218">
        <v>32.9</v>
      </c>
      <c r="E13" s="218">
        <v>2.4</v>
      </c>
      <c r="F13" s="218"/>
      <c r="G13" s="218">
        <v>19.8</v>
      </c>
      <c r="H13" s="218">
        <v>32.799999999999997</v>
      </c>
      <c r="I13" s="218">
        <v>8.6999999999999993</v>
      </c>
      <c r="J13" s="87">
        <v>2</v>
      </c>
      <c r="K13" s="87"/>
      <c r="L13" s="87">
        <v>1.5</v>
      </c>
      <c r="M13" s="120"/>
      <c r="N13" s="87">
        <v>100</v>
      </c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</row>
    <row r="14" spans="1:42" ht="10.5" customHeight="1" x14ac:dyDescent="0.25">
      <c r="A14" s="368" t="s">
        <v>301</v>
      </c>
      <c r="B14" s="222">
        <v>25594</v>
      </c>
      <c r="C14" s="102"/>
      <c r="D14" s="218">
        <v>33.200000000000003</v>
      </c>
      <c r="E14" s="218">
        <v>2.4</v>
      </c>
      <c r="F14" s="218"/>
      <c r="G14" s="218">
        <v>19.899999999999999</v>
      </c>
      <c r="H14" s="218">
        <v>32.5</v>
      </c>
      <c r="I14" s="218">
        <v>8.6</v>
      </c>
      <c r="J14" s="87">
        <v>2.1</v>
      </c>
      <c r="K14" s="87"/>
      <c r="L14" s="87">
        <v>1.3</v>
      </c>
      <c r="M14" s="120"/>
      <c r="N14" s="87">
        <v>100</v>
      </c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</row>
    <row r="15" spans="1:42" ht="10" customHeight="1" x14ac:dyDescent="0.25">
      <c r="A15" s="368" t="s">
        <v>361</v>
      </c>
      <c r="B15" s="222">
        <v>25263</v>
      </c>
      <c r="C15" s="371"/>
      <c r="D15" s="219">
        <v>33.1</v>
      </c>
      <c r="E15" s="219">
        <v>2.4</v>
      </c>
      <c r="F15" s="219"/>
      <c r="G15" s="219">
        <v>20.2</v>
      </c>
      <c r="H15" s="219">
        <v>32.200000000000003</v>
      </c>
      <c r="I15" s="219">
        <v>8.6999999999999993</v>
      </c>
      <c r="J15" s="219">
        <v>2</v>
      </c>
      <c r="K15" s="219"/>
      <c r="L15" s="219">
        <v>1.3</v>
      </c>
      <c r="M15" s="103"/>
      <c r="N15" s="219">
        <v>100</v>
      </c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</row>
    <row r="16" spans="1:42" ht="3" customHeight="1" x14ac:dyDescent="0.25">
      <c r="A16" s="368"/>
      <c r="B16" s="79"/>
      <c r="C16" s="102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</row>
    <row r="17" spans="1:42" s="106" customFormat="1" ht="10" customHeight="1" x14ac:dyDescent="0.35">
      <c r="A17" s="110"/>
      <c r="B17" s="490" t="s">
        <v>427</v>
      </c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</row>
    <row r="18" spans="1:42" ht="3" customHeight="1" x14ac:dyDescent="0.25">
      <c r="A18" s="368"/>
      <c r="B18" s="1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</row>
    <row r="19" spans="1:42" s="106" customFormat="1" ht="10" customHeight="1" x14ac:dyDescent="0.35">
      <c r="A19" s="368" t="s">
        <v>11</v>
      </c>
      <c r="B19" s="222">
        <v>1980</v>
      </c>
      <c r="C19" s="102"/>
      <c r="D19" s="219">
        <v>38.9</v>
      </c>
      <c r="E19" s="219">
        <v>1.8</v>
      </c>
      <c r="F19" s="219"/>
      <c r="G19" s="219">
        <v>22.3</v>
      </c>
      <c r="H19" s="219">
        <v>26.8</v>
      </c>
      <c r="I19" s="219">
        <v>7.3</v>
      </c>
      <c r="J19" s="219">
        <v>2</v>
      </c>
      <c r="K19" s="219"/>
      <c r="L19" s="219">
        <v>0.9</v>
      </c>
      <c r="M19" s="103"/>
      <c r="N19" s="219">
        <v>100</v>
      </c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</row>
    <row r="20" spans="1:42" s="106" customFormat="1" ht="10" customHeight="1" x14ac:dyDescent="0.35">
      <c r="A20" s="357" t="s">
        <v>64</v>
      </c>
      <c r="B20" s="222">
        <v>59</v>
      </c>
      <c r="C20" s="102"/>
      <c r="D20" s="219">
        <v>41.2</v>
      </c>
      <c r="E20" s="219">
        <v>1.9</v>
      </c>
      <c r="F20" s="219"/>
      <c r="G20" s="219">
        <v>20.9</v>
      </c>
      <c r="H20" s="219">
        <v>25</v>
      </c>
      <c r="I20" s="219">
        <v>8.9</v>
      </c>
      <c r="J20" s="219">
        <v>1.7</v>
      </c>
      <c r="K20" s="219"/>
      <c r="L20" s="219">
        <v>0.5</v>
      </c>
      <c r="M20" s="103"/>
      <c r="N20" s="219">
        <v>100</v>
      </c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</row>
    <row r="21" spans="1:42" s="106" customFormat="1" ht="10" customHeight="1" x14ac:dyDescent="0.35">
      <c r="A21" s="368" t="s">
        <v>13</v>
      </c>
      <c r="B21" s="222">
        <v>741</v>
      </c>
      <c r="C21" s="102"/>
      <c r="D21" s="219">
        <v>42.9</v>
      </c>
      <c r="E21" s="219">
        <v>2.9</v>
      </c>
      <c r="F21" s="219"/>
      <c r="G21" s="219">
        <v>20</v>
      </c>
      <c r="H21" s="219">
        <v>22.9</v>
      </c>
      <c r="I21" s="219">
        <v>8.9</v>
      </c>
      <c r="J21" s="219">
        <v>1.8</v>
      </c>
      <c r="K21" s="219"/>
      <c r="L21" s="219">
        <v>0.7</v>
      </c>
      <c r="M21" s="103"/>
      <c r="N21" s="219">
        <v>100</v>
      </c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</row>
    <row r="22" spans="1:42" s="106" customFormat="1" ht="10" customHeight="1" x14ac:dyDescent="0.35">
      <c r="A22" s="368" t="s">
        <v>14</v>
      </c>
      <c r="B22" s="222">
        <v>4411</v>
      </c>
      <c r="C22" s="102"/>
      <c r="D22" s="219">
        <v>34</v>
      </c>
      <c r="E22" s="219">
        <v>2.7</v>
      </c>
      <c r="F22" s="219"/>
      <c r="G22" s="219">
        <v>22.2</v>
      </c>
      <c r="H22" s="219">
        <v>30.8</v>
      </c>
      <c r="I22" s="219">
        <v>8.3000000000000007</v>
      </c>
      <c r="J22" s="219">
        <v>1.5</v>
      </c>
      <c r="K22" s="219"/>
      <c r="L22" s="219">
        <v>0.6</v>
      </c>
      <c r="M22" s="103"/>
      <c r="N22" s="219">
        <v>100</v>
      </c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</row>
    <row r="23" spans="1:42" s="106" customFormat="1" ht="10" customHeight="1" x14ac:dyDescent="0.35">
      <c r="A23" s="357" t="s">
        <v>55</v>
      </c>
      <c r="B23" s="222">
        <v>470</v>
      </c>
      <c r="C23" s="102"/>
      <c r="D23" s="219">
        <v>37.200000000000003</v>
      </c>
      <c r="E23" s="219">
        <v>1.6</v>
      </c>
      <c r="F23" s="219"/>
      <c r="G23" s="219">
        <v>21.2</v>
      </c>
      <c r="H23" s="219">
        <v>30.5</v>
      </c>
      <c r="I23" s="219">
        <v>7.5</v>
      </c>
      <c r="J23" s="219">
        <v>1.3</v>
      </c>
      <c r="K23" s="219"/>
      <c r="L23" s="219">
        <v>0.8</v>
      </c>
      <c r="M23" s="103"/>
      <c r="N23" s="219">
        <v>100</v>
      </c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</row>
    <row r="24" spans="1:42" s="109" customFormat="1" ht="10" customHeight="1" x14ac:dyDescent="0.35">
      <c r="A24" s="277" t="s">
        <v>15</v>
      </c>
      <c r="B24" s="222">
        <v>231</v>
      </c>
      <c r="C24" s="372"/>
      <c r="D24" s="373">
        <v>37.799999999999997</v>
      </c>
      <c r="E24" s="373">
        <v>1.8</v>
      </c>
      <c r="F24" s="373"/>
      <c r="G24" s="373">
        <v>19.8</v>
      </c>
      <c r="H24" s="373">
        <v>31.1</v>
      </c>
      <c r="I24" s="373">
        <v>7.7</v>
      </c>
      <c r="J24" s="373">
        <v>0.9</v>
      </c>
      <c r="K24" s="373"/>
      <c r="L24" s="373">
        <v>0.9</v>
      </c>
      <c r="M24" s="334"/>
      <c r="N24" s="219">
        <v>100</v>
      </c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</row>
    <row r="25" spans="1:42" s="109" customFormat="1" ht="10" customHeight="1" x14ac:dyDescent="0.35">
      <c r="A25" s="277" t="s">
        <v>16</v>
      </c>
      <c r="B25" s="222">
        <v>239</v>
      </c>
      <c r="C25" s="372"/>
      <c r="D25" s="373">
        <v>36.700000000000003</v>
      </c>
      <c r="E25" s="373">
        <v>1.4</v>
      </c>
      <c r="F25" s="373"/>
      <c r="G25" s="373">
        <v>22.6</v>
      </c>
      <c r="H25" s="373">
        <v>29.8</v>
      </c>
      <c r="I25" s="373">
        <v>7.2</v>
      </c>
      <c r="J25" s="373">
        <v>1.7</v>
      </c>
      <c r="K25" s="373"/>
      <c r="L25" s="373">
        <v>0.7</v>
      </c>
      <c r="M25" s="334"/>
      <c r="N25" s="219">
        <v>100</v>
      </c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</row>
    <row r="26" spans="1:42" s="106" customFormat="1" ht="10" customHeight="1" x14ac:dyDescent="0.35">
      <c r="A26" s="368" t="s">
        <v>17</v>
      </c>
      <c r="B26" s="222">
        <v>2067</v>
      </c>
      <c r="C26" s="102"/>
      <c r="D26" s="219">
        <v>31.6</v>
      </c>
      <c r="E26" s="219">
        <v>2.5</v>
      </c>
      <c r="F26" s="219"/>
      <c r="G26" s="219">
        <v>22.5</v>
      </c>
      <c r="H26" s="219">
        <v>33</v>
      </c>
      <c r="I26" s="219">
        <v>7.5</v>
      </c>
      <c r="J26" s="219">
        <v>1.6</v>
      </c>
      <c r="K26" s="219"/>
      <c r="L26" s="219">
        <v>1.3</v>
      </c>
      <c r="M26" s="103"/>
      <c r="N26" s="219">
        <v>100</v>
      </c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</row>
    <row r="27" spans="1:42" s="106" customFormat="1" ht="10" customHeight="1" x14ac:dyDescent="0.35">
      <c r="A27" s="368" t="s">
        <v>54</v>
      </c>
      <c r="B27" s="222">
        <v>557</v>
      </c>
      <c r="C27" s="102"/>
      <c r="D27" s="219">
        <v>37.700000000000003</v>
      </c>
      <c r="E27" s="219">
        <v>2.4</v>
      </c>
      <c r="F27" s="219"/>
      <c r="G27" s="219">
        <v>22.8</v>
      </c>
      <c r="H27" s="219">
        <v>25.9</v>
      </c>
      <c r="I27" s="219">
        <v>8.6999999999999993</v>
      </c>
      <c r="J27" s="219">
        <v>1.8</v>
      </c>
      <c r="K27" s="219"/>
      <c r="L27" s="219">
        <v>0.7</v>
      </c>
      <c r="M27" s="103"/>
      <c r="N27" s="219">
        <v>100</v>
      </c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</row>
    <row r="28" spans="1:42" s="106" customFormat="1" ht="10" customHeight="1" x14ac:dyDescent="0.35">
      <c r="A28" s="368" t="s">
        <v>19</v>
      </c>
      <c r="B28" s="222">
        <v>2002</v>
      </c>
      <c r="C28" s="102"/>
      <c r="D28" s="219">
        <v>36</v>
      </c>
      <c r="E28" s="219">
        <v>2.7</v>
      </c>
      <c r="F28" s="219"/>
      <c r="G28" s="219">
        <v>22.5</v>
      </c>
      <c r="H28" s="219">
        <v>27.4</v>
      </c>
      <c r="I28" s="219">
        <v>8.8000000000000007</v>
      </c>
      <c r="J28" s="219">
        <v>1.6</v>
      </c>
      <c r="K28" s="219"/>
      <c r="L28" s="219">
        <v>1</v>
      </c>
      <c r="M28" s="103"/>
      <c r="N28" s="219">
        <v>100</v>
      </c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</row>
    <row r="29" spans="1:42" s="106" customFormat="1" ht="10" customHeight="1" x14ac:dyDescent="0.35">
      <c r="A29" s="368" t="s">
        <v>20</v>
      </c>
      <c r="B29" s="222">
        <v>1638</v>
      </c>
      <c r="C29" s="102"/>
      <c r="D29" s="219">
        <v>34.4</v>
      </c>
      <c r="E29" s="219">
        <v>2.2000000000000002</v>
      </c>
      <c r="F29" s="219"/>
      <c r="G29" s="219">
        <v>22.5</v>
      </c>
      <c r="H29" s="219">
        <v>28.3</v>
      </c>
      <c r="I29" s="219">
        <v>9.1</v>
      </c>
      <c r="J29" s="219">
        <v>1.8</v>
      </c>
      <c r="K29" s="219"/>
      <c r="L29" s="219">
        <v>1.7</v>
      </c>
      <c r="M29" s="103"/>
      <c r="N29" s="219">
        <v>100</v>
      </c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</row>
    <row r="30" spans="1:42" s="106" customFormat="1" ht="10" customHeight="1" x14ac:dyDescent="0.35">
      <c r="A30" s="368" t="s">
        <v>21</v>
      </c>
      <c r="B30" s="222">
        <v>373</v>
      </c>
      <c r="C30" s="102"/>
      <c r="D30" s="219">
        <v>34.5</v>
      </c>
      <c r="E30" s="219">
        <v>2.5</v>
      </c>
      <c r="F30" s="219"/>
      <c r="G30" s="219">
        <v>19.399999999999999</v>
      </c>
      <c r="H30" s="219">
        <v>31.3</v>
      </c>
      <c r="I30" s="219">
        <v>9.3000000000000007</v>
      </c>
      <c r="J30" s="219">
        <v>1.5</v>
      </c>
      <c r="K30" s="219"/>
      <c r="L30" s="219">
        <v>1.5</v>
      </c>
      <c r="M30" s="103"/>
      <c r="N30" s="219">
        <v>100</v>
      </c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</row>
    <row r="31" spans="1:42" s="106" customFormat="1" ht="10" customHeight="1" x14ac:dyDescent="0.35">
      <c r="A31" s="368" t="s">
        <v>22</v>
      </c>
      <c r="B31" s="222">
        <v>623</v>
      </c>
      <c r="C31" s="102"/>
      <c r="D31" s="219">
        <v>31</v>
      </c>
      <c r="E31" s="219">
        <v>1.6</v>
      </c>
      <c r="F31" s="219"/>
      <c r="G31" s="219">
        <v>22</v>
      </c>
      <c r="H31" s="219">
        <v>31.5</v>
      </c>
      <c r="I31" s="219">
        <v>10</v>
      </c>
      <c r="J31" s="219">
        <v>2.2000000000000002</v>
      </c>
      <c r="K31" s="219"/>
      <c r="L31" s="219">
        <v>1.7</v>
      </c>
      <c r="M31" s="103"/>
      <c r="N31" s="219">
        <v>100</v>
      </c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</row>
    <row r="32" spans="1:42" s="106" customFormat="1" ht="10" customHeight="1" x14ac:dyDescent="0.35">
      <c r="A32" s="368" t="s">
        <v>23</v>
      </c>
      <c r="B32" s="222">
        <v>2586</v>
      </c>
      <c r="C32" s="102"/>
      <c r="D32" s="219">
        <v>38.700000000000003</v>
      </c>
      <c r="E32" s="219">
        <v>2.2999999999999998</v>
      </c>
      <c r="F32" s="219"/>
      <c r="G32" s="219">
        <v>17.2</v>
      </c>
      <c r="H32" s="219">
        <v>28.5</v>
      </c>
      <c r="I32" s="219">
        <v>9.1999999999999993</v>
      </c>
      <c r="J32" s="219">
        <v>2.6</v>
      </c>
      <c r="K32" s="219"/>
      <c r="L32" s="219">
        <v>1.5</v>
      </c>
      <c r="M32" s="103"/>
      <c r="N32" s="219">
        <v>100</v>
      </c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</row>
    <row r="33" spans="1:42" s="106" customFormat="1" ht="10" customHeight="1" x14ac:dyDescent="0.35">
      <c r="A33" s="368" t="s">
        <v>66</v>
      </c>
      <c r="B33" s="222">
        <v>545</v>
      </c>
      <c r="C33" s="102"/>
      <c r="D33" s="219">
        <v>33.1</v>
      </c>
      <c r="E33" s="219">
        <v>3.2</v>
      </c>
      <c r="F33" s="219"/>
      <c r="G33" s="219">
        <v>19</v>
      </c>
      <c r="H33" s="219">
        <v>30.6</v>
      </c>
      <c r="I33" s="219">
        <v>10.199999999999999</v>
      </c>
      <c r="J33" s="219">
        <v>1.8</v>
      </c>
      <c r="K33" s="219"/>
      <c r="L33" s="219">
        <v>2</v>
      </c>
      <c r="M33" s="103"/>
      <c r="N33" s="219">
        <v>100</v>
      </c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</row>
    <row r="34" spans="1:42" s="106" customFormat="1" ht="10" customHeight="1" x14ac:dyDescent="0.35">
      <c r="A34" s="368" t="s">
        <v>65</v>
      </c>
      <c r="B34" s="222">
        <v>129</v>
      </c>
      <c r="C34" s="102"/>
      <c r="D34" s="219">
        <v>35.200000000000003</v>
      </c>
      <c r="E34" s="219">
        <v>2.5</v>
      </c>
      <c r="F34" s="219"/>
      <c r="G34" s="219">
        <v>18.399999999999999</v>
      </c>
      <c r="H34" s="219">
        <v>31.2</v>
      </c>
      <c r="I34" s="219">
        <v>8.9</v>
      </c>
      <c r="J34" s="219">
        <v>2.9</v>
      </c>
      <c r="K34" s="219"/>
      <c r="L34" s="219">
        <v>0.8</v>
      </c>
      <c r="M34" s="103"/>
      <c r="N34" s="219">
        <v>100</v>
      </c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</row>
    <row r="35" spans="1:42" s="106" customFormat="1" ht="10" customHeight="1" x14ac:dyDescent="0.35">
      <c r="A35" s="368" t="s">
        <v>26</v>
      </c>
      <c r="B35" s="222">
        <v>2163</v>
      </c>
      <c r="C35" s="102"/>
      <c r="D35" s="219">
        <v>28.3</v>
      </c>
      <c r="E35" s="219">
        <v>3.4</v>
      </c>
      <c r="F35" s="219"/>
      <c r="G35" s="219">
        <v>16.100000000000001</v>
      </c>
      <c r="H35" s="219">
        <v>37.700000000000003</v>
      </c>
      <c r="I35" s="219">
        <v>10.8</v>
      </c>
      <c r="J35" s="219">
        <v>1.9</v>
      </c>
      <c r="K35" s="219"/>
      <c r="L35" s="219">
        <v>1.8</v>
      </c>
      <c r="M35" s="103"/>
      <c r="N35" s="219">
        <v>100</v>
      </c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</row>
    <row r="36" spans="1:42" s="106" customFormat="1" ht="10" customHeight="1" x14ac:dyDescent="0.35">
      <c r="A36" s="368" t="s">
        <v>27</v>
      </c>
      <c r="B36" s="222">
        <v>1611</v>
      </c>
      <c r="C36" s="102"/>
      <c r="D36" s="219">
        <v>30</v>
      </c>
      <c r="E36" s="219">
        <v>2.4</v>
      </c>
      <c r="F36" s="219"/>
      <c r="G36" s="219">
        <v>20.6</v>
      </c>
      <c r="H36" s="219">
        <v>35.5</v>
      </c>
      <c r="I36" s="219">
        <v>8.1999999999999993</v>
      </c>
      <c r="J36" s="219">
        <v>1.7</v>
      </c>
      <c r="K36" s="219"/>
      <c r="L36" s="219">
        <v>1.4</v>
      </c>
      <c r="M36" s="103"/>
      <c r="N36" s="219">
        <v>100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</row>
    <row r="37" spans="1:42" s="106" customFormat="1" ht="10" customHeight="1" x14ac:dyDescent="0.35">
      <c r="A37" s="368" t="s">
        <v>28</v>
      </c>
      <c r="B37" s="222">
        <v>235</v>
      </c>
      <c r="C37" s="102"/>
      <c r="D37" s="219">
        <v>34.299999999999997</v>
      </c>
      <c r="E37" s="219">
        <v>2.8</v>
      </c>
      <c r="F37" s="219"/>
      <c r="G37" s="219">
        <v>18.8</v>
      </c>
      <c r="H37" s="219">
        <v>33.4</v>
      </c>
      <c r="I37" s="219">
        <v>8.6999999999999993</v>
      </c>
      <c r="J37" s="219">
        <v>1.7</v>
      </c>
      <c r="K37" s="219"/>
      <c r="L37" s="219">
        <v>0.3</v>
      </c>
      <c r="M37" s="103"/>
      <c r="N37" s="219">
        <v>100</v>
      </c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</row>
    <row r="38" spans="1:42" s="106" customFormat="1" ht="10" customHeight="1" x14ac:dyDescent="0.35">
      <c r="A38" s="368" t="s">
        <v>29</v>
      </c>
      <c r="B38" s="222">
        <v>791</v>
      </c>
      <c r="C38" s="102"/>
      <c r="D38" s="219">
        <v>33.799999999999997</v>
      </c>
      <c r="E38" s="219">
        <v>2.1</v>
      </c>
      <c r="F38" s="219"/>
      <c r="G38" s="219">
        <v>18.7</v>
      </c>
      <c r="H38" s="219">
        <v>32.4</v>
      </c>
      <c r="I38" s="219">
        <v>9.9</v>
      </c>
      <c r="J38" s="219">
        <v>2.6</v>
      </c>
      <c r="K38" s="219"/>
      <c r="L38" s="219">
        <v>0.6</v>
      </c>
      <c r="M38" s="103"/>
      <c r="N38" s="219">
        <v>100</v>
      </c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</row>
    <row r="39" spans="1:42" s="106" customFormat="1" ht="10" customHeight="1" x14ac:dyDescent="0.35">
      <c r="A39" s="368" t="s">
        <v>30</v>
      </c>
      <c r="B39" s="222">
        <v>2030</v>
      </c>
      <c r="C39" s="102"/>
      <c r="D39" s="219">
        <v>32.700000000000003</v>
      </c>
      <c r="E39" s="219">
        <v>2.6</v>
      </c>
      <c r="F39" s="219"/>
      <c r="G39" s="219">
        <v>18.600000000000001</v>
      </c>
      <c r="H39" s="219">
        <v>33.5</v>
      </c>
      <c r="I39" s="219">
        <v>8.9</v>
      </c>
      <c r="J39" s="219">
        <v>2.8</v>
      </c>
      <c r="K39" s="219"/>
      <c r="L39" s="219">
        <v>0.9</v>
      </c>
      <c r="M39" s="103"/>
      <c r="N39" s="219">
        <v>100</v>
      </c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</row>
    <row r="40" spans="1:42" s="106" customFormat="1" ht="10" customHeight="1" x14ac:dyDescent="0.35">
      <c r="A40" s="368" t="s">
        <v>31</v>
      </c>
      <c r="B40" s="222">
        <v>723</v>
      </c>
      <c r="C40" s="102"/>
      <c r="D40" s="219">
        <v>35.6</v>
      </c>
      <c r="E40" s="219">
        <v>3.4</v>
      </c>
      <c r="F40" s="219"/>
      <c r="G40" s="219">
        <v>19</v>
      </c>
      <c r="H40" s="219">
        <v>28.2</v>
      </c>
      <c r="I40" s="219">
        <v>10.8</v>
      </c>
      <c r="J40" s="219">
        <v>2.2999999999999998</v>
      </c>
      <c r="K40" s="219"/>
      <c r="L40" s="219">
        <v>0.7</v>
      </c>
      <c r="M40" s="103"/>
      <c r="N40" s="219">
        <v>100</v>
      </c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</row>
    <row r="41" spans="1:42" s="208" customFormat="1" ht="10" customHeight="1" x14ac:dyDescent="0.3">
      <c r="A41" s="135" t="s">
        <v>32</v>
      </c>
      <c r="B41" s="374">
        <v>7191</v>
      </c>
      <c r="C41" s="371"/>
      <c r="D41" s="375">
        <v>36.299999999999997</v>
      </c>
      <c r="E41" s="375">
        <v>2.5</v>
      </c>
      <c r="F41" s="375"/>
      <c r="G41" s="375">
        <v>22</v>
      </c>
      <c r="H41" s="375">
        <v>28.8</v>
      </c>
      <c r="I41" s="375">
        <v>8.1</v>
      </c>
      <c r="J41" s="375">
        <v>1.7</v>
      </c>
      <c r="K41" s="375"/>
      <c r="L41" s="375">
        <v>0.7</v>
      </c>
      <c r="M41" s="336"/>
      <c r="N41" s="219">
        <v>100</v>
      </c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</row>
    <row r="42" spans="1:42" s="208" customFormat="1" ht="10" customHeight="1" x14ac:dyDescent="0.3">
      <c r="A42" s="135" t="s">
        <v>33</v>
      </c>
      <c r="B42" s="374">
        <v>5096</v>
      </c>
      <c r="C42" s="371"/>
      <c r="D42" s="375">
        <v>34.5</v>
      </c>
      <c r="E42" s="375">
        <v>2.5</v>
      </c>
      <c r="F42" s="375"/>
      <c r="G42" s="375">
        <v>22.4</v>
      </c>
      <c r="H42" s="375">
        <v>29.8</v>
      </c>
      <c r="I42" s="375">
        <v>8.1999999999999993</v>
      </c>
      <c r="J42" s="375">
        <v>1.6</v>
      </c>
      <c r="K42" s="375"/>
      <c r="L42" s="375">
        <v>1.1000000000000001</v>
      </c>
      <c r="M42" s="336"/>
      <c r="N42" s="219">
        <v>100</v>
      </c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</row>
    <row r="43" spans="1:42" s="208" customFormat="1" ht="10" customHeight="1" x14ac:dyDescent="0.3">
      <c r="A43" s="135" t="s">
        <v>34</v>
      </c>
      <c r="B43" s="374">
        <v>5220</v>
      </c>
      <c r="C43" s="371"/>
      <c r="D43" s="375">
        <v>36.1</v>
      </c>
      <c r="E43" s="375">
        <v>2.2000000000000002</v>
      </c>
      <c r="F43" s="375"/>
      <c r="G43" s="375">
        <v>19.600000000000001</v>
      </c>
      <c r="H43" s="375">
        <v>29</v>
      </c>
      <c r="I43" s="375">
        <v>9.3000000000000007</v>
      </c>
      <c r="J43" s="375">
        <v>2.2000000000000002</v>
      </c>
      <c r="K43" s="375"/>
      <c r="L43" s="375">
        <v>1.6</v>
      </c>
      <c r="M43" s="336"/>
      <c r="N43" s="219">
        <v>100</v>
      </c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</row>
    <row r="44" spans="1:42" s="208" customFormat="1" ht="10" customHeight="1" x14ac:dyDescent="0.3">
      <c r="A44" s="135" t="s">
        <v>35</v>
      </c>
      <c r="B44" s="374">
        <v>5473</v>
      </c>
      <c r="C44" s="371"/>
      <c r="D44" s="375">
        <v>30.5</v>
      </c>
      <c r="E44" s="375">
        <v>2.8</v>
      </c>
      <c r="F44" s="375"/>
      <c r="G44" s="375">
        <v>18.2</v>
      </c>
      <c r="H44" s="375">
        <v>35.299999999999997</v>
      </c>
      <c r="I44" s="375">
        <v>9.6999999999999993</v>
      </c>
      <c r="J44" s="375">
        <v>2</v>
      </c>
      <c r="K44" s="375"/>
      <c r="L44" s="375">
        <v>1.4</v>
      </c>
      <c r="M44" s="336"/>
      <c r="N44" s="219">
        <v>100</v>
      </c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</row>
    <row r="45" spans="1:42" s="208" customFormat="1" ht="10" customHeight="1" x14ac:dyDescent="0.3">
      <c r="A45" s="135" t="s">
        <v>36</v>
      </c>
      <c r="B45" s="374">
        <v>2754</v>
      </c>
      <c r="C45" s="371"/>
      <c r="D45" s="375">
        <v>33.5</v>
      </c>
      <c r="E45" s="375">
        <v>2.8</v>
      </c>
      <c r="F45" s="375"/>
      <c r="G45" s="375">
        <v>18.7</v>
      </c>
      <c r="H45" s="375">
        <v>32.1</v>
      </c>
      <c r="I45" s="375">
        <v>9.4</v>
      </c>
      <c r="J45" s="375">
        <v>2.7</v>
      </c>
      <c r="K45" s="375"/>
      <c r="L45" s="375">
        <v>0.8</v>
      </c>
      <c r="M45" s="336"/>
      <c r="N45" s="219">
        <v>100</v>
      </c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</row>
    <row r="46" spans="1:42" s="208" customFormat="1" ht="10" customHeight="1" x14ac:dyDescent="0.3">
      <c r="A46" s="135" t="s">
        <v>37</v>
      </c>
      <c r="B46" s="374">
        <v>25734</v>
      </c>
      <c r="C46" s="371"/>
      <c r="D46" s="375">
        <v>34.4</v>
      </c>
      <c r="E46" s="375">
        <v>2.5</v>
      </c>
      <c r="F46" s="375"/>
      <c r="G46" s="375">
        <v>20.399999999999999</v>
      </c>
      <c r="H46" s="375">
        <v>30.8</v>
      </c>
      <c r="I46" s="375">
        <v>8.8000000000000007</v>
      </c>
      <c r="J46" s="375">
        <v>1.9</v>
      </c>
      <c r="K46" s="375"/>
      <c r="L46" s="375">
        <v>1.1000000000000001</v>
      </c>
      <c r="M46" s="336"/>
      <c r="N46" s="219">
        <v>100</v>
      </c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</row>
    <row r="47" spans="1:42" ht="3" customHeight="1" x14ac:dyDescent="0.25">
      <c r="A47" s="117"/>
      <c r="B47" s="223"/>
      <c r="C47" s="365"/>
      <c r="D47" s="365"/>
      <c r="E47" s="365"/>
      <c r="F47" s="365"/>
      <c r="G47" s="365"/>
      <c r="H47" s="365"/>
      <c r="I47" s="365"/>
      <c r="J47" s="365"/>
      <c r="K47" s="365"/>
      <c r="L47" s="365"/>
      <c r="M47" s="365"/>
      <c r="N47" s="365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</row>
    <row r="48" spans="1:42" ht="3" customHeight="1" x14ac:dyDescent="0.25">
      <c r="A48" s="66"/>
      <c r="B48" s="1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</row>
    <row r="49" spans="1:42" s="220" customFormat="1" ht="10" customHeight="1" x14ac:dyDescent="0.35">
      <c r="A49" s="540" t="s">
        <v>287</v>
      </c>
      <c r="B49" s="540"/>
      <c r="C49" s="540"/>
      <c r="D49" s="540"/>
      <c r="E49" s="540"/>
      <c r="F49" s="540"/>
      <c r="G49" s="540"/>
      <c r="H49" s="540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</row>
    <row r="50" spans="1:42" s="220" customFormat="1" ht="55.5" customHeight="1" x14ac:dyDescent="0.35">
      <c r="A50" s="543" t="s">
        <v>470</v>
      </c>
      <c r="B50" s="543"/>
      <c r="C50" s="543"/>
      <c r="D50" s="543"/>
      <c r="E50" s="543"/>
      <c r="F50" s="543"/>
      <c r="G50" s="543"/>
      <c r="H50" s="543"/>
      <c r="I50" s="543"/>
      <c r="J50" s="543"/>
      <c r="K50" s="543"/>
      <c r="L50" s="543"/>
      <c r="M50" s="543"/>
      <c r="N50" s="543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</row>
    <row r="51" spans="1:42" s="66" customFormat="1" ht="9.75" customHeight="1" x14ac:dyDescent="0.2">
      <c r="A51" s="295" t="s">
        <v>428</v>
      </c>
      <c r="B51" s="295"/>
      <c r="C51" s="295"/>
      <c r="D51" s="295"/>
      <c r="E51" s="295"/>
      <c r="F51" s="295"/>
      <c r="G51" s="295"/>
      <c r="H51" s="295"/>
      <c r="I51" s="295"/>
      <c r="J51" s="295"/>
      <c r="K51" s="295"/>
      <c r="L51" s="295"/>
      <c r="M51" s="295"/>
      <c r="N51" s="295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</row>
    <row r="52" spans="1:42" s="66" customFormat="1" ht="9.75" customHeight="1" x14ac:dyDescent="0.2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</row>
    <row r="53" spans="1:42" s="66" customFormat="1" ht="9.75" customHeight="1" x14ac:dyDescent="0.2">
      <c r="B53" s="16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</row>
    <row r="54" spans="1:42" s="66" customFormat="1" ht="9.75" customHeight="1" x14ac:dyDescent="0.2">
      <c r="B54" s="16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</row>
    <row r="55" spans="1:42" s="66" customFormat="1" ht="9.75" customHeight="1" x14ac:dyDescent="0.2">
      <c r="B55" s="16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</row>
    <row r="56" spans="1:42" s="66" customFormat="1" ht="9.75" customHeight="1" x14ac:dyDescent="0.2">
      <c r="B56" s="16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</row>
    <row r="57" spans="1:42" s="66" customFormat="1" ht="10" customHeight="1" x14ac:dyDescent="0.2">
      <c r="B57" s="16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</row>
    <row r="58" spans="1:42" s="66" customFormat="1" ht="9.75" customHeight="1" x14ac:dyDescent="0.2">
      <c r="B58" s="16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</row>
    <row r="59" spans="1:42" s="66" customFormat="1" ht="9.75" customHeight="1" x14ac:dyDescent="0.2">
      <c r="B59" s="16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</row>
    <row r="60" spans="1:42" s="66" customFormat="1" ht="9.75" customHeight="1" x14ac:dyDescent="0.2">
      <c r="B60" s="16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</row>
    <row r="61" spans="1:42" s="66" customFormat="1" ht="9.75" customHeight="1" x14ac:dyDescent="0.2">
      <c r="B61" s="16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</row>
    <row r="62" spans="1:42" s="66" customFormat="1" ht="9.75" customHeight="1" x14ac:dyDescent="0.2">
      <c r="B62" s="16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</row>
    <row r="63" spans="1:42" s="66" customFormat="1" ht="9.75" customHeight="1" x14ac:dyDescent="0.2">
      <c r="B63" s="16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</row>
    <row r="64" spans="1:42" s="66" customFormat="1" ht="9.75" customHeight="1" x14ac:dyDescent="0.2">
      <c r="B64" s="16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</row>
    <row r="65" spans="2:42" s="66" customFormat="1" ht="9.75" customHeight="1" x14ac:dyDescent="0.2">
      <c r="B65" s="16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</row>
    <row r="66" spans="2:42" s="66" customFormat="1" ht="9.75" customHeight="1" x14ac:dyDescent="0.2">
      <c r="B66" s="16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</row>
    <row r="67" spans="2:42" s="66" customFormat="1" ht="9.75" customHeight="1" x14ac:dyDescent="0.2">
      <c r="B67" s="16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</row>
    <row r="68" spans="2:42" s="66" customFormat="1" ht="9.75" customHeight="1" x14ac:dyDescent="0.2">
      <c r="B68" s="16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</row>
    <row r="69" spans="2:42" s="66" customFormat="1" ht="9.75" customHeight="1" x14ac:dyDescent="0.2">
      <c r="B69" s="16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</row>
    <row r="70" spans="2:42" s="66" customFormat="1" ht="9.75" customHeight="1" x14ac:dyDescent="0.2">
      <c r="B70" s="16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</row>
    <row r="71" spans="2:42" s="66" customFormat="1" ht="9.75" customHeight="1" x14ac:dyDescent="0.2">
      <c r="B71" s="16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</row>
    <row r="72" spans="2:42" s="66" customFormat="1" ht="9.75" customHeight="1" x14ac:dyDescent="0.2">
      <c r="B72" s="16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</row>
    <row r="73" spans="2:42" s="66" customFormat="1" ht="9.75" customHeight="1" x14ac:dyDescent="0.2">
      <c r="B73" s="16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</row>
    <row r="74" spans="2:42" s="66" customFormat="1" ht="9.75" customHeight="1" x14ac:dyDescent="0.2">
      <c r="B74" s="16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</row>
    <row r="75" spans="2:42" s="66" customFormat="1" ht="9.75" customHeight="1" x14ac:dyDescent="0.2">
      <c r="B75" s="16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</row>
    <row r="76" spans="2:42" s="66" customFormat="1" ht="9.75" customHeight="1" x14ac:dyDescent="0.2">
      <c r="B76" s="16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</row>
    <row r="77" spans="2:42" s="66" customFormat="1" ht="9.75" customHeight="1" x14ac:dyDescent="0.2">
      <c r="B77" s="16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</row>
    <row r="78" spans="2:42" s="66" customFormat="1" ht="9.75" customHeight="1" x14ac:dyDescent="0.2">
      <c r="B78" s="16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</row>
    <row r="79" spans="2:42" s="66" customFormat="1" ht="9.75" customHeight="1" x14ac:dyDescent="0.2">
      <c r="B79" s="166"/>
    </row>
    <row r="80" spans="2:42" s="66" customFormat="1" ht="9.75" customHeight="1" x14ac:dyDescent="0.2">
      <c r="B80" s="166"/>
    </row>
    <row r="81" spans="2:2" s="66" customFormat="1" ht="9.75" customHeight="1" x14ac:dyDescent="0.2">
      <c r="B81" s="166"/>
    </row>
    <row r="82" spans="2:2" s="66" customFormat="1" ht="9.75" customHeight="1" x14ac:dyDescent="0.2">
      <c r="B82" s="166"/>
    </row>
    <row r="83" spans="2:2" s="66" customFormat="1" ht="9.75" customHeight="1" x14ac:dyDescent="0.2">
      <c r="B83" s="166"/>
    </row>
    <row r="84" spans="2:2" s="66" customFormat="1" ht="9.75" customHeight="1" x14ac:dyDescent="0.2">
      <c r="B84" s="166"/>
    </row>
    <row r="85" spans="2:2" s="66" customFormat="1" ht="9.75" customHeight="1" x14ac:dyDescent="0.2">
      <c r="B85" s="166"/>
    </row>
    <row r="86" spans="2:2" s="66" customFormat="1" ht="9.75" customHeight="1" x14ac:dyDescent="0.2">
      <c r="B86" s="166"/>
    </row>
    <row r="87" spans="2:2" s="66" customFormat="1" ht="9.75" customHeight="1" x14ac:dyDescent="0.2">
      <c r="B87" s="166"/>
    </row>
    <row r="88" spans="2:2" s="66" customFormat="1" ht="9.75" customHeight="1" x14ac:dyDescent="0.2">
      <c r="B88" s="166"/>
    </row>
    <row r="89" spans="2:2" s="66" customFormat="1" ht="9.75" customHeight="1" x14ac:dyDescent="0.2">
      <c r="B89" s="166"/>
    </row>
    <row r="90" spans="2:2" s="66" customFormat="1" ht="9.75" customHeight="1" x14ac:dyDescent="0.2">
      <c r="B90" s="166"/>
    </row>
    <row r="91" spans="2:2" s="66" customFormat="1" ht="9.75" customHeight="1" x14ac:dyDescent="0.2">
      <c r="B91" s="166"/>
    </row>
    <row r="92" spans="2:2" s="66" customFormat="1" ht="9.75" customHeight="1" x14ac:dyDescent="0.2">
      <c r="B92" s="166"/>
    </row>
    <row r="93" spans="2:2" s="66" customFormat="1" ht="9.75" customHeight="1" x14ac:dyDescent="0.2">
      <c r="B93" s="166"/>
    </row>
    <row r="94" spans="2:2" s="66" customFormat="1" ht="9.75" customHeight="1" x14ac:dyDescent="0.2">
      <c r="B94" s="166"/>
    </row>
    <row r="95" spans="2:2" s="66" customFormat="1" ht="9.75" customHeight="1" x14ac:dyDescent="0.2">
      <c r="B95" s="166"/>
    </row>
    <row r="96" spans="2:2" s="66" customFormat="1" ht="9.75" customHeight="1" x14ac:dyDescent="0.2">
      <c r="B96" s="166"/>
    </row>
    <row r="97" spans="2:2" s="66" customFormat="1" ht="9.75" customHeight="1" x14ac:dyDescent="0.2">
      <c r="B97" s="166"/>
    </row>
    <row r="98" spans="2:2" s="66" customFormat="1" ht="9.75" customHeight="1" x14ac:dyDescent="0.2">
      <c r="B98" s="166"/>
    </row>
    <row r="99" spans="2:2" s="66" customFormat="1" ht="9.75" customHeight="1" x14ac:dyDescent="0.2">
      <c r="B99" s="166"/>
    </row>
    <row r="100" spans="2:2" s="66" customFormat="1" ht="9.75" customHeight="1" x14ac:dyDescent="0.2">
      <c r="B100" s="166"/>
    </row>
    <row r="101" spans="2:2" s="66" customFormat="1" ht="9.75" customHeight="1" x14ac:dyDescent="0.2">
      <c r="B101" s="166"/>
    </row>
    <row r="102" spans="2:2" s="66" customFormat="1" ht="9.75" customHeight="1" x14ac:dyDescent="0.2">
      <c r="B102" s="166"/>
    </row>
    <row r="103" spans="2:2" s="66" customFormat="1" ht="9.75" customHeight="1" x14ac:dyDescent="0.2">
      <c r="B103" s="166"/>
    </row>
    <row r="104" spans="2:2" s="66" customFormat="1" ht="9.75" customHeight="1" x14ac:dyDescent="0.2">
      <c r="B104" s="166"/>
    </row>
    <row r="105" spans="2:2" s="66" customFormat="1" ht="9.75" customHeight="1" x14ac:dyDescent="0.2">
      <c r="B105" s="166"/>
    </row>
    <row r="106" spans="2:2" s="66" customFormat="1" ht="9.75" customHeight="1" x14ac:dyDescent="0.2">
      <c r="B106" s="166"/>
    </row>
    <row r="107" spans="2:2" s="66" customFormat="1" ht="9.75" customHeight="1" x14ac:dyDescent="0.2">
      <c r="B107" s="166"/>
    </row>
    <row r="108" spans="2:2" s="66" customFormat="1" ht="9.75" customHeight="1" x14ac:dyDescent="0.2">
      <c r="B108" s="166"/>
    </row>
    <row r="109" spans="2:2" s="66" customFormat="1" ht="9.75" customHeight="1" x14ac:dyDescent="0.2">
      <c r="B109" s="166"/>
    </row>
    <row r="110" spans="2:2" s="66" customFormat="1" ht="9.75" customHeight="1" x14ac:dyDescent="0.2">
      <c r="B110" s="166"/>
    </row>
    <row r="111" spans="2:2" s="66" customFormat="1" ht="9.75" customHeight="1" x14ac:dyDescent="0.2">
      <c r="B111" s="166"/>
    </row>
    <row r="112" spans="2:2" s="66" customFormat="1" ht="9.75" customHeight="1" x14ac:dyDescent="0.2">
      <c r="B112" s="166"/>
    </row>
    <row r="113" spans="2:2" s="66" customFormat="1" ht="9.75" customHeight="1" x14ac:dyDescent="0.2">
      <c r="B113" s="166"/>
    </row>
    <row r="114" spans="2:2" s="66" customFormat="1" ht="9.75" customHeight="1" x14ac:dyDescent="0.2">
      <c r="B114" s="166"/>
    </row>
    <row r="115" spans="2:2" s="66" customFormat="1" ht="9.75" customHeight="1" x14ac:dyDescent="0.2">
      <c r="B115" s="166"/>
    </row>
    <row r="116" spans="2:2" s="66" customFormat="1" ht="9.75" customHeight="1" x14ac:dyDescent="0.2">
      <c r="B116" s="166"/>
    </row>
    <row r="117" spans="2:2" s="66" customFormat="1" ht="9.75" customHeight="1" x14ac:dyDescent="0.2">
      <c r="B117" s="166"/>
    </row>
    <row r="118" spans="2:2" s="66" customFormat="1" ht="9.75" customHeight="1" x14ac:dyDescent="0.2">
      <c r="B118" s="166"/>
    </row>
    <row r="119" spans="2:2" s="66" customFormat="1" ht="9.75" customHeight="1" x14ac:dyDescent="0.2">
      <c r="B119" s="166"/>
    </row>
    <row r="120" spans="2:2" s="66" customFormat="1" ht="9.75" customHeight="1" x14ac:dyDescent="0.2">
      <c r="B120" s="166"/>
    </row>
    <row r="121" spans="2:2" s="66" customFormat="1" ht="9.75" customHeight="1" x14ac:dyDescent="0.2">
      <c r="B121" s="166"/>
    </row>
    <row r="122" spans="2:2" s="66" customFormat="1" ht="9.75" customHeight="1" x14ac:dyDescent="0.2">
      <c r="B122" s="166"/>
    </row>
    <row r="123" spans="2:2" s="66" customFormat="1" ht="9.75" customHeight="1" x14ac:dyDescent="0.2">
      <c r="B123" s="166"/>
    </row>
    <row r="124" spans="2:2" s="66" customFormat="1" ht="9.75" customHeight="1" x14ac:dyDescent="0.2">
      <c r="B124" s="166"/>
    </row>
    <row r="125" spans="2:2" s="66" customFormat="1" ht="9.75" customHeight="1" x14ac:dyDescent="0.2">
      <c r="B125" s="166"/>
    </row>
    <row r="126" spans="2:2" s="66" customFormat="1" ht="9.75" customHeight="1" x14ac:dyDescent="0.2">
      <c r="B126" s="166"/>
    </row>
    <row r="127" spans="2:2" s="66" customFormat="1" ht="9.75" customHeight="1" x14ac:dyDescent="0.2">
      <c r="B127" s="166"/>
    </row>
    <row r="128" spans="2:2" s="66" customFormat="1" ht="9.75" customHeight="1" x14ac:dyDescent="0.2">
      <c r="B128" s="166"/>
    </row>
    <row r="129" spans="2:2" s="66" customFormat="1" ht="9.75" customHeight="1" x14ac:dyDescent="0.2">
      <c r="B129" s="166"/>
    </row>
    <row r="130" spans="2:2" s="66" customFormat="1" ht="9.75" customHeight="1" x14ac:dyDescent="0.2">
      <c r="B130" s="166"/>
    </row>
    <row r="131" spans="2:2" s="66" customFormat="1" ht="9.75" customHeight="1" x14ac:dyDescent="0.2">
      <c r="B131" s="166"/>
    </row>
    <row r="132" spans="2:2" s="66" customFormat="1" ht="9.75" customHeight="1" x14ac:dyDescent="0.2">
      <c r="B132" s="166"/>
    </row>
    <row r="133" spans="2:2" s="66" customFormat="1" ht="9.75" customHeight="1" x14ac:dyDescent="0.2">
      <c r="B133" s="166"/>
    </row>
    <row r="134" spans="2:2" s="66" customFormat="1" ht="9.75" customHeight="1" x14ac:dyDescent="0.2">
      <c r="B134" s="166"/>
    </row>
    <row r="135" spans="2:2" s="66" customFormat="1" ht="9.75" customHeight="1" x14ac:dyDescent="0.2">
      <c r="B135" s="166"/>
    </row>
    <row r="136" spans="2:2" s="66" customFormat="1" ht="9.75" customHeight="1" x14ac:dyDescent="0.2">
      <c r="B136" s="166"/>
    </row>
    <row r="137" spans="2:2" s="66" customFormat="1" ht="9.75" customHeight="1" x14ac:dyDescent="0.2">
      <c r="B137" s="166"/>
    </row>
    <row r="138" spans="2:2" s="66" customFormat="1" ht="9.75" customHeight="1" x14ac:dyDescent="0.2">
      <c r="B138" s="166"/>
    </row>
    <row r="139" spans="2:2" s="66" customFormat="1" ht="9.75" customHeight="1" x14ac:dyDescent="0.2">
      <c r="B139" s="166"/>
    </row>
    <row r="140" spans="2:2" s="66" customFormat="1" ht="9.75" customHeight="1" x14ac:dyDescent="0.2">
      <c r="B140" s="166"/>
    </row>
    <row r="141" spans="2:2" s="66" customFormat="1" ht="9.75" customHeight="1" x14ac:dyDescent="0.2">
      <c r="B141" s="166"/>
    </row>
    <row r="142" spans="2:2" s="66" customFormat="1" ht="9.75" customHeight="1" x14ac:dyDescent="0.2">
      <c r="B142" s="166"/>
    </row>
    <row r="143" spans="2:2" s="66" customFormat="1" ht="9.75" customHeight="1" x14ac:dyDescent="0.2">
      <c r="B143" s="166"/>
    </row>
    <row r="144" spans="2:2" s="66" customFormat="1" ht="9.75" customHeight="1" x14ac:dyDescent="0.2">
      <c r="B144" s="166"/>
    </row>
    <row r="145" spans="2:2" s="66" customFormat="1" ht="9.75" customHeight="1" x14ac:dyDescent="0.2">
      <c r="B145" s="166"/>
    </row>
    <row r="146" spans="2:2" s="66" customFormat="1" ht="9.75" customHeight="1" x14ac:dyDescent="0.2">
      <c r="B146" s="166"/>
    </row>
    <row r="147" spans="2:2" s="66" customFormat="1" ht="9.75" customHeight="1" x14ac:dyDescent="0.2">
      <c r="B147" s="166"/>
    </row>
    <row r="148" spans="2:2" s="66" customFormat="1" ht="9.75" customHeight="1" x14ac:dyDescent="0.2">
      <c r="B148" s="166"/>
    </row>
    <row r="149" spans="2:2" s="66" customFormat="1" ht="9.75" customHeight="1" x14ac:dyDescent="0.2">
      <c r="B149" s="166"/>
    </row>
    <row r="150" spans="2:2" s="66" customFormat="1" ht="9.75" customHeight="1" x14ac:dyDescent="0.2">
      <c r="B150" s="166"/>
    </row>
    <row r="151" spans="2:2" s="66" customFormat="1" ht="9.75" customHeight="1" x14ac:dyDescent="0.2">
      <c r="B151" s="166"/>
    </row>
    <row r="152" spans="2:2" s="66" customFormat="1" ht="9.75" customHeight="1" x14ac:dyDescent="0.2">
      <c r="B152" s="166"/>
    </row>
    <row r="153" spans="2:2" s="66" customFormat="1" ht="9.75" customHeight="1" x14ac:dyDescent="0.2">
      <c r="B153" s="166"/>
    </row>
    <row r="154" spans="2:2" s="66" customFormat="1" ht="9.75" customHeight="1" x14ac:dyDescent="0.2">
      <c r="B154" s="166"/>
    </row>
    <row r="155" spans="2:2" s="66" customFormat="1" ht="9.75" customHeight="1" x14ac:dyDescent="0.2">
      <c r="B155" s="166"/>
    </row>
    <row r="156" spans="2:2" s="66" customFormat="1" ht="9.75" customHeight="1" x14ac:dyDescent="0.2">
      <c r="B156" s="166"/>
    </row>
    <row r="157" spans="2:2" s="66" customFormat="1" ht="9.75" customHeight="1" x14ac:dyDescent="0.2">
      <c r="B157" s="166"/>
    </row>
    <row r="158" spans="2:2" s="66" customFormat="1" ht="9.75" customHeight="1" x14ac:dyDescent="0.2">
      <c r="B158" s="166"/>
    </row>
    <row r="159" spans="2:2" s="66" customFormat="1" ht="9.75" customHeight="1" x14ac:dyDescent="0.2">
      <c r="B159" s="166"/>
    </row>
    <row r="160" spans="2:2" s="66" customFormat="1" ht="9.75" customHeight="1" x14ac:dyDescent="0.2">
      <c r="B160" s="166"/>
    </row>
    <row r="161" spans="2:2" s="66" customFormat="1" ht="9.75" customHeight="1" x14ac:dyDescent="0.2">
      <c r="B161" s="166"/>
    </row>
    <row r="162" spans="2:2" s="66" customFormat="1" ht="9.75" customHeight="1" x14ac:dyDescent="0.2">
      <c r="B162" s="166"/>
    </row>
    <row r="163" spans="2:2" s="66" customFormat="1" ht="9.75" customHeight="1" x14ac:dyDescent="0.2">
      <c r="B163" s="166"/>
    </row>
    <row r="164" spans="2:2" s="66" customFormat="1" ht="9.75" customHeight="1" x14ac:dyDescent="0.2">
      <c r="B164" s="166"/>
    </row>
    <row r="165" spans="2:2" s="66" customFormat="1" ht="9.75" customHeight="1" x14ac:dyDescent="0.2">
      <c r="B165" s="166"/>
    </row>
    <row r="166" spans="2:2" s="66" customFormat="1" ht="9.75" customHeight="1" x14ac:dyDescent="0.2">
      <c r="B166" s="166"/>
    </row>
    <row r="167" spans="2:2" s="66" customFormat="1" ht="9.75" customHeight="1" x14ac:dyDescent="0.2">
      <c r="B167" s="166"/>
    </row>
    <row r="168" spans="2:2" s="66" customFormat="1" ht="9.75" customHeight="1" x14ac:dyDescent="0.2">
      <c r="B168" s="166"/>
    </row>
    <row r="169" spans="2:2" s="66" customFormat="1" ht="9.75" customHeight="1" x14ac:dyDescent="0.2">
      <c r="B169" s="166"/>
    </row>
    <row r="170" spans="2:2" s="66" customFormat="1" ht="9.75" customHeight="1" x14ac:dyDescent="0.2">
      <c r="B170" s="166"/>
    </row>
    <row r="171" spans="2:2" s="66" customFormat="1" ht="9.75" customHeight="1" x14ac:dyDescent="0.2">
      <c r="B171" s="166"/>
    </row>
    <row r="172" spans="2:2" s="66" customFormat="1" ht="9.75" customHeight="1" x14ac:dyDescent="0.2">
      <c r="B172" s="166"/>
    </row>
    <row r="173" spans="2:2" s="66" customFormat="1" ht="9.75" customHeight="1" x14ac:dyDescent="0.2">
      <c r="B173" s="166"/>
    </row>
    <row r="174" spans="2:2" s="66" customFormat="1" ht="9.75" customHeight="1" x14ac:dyDescent="0.2">
      <c r="B174" s="166"/>
    </row>
    <row r="175" spans="2:2" s="66" customFormat="1" ht="9.75" customHeight="1" x14ac:dyDescent="0.2">
      <c r="B175" s="166"/>
    </row>
    <row r="176" spans="2:2" s="66" customFormat="1" ht="9.75" customHeight="1" x14ac:dyDescent="0.2">
      <c r="B176" s="166"/>
    </row>
    <row r="177" spans="2:2" s="66" customFormat="1" ht="9.75" customHeight="1" x14ac:dyDescent="0.2">
      <c r="B177" s="166"/>
    </row>
    <row r="178" spans="2:2" s="66" customFormat="1" ht="9.75" customHeight="1" x14ac:dyDescent="0.2">
      <c r="B178" s="166"/>
    </row>
    <row r="179" spans="2:2" s="66" customFormat="1" ht="9.75" customHeight="1" x14ac:dyDescent="0.2">
      <c r="B179" s="166"/>
    </row>
    <row r="180" spans="2:2" s="66" customFormat="1" ht="9.75" customHeight="1" x14ac:dyDescent="0.2">
      <c r="B180" s="166"/>
    </row>
    <row r="181" spans="2:2" s="66" customFormat="1" ht="9.75" customHeight="1" x14ac:dyDescent="0.2">
      <c r="B181" s="166"/>
    </row>
    <row r="182" spans="2:2" s="66" customFormat="1" ht="9.75" customHeight="1" x14ac:dyDescent="0.2">
      <c r="B182" s="166"/>
    </row>
    <row r="183" spans="2:2" s="66" customFormat="1" ht="9.75" customHeight="1" x14ac:dyDescent="0.2">
      <c r="B183" s="166"/>
    </row>
    <row r="184" spans="2:2" s="66" customFormat="1" ht="9.75" customHeight="1" x14ac:dyDescent="0.2">
      <c r="B184" s="166"/>
    </row>
    <row r="185" spans="2:2" s="66" customFormat="1" ht="9.75" customHeight="1" x14ac:dyDescent="0.2">
      <c r="B185" s="166"/>
    </row>
    <row r="186" spans="2:2" s="66" customFormat="1" ht="9.75" customHeight="1" x14ac:dyDescent="0.2">
      <c r="B186" s="166"/>
    </row>
    <row r="187" spans="2:2" s="66" customFormat="1" ht="9.75" customHeight="1" x14ac:dyDescent="0.2">
      <c r="B187" s="166"/>
    </row>
    <row r="188" spans="2:2" s="66" customFormat="1" ht="9.75" customHeight="1" x14ac:dyDescent="0.2">
      <c r="B188" s="166"/>
    </row>
    <row r="189" spans="2:2" s="66" customFormat="1" ht="9.75" customHeight="1" x14ac:dyDescent="0.2">
      <c r="B189" s="166"/>
    </row>
    <row r="190" spans="2:2" s="66" customFormat="1" ht="9.75" customHeight="1" x14ac:dyDescent="0.2">
      <c r="B190" s="166"/>
    </row>
    <row r="191" spans="2:2" s="66" customFormat="1" ht="9.75" customHeight="1" x14ac:dyDescent="0.2">
      <c r="B191" s="166"/>
    </row>
    <row r="192" spans="2:2" s="66" customFormat="1" ht="9.75" customHeight="1" x14ac:dyDescent="0.2">
      <c r="B192" s="166"/>
    </row>
    <row r="193" spans="2:2" s="66" customFormat="1" ht="9.75" customHeight="1" x14ac:dyDescent="0.2">
      <c r="B193" s="166"/>
    </row>
    <row r="194" spans="2:2" s="66" customFormat="1" ht="9.75" customHeight="1" x14ac:dyDescent="0.2">
      <c r="B194" s="166"/>
    </row>
    <row r="195" spans="2:2" s="66" customFormat="1" ht="9.75" customHeight="1" x14ac:dyDescent="0.2">
      <c r="B195" s="166"/>
    </row>
    <row r="196" spans="2:2" s="66" customFormat="1" ht="9.75" customHeight="1" x14ac:dyDescent="0.2">
      <c r="B196" s="166"/>
    </row>
    <row r="197" spans="2:2" s="66" customFormat="1" ht="9.75" customHeight="1" x14ac:dyDescent="0.2">
      <c r="B197" s="166"/>
    </row>
    <row r="198" spans="2:2" s="66" customFormat="1" ht="9.75" customHeight="1" x14ac:dyDescent="0.2">
      <c r="B198" s="166"/>
    </row>
    <row r="199" spans="2:2" s="66" customFormat="1" ht="9.75" customHeight="1" x14ac:dyDescent="0.2">
      <c r="B199" s="166"/>
    </row>
    <row r="200" spans="2:2" s="66" customFormat="1" ht="9.75" customHeight="1" x14ac:dyDescent="0.2">
      <c r="B200" s="166"/>
    </row>
  </sheetData>
  <mergeCells count="12">
    <mergeCell ref="A50:N50"/>
    <mergeCell ref="B17:N17"/>
    <mergeCell ref="A49:H49"/>
    <mergeCell ref="A2:L2"/>
    <mergeCell ref="A8:A10"/>
    <mergeCell ref="B8:B10"/>
    <mergeCell ref="C8:C10"/>
    <mergeCell ref="D8:N8"/>
    <mergeCell ref="D9:E9"/>
    <mergeCell ref="G9:J9"/>
    <mergeCell ref="L9:L10"/>
    <mergeCell ref="N9:N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/>
  <dimension ref="A1:AA39"/>
  <sheetViews>
    <sheetView zoomScaleNormal="100" workbookViewId="0">
      <selection activeCell="A4" sqref="A4:S4"/>
    </sheetView>
  </sheetViews>
  <sheetFormatPr defaultColWidth="8.81640625" defaultRowHeight="9" x14ac:dyDescent="0.2"/>
  <cols>
    <col min="1" max="1" width="10.7265625" style="66" customWidth="1"/>
    <col min="2" max="2" width="0.81640625" style="66" customWidth="1"/>
    <col min="3" max="3" width="8.1796875" style="66" customWidth="1"/>
    <col min="4" max="9" width="6.7265625" style="66" customWidth="1"/>
    <col min="10" max="10" width="5.81640625" style="66" customWidth="1"/>
    <col min="11" max="11" width="0.81640625" style="66" customWidth="1"/>
    <col min="12" max="12" width="5.81640625" style="66" customWidth="1"/>
    <col min="13" max="13" width="5.7265625" style="66" customWidth="1"/>
    <col min="14" max="256" width="8.81640625" style="66"/>
    <col min="257" max="257" width="10.7265625" style="66" customWidth="1"/>
    <col min="258" max="258" width="0.81640625" style="66" customWidth="1"/>
    <col min="259" max="259" width="8.1796875" style="66" customWidth="1"/>
    <col min="260" max="265" width="6.7265625" style="66" customWidth="1"/>
    <col min="266" max="266" width="5.81640625" style="66" customWidth="1"/>
    <col min="267" max="267" width="0.81640625" style="66" customWidth="1"/>
    <col min="268" max="268" width="5.81640625" style="66" customWidth="1"/>
    <col min="269" max="269" width="5.7265625" style="66" customWidth="1"/>
    <col min="270" max="512" width="8.81640625" style="66"/>
    <col min="513" max="513" width="10.7265625" style="66" customWidth="1"/>
    <col min="514" max="514" width="0.81640625" style="66" customWidth="1"/>
    <col min="515" max="515" width="8.1796875" style="66" customWidth="1"/>
    <col min="516" max="521" width="6.7265625" style="66" customWidth="1"/>
    <col min="522" max="522" width="5.81640625" style="66" customWidth="1"/>
    <col min="523" max="523" width="0.81640625" style="66" customWidth="1"/>
    <col min="524" max="524" width="5.81640625" style="66" customWidth="1"/>
    <col min="525" max="525" width="5.7265625" style="66" customWidth="1"/>
    <col min="526" max="768" width="8.81640625" style="66"/>
    <col min="769" max="769" width="10.7265625" style="66" customWidth="1"/>
    <col min="770" max="770" width="0.81640625" style="66" customWidth="1"/>
    <col min="771" max="771" width="8.1796875" style="66" customWidth="1"/>
    <col min="772" max="777" width="6.7265625" style="66" customWidth="1"/>
    <col min="778" max="778" width="5.81640625" style="66" customWidth="1"/>
    <col min="779" max="779" width="0.81640625" style="66" customWidth="1"/>
    <col min="780" max="780" width="5.81640625" style="66" customWidth="1"/>
    <col min="781" max="781" width="5.7265625" style="66" customWidth="1"/>
    <col min="782" max="1024" width="8.81640625" style="66"/>
    <col min="1025" max="1025" width="10.7265625" style="66" customWidth="1"/>
    <col min="1026" max="1026" width="0.81640625" style="66" customWidth="1"/>
    <col min="1027" max="1027" width="8.1796875" style="66" customWidth="1"/>
    <col min="1028" max="1033" width="6.7265625" style="66" customWidth="1"/>
    <col min="1034" max="1034" width="5.81640625" style="66" customWidth="1"/>
    <col min="1035" max="1035" width="0.81640625" style="66" customWidth="1"/>
    <col min="1036" max="1036" width="5.81640625" style="66" customWidth="1"/>
    <col min="1037" max="1037" width="5.7265625" style="66" customWidth="1"/>
    <col min="1038" max="1280" width="8.81640625" style="66"/>
    <col min="1281" max="1281" width="10.7265625" style="66" customWidth="1"/>
    <col min="1282" max="1282" width="0.81640625" style="66" customWidth="1"/>
    <col min="1283" max="1283" width="8.1796875" style="66" customWidth="1"/>
    <col min="1284" max="1289" width="6.7265625" style="66" customWidth="1"/>
    <col min="1290" max="1290" width="5.81640625" style="66" customWidth="1"/>
    <col min="1291" max="1291" width="0.81640625" style="66" customWidth="1"/>
    <col min="1292" max="1292" width="5.81640625" style="66" customWidth="1"/>
    <col min="1293" max="1293" width="5.7265625" style="66" customWidth="1"/>
    <col min="1294" max="1536" width="8.81640625" style="66"/>
    <col min="1537" max="1537" width="10.7265625" style="66" customWidth="1"/>
    <col min="1538" max="1538" width="0.81640625" style="66" customWidth="1"/>
    <col min="1539" max="1539" width="8.1796875" style="66" customWidth="1"/>
    <col min="1540" max="1545" width="6.7265625" style="66" customWidth="1"/>
    <col min="1546" max="1546" width="5.81640625" style="66" customWidth="1"/>
    <col min="1547" max="1547" width="0.81640625" style="66" customWidth="1"/>
    <col min="1548" max="1548" width="5.81640625" style="66" customWidth="1"/>
    <col min="1549" max="1549" width="5.7265625" style="66" customWidth="1"/>
    <col min="1550" max="1792" width="8.81640625" style="66"/>
    <col min="1793" max="1793" width="10.7265625" style="66" customWidth="1"/>
    <col min="1794" max="1794" width="0.81640625" style="66" customWidth="1"/>
    <col min="1795" max="1795" width="8.1796875" style="66" customWidth="1"/>
    <col min="1796" max="1801" width="6.7265625" style="66" customWidth="1"/>
    <col min="1802" max="1802" width="5.81640625" style="66" customWidth="1"/>
    <col min="1803" max="1803" width="0.81640625" style="66" customWidth="1"/>
    <col min="1804" max="1804" width="5.81640625" style="66" customWidth="1"/>
    <col min="1805" max="1805" width="5.7265625" style="66" customWidth="1"/>
    <col min="1806" max="2048" width="8.81640625" style="66"/>
    <col min="2049" max="2049" width="10.7265625" style="66" customWidth="1"/>
    <col min="2050" max="2050" width="0.81640625" style="66" customWidth="1"/>
    <col min="2051" max="2051" width="8.1796875" style="66" customWidth="1"/>
    <col min="2052" max="2057" width="6.7265625" style="66" customWidth="1"/>
    <col min="2058" max="2058" width="5.81640625" style="66" customWidth="1"/>
    <col min="2059" max="2059" width="0.81640625" style="66" customWidth="1"/>
    <col min="2060" max="2060" width="5.81640625" style="66" customWidth="1"/>
    <col min="2061" max="2061" width="5.7265625" style="66" customWidth="1"/>
    <col min="2062" max="2304" width="8.81640625" style="66"/>
    <col min="2305" max="2305" width="10.7265625" style="66" customWidth="1"/>
    <col min="2306" max="2306" width="0.81640625" style="66" customWidth="1"/>
    <col min="2307" max="2307" width="8.1796875" style="66" customWidth="1"/>
    <col min="2308" max="2313" width="6.7265625" style="66" customWidth="1"/>
    <col min="2314" max="2314" width="5.81640625" style="66" customWidth="1"/>
    <col min="2315" max="2315" width="0.81640625" style="66" customWidth="1"/>
    <col min="2316" max="2316" width="5.81640625" style="66" customWidth="1"/>
    <col min="2317" max="2317" width="5.7265625" style="66" customWidth="1"/>
    <col min="2318" max="2560" width="8.81640625" style="66"/>
    <col min="2561" max="2561" width="10.7265625" style="66" customWidth="1"/>
    <col min="2562" max="2562" width="0.81640625" style="66" customWidth="1"/>
    <col min="2563" max="2563" width="8.1796875" style="66" customWidth="1"/>
    <col min="2564" max="2569" width="6.7265625" style="66" customWidth="1"/>
    <col min="2570" max="2570" width="5.81640625" style="66" customWidth="1"/>
    <col min="2571" max="2571" width="0.81640625" style="66" customWidth="1"/>
    <col min="2572" max="2572" width="5.81640625" style="66" customWidth="1"/>
    <col min="2573" max="2573" width="5.7265625" style="66" customWidth="1"/>
    <col min="2574" max="2816" width="8.81640625" style="66"/>
    <col min="2817" max="2817" width="10.7265625" style="66" customWidth="1"/>
    <col min="2818" max="2818" width="0.81640625" style="66" customWidth="1"/>
    <col min="2819" max="2819" width="8.1796875" style="66" customWidth="1"/>
    <col min="2820" max="2825" width="6.7265625" style="66" customWidth="1"/>
    <col min="2826" max="2826" width="5.81640625" style="66" customWidth="1"/>
    <col min="2827" max="2827" width="0.81640625" style="66" customWidth="1"/>
    <col min="2828" max="2828" width="5.81640625" style="66" customWidth="1"/>
    <col min="2829" max="2829" width="5.7265625" style="66" customWidth="1"/>
    <col min="2830" max="3072" width="8.81640625" style="66"/>
    <col min="3073" max="3073" width="10.7265625" style="66" customWidth="1"/>
    <col min="3074" max="3074" width="0.81640625" style="66" customWidth="1"/>
    <col min="3075" max="3075" width="8.1796875" style="66" customWidth="1"/>
    <col min="3076" max="3081" width="6.7265625" style="66" customWidth="1"/>
    <col min="3082" max="3082" width="5.81640625" style="66" customWidth="1"/>
    <col min="3083" max="3083" width="0.81640625" style="66" customWidth="1"/>
    <col min="3084" max="3084" width="5.81640625" style="66" customWidth="1"/>
    <col min="3085" max="3085" width="5.7265625" style="66" customWidth="1"/>
    <col min="3086" max="3328" width="8.81640625" style="66"/>
    <col min="3329" max="3329" width="10.7265625" style="66" customWidth="1"/>
    <col min="3330" max="3330" width="0.81640625" style="66" customWidth="1"/>
    <col min="3331" max="3331" width="8.1796875" style="66" customWidth="1"/>
    <col min="3332" max="3337" width="6.7265625" style="66" customWidth="1"/>
    <col min="3338" max="3338" width="5.81640625" style="66" customWidth="1"/>
    <col min="3339" max="3339" width="0.81640625" style="66" customWidth="1"/>
    <col min="3340" max="3340" width="5.81640625" style="66" customWidth="1"/>
    <col min="3341" max="3341" width="5.7265625" style="66" customWidth="1"/>
    <col min="3342" max="3584" width="8.81640625" style="66"/>
    <col min="3585" max="3585" width="10.7265625" style="66" customWidth="1"/>
    <col min="3586" max="3586" width="0.81640625" style="66" customWidth="1"/>
    <col min="3587" max="3587" width="8.1796875" style="66" customWidth="1"/>
    <col min="3588" max="3593" width="6.7265625" style="66" customWidth="1"/>
    <col min="3594" max="3594" width="5.81640625" style="66" customWidth="1"/>
    <col min="3595" max="3595" width="0.81640625" style="66" customWidth="1"/>
    <col min="3596" max="3596" width="5.81640625" style="66" customWidth="1"/>
    <col min="3597" max="3597" width="5.7265625" style="66" customWidth="1"/>
    <col min="3598" max="3840" width="8.81640625" style="66"/>
    <col min="3841" max="3841" width="10.7265625" style="66" customWidth="1"/>
    <col min="3842" max="3842" width="0.81640625" style="66" customWidth="1"/>
    <col min="3843" max="3843" width="8.1796875" style="66" customWidth="1"/>
    <col min="3844" max="3849" width="6.7265625" style="66" customWidth="1"/>
    <col min="3850" max="3850" width="5.81640625" style="66" customWidth="1"/>
    <col min="3851" max="3851" width="0.81640625" style="66" customWidth="1"/>
    <col min="3852" max="3852" width="5.81640625" style="66" customWidth="1"/>
    <col min="3853" max="3853" width="5.7265625" style="66" customWidth="1"/>
    <col min="3854" max="4096" width="8.81640625" style="66"/>
    <col min="4097" max="4097" width="10.7265625" style="66" customWidth="1"/>
    <col min="4098" max="4098" width="0.81640625" style="66" customWidth="1"/>
    <col min="4099" max="4099" width="8.1796875" style="66" customWidth="1"/>
    <col min="4100" max="4105" width="6.7265625" style="66" customWidth="1"/>
    <col min="4106" max="4106" width="5.81640625" style="66" customWidth="1"/>
    <col min="4107" max="4107" width="0.81640625" style="66" customWidth="1"/>
    <col min="4108" max="4108" width="5.81640625" style="66" customWidth="1"/>
    <col min="4109" max="4109" width="5.7265625" style="66" customWidth="1"/>
    <col min="4110" max="4352" width="8.81640625" style="66"/>
    <col min="4353" max="4353" width="10.7265625" style="66" customWidth="1"/>
    <col min="4354" max="4354" width="0.81640625" style="66" customWidth="1"/>
    <col min="4355" max="4355" width="8.1796875" style="66" customWidth="1"/>
    <col min="4356" max="4361" width="6.7265625" style="66" customWidth="1"/>
    <col min="4362" max="4362" width="5.81640625" style="66" customWidth="1"/>
    <col min="4363" max="4363" width="0.81640625" style="66" customWidth="1"/>
    <col min="4364" max="4364" width="5.81640625" style="66" customWidth="1"/>
    <col min="4365" max="4365" width="5.7265625" style="66" customWidth="1"/>
    <col min="4366" max="4608" width="8.81640625" style="66"/>
    <col min="4609" max="4609" width="10.7265625" style="66" customWidth="1"/>
    <col min="4610" max="4610" width="0.81640625" style="66" customWidth="1"/>
    <col min="4611" max="4611" width="8.1796875" style="66" customWidth="1"/>
    <col min="4612" max="4617" width="6.7265625" style="66" customWidth="1"/>
    <col min="4618" max="4618" width="5.81640625" style="66" customWidth="1"/>
    <col min="4619" max="4619" width="0.81640625" style="66" customWidth="1"/>
    <col min="4620" max="4620" width="5.81640625" style="66" customWidth="1"/>
    <col min="4621" max="4621" width="5.7265625" style="66" customWidth="1"/>
    <col min="4622" max="4864" width="8.81640625" style="66"/>
    <col min="4865" max="4865" width="10.7265625" style="66" customWidth="1"/>
    <col min="4866" max="4866" width="0.81640625" style="66" customWidth="1"/>
    <col min="4867" max="4867" width="8.1796875" style="66" customWidth="1"/>
    <col min="4868" max="4873" width="6.7265625" style="66" customWidth="1"/>
    <col min="4874" max="4874" width="5.81640625" style="66" customWidth="1"/>
    <col min="4875" max="4875" width="0.81640625" style="66" customWidth="1"/>
    <col min="4876" max="4876" width="5.81640625" style="66" customWidth="1"/>
    <col min="4877" max="4877" width="5.7265625" style="66" customWidth="1"/>
    <col min="4878" max="5120" width="8.81640625" style="66"/>
    <col min="5121" max="5121" width="10.7265625" style="66" customWidth="1"/>
    <col min="5122" max="5122" width="0.81640625" style="66" customWidth="1"/>
    <col min="5123" max="5123" width="8.1796875" style="66" customWidth="1"/>
    <col min="5124" max="5129" width="6.7265625" style="66" customWidth="1"/>
    <col min="5130" max="5130" width="5.81640625" style="66" customWidth="1"/>
    <col min="5131" max="5131" width="0.81640625" style="66" customWidth="1"/>
    <col min="5132" max="5132" width="5.81640625" style="66" customWidth="1"/>
    <col min="5133" max="5133" width="5.7265625" style="66" customWidth="1"/>
    <col min="5134" max="5376" width="8.81640625" style="66"/>
    <col min="5377" max="5377" width="10.7265625" style="66" customWidth="1"/>
    <col min="5378" max="5378" width="0.81640625" style="66" customWidth="1"/>
    <col min="5379" max="5379" width="8.1796875" style="66" customWidth="1"/>
    <col min="5380" max="5385" width="6.7265625" style="66" customWidth="1"/>
    <col min="5386" max="5386" width="5.81640625" style="66" customWidth="1"/>
    <col min="5387" max="5387" width="0.81640625" style="66" customWidth="1"/>
    <col min="5388" max="5388" width="5.81640625" style="66" customWidth="1"/>
    <col min="5389" max="5389" width="5.7265625" style="66" customWidth="1"/>
    <col min="5390" max="5632" width="8.81640625" style="66"/>
    <col min="5633" max="5633" width="10.7265625" style="66" customWidth="1"/>
    <col min="5634" max="5634" width="0.81640625" style="66" customWidth="1"/>
    <col min="5635" max="5635" width="8.1796875" style="66" customWidth="1"/>
    <col min="5636" max="5641" width="6.7265625" style="66" customWidth="1"/>
    <col min="5642" max="5642" width="5.81640625" style="66" customWidth="1"/>
    <col min="5643" max="5643" width="0.81640625" style="66" customWidth="1"/>
    <col min="5644" max="5644" width="5.81640625" style="66" customWidth="1"/>
    <col min="5645" max="5645" width="5.7265625" style="66" customWidth="1"/>
    <col min="5646" max="5888" width="8.81640625" style="66"/>
    <col min="5889" max="5889" width="10.7265625" style="66" customWidth="1"/>
    <col min="5890" max="5890" width="0.81640625" style="66" customWidth="1"/>
    <col min="5891" max="5891" width="8.1796875" style="66" customWidth="1"/>
    <col min="5892" max="5897" width="6.7265625" style="66" customWidth="1"/>
    <col min="5898" max="5898" width="5.81640625" style="66" customWidth="1"/>
    <col min="5899" max="5899" width="0.81640625" style="66" customWidth="1"/>
    <col min="5900" max="5900" width="5.81640625" style="66" customWidth="1"/>
    <col min="5901" max="5901" width="5.7265625" style="66" customWidth="1"/>
    <col min="5902" max="6144" width="8.81640625" style="66"/>
    <col min="6145" max="6145" width="10.7265625" style="66" customWidth="1"/>
    <col min="6146" max="6146" width="0.81640625" style="66" customWidth="1"/>
    <col min="6147" max="6147" width="8.1796875" style="66" customWidth="1"/>
    <col min="6148" max="6153" width="6.7265625" style="66" customWidth="1"/>
    <col min="6154" max="6154" width="5.81640625" style="66" customWidth="1"/>
    <col min="6155" max="6155" width="0.81640625" style="66" customWidth="1"/>
    <col min="6156" max="6156" width="5.81640625" style="66" customWidth="1"/>
    <col min="6157" max="6157" width="5.7265625" style="66" customWidth="1"/>
    <col min="6158" max="6400" width="8.81640625" style="66"/>
    <col min="6401" max="6401" width="10.7265625" style="66" customWidth="1"/>
    <col min="6402" max="6402" width="0.81640625" style="66" customWidth="1"/>
    <col min="6403" max="6403" width="8.1796875" style="66" customWidth="1"/>
    <col min="6404" max="6409" width="6.7265625" style="66" customWidth="1"/>
    <col min="6410" max="6410" width="5.81640625" style="66" customWidth="1"/>
    <col min="6411" max="6411" width="0.81640625" style="66" customWidth="1"/>
    <col min="6412" max="6412" width="5.81640625" style="66" customWidth="1"/>
    <col min="6413" max="6413" width="5.7265625" style="66" customWidth="1"/>
    <col min="6414" max="6656" width="8.81640625" style="66"/>
    <col min="6657" max="6657" width="10.7265625" style="66" customWidth="1"/>
    <col min="6658" max="6658" width="0.81640625" style="66" customWidth="1"/>
    <col min="6659" max="6659" width="8.1796875" style="66" customWidth="1"/>
    <col min="6660" max="6665" width="6.7265625" style="66" customWidth="1"/>
    <col min="6666" max="6666" width="5.81640625" style="66" customWidth="1"/>
    <col min="6667" max="6667" width="0.81640625" style="66" customWidth="1"/>
    <col min="6668" max="6668" width="5.81640625" style="66" customWidth="1"/>
    <col min="6669" max="6669" width="5.7265625" style="66" customWidth="1"/>
    <col min="6670" max="6912" width="8.81640625" style="66"/>
    <col min="6913" max="6913" width="10.7265625" style="66" customWidth="1"/>
    <col min="6914" max="6914" width="0.81640625" style="66" customWidth="1"/>
    <col min="6915" max="6915" width="8.1796875" style="66" customWidth="1"/>
    <col min="6916" max="6921" width="6.7265625" style="66" customWidth="1"/>
    <col min="6922" max="6922" width="5.81640625" style="66" customWidth="1"/>
    <col min="6923" max="6923" width="0.81640625" style="66" customWidth="1"/>
    <col min="6924" max="6924" width="5.81640625" style="66" customWidth="1"/>
    <col min="6925" max="6925" width="5.7265625" style="66" customWidth="1"/>
    <col min="6926" max="7168" width="8.81640625" style="66"/>
    <col min="7169" max="7169" width="10.7265625" style="66" customWidth="1"/>
    <col min="7170" max="7170" width="0.81640625" style="66" customWidth="1"/>
    <col min="7171" max="7171" width="8.1796875" style="66" customWidth="1"/>
    <col min="7172" max="7177" width="6.7265625" style="66" customWidth="1"/>
    <col min="7178" max="7178" width="5.81640625" style="66" customWidth="1"/>
    <col min="7179" max="7179" width="0.81640625" style="66" customWidth="1"/>
    <col min="7180" max="7180" width="5.81640625" style="66" customWidth="1"/>
    <col min="7181" max="7181" width="5.7265625" style="66" customWidth="1"/>
    <col min="7182" max="7424" width="8.81640625" style="66"/>
    <col min="7425" max="7425" width="10.7265625" style="66" customWidth="1"/>
    <col min="7426" max="7426" width="0.81640625" style="66" customWidth="1"/>
    <col min="7427" max="7427" width="8.1796875" style="66" customWidth="1"/>
    <col min="7428" max="7433" width="6.7265625" style="66" customWidth="1"/>
    <col min="7434" max="7434" width="5.81640625" style="66" customWidth="1"/>
    <col min="7435" max="7435" width="0.81640625" style="66" customWidth="1"/>
    <col min="7436" max="7436" width="5.81640625" style="66" customWidth="1"/>
    <col min="7437" max="7437" width="5.7265625" style="66" customWidth="1"/>
    <col min="7438" max="7680" width="8.81640625" style="66"/>
    <col min="7681" max="7681" width="10.7265625" style="66" customWidth="1"/>
    <col min="7682" max="7682" width="0.81640625" style="66" customWidth="1"/>
    <col min="7683" max="7683" width="8.1796875" style="66" customWidth="1"/>
    <col min="7684" max="7689" width="6.7265625" style="66" customWidth="1"/>
    <col min="7690" max="7690" width="5.81640625" style="66" customWidth="1"/>
    <col min="7691" max="7691" width="0.81640625" style="66" customWidth="1"/>
    <col min="7692" max="7692" width="5.81640625" style="66" customWidth="1"/>
    <col min="7693" max="7693" width="5.7265625" style="66" customWidth="1"/>
    <col min="7694" max="7936" width="8.81640625" style="66"/>
    <col min="7937" max="7937" width="10.7265625" style="66" customWidth="1"/>
    <col min="7938" max="7938" width="0.81640625" style="66" customWidth="1"/>
    <col min="7939" max="7939" width="8.1796875" style="66" customWidth="1"/>
    <col min="7940" max="7945" width="6.7265625" style="66" customWidth="1"/>
    <col min="7946" max="7946" width="5.81640625" style="66" customWidth="1"/>
    <col min="7947" max="7947" width="0.81640625" style="66" customWidth="1"/>
    <col min="7948" max="7948" width="5.81640625" style="66" customWidth="1"/>
    <col min="7949" max="7949" width="5.7265625" style="66" customWidth="1"/>
    <col min="7950" max="8192" width="8.81640625" style="66"/>
    <col min="8193" max="8193" width="10.7265625" style="66" customWidth="1"/>
    <col min="8194" max="8194" width="0.81640625" style="66" customWidth="1"/>
    <col min="8195" max="8195" width="8.1796875" style="66" customWidth="1"/>
    <col min="8196" max="8201" width="6.7265625" style="66" customWidth="1"/>
    <col min="8202" max="8202" width="5.81640625" style="66" customWidth="1"/>
    <col min="8203" max="8203" width="0.81640625" style="66" customWidth="1"/>
    <col min="8204" max="8204" width="5.81640625" style="66" customWidth="1"/>
    <col min="8205" max="8205" width="5.7265625" style="66" customWidth="1"/>
    <col min="8206" max="8448" width="8.81640625" style="66"/>
    <col min="8449" max="8449" width="10.7265625" style="66" customWidth="1"/>
    <col min="8450" max="8450" width="0.81640625" style="66" customWidth="1"/>
    <col min="8451" max="8451" width="8.1796875" style="66" customWidth="1"/>
    <col min="8452" max="8457" width="6.7265625" style="66" customWidth="1"/>
    <col min="8458" max="8458" width="5.81640625" style="66" customWidth="1"/>
    <col min="8459" max="8459" width="0.81640625" style="66" customWidth="1"/>
    <col min="8460" max="8460" width="5.81640625" style="66" customWidth="1"/>
    <col min="8461" max="8461" width="5.7265625" style="66" customWidth="1"/>
    <col min="8462" max="8704" width="8.81640625" style="66"/>
    <col min="8705" max="8705" width="10.7265625" style="66" customWidth="1"/>
    <col min="8706" max="8706" width="0.81640625" style="66" customWidth="1"/>
    <col min="8707" max="8707" width="8.1796875" style="66" customWidth="1"/>
    <col min="8708" max="8713" width="6.7265625" style="66" customWidth="1"/>
    <col min="8714" max="8714" width="5.81640625" style="66" customWidth="1"/>
    <col min="8715" max="8715" width="0.81640625" style="66" customWidth="1"/>
    <col min="8716" max="8716" width="5.81640625" style="66" customWidth="1"/>
    <col min="8717" max="8717" width="5.7265625" style="66" customWidth="1"/>
    <col min="8718" max="8960" width="8.81640625" style="66"/>
    <col min="8961" max="8961" width="10.7265625" style="66" customWidth="1"/>
    <col min="8962" max="8962" width="0.81640625" style="66" customWidth="1"/>
    <col min="8963" max="8963" width="8.1796875" style="66" customWidth="1"/>
    <col min="8964" max="8969" width="6.7265625" style="66" customWidth="1"/>
    <col min="8970" max="8970" width="5.81640625" style="66" customWidth="1"/>
    <col min="8971" max="8971" width="0.81640625" style="66" customWidth="1"/>
    <col min="8972" max="8972" width="5.81640625" style="66" customWidth="1"/>
    <col min="8973" max="8973" width="5.7265625" style="66" customWidth="1"/>
    <col min="8974" max="9216" width="8.81640625" style="66"/>
    <col min="9217" max="9217" width="10.7265625" style="66" customWidth="1"/>
    <col min="9218" max="9218" width="0.81640625" style="66" customWidth="1"/>
    <col min="9219" max="9219" width="8.1796875" style="66" customWidth="1"/>
    <col min="9220" max="9225" width="6.7265625" style="66" customWidth="1"/>
    <col min="9226" max="9226" width="5.81640625" style="66" customWidth="1"/>
    <col min="9227" max="9227" width="0.81640625" style="66" customWidth="1"/>
    <col min="9228" max="9228" width="5.81640625" style="66" customWidth="1"/>
    <col min="9229" max="9229" width="5.7265625" style="66" customWidth="1"/>
    <col min="9230" max="9472" width="8.81640625" style="66"/>
    <col min="9473" max="9473" width="10.7265625" style="66" customWidth="1"/>
    <col min="9474" max="9474" width="0.81640625" style="66" customWidth="1"/>
    <col min="9475" max="9475" width="8.1796875" style="66" customWidth="1"/>
    <col min="9476" max="9481" width="6.7265625" style="66" customWidth="1"/>
    <col min="9482" max="9482" width="5.81640625" style="66" customWidth="1"/>
    <col min="9483" max="9483" width="0.81640625" style="66" customWidth="1"/>
    <col min="9484" max="9484" width="5.81640625" style="66" customWidth="1"/>
    <col min="9485" max="9485" width="5.7265625" style="66" customWidth="1"/>
    <col min="9486" max="9728" width="8.81640625" style="66"/>
    <col min="9729" max="9729" width="10.7265625" style="66" customWidth="1"/>
    <col min="9730" max="9730" width="0.81640625" style="66" customWidth="1"/>
    <col min="9731" max="9731" width="8.1796875" style="66" customWidth="1"/>
    <col min="9732" max="9737" width="6.7265625" style="66" customWidth="1"/>
    <col min="9738" max="9738" width="5.81640625" style="66" customWidth="1"/>
    <col min="9739" max="9739" width="0.81640625" style="66" customWidth="1"/>
    <col min="9740" max="9740" width="5.81640625" style="66" customWidth="1"/>
    <col min="9741" max="9741" width="5.7265625" style="66" customWidth="1"/>
    <col min="9742" max="9984" width="8.81640625" style="66"/>
    <col min="9985" max="9985" width="10.7265625" style="66" customWidth="1"/>
    <col min="9986" max="9986" width="0.81640625" style="66" customWidth="1"/>
    <col min="9987" max="9987" width="8.1796875" style="66" customWidth="1"/>
    <col min="9988" max="9993" width="6.7265625" style="66" customWidth="1"/>
    <col min="9994" max="9994" width="5.81640625" style="66" customWidth="1"/>
    <col min="9995" max="9995" width="0.81640625" style="66" customWidth="1"/>
    <col min="9996" max="9996" width="5.81640625" style="66" customWidth="1"/>
    <col min="9997" max="9997" width="5.7265625" style="66" customWidth="1"/>
    <col min="9998" max="10240" width="8.81640625" style="66"/>
    <col min="10241" max="10241" width="10.7265625" style="66" customWidth="1"/>
    <col min="10242" max="10242" width="0.81640625" style="66" customWidth="1"/>
    <col min="10243" max="10243" width="8.1796875" style="66" customWidth="1"/>
    <col min="10244" max="10249" width="6.7265625" style="66" customWidth="1"/>
    <col min="10250" max="10250" width="5.81640625" style="66" customWidth="1"/>
    <col min="10251" max="10251" width="0.81640625" style="66" customWidth="1"/>
    <col min="10252" max="10252" width="5.81640625" style="66" customWidth="1"/>
    <col min="10253" max="10253" width="5.7265625" style="66" customWidth="1"/>
    <col min="10254" max="10496" width="8.81640625" style="66"/>
    <col min="10497" max="10497" width="10.7265625" style="66" customWidth="1"/>
    <col min="10498" max="10498" width="0.81640625" style="66" customWidth="1"/>
    <col min="10499" max="10499" width="8.1796875" style="66" customWidth="1"/>
    <col min="10500" max="10505" width="6.7265625" style="66" customWidth="1"/>
    <col min="10506" max="10506" width="5.81640625" style="66" customWidth="1"/>
    <col min="10507" max="10507" width="0.81640625" style="66" customWidth="1"/>
    <col min="10508" max="10508" width="5.81640625" style="66" customWidth="1"/>
    <col min="10509" max="10509" width="5.7265625" style="66" customWidth="1"/>
    <col min="10510" max="10752" width="8.81640625" style="66"/>
    <col min="10753" max="10753" width="10.7265625" style="66" customWidth="1"/>
    <col min="10754" max="10754" width="0.81640625" style="66" customWidth="1"/>
    <col min="10755" max="10755" width="8.1796875" style="66" customWidth="1"/>
    <col min="10756" max="10761" width="6.7265625" style="66" customWidth="1"/>
    <col min="10762" max="10762" width="5.81640625" style="66" customWidth="1"/>
    <col min="10763" max="10763" width="0.81640625" style="66" customWidth="1"/>
    <col min="10764" max="10764" width="5.81640625" style="66" customWidth="1"/>
    <col min="10765" max="10765" width="5.7265625" style="66" customWidth="1"/>
    <col min="10766" max="11008" width="8.81640625" style="66"/>
    <col min="11009" max="11009" width="10.7265625" style="66" customWidth="1"/>
    <col min="11010" max="11010" width="0.81640625" style="66" customWidth="1"/>
    <col min="11011" max="11011" width="8.1796875" style="66" customWidth="1"/>
    <col min="11012" max="11017" width="6.7265625" style="66" customWidth="1"/>
    <col min="11018" max="11018" width="5.81640625" style="66" customWidth="1"/>
    <col min="11019" max="11019" width="0.81640625" style="66" customWidth="1"/>
    <col min="11020" max="11020" width="5.81640625" style="66" customWidth="1"/>
    <col min="11021" max="11021" width="5.7265625" style="66" customWidth="1"/>
    <col min="11022" max="11264" width="8.81640625" style="66"/>
    <col min="11265" max="11265" width="10.7265625" style="66" customWidth="1"/>
    <col min="11266" max="11266" width="0.81640625" style="66" customWidth="1"/>
    <col min="11267" max="11267" width="8.1796875" style="66" customWidth="1"/>
    <col min="11268" max="11273" width="6.7265625" style="66" customWidth="1"/>
    <col min="11274" max="11274" width="5.81640625" style="66" customWidth="1"/>
    <col min="11275" max="11275" width="0.81640625" style="66" customWidth="1"/>
    <col min="11276" max="11276" width="5.81640625" style="66" customWidth="1"/>
    <col min="11277" max="11277" width="5.7265625" style="66" customWidth="1"/>
    <col min="11278" max="11520" width="8.81640625" style="66"/>
    <col min="11521" max="11521" width="10.7265625" style="66" customWidth="1"/>
    <col min="11522" max="11522" width="0.81640625" style="66" customWidth="1"/>
    <col min="11523" max="11523" width="8.1796875" style="66" customWidth="1"/>
    <col min="11524" max="11529" width="6.7265625" style="66" customWidth="1"/>
    <col min="11530" max="11530" width="5.81640625" style="66" customWidth="1"/>
    <col min="11531" max="11531" width="0.81640625" style="66" customWidth="1"/>
    <col min="11532" max="11532" width="5.81640625" style="66" customWidth="1"/>
    <col min="11533" max="11533" width="5.7265625" style="66" customWidth="1"/>
    <col min="11534" max="11776" width="8.81640625" style="66"/>
    <col min="11777" max="11777" width="10.7265625" style="66" customWidth="1"/>
    <col min="11778" max="11778" width="0.81640625" style="66" customWidth="1"/>
    <col min="11779" max="11779" width="8.1796875" style="66" customWidth="1"/>
    <col min="11780" max="11785" width="6.7265625" style="66" customWidth="1"/>
    <col min="11786" max="11786" width="5.81640625" style="66" customWidth="1"/>
    <col min="11787" max="11787" width="0.81640625" style="66" customWidth="1"/>
    <col min="11788" max="11788" width="5.81640625" style="66" customWidth="1"/>
    <col min="11789" max="11789" width="5.7265625" style="66" customWidth="1"/>
    <col min="11790" max="12032" width="8.81640625" style="66"/>
    <col min="12033" max="12033" width="10.7265625" style="66" customWidth="1"/>
    <col min="12034" max="12034" width="0.81640625" style="66" customWidth="1"/>
    <col min="12035" max="12035" width="8.1796875" style="66" customWidth="1"/>
    <col min="12036" max="12041" width="6.7265625" style="66" customWidth="1"/>
    <col min="12042" max="12042" width="5.81640625" style="66" customWidth="1"/>
    <col min="12043" max="12043" width="0.81640625" style="66" customWidth="1"/>
    <col min="12044" max="12044" width="5.81640625" style="66" customWidth="1"/>
    <col min="12045" max="12045" width="5.7265625" style="66" customWidth="1"/>
    <col min="12046" max="12288" width="8.81640625" style="66"/>
    <col min="12289" max="12289" width="10.7265625" style="66" customWidth="1"/>
    <col min="12290" max="12290" width="0.81640625" style="66" customWidth="1"/>
    <col min="12291" max="12291" width="8.1796875" style="66" customWidth="1"/>
    <col min="12292" max="12297" width="6.7265625" style="66" customWidth="1"/>
    <col min="12298" max="12298" width="5.81640625" style="66" customWidth="1"/>
    <col min="12299" max="12299" width="0.81640625" style="66" customWidth="1"/>
    <col min="12300" max="12300" width="5.81640625" style="66" customWidth="1"/>
    <col min="12301" max="12301" width="5.7265625" style="66" customWidth="1"/>
    <col min="12302" max="12544" width="8.81640625" style="66"/>
    <col min="12545" max="12545" width="10.7265625" style="66" customWidth="1"/>
    <col min="12546" max="12546" width="0.81640625" style="66" customWidth="1"/>
    <col min="12547" max="12547" width="8.1796875" style="66" customWidth="1"/>
    <col min="12548" max="12553" width="6.7265625" style="66" customWidth="1"/>
    <col min="12554" max="12554" width="5.81640625" style="66" customWidth="1"/>
    <col min="12555" max="12555" width="0.81640625" style="66" customWidth="1"/>
    <col min="12556" max="12556" width="5.81640625" style="66" customWidth="1"/>
    <col min="12557" max="12557" width="5.7265625" style="66" customWidth="1"/>
    <col min="12558" max="12800" width="8.81640625" style="66"/>
    <col min="12801" max="12801" width="10.7265625" style="66" customWidth="1"/>
    <col min="12802" max="12802" width="0.81640625" style="66" customWidth="1"/>
    <col min="12803" max="12803" width="8.1796875" style="66" customWidth="1"/>
    <col min="12804" max="12809" width="6.7265625" style="66" customWidth="1"/>
    <col min="12810" max="12810" width="5.81640625" style="66" customWidth="1"/>
    <col min="12811" max="12811" width="0.81640625" style="66" customWidth="1"/>
    <col min="12812" max="12812" width="5.81640625" style="66" customWidth="1"/>
    <col min="12813" max="12813" width="5.7265625" style="66" customWidth="1"/>
    <col min="12814" max="13056" width="8.81640625" style="66"/>
    <col min="13057" max="13057" width="10.7265625" style="66" customWidth="1"/>
    <col min="13058" max="13058" width="0.81640625" style="66" customWidth="1"/>
    <col min="13059" max="13059" width="8.1796875" style="66" customWidth="1"/>
    <col min="13060" max="13065" width="6.7265625" style="66" customWidth="1"/>
    <col min="13066" max="13066" width="5.81640625" style="66" customWidth="1"/>
    <col min="13067" max="13067" width="0.81640625" style="66" customWidth="1"/>
    <col min="13068" max="13068" width="5.81640625" style="66" customWidth="1"/>
    <col min="13069" max="13069" width="5.7265625" style="66" customWidth="1"/>
    <col min="13070" max="13312" width="8.81640625" style="66"/>
    <col min="13313" max="13313" width="10.7265625" style="66" customWidth="1"/>
    <col min="13314" max="13314" width="0.81640625" style="66" customWidth="1"/>
    <col min="13315" max="13315" width="8.1796875" style="66" customWidth="1"/>
    <col min="13316" max="13321" width="6.7265625" style="66" customWidth="1"/>
    <col min="13322" max="13322" width="5.81640625" style="66" customWidth="1"/>
    <col min="13323" max="13323" width="0.81640625" style="66" customWidth="1"/>
    <col min="13324" max="13324" width="5.81640625" style="66" customWidth="1"/>
    <col min="13325" max="13325" width="5.7265625" style="66" customWidth="1"/>
    <col min="13326" max="13568" width="8.81640625" style="66"/>
    <col min="13569" max="13569" width="10.7265625" style="66" customWidth="1"/>
    <col min="13570" max="13570" width="0.81640625" style="66" customWidth="1"/>
    <col min="13571" max="13571" width="8.1796875" style="66" customWidth="1"/>
    <col min="13572" max="13577" width="6.7265625" style="66" customWidth="1"/>
    <col min="13578" max="13578" width="5.81640625" style="66" customWidth="1"/>
    <col min="13579" max="13579" width="0.81640625" style="66" customWidth="1"/>
    <col min="13580" max="13580" width="5.81640625" style="66" customWidth="1"/>
    <col min="13581" max="13581" width="5.7265625" style="66" customWidth="1"/>
    <col min="13582" max="13824" width="8.81640625" style="66"/>
    <col min="13825" max="13825" width="10.7265625" style="66" customWidth="1"/>
    <col min="13826" max="13826" width="0.81640625" style="66" customWidth="1"/>
    <col min="13827" max="13827" width="8.1796875" style="66" customWidth="1"/>
    <col min="13828" max="13833" width="6.7265625" style="66" customWidth="1"/>
    <col min="13834" max="13834" width="5.81640625" style="66" customWidth="1"/>
    <col min="13835" max="13835" width="0.81640625" style="66" customWidth="1"/>
    <col min="13836" max="13836" width="5.81640625" style="66" customWidth="1"/>
    <col min="13837" max="13837" width="5.7265625" style="66" customWidth="1"/>
    <col min="13838" max="14080" width="8.81640625" style="66"/>
    <col min="14081" max="14081" width="10.7265625" style="66" customWidth="1"/>
    <col min="14082" max="14082" width="0.81640625" style="66" customWidth="1"/>
    <col min="14083" max="14083" width="8.1796875" style="66" customWidth="1"/>
    <col min="14084" max="14089" width="6.7265625" style="66" customWidth="1"/>
    <col min="14090" max="14090" width="5.81640625" style="66" customWidth="1"/>
    <col min="14091" max="14091" width="0.81640625" style="66" customWidth="1"/>
    <col min="14092" max="14092" width="5.81640625" style="66" customWidth="1"/>
    <col min="14093" max="14093" width="5.7265625" style="66" customWidth="1"/>
    <col min="14094" max="14336" width="8.81640625" style="66"/>
    <col min="14337" max="14337" width="10.7265625" style="66" customWidth="1"/>
    <col min="14338" max="14338" width="0.81640625" style="66" customWidth="1"/>
    <col min="14339" max="14339" width="8.1796875" style="66" customWidth="1"/>
    <col min="14340" max="14345" width="6.7265625" style="66" customWidth="1"/>
    <col min="14346" max="14346" width="5.81640625" style="66" customWidth="1"/>
    <col min="14347" max="14347" width="0.81640625" style="66" customWidth="1"/>
    <col min="14348" max="14348" width="5.81640625" style="66" customWidth="1"/>
    <col min="14349" max="14349" width="5.7265625" style="66" customWidth="1"/>
    <col min="14350" max="14592" width="8.81640625" style="66"/>
    <col min="14593" max="14593" width="10.7265625" style="66" customWidth="1"/>
    <col min="14594" max="14594" width="0.81640625" style="66" customWidth="1"/>
    <col min="14595" max="14595" width="8.1796875" style="66" customWidth="1"/>
    <col min="14596" max="14601" width="6.7265625" style="66" customWidth="1"/>
    <col min="14602" max="14602" width="5.81640625" style="66" customWidth="1"/>
    <col min="14603" max="14603" width="0.81640625" style="66" customWidth="1"/>
    <col min="14604" max="14604" width="5.81640625" style="66" customWidth="1"/>
    <col min="14605" max="14605" width="5.7265625" style="66" customWidth="1"/>
    <col min="14606" max="14848" width="8.81640625" style="66"/>
    <col min="14849" max="14849" width="10.7265625" style="66" customWidth="1"/>
    <col min="14850" max="14850" width="0.81640625" style="66" customWidth="1"/>
    <col min="14851" max="14851" width="8.1796875" style="66" customWidth="1"/>
    <col min="14852" max="14857" width="6.7265625" style="66" customWidth="1"/>
    <col min="14858" max="14858" width="5.81640625" style="66" customWidth="1"/>
    <col min="14859" max="14859" width="0.81640625" style="66" customWidth="1"/>
    <col min="14860" max="14860" width="5.81640625" style="66" customWidth="1"/>
    <col min="14861" max="14861" width="5.7265625" style="66" customWidth="1"/>
    <col min="14862" max="15104" width="8.81640625" style="66"/>
    <col min="15105" max="15105" width="10.7265625" style="66" customWidth="1"/>
    <col min="15106" max="15106" width="0.81640625" style="66" customWidth="1"/>
    <col min="15107" max="15107" width="8.1796875" style="66" customWidth="1"/>
    <col min="15108" max="15113" width="6.7265625" style="66" customWidth="1"/>
    <col min="15114" max="15114" width="5.81640625" style="66" customWidth="1"/>
    <col min="15115" max="15115" width="0.81640625" style="66" customWidth="1"/>
    <col min="15116" max="15116" width="5.81640625" style="66" customWidth="1"/>
    <col min="15117" max="15117" width="5.7265625" style="66" customWidth="1"/>
    <col min="15118" max="15360" width="8.81640625" style="66"/>
    <col min="15361" max="15361" width="10.7265625" style="66" customWidth="1"/>
    <col min="15362" max="15362" width="0.81640625" style="66" customWidth="1"/>
    <col min="15363" max="15363" width="8.1796875" style="66" customWidth="1"/>
    <col min="15364" max="15369" width="6.7265625" style="66" customWidth="1"/>
    <col min="15370" max="15370" width="5.81640625" style="66" customWidth="1"/>
    <col min="15371" max="15371" width="0.81640625" style="66" customWidth="1"/>
    <col min="15372" max="15372" width="5.81640625" style="66" customWidth="1"/>
    <col min="15373" max="15373" width="5.7265625" style="66" customWidth="1"/>
    <col min="15374" max="15616" width="8.81640625" style="66"/>
    <col min="15617" max="15617" width="10.7265625" style="66" customWidth="1"/>
    <col min="15618" max="15618" width="0.81640625" style="66" customWidth="1"/>
    <col min="15619" max="15619" width="8.1796875" style="66" customWidth="1"/>
    <col min="15620" max="15625" width="6.7265625" style="66" customWidth="1"/>
    <col min="15626" max="15626" width="5.81640625" style="66" customWidth="1"/>
    <col min="15627" max="15627" width="0.81640625" style="66" customWidth="1"/>
    <col min="15628" max="15628" width="5.81640625" style="66" customWidth="1"/>
    <col min="15629" max="15629" width="5.7265625" style="66" customWidth="1"/>
    <col min="15630" max="15872" width="8.81640625" style="66"/>
    <col min="15873" max="15873" width="10.7265625" style="66" customWidth="1"/>
    <col min="15874" max="15874" width="0.81640625" style="66" customWidth="1"/>
    <col min="15875" max="15875" width="8.1796875" style="66" customWidth="1"/>
    <col min="15876" max="15881" width="6.7265625" style="66" customWidth="1"/>
    <col min="15882" max="15882" width="5.81640625" style="66" customWidth="1"/>
    <col min="15883" max="15883" width="0.81640625" style="66" customWidth="1"/>
    <col min="15884" max="15884" width="5.81640625" style="66" customWidth="1"/>
    <col min="15885" max="15885" width="5.7265625" style="66" customWidth="1"/>
    <col min="15886" max="16128" width="8.81640625" style="66"/>
    <col min="16129" max="16129" width="10.7265625" style="66" customWidth="1"/>
    <col min="16130" max="16130" width="0.81640625" style="66" customWidth="1"/>
    <col min="16131" max="16131" width="8.1796875" style="66" customWidth="1"/>
    <col min="16132" max="16137" width="6.7265625" style="66" customWidth="1"/>
    <col min="16138" max="16138" width="5.81640625" style="66" customWidth="1"/>
    <col min="16139" max="16139" width="0.81640625" style="66" customWidth="1"/>
    <col min="16140" max="16140" width="5.81640625" style="66" customWidth="1"/>
    <col min="16141" max="16141" width="5.7265625" style="66" customWidth="1"/>
    <col min="16142" max="16384" width="8.81640625" style="66"/>
  </cols>
  <sheetData>
    <row r="1" spans="1:27" s="278" customFormat="1" ht="12.75" customHeight="1" x14ac:dyDescent="0.2"/>
    <row r="2" spans="1:27" s="278" customFormat="1" ht="12.75" customHeight="1" x14ac:dyDescent="0.2"/>
    <row r="3" spans="1:27" ht="12.75" customHeight="1" x14ac:dyDescent="0.2">
      <c r="A3" s="280"/>
    </row>
    <row r="4" spans="1:27" ht="12" customHeight="1" x14ac:dyDescent="0.2">
      <c r="A4" s="487" t="s">
        <v>289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</row>
    <row r="5" spans="1:27" ht="12" customHeight="1" x14ac:dyDescent="0.2">
      <c r="A5" s="508" t="s">
        <v>467</v>
      </c>
      <c r="B5" s="508"/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8"/>
    </row>
    <row r="6" spans="1:27" ht="12" customHeight="1" x14ac:dyDescent="0.2">
      <c r="A6" s="354" t="s">
        <v>468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7" spans="1:27" ht="6" customHeight="1" x14ac:dyDescent="0.25">
      <c r="A7" s="28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</row>
    <row r="8" spans="1:27" ht="17.25" customHeight="1" x14ac:dyDescent="0.2">
      <c r="A8" s="494" t="s">
        <v>338</v>
      </c>
      <c r="B8" s="366"/>
      <c r="C8" s="510" t="s">
        <v>339</v>
      </c>
      <c r="D8" s="510"/>
      <c r="E8" s="510"/>
      <c r="F8" s="510"/>
      <c r="G8" s="510"/>
      <c r="H8" s="510"/>
      <c r="I8" s="510"/>
      <c r="J8" s="510"/>
      <c r="K8" s="145"/>
      <c r="L8" s="510" t="s">
        <v>340</v>
      </c>
      <c r="M8" s="510"/>
      <c r="N8" s="510"/>
      <c r="O8" s="510"/>
      <c r="P8" s="510"/>
      <c r="Q8" s="510"/>
      <c r="R8" s="510"/>
      <c r="S8" s="510"/>
    </row>
    <row r="9" spans="1:27" ht="45" x14ac:dyDescent="0.2">
      <c r="A9" s="495"/>
      <c r="B9" s="367"/>
      <c r="C9" s="356" t="s">
        <v>429</v>
      </c>
      <c r="D9" s="356" t="s">
        <v>341</v>
      </c>
      <c r="E9" s="356" t="s">
        <v>342</v>
      </c>
      <c r="F9" s="356" t="s">
        <v>343</v>
      </c>
      <c r="G9" s="356" t="s">
        <v>344</v>
      </c>
      <c r="H9" s="356" t="s">
        <v>345</v>
      </c>
      <c r="I9" s="356" t="s">
        <v>346</v>
      </c>
      <c r="J9" s="367" t="s">
        <v>9</v>
      </c>
      <c r="K9" s="356"/>
      <c r="L9" s="356" t="s">
        <v>429</v>
      </c>
      <c r="M9" s="356" t="s">
        <v>341</v>
      </c>
      <c r="N9" s="356" t="s">
        <v>342</v>
      </c>
      <c r="O9" s="356" t="s">
        <v>343</v>
      </c>
      <c r="P9" s="356" t="s">
        <v>344</v>
      </c>
      <c r="Q9" s="356" t="s">
        <v>345</v>
      </c>
      <c r="R9" s="356" t="s">
        <v>346</v>
      </c>
      <c r="S9" s="367" t="s">
        <v>9</v>
      </c>
    </row>
    <row r="10" spans="1:27" ht="3" customHeight="1" x14ac:dyDescent="0.2">
      <c r="A10" s="66" t="s">
        <v>347</v>
      </c>
      <c r="D10" s="66" t="s">
        <v>348</v>
      </c>
      <c r="E10" s="66" t="s">
        <v>348</v>
      </c>
      <c r="F10" s="66" t="s">
        <v>348</v>
      </c>
      <c r="G10" s="66" t="s">
        <v>348</v>
      </c>
      <c r="I10" s="66" t="s">
        <v>348</v>
      </c>
      <c r="J10" s="66" t="s">
        <v>348</v>
      </c>
      <c r="K10" s="278"/>
      <c r="L10" s="364"/>
    </row>
    <row r="11" spans="1:27" s="276" customFormat="1" ht="9.75" customHeight="1" x14ac:dyDescent="0.35">
      <c r="A11" s="368" t="s">
        <v>293</v>
      </c>
      <c r="B11" s="360"/>
      <c r="C11" s="222">
        <v>9300</v>
      </c>
      <c r="D11" s="279" t="s">
        <v>430</v>
      </c>
      <c r="E11" s="279" t="s">
        <v>431</v>
      </c>
      <c r="F11" s="279" t="s">
        <v>432</v>
      </c>
      <c r="G11" s="279" t="s">
        <v>433</v>
      </c>
      <c r="H11" s="279" t="s">
        <v>434</v>
      </c>
      <c r="I11" s="279" t="s">
        <v>349</v>
      </c>
      <c r="J11" s="279">
        <v>36.200000000000003</v>
      </c>
      <c r="K11" s="360"/>
      <c r="L11" s="222">
        <v>16843</v>
      </c>
      <c r="M11" s="279" t="s">
        <v>350</v>
      </c>
      <c r="N11" s="279" t="s">
        <v>435</v>
      </c>
      <c r="O11" s="279" t="s">
        <v>436</v>
      </c>
      <c r="P11" s="279" t="s">
        <v>437</v>
      </c>
      <c r="Q11" s="279" t="s">
        <v>438</v>
      </c>
      <c r="R11" s="279" t="s">
        <v>439</v>
      </c>
      <c r="S11" s="279">
        <v>28</v>
      </c>
      <c r="T11" s="105"/>
      <c r="U11" s="105"/>
      <c r="V11" s="105"/>
      <c r="W11" s="105"/>
      <c r="X11" s="105"/>
      <c r="Z11" s="105"/>
      <c r="AA11" s="105"/>
    </row>
    <row r="12" spans="1:27" s="276" customFormat="1" ht="9.75" customHeight="1" x14ac:dyDescent="0.35">
      <c r="A12" s="368" t="s">
        <v>296</v>
      </c>
      <c r="B12" s="360"/>
      <c r="C12" s="222">
        <v>9262</v>
      </c>
      <c r="D12" s="279" t="s">
        <v>440</v>
      </c>
      <c r="E12" s="279" t="s">
        <v>441</v>
      </c>
      <c r="F12" s="279" t="s">
        <v>442</v>
      </c>
      <c r="G12" s="279" t="s">
        <v>443</v>
      </c>
      <c r="H12" s="279" t="s">
        <v>444</v>
      </c>
      <c r="I12" s="279" t="s">
        <v>349</v>
      </c>
      <c r="J12" s="279">
        <v>36.200000000000003</v>
      </c>
      <c r="K12" s="360"/>
      <c r="L12" s="222">
        <v>17104</v>
      </c>
      <c r="M12" s="279" t="s">
        <v>351</v>
      </c>
      <c r="N12" s="279" t="s">
        <v>445</v>
      </c>
      <c r="O12" s="279" t="s">
        <v>446</v>
      </c>
      <c r="P12" s="279" t="s">
        <v>447</v>
      </c>
      <c r="Q12" s="279" t="s">
        <v>448</v>
      </c>
      <c r="R12" s="279" t="s">
        <v>439</v>
      </c>
      <c r="S12" s="279">
        <v>28.6</v>
      </c>
      <c r="T12" s="105"/>
      <c r="U12" s="105"/>
      <c r="V12" s="105"/>
      <c r="W12" s="105"/>
      <c r="X12" s="105"/>
      <c r="Z12" s="105"/>
      <c r="AA12" s="105"/>
    </row>
    <row r="13" spans="1:27" s="276" customFormat="1" ht="9.75" customHeight="1" x14ac:dyDescent="0.35">
      <c r="A13" s="368" t="s">
        <v>301</v>
      </c>
      <c r="B13" s="360"/>
      <c r="C13" s="222">
        <v>9394</v>
      </c>
      <c r="D13" s="359">
        <v>20.6</v>
      </c>
      <c r="E13" s="359">
        <v>5.6</v>
      </c>
      <c r="F13" s="359">
        <v>3.3</v>
      </c>
      <c r="G13" s="359">
        <v>5.7</v>
      </c>
      <c r="H13" s="359">
        <v>1.3</v>
      </c>
      <c r="I13" s="359">
        <v>0.1</v>
      </c>
      <c r="J13" s="359">
        <v>36.700000000000003</v>
      </c>
      <c r="K13" s="360"/>
      <c r="L13" s="222">
        <v>17302</v>
      </c>
      <c r="M13" s="359">
        <v>8.8000000000000007</v>
      </c>
      <c r="N13" s="279">
        <v>7.3</v>
      </c>
      <c r="O13" s="279">
        <v>4.4000000000000004</v>
      </c>
      <c r="P13" s="279">
        <v>6.7</v>
      </c>
      <c r="Q13" s="279">
        <v>1.6</v>
      </c>
      <c r="R13" s="279">
        <v>0.1</v>
      </c>
      <c r="S13" s="279">
        <v>29</v>
      </c>
      <c r="T13" s="105"/>
      <c r="U13" s="105"/>
      <c r="V13" s="105"/>
      <c r="W13" s="105"/>
      <c r="X13" s="105"/>
      <c r="Z13" s="105"/>
      <c r="AA13" s="105"/>
    </row>
    <row r="14" spans="1:27" s="276" customFormat="1" ht="9.75" customHeight="1" x14ac:dyDescent="0.35">
      <c r="A14" s="368" t="s">
        <v>361</v>
      </c>
      <c r="B14" s="360"/>
      <c r="C14" s="222">
        <v>9509</v>
      </c>
      <c r="D14" s="359">
        <v>20.9</v>
      </c>
      <c r="E14" s="359">
        <v>6.1</v>
      </c>
      <c r="F14" s="359">
        <v>3.4</v>
      </c>
      <c r="G14" s="359">
        <v>5.9</v>
      </c>
      <c r="H14" s="359">
        <v>1.3</v>
      </c>
      <c r="I14" s="279">
        <v>0</v>
      </c>
      <c r="J14" s="359">
        <v>37.6</v>
      </c>
      <c r="K14" s="360"/>
      <c r="L14" s="222">
        <v>17606</v>
      </c>
      <c r="M14" s="359">
        <v>9</v>
      </c>
      <c r="N14" s="279">
        <v>7.9</v>
      </c>
      <c r="O14" s="279">
        <v>4.5</v>
      </c>
      <c r="P14" s="279">
        <v>6.9</v>
      </c>
      <c r="Q14" s="279">
        <v>1.6</v>
      </c>
      <c r="R14" s="279">
        <v>0.1</v>
      </c>
      <c r="S14" s="279">
        <v>30</v>
      </c>
      <c r="T14" s="105"/>
      <c r="U14" s="105"/>
      <c r="V14" s="105"/>
      <c r="W14" s="105"/>
      <c r="X14" s="105"/>
      <c r="Z14" s="105"/>
      <c r="AA14" s="105"/>
    </row>
    <row r="15" spans="1:27" ht="3" customHeight="1" x14ac:dyDescent="0.2">
      <c r="A15" s="283"/>
      <c r="B15" s="124"/>
      <c r="C15" s="222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276"/>
      <c r="Z15" s="105"/>
      <c r="AA15" s="105"/>
    </row>
    <row r="16" spans="1:27" ht="9.75" customHeight="1" x14ac:dyDescent="0.2">
      <c r="A16" s="360"/>
      <c r="B16" s="360"/>
      <c r="C16" s="505" t="s">
        <v>449</v>
      </c>
      <c r="D16" s="505"/>
      <c r="E16" s="505"/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ht="3" customHeight="1" x14ac:dyDescent="0.2">
      <c r="A17" s="360"/>
      <c r="B17" s="360"/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0"/>
    </row>
    <row r="18" spans="1:19" s="276" customFormat="1" ht="9.75" customHeight="1" x14ac:dyDescent="0.2">
      <c r="A18" s="360" t="s">
        <v>32</v>
      </c>
      <c r="B18" s="360"/>
      <c r="C18" s="222">
        <v>3092</v>
      </c>
      <c r="D18" s="376">
        <v>23.8</v>
      </c>
      <c r="E18" s="376">
        <v>7.9</v>
      </c>
      <c r="F18" s="376">
        <v>4</v>
      </c>
      <c r="G18" s="376">
        <v>6</v>
      </c>
      <c r="H18" s="376">
        <v>1.2</v>
      </c>
      <c r="I18" s="376">
        <v>0</v>
      </c>
      <c r="J18" s="376">
        <v>43</v>
      </c>
      <c r="K18" s="360"/>
      <c r="L18" s="222">
        <v>5613</v>
      </c>
      <c r="M18" s="376">
        <v>10.9</v>
      </c>
      <c r="N18" s="376">
        <v>10.5</v>
      </c>
      <c r="O18" s="376">
        <v>5.8</v>
      </c>
      <c r="P18" s="376">
        <v>7.1</v>
      </c>
      <c r="Q18" s="376">
        <v>1.3</v>
      </c>
      <c r="R18" s="279">
        <v>0.1</v>
      </c>
      <c r="S18" s="279">
        <v>35.700000000000003</v>
      </c>
    </row>
    <row r="19" spans="1:19" s="276" customFormat="1" ht="9.75" customHeight="1" x14ac:dyDescent="0.2">
      <c r="A19" s="360" t="s">
        <v>33</v>
      </c>
      <c r="B19" s="360"/>
      <c r="C19" s="222">
        <v>2147</v>
      </c>
      <c r="D19" s="376">
        <v>23.1</v>
      </c>
      <c r="E19" s="376">
        <v>7.9</v>
      </c>
      <c r="F19" s="376">
        <v>4.0999999999999996</v>
      </c>
      <c r="G19" s="376">
        <v>5.9</v>
      </c>
      <c r="H19" s="376">
        <v>1.1000000000000001</v>
      </c>
      <c r="I19" s="376">
        <v>0.1</v>
      </c>
      <c r="J19" s="376">
        <v>42.1</v>
      </c>
      <c r="K19" s="360"/>
      <c r="L19" s="222">
        <v>3932</v>
      </c>
      <c r="M19" s="376">
        <v>10.3</v>
      </c>
      <c r="N19" s="376">
        <v>10.199999999999999</v>
      </c>
      <c r="O19" s="376">
        <v>5.6</v>
      </c>
      <c r="P19" s="376">
        <v>6.9</v>
      </c>
      <c r="Q19" s="376">
        <v>1.2</v>
      </c>
      <c r="R19" s="279">
        <v>0.1</v>
      </c>
      <c r="S19" s="279">
        <v>34.299999999999997</v>
      </c>
    </row>
    <row r="20" spans="1:19" s="276" customFormat="1" ht="9.75" customHeight="1" x14ac:dyDescent="0.2">
      <c r="A20" s="360" t="s">
        <v>34</v>
      </c>
      <c r="B20" s="360"/>
      <c r="C20" s="222">
        <v>2183</v>
      </c>
      <c r="D20" s="376">
        <v>24.2</v>
      </c>
      <c r="E20" s="376">
        <v>6.1</v>
      </c>
      <c r="F20" s="376">
        <v>3.4</v>
      </c>
      <c r="G20" s="376">
        <v>6.5</v>
      </c>
      <c r="H20" s="376">
        <v>1.6</v>
      </c>
      <c r="I20" s="376">
        <v>0</v>
      </c>
      <c r="J20" s="376">
        <v>41.8</v>
      </c>
      <c r="K20" s="360"/>
      <c r="L20" s="222">
        <v>3896</v>
      </c>
      <c r="M20" s="376">
        <v>10.9</v>
      </c>
      <c r="N20" s="376">
        <v>8.1999999999999993</v>
      </c>
      <c r="O20" s="376">
        <v>4.5</v>
      </c>
      <c r="P20" s="376">
        <v>8</v>
      </c>
      <c r="Q20" s="376">
        <v>1.9</v>
      </c>
      <c r="R20" s="279">
        <v>0</v>
      </c>
      <c r="S20" s="279">
        <v>33.5</v>
      </c>
    </row>
    <row r="21" spans="1:19" s="276" customFormat="1" ht="9.75" customHeight="1" x14ac:dyDescent="0.2">
      <c r="A21" s="360" t="s">
        <v>35</v>
      </c>
      <c r="B21" s="360"/>
      <c r="C21" s="222">
        <v>1803</v>
      </c>
      <c r="D21" s="376">
        <v>19</v>
      </c>
      <c r="E21" s="376">
        <v>4</v>
      </c>
      <c r="F21" s="376">
        <v>2.2999999999999998</v>
      </c>
      <c r="G21" s="376">
        <v>6.3</v>
      </c>
      <c r="H21" s="376">
        <v>1.3</v>
      </c>
      <c r="I21" s="376">
        <v>0.1</v>
      </c>
      <c r="J21" s="376">
        <v>33</v>
      </c>
      <c r="K21" s="360"/>
      <c r="L21" s="222">
        <v>3386</v>
      </c>
      <c r="M21" s="376">
        <v>7.8</v>
      </c>
      <c r="N21" s="376">
        <v>5.3</v>
      </c>
      <c r="O21" s="376">
        <v>3.1</v>
      </c>
      <c r="P21" s="376">
        <v>7.4</v>
      </c>
      <c r="Q21" s="376">
        <v>1.5</v>
      </c>
      <c r="R21" s="279">
        <v>0.2</v>
      </c>
      <c r="S21" s="279">
        <v>25.3</v>
      </c>
    </row>
    <row r="22" spans="1:19" s="276" customFormat="1" ht="9.75" customHeight="1" x14ac:dyDescent="0.2">
      <c r="A22" s="360" t="s">
        <v>36</v>
      </c>
      <c r="B22" s="360"/>
      <c r="C22" s="222">
        <v>968</v>
      </c>
      <c r="D22" s="376">
        <v>20.8</v>
      </c>
      <c r="E22" s="376">
        <v>4.5</v>
      </c>
      <c r="F22" s="376">
        <v>2.4</v>
      </c>
      <c r="G22" s="376">
        <v>6</v>
      </c>
      <c r="H22" s="376">
        <v>1.5</v>
      </c>
      <c r="I22" s="376">
        <v>0.1</v>
      </c>
      <c r="J22" s="376">
        <v>35.1</v>
      </c>
      <c r="K22" s="360"/>
      <c r="L22" s="222">
        <v>1727</v>
      </c>
      <c r="M22" s="376">
        <v>9</v>
      </c>
      <c r="N22" s="376">
        <v>5.9</v>
      </c>
      <c r="O22" s="376">
        <v>3.2</v>
      </c>
      <c r="P22" s="376">
        <v>7.1</v>
      </c>
      <c r="Q22" s="376">
        <v>1.7</v>
      </c>
      <c r="R22" s="376">
        <v>0.2</v>
      </c>
      <c r="S22" s="279">
        <v>27.2</v>
      </c>
    </row>
    <row r="23" spans="1:19" s="232" customFormat="1" ht="9.75" customHeight="1" x14ac:dyDescent="0.2">
      <c r="A23" s="232" t="s">
        <v>162</v>
      </c>
      <c r="C23" s="374">
        <v>10193</v>
      </c>
      <c r="D23" s="377">
        <v>22.4</v>
      </c>
      <c r="E23" s="377">
        <v>6.3</v>
      </c>
      <c r="F23" s="377">
        <v>3.4</v>
      </c>
      <c r="G23" s="377">
        <v>6.2</v>
      </c>
      <c r="H23" s="377">
        <v>1.3</v>
      </c>
      <c r="I23" s="377">
        <v>0</v>
      </c>
      <c r="J23" s="377">
        <v>39.6</v>
      </c>
      <c r="L23" s="374">
        <v>18553</v>
      </c>
      <c r="M23" s="377">
        <v>9.9</v>
      </c>
      <c r="N23" s="378">
        <v>8.3000000000000007</v>
      </c>
      <c r="O23" s="378">
        <v>4.5999999999999996</v>
      </c>
      <c r="P23" s="378">
        <v>7.3</v>
      </c>
      <c r="Q23" s="378">
        <v>1.5</v>
      </c>
      <c r="R23" s="378">
        <v>0.1</v>
      </c>
      <c r="S23" s="379">
        <v>31.7</v>
      </c>
    </row>
    <row r="24" spans="1:19" ht="3" customHeight="1" x14ac:dyDescent="0.2">
      <c r="A24" s="365"/>
      <c r="B24" s="365"/>
      <c r="C24" s="365"/>
      <c r="D24" s="365"/>
      <c r="E24" s="365"/>
      <c r="F24" s="365"/>
      <c r="G24" s="365"/>
      <c r="H24" s="365"/>
      <c r="I24" s="365"/>
      <c r="J24" s="365"/>
      <c r="K24" s="365"/>
      <c r="L24" s="365"/>
      <c r="M24" s="365"/>
      <c r="N24" s="365"/>
      <c r="O24" s="365"/>
      <c r="P24" s="365"/>
      <c r="Q24" s="365"/>
      <c r="R24" s="365"/>
      <c r="S24" s="365"/>
    </row>
    <row r="25" spans="1:19" ht="3" customHeight="1" x14ac:dyDescent="0.2">
      <c r="B25" s="55"/>
      <c r="C25" s="55"/>
      <c r="E25" s="55"/>
      <c r="F25" s="120"/>
      <c r="G25" s="55"/>
      <c r="J25" s="55"/>
    </row>
    <row r="26" spans="1:19" ht="9" customHeight="1" x14ac:dyDescent="0.2">
      <c r="A26" s="66" t="s">
        <v>352</v>
      </c>
      <c r="B26" s="55"/>
      <c r="C26" s="55"/>
      <c r="E26" s="55"/>
      <c r="G26" s="55"/>
      <c r="J26" s="55"/>
    </row>
    <row r="27" spans="1:19" ht="9" customHeight="1" x14ac:dyDescent="0.2">
      <c r="A27" s="550" t="s">
        <v>469</v>
      </c>
      <c r="B27" s="550"/>
      <c r="C27" s="550"/>
      <c r="D27" s="550"/>
      <c r="E27" s="550"/>
      <c r="F27" s="550"/>
      <c r="G27" s="550"/>
      <c r="H27" s="550"/>
      <c r="I27" s="550"/>
      <c r="J27" s="550"/>
      <c r="K27" s="550"/>
      <c r="L27" s="550"/>
      <c r="M27" s="550"/>
      <c r="N27" s="550"/>
      <c r="O27" s="550"/>
      <c r="P27" s="550"/>
      <c r="Q27" s="550"/>
      <c r="R27" s="550"/>
      <c r="S27" s="550"/>
    </row>
    <row r="28" spans="1:19" ht="37" customHeight="1" x14ac:dyDescent="0.2">
      <c r="A28" s="549" t="s">
        <v>471</v>
      </c>
      <c r="B28" s="549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</row>
    <row r="29" spans="1:19" ht="9" customHeight="1" x14ac:dyDescent="0.2"/>
    <row r="30" spans="1:19" ht="9" customHeight="1" x14ac:dyDescent="0.2"/>
    <row r="31" spans="1:19" ht="9" customHeight="1" x14ac:dyDescent="0.2"/>
    <row r="32" spans="1:19" ht="9" customHeight="1" x14ac:dyDescent="0.2"/>
    <row r="33" ht="9" customHeight="1" x14ac:dyDescent="0.2"/>
    <row r="34" ht="9" customHeight="1" x14ac:dyDescent="0.2"/>
    <row r="35" ht="9" customHeight="1" x14ac:dyDescent="0.2"/>
    <row r="36" ht="9" customHeight="1" x14ac:dyDescent="0.2"/>
    <row r="37" ht="9" customHeight="1" x14ac:dyDescent="0.2"/>
    <row r="38" ht="9" customHeight="1" x14ac:dyDescent="0.2"/>
    <row r="39" ht="9" customHeight="1" x14ac:dyDescent="0.2"/>
  </sheetData>
  <mergeCells count="8">
    <mergeCell ref="A28:S28"/>
    <mergeCell ref="A4:S4"/>
    <mergeCell ref="A8:A9"/>
    <mergeCell ref="C8:J8"/>
    <mergeCell ref="L8:S8"/>
    <mergeCell ref="A5:M5"/>
    <mergeCell ref="C16:S16"/>
    <mergeCell ref="A27:S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/>
  <dimension ref="A1:Q186"/>
  <sheetViews>
    <sheetView zoomScaleNormal="100" workbookViewId="0">
      <pane xSplit="1" ySplit="11" topLeftCell="B12" activePane="bottomRight" state="frozen"/>
      <selection activeCell="I18" sqref="I18"/>
      <selection pane="topRight" activeCell="I18" sqref="I18"/>
      <selection pane="bottomLeft" activeCell="I18" sqref="I18"/>
      <selection pane="bottomRight" activeCell="A4" sqref="A4"/>
    </sheetView>
  </sheetViews>
  <sheetFormatPr defaultColWidth="9.1796875" defaultRowHeight="12.5" x14ac:dyDescent="0.25"/>
  <cols>
    <col min="1" max="1" width="15" style="180" customWidth="1"/>
    <col min="2" max="2" width="7.81640625" style="65" customWidth="1"/>
    <col min="3" max="3" width="3.7265625" style="194" customWidth="1"/>
    <col min="4" max="4" width="8.54296875" style="65" customWidth="1"/>
    <col min="5" max="5" width="4.54296875" style="194" customWidth="1"/>
    <col min="6" max="6" width="7.453125" style="65" customWidth="1"/>
    <col min="7" max="7" width="3.7265625" style="194" customWidth="1"/>
    <col min="8" max="8" width="6" style="65" customWidth="1"/>
    <col min="9" max="9" width="3.7265625" style="194" customWidth="1"/>
    <col min="10" max="10" width="6" style="65" customWidth="1"/>
    <col min="11" max="11" width="3.7265625" style="194" customWidth="1"/>
    <col min="12" max="12" width="6.54296875" style="65" customWidth="1"/>
    <col min="13" max="13" width="3.7265625" style="194" customWidth="1"/>
    <col min="14" max="14" width="7.1796875" style="65" customWidth="1"/>
    <col min="15" max="15" width="5.26953125" style="195" customWidth="1"/>
    <col min="16" max="16" width="6.1796875" style="65" customWidth="1"/>
    <col min="17" max="17" width="5.26953125" style="195" customWidth="1"/>
    <col min="18" max="16384" width="9.1796875" style="65"/>
  </cols>
  <sheetData>
    <row r="1" spans="1:17" ht="12" customHeight="1" x14ac:dyDescent="0.25"/>
    <row r="2" spans="1:17" ht="12" customHeight="1" x14ac:dyDescent="0.25">
      <c r="B2" s="79"/>
      <c r="D2" s="26"/>
      <c r="F2" s="26"/>
    </row>
    <row r="3" spans="1:17" ht="25" customHeight="1" x14ac:dyDescent="0.25"/>
    <row r="4" spans="1:17" s="116" customFormat="1" ht="12" customHeight="1" x14ac:dyDescent="0.35">
      <c r="A4" s="142" t="s">
        <v>232</v>
      </c>
      <c r="C4" s="196"/>
      <c r="E4" s="196"/>
      <c r="G4" s="196"/>
      <c r="I4" s="196"/>
      <c r="K4" s="196"/>
      <c r="M4" s="196"/>
      <c r="O4" s="197"/>
      <c r="Q4" s="197"/>
    </row>
    <row r="5" spans="1:17" s="116" customFormat="1" ht="12" customHeight="1" x14ac:dyDescent="0.35">
      <c r="A5" s="142" t="s">
        <v>221</v>
      </c>
      <c r="C5" s="196"/>
      <c r="E5" s="196"/>
      <c r="G5" s="196"/>
      <c r="I5" s="196"/>
      <c r="K5" s="196"/>
      <c r="M5" s="196"/>
      <c r="O5" s="197"/>
      <c r="Q5" s="197"/>
    </row>
    <row r="6" spans="1:17" s="67" customFormat="1" ht="12" customHeight="1" x14ac:dyDescent="0.35">
      <c r="A6" s="488" t="s">
        <v>460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</row>
    <row r="7" spans="1:17" ht="6" customHeight="1" x14ac:dyDescent="0.25">
      <c r="A7" s="198"/>
      <c r="B7" s="69"/>
      <c r="C7" s="199"/>
      <c r="D7" s="69"/>
      <c r="F7" s="69"/>
      <c r="G7" s="199"/>
      <c r="H7" s="69"/>
      <c r="I7" s="199"/>
      <c r="J7" s="69"/>
      <c r="K7" s="199"/>
      <c r="L7" s="69"/>
      <c r="M7" s="199"/>
      <c r="N7" s="69"/>
      <c r="O7" s="200"/>
      <c r="P7" s="69"/>
      <c r="Q7" s="200"/>
    </row>
    <row r="8" spans="1:17" ht="10" customHeight="1" x14ac:dyDescent="0.25">
      <c r="A8" s="513" t="s">
        <v>168</v>
      </c>
      <c r="B8" s="497" t="s">
        <v>294</v>
      </c>
      <c r="C8" s="201"/>
      <c r="D8" s="497" t="s">
        <v>167</v>
      </c>
      <c r="E8" s="201"/>
      <c r="F8" s="497" t="s">
        <v>298</v>
      </c>
      <c r="G8" s="201"/>
      <c r="H8" s="497" t="s">
        <v>166</v>
      </c>
      <c r="I8" s="201"/>
      <c r="J8" s="497" t="s">
        <v>165</v>
      </c>
      <c r="K8" s="201"/>
      <c r="L8" s="497" t="s">
        <v>164</v>
      </c>
      <c r="M8" s="201"/>
      <c r="N8" s="497" t="s">
        <v>227</v>
      </c>
      <c r="O8" s="201"/>
      <c r="P8" s="497" t="s">
        <v>163</v>
      </c>
      <c r="Q8" s="201"/>
    </row>
    <row r="9" spans="1:17" ht="10" customHeight="1" x14ac:dyDescent="0.25">
      <c r="A9" s="553"/>
      <c r="B9" s="551"/>
      <c r="C9" s="202"/>
      <c r="D9" s="551"/>
      <c r="E9" s="202"/>
      <c r="F9" s="551"/>
      <c r="G9" s="202"/>
      <c r="H9" s="551"/>
      <c r="I9" s="202"/>
      <c r="J9" s="551"/>
      <c r="K9" s="202"/>
      <c r="L9" s="551"/>
      <c r="M9" s="202"/>
      <c r="N9" s="551"/>
      <c r="O9" s="202"/>
      <c r="P9" s="551"/>
      <c r="Q9" s="202"/>
    </row>
    <row r="10" spans="1:17" ht="10" customHeight="1" x14ac:dyDescent="0.25">
      <c r="A10" s="514"/>
      <c r="B10" s="498"/>
      <c r="C10" s="203"/>
      <c r="D10" s="498"/>
      <c r="E10" s="203"/>
      <c r="F10" s="498"/>
      <c r="G10" s="203"/>
      <c r="H10" s="498"/>
      <c r="I10" s="203"/>
      <c r="J10" s="498"/>
      <c r="K10" s="203"/>
      <c r="L10" s="498"/>
      <c r="M10" s="203"/>
      <c r="N10" s="498"/>
      <c r="O10" s="203"/>
      <c r="P10" s="498"/>
      <c r="Q10" s="203"/>
    </row>
    <row r="11" spans="1:17" ht="3" customHeight="1" x14ac:dyDescent="0.25">
      <c r="A11" s="121"/>
      <c r="B11" s="58"/>
      <c r="C11" s="204"/>
      <c r="D11" s="166"/>
      <c r="F11" s="166"/>
      <c r="H11" s="166"/>
      <c r="J11" s="166"/>
      <c r="L11" s="166"/>
      <c r="N11" s="166"/>
      <c r="O11" s="194"/>
      <c r="P11" s="166"/>
      <c r="Q11" s="194"/>
    </row>
    <row r="12" spans="1:17" ht="10" customHeight="1" x14ac:dyDescent="0.25">
      <c r="A12" s="101" t="s">
        <v>228</v>
      </c>
      <c r="B12" s="79">
        <v>302.07900000000001</v>
      </c>
      <c r="C12" s="188"/>
      <c r="D12" s="444">
        <f>'3.1'!B46/1000</f>
        <v>58997.201000000001</v>
      </c>
      <c r="E12" s="206"/>
      <c r="F12" s="205">
        <v>198.2</v>
      </c>
      <c r="G12" s="207"/>
      <c r="H12" s="205">
        <f>'3.7'!T46/1000</f>
        <v>393.33300000000003</v>
      </c>
      <c r="I12" s="207"/>
      <c r="J12" s="205">
        <f>'3.8'!H14/1000</f>
        <v>715.077</v>
      </c>
      <c r="K12" s="207"/>
      <c r="L12" s="205">
        <f>'3.1'!F15/1000</f>
        <v>-321.74400000000003</v>
      </c>
      <c r="M12" s="206"/>
      <c r="N12" s="205">
        <f>('3.1'!N15+'3.1'!L15)/1000</f>
        <v>288.81200000000001</v>
      </c>
      <c r="O12" s="206"/>
      <c r="P12" s="205">
        <f>('3.1'!F15+'3.1'!L15+'3.1'!N15)/1000</f>
        <v>-32.932000000000002</v>
      </c>
      <c r="Q12" s="206"/>
    </row>
    <row r="13" spans="1:17" ht="10" customHeight="1" x14ac:dyDescent="0.25">
      <c r="A13" s="101" t="s">
        <v>161</v>
      </c>
      <c r="B13" s="79">
        <v>83.878</v>
      </c>
      <c r="C13" s="188"/>
      <c r="D13" s="444">
        <v>9104.7720000000008</v>
      </c>
      <c r="E13" s="206"/>
      <c r="F13" s="205">
        <v>109.6</v>
      </c>
      <c r="G13" s="207"/>
      <c r="H13" s="205">
        <v>82.626999999999995</v>
      </c>
      <c r="I13" s="207"/>
      <c r="J13" s="205">
        <v>93.331999999999994</v>
      </c>
      <c r="K13" s="207"/>
      <c r="L13" s="205">
        <v>-10.705</v>
      </c>
      <c r="M13" s="207"/>
      <c r="N13" s="205">
        <v>136.548</v>
      </c>
      <c r="O13" s="207"/>
      <c r="P13" s="205">
        <v>125.843</v>
      </c>
      <c r="Q13" s="206"/>
    </row>
    <row r="14" spans="1:17" ht="10" customHeight="1" x14ac:dyDescent="0.25">
      <c r="A14" s="101" t="s">
        <v>160</v>
      </c>
      <c r="B14" s="79">
        <v>30.667000000000002</v>
      </c>
      <c r="C14" s="188"/>
      <c r="D14" s="444">
        <v>11742.796</v>
      </c>
      <c r="E14" s="206"/>
      <c r="F14" s="205">
        <v>383.6</v>
      </c>
      <c r="G14" s="207"/>
      <c r="H14" s="205">
        <v>114.095</v>
      </c>
      <c r="I14" s="206"/>
      <c r="J14" s="205">
        <v>116.42400000000001</v>
      </c>
      <c r="K14" s="207"/>
      <c r="L14" s="205">
        <v>-2.3290000000000002</v>
      </c>
      <c r="M14" s="188"/>
      <c r="N14" s="95">
        <v>127.502</v>
      </c>
      <c r="O14" s="188"/>
      <c r="P14" s="95">
        <v>125.173</v>
      </c>
      <c r="Q14" s="206"/>
    </row>
    <row r="15" spans="1:17" ht="10" customHeight="1" x14ac:dyDescent="0.25">
      <c r="A15" s="101" t="s">
        <v>147</v>
      </c>
      <c r="B15" s="79">
        <v>110.996</v>
      </c>
      <c r="C15" s="188"/>
      <c r="D15" s="444">
        <v>6447.71</v>
      </c>
      <c r="E15" s="206"/>
      <c r="F15" s="205">
        <v>60.4</v>
      </c>
      <c r="G15" s="207"/>
      <c r="H15" s="205">
        <v>56.595999999999997</v>
      </c>
      <c r="I15" s="207"/>
      <c r="J15" s="205">
        <v>118.81399999999999</v>
      </c>
      <c r="K15" s="207"/>
      <c r="L15" s="205">
        <v>-62.218000000000004</v>
      </c>
      <c r="M15" s="188"/>
      <c r="N15" s="95">
        <v>-329.00900000000001</v>
      </c>
      <c r="O15" s="188"/>
      <c r="P15" s="95">
        <v>-391.22699999999998</v>
      </c>
      <c r="Q15" s="206"/>
    </row>
    <row r="16" spans="1:17" ht="10" customHeight="1" x14ac:dyDescent="0.25">
      <c r="A16" s="101" t="s">
        <v>146</v>
      </c>
      <c r="B16" s="79">
        <v>9.2530000000000001</v>
      </c>
      <c r="C16" s="188"/>
      <c r="D16" s="444">
        <v>920.70100000000002</v>
      </c>
      <c r="E16" s="206"/>
      <c r="F16" s="205">
        <v>99.1</v>
      </c>
      <c r="G16" s="207"/>
      <c r="H16" s="205">
        <v>10.196999999999999</v>
      </c>
      <c r="I16" s="207"/>
      <c r="J16" s="205">
        <v>7.2949999999999999</v>
      </c>
      <c r="K16" s="207"/>
      <c r="L16" s="205">
        <v>2.9020000000000001</v>
      </c>
      <c r="M16" s="188"/>
      <c r="N16" s="95">
        <v>13.093999999999999</v>
      </c>
      <c r="O16" s="188"/>
      <c r="P16" s="95">
        <v>15.996</v>
      </c>
      <c r="Q16" s="206"/>
    </row>
    <row r="17" spans="1:17" ht="10" customHeight="1" x14ac:dyDescent="0.25">
      <c r="A17" s="101" t="s">
        <v>131</v>
      </c>
      <c r="B17" s="79">
        <v>56.594000000000001</v>
      </c>
      <c r="C17" s="188"/>
      <c r="D17" s="444">
        <v>3850.8939999999998</v>
      </c>
      <c r="E17" s="188"/>
      <c r="F17" s="205">
        <v>69</v>
      </c>
      <c r="G17" s="206"/>
      <c r="H17" s="205">
        <v>33.883000000000003</v>
      </c>
      <c r="I17" s="207"/>
      <c r="J17" s="205">
        <v>56.978999999999999</v>
      </c>
      <c r="K17" s="207"/>
      <c r="L17" s="205">
        <v>-23.096</v>
      </c>
      <c r="M17" s="188"/>
      <c r="N17" s="95">
        <v>11.685</v>
      </c>
      <c r="O17" s="188"/>
      <c r="P17" s="95">
        <v>-11.411</v>
      </c>
      <c r="Q17" s="188"/>
    </row>
    <row r="18" spans="1:17" ht="10" customHeight="1" x14ac:dyDescent="0.25">
      <c r="A18" s="101" t="s">
        <v>159</v>
      </c>
      <c r="B18" s="79">
        <v>42.924999999999997</v>
      </c>
      <c r="C18" s="188"/>
      <c r="D18" s="444">
        <v>5932.6540000000005</v>
      </c>
      <c r="E18" s="206"/>
      <c r="F18" s="205">
        <v>140.6</v>
      </c>
      <c r="G18" s="188"/>
      <c r="H18" s="205">
        <v>58.43</v>
      </c>
      <c r="I18" s="207"/>
      <c r="J18" s="205">
        <v>59.435000000000002</v>
      </c>
      <c r="K18" s="207"/>
      <c r="L18" s="205">
        <v>-1.0049999999999999</v>
      </c>
      <c r="M18" s="445"/>
      <c r="N18" s="446">
        <v>60.238999999999997</v>
      </c>
      <c r="O18" s="445"/>
      <c r="P18" s="446">
        <v>59.234000000000002</v>
      </c>
      <c r="Q18" s="206"/>
    </row>
    <row r="19" spans="1:17" ht="10" customHeight="1" x14ac:dyDescent="0.25">
      <c r="A19" s="101" t="s">
        <v>145</v>
      </c>
      <c r="B19" s="79">
        <v>45.335999999999999</v>
      </c>
      <c r="C19" s="188"/>
      <c r="D19" s="444">
        <v>1365.884</v>
      </c>
      <c r="E19" s="206"/>
      <c r="F19" s="205">
        <v>31</v>
      </c>
      <c r="G19" s="207"/>
      <c r="H19" s="205">
        <v>11.646000000000001</v>
      </c>
      <c r="I19" s="207"/>
      <c r="J19" s="205">
        <v>17.315000000000001</v>
      </c>
      <c r="K19" s="207"/>
      <c r="L19" s="205">
        <v>-5.6689999999999996</v>
      </c>
      <c r="M19" s="188"/>
      <c r="N19" s="95">
        <v>39.756999999999998</v>
      </c>
      <c r="O19" s="188"/>
      <c r="P19" s="95">
        <v>34.088000000000001</v>
      </c>
      <c r="Q19" s="206"/>
    </row>
    <row r="20" spans="1:17" ht="10" customHeight="1" x14ac:dyDescent="0.25">
      <c r="A20" s="101" t="s">
        <v>158</v>
      </c>
      <c r="B20" s="79">
        <v>338.411</v>
      </c>
      <c r="C20" s="188"/>
      <c r="D20" s="444">
        <v>5563.97</v>
      </c>
      <c r="E20" s="206"/>
      <c r="F20" s="205">
        <v>18.3</v>
      </c>
      <c r="G20" s="206"/>
      <c r="H20" s="205">
        <v>44.951000000000001</v>
      </c>
      <c r="I20" s="207"/>
      <c r="J20" s="205">
        <v>63.219000000000001</v>
      </c>
      <c r="K20" s="207"/>
      <c r="L20" s="205">
        <v>-18.268000000000001</v>
      </c>
      <c r="M20" s="188"/>
      <c r="N20" s="189">
        <v>33.997</v>
      </c>
      <c r="O20" s="188"/>
      <c r="P20" s="95">
        <v>15.728999999999999</v>
      </c>
      <c r="Q20" s="206"/>
    </row>
    <row r="21" spans="1:17" ht="10" customHeight="1" x14ac:dyDescent="0.25">
      <c r="A21" s="101" t="s">
        <v>157</v>
      </c>
      <c r="B21" s="79">
        <v>638.47500000000002</v>
      </c>
      <c r="C21" s="188"/>
      <c r="D21" s="444">
        <v>68172.976999999999</v>
      </c>
      <c r="E21" s="206" t="s">
        <v>377</v>
      </c>
      <c r="F21" s="205">
        <v>107.4</v>
      </c>
      <c r="G21" s="206" t="s">
        <v>377</v>
      </c>
      <c r="H21" s="205">
        <v>726.53300000000002</v>
      </c>
      <c r="I21" s="207"/>
      <c r="J21" s="205">
        <v>675.27099999999996</v>
      </c>
      <c r="K21" s="207"/>
      <c r="L21" s="205">
        <v>51.262</v>
      </c>
      <c r="M21" s="188"/>
      <c r="N21" s="95">
        <v>164.66200000000001</v>
      </c>
      <c r="O21" s="206" t="s">
        <v>377</v>
      </c>
      <c r="P21" s="95">
        <v>215.92400000000001</v>
      </c>
      <c r="Q21" s="206" t="s">
        <v>377</v>
      </c>
    </row>
    <row r="22" spans="1:17" ht="10" customHeight="1" x14ac:dyDescent="0.25">
      <c r="A22" s="101" t="s">
        <v>156</v>
      </c>
      <c r="B22" s="79">
        <v>357.56900000000002</v>
      </c>
      <c r="C22" s="188"/>
      <c r="D22" s="444">
        <v>84358.845000000001</v>
      </c>
      <c r="E22" s="206"/>
      <c r="F22" s="205">
        <v>237.2</v>
      </c>
      <c r="G22" s="206" t="s">
        <v>376</v>
      </c>
      <c r="H22" s="205">
        <v>738.81899999999996</v>
      </c>
      <c r="I22" s="207"/>
      <c r="J22" s="205">
        <v>1066.3409999999999</v>
      </c>
      <c r="K22" s="207"/>
      <c r="L22" s="205">
        <v>-327.52199999999999</v>
      </c>
      <c r="M22" s="188"/>
      <c r="N22" s="95">
        <v>1449.2429999999999</v>
      </c>
      <c r="O22" s="188"/>
      <c r="P22" s="95">
        <v>1121.721</v>
      </c>
      <c r="Q22" s="206"/>
    </row>
    <row r="23" spans="1:17" ht="10" customHeight="1" x14ac:dyDescent="0.25">
      <c r="A23" s="101" t="s">
        <v>155</v>
      </c>
      <c r="B23" s="79">
        <v>131.69399999999999</v>
      </c>
      <c r="C23" s="188"/>
      <c r="D23" s="444">
        <v>10413.982</v>
      </c>
      <c r="E23" s="206"/>
      <c r="F23" s="205">
        <v>80.3</v>
      </c>
      <c r="G23" s="207"/>
      <c r="H23" s="205">
        <v>75.921000000000006</v>
      </c>
      <c r="I23" s="207"/>
      <c r="J23" s="205">
        <v>139.92099999999999</v>
      </c>
      <c r="K23" s="207"/>
      <c r="L23" s="205">
        <v>-64</v>
      </c>
      <c r="M23" s="188"/>
      <c r="N23" s="95">
        <v>18.2</v>
      </c>
      <c r="O23" s="188"/>
      <c r="P23" s="95">
        <v>-45.8</v>
      </c>
      <c r="Q23" s="188"/>
    </row>
    <row r="24" spans="1:17" ht="10" customHeight="1" x14ac:dyDescent="0.25">
      <c r="A24" s="101" t="s">
        <v>154</v>
      </c>
      <c r="B24" s="79">
        <v>69.947000000000003</v>
      </c>
      <c r="C24" s="188"/>
      <c r="D24" s="444">
        <v>5271.3950000000004</v>
      </c>
      <c r="E24" s="206"/>
      <c r="F24" s="205">
        <v>75.2</v>
      </c>
      <c r="G24" s="207"/>
      <c r="H24" s="205">
        <v>54.411000000000001</v>
      </c>
      <c r="I24" s="207"/>
      <c r="J24" s="205">
        <v>35</v>
      </c>
      <c r="K24" s="207"/>
      <c r="L24" s="205">
        <v>19.411000000000001</v>
      </c>
      <c r="M24" s="188"/>
      <c r="N24" s="95">
        <v>191.98</v>
      </c>
      <c r="O24" s="188"/>
      <c r="P24" s="95">
        <v>211.39099999999999</v>
      </c>
      <c r="Q24" s="206"/>
    </row>
    <row r="25" spans="1:17" ht="10" customHeight="1" x14ac:dyDescent="0.25">
      <c r="A25" s="101" t="s">
        <v>144</v>
      </c>
      <c r="B25" s="79">
        <v>64.585999999999999</v>
      </c>
      <c r="C25" s="188"/>
      <c r="D25" s="444">
        <v>1883.008</v>
      </c>
      <c r="E25" s="206"/>
      <c r="F25" s="205">
        <v>29.7</v>
      </c>
      <c r="G25" s="207"/>
      <c r="H25" s="205">
        <v>15.954000000000001</v>
      </c>
      <c r="I25" s="207"/>
      <c r="J25" s="205">
        <v>30.731000000000002</v>
      </c>
      <c r="K25" s="207"/>
      <c r="L25" s="205">
        <v>-14.776999999999999</v>
      </c>
      <c r="M25" s="188"/>
      <c r="N25" s="95">
        <v>22.027999999999999</v>
      </c>
      <c r="O25" s="188"/>
      <c r="P25" s="95">
        <v>7.2510000000000003</v>
      </c>
      <c r="Q25" s="206"/>
    </row>
    <row r="26" spans="1:17" ht="10" customHeight="1" x14ac:dyDescent="0.25">
      <c r="A26" s="101" t="s">
        <v>143</v>
      </c>
      <c r="B26" s="79">
        <v>65.284000000000006</v>
      </c>
      <c r="C26" s="188"/>
      <c r="D26" s="444">
        <v>2857.279</v>
      </c>
      <c r="E26" s="206"/>
      <c r="F26" s="205">
        <v>45.2</v>
      </c>
      <c r="G26" s="206"/>
      <c r="H26" s="205">
        <v>22.068000000000001</v>
      </c>
      <c r="I26" s="207"/>
      <c r="J26" s="205">
        <v>42.884</v>
      </c>
      <c r="K26" s="207"/>
      <c r="L26" s="95">
        <v>-20.815999999999999</v>
      </c>
      <c r="M26" s="188"/>
      <c r="N26" s="95">
        <v>72.096999999999994</v>
      </c>
      <c r="O26" s="188"/>
      <c r="P26" s="95">
        <v>51.280999999999999</v>
      </c>
      <c r="Q26" s="206"/>
    </row>
    <row r="27" spans="1:17" s="208" customFormat="1" ht="10" customHeight="1" x14ac:dyDescent="0.3">
      <c r="A27" s="101" t="s">
        <v>153</v>
      </c>
      <c r="B27" s="79">
        <v>2.5950000000000002</v>
      </c>
      <c r="C27" s="188"/>
      <c r="D27" s="444">
        <v>660.80899999999997</v>
      </c>
      <c r="E27" s="206"/>
      <c r="F27" s="205">
        <v>252.6</v>
      </c>
      <c r="G27" s="207"/>
      <c r="H27" s="205">
        <v>6.4950000000000001</v>
      </c>
      <c r="I27" s="207"/>
      <c r="J27" s="205">
        <v>4.4489999999999998</v>
      </c>
      <c r="K27" s="207"/>
      <c r="L27" s="95">
        <v>2.0459999999999998</v>
      </c>
      <c r="M27" s="188"/>
      <c r="N27" s="95">
        <v>13.366</v>
      </c>
      <c r="O27" s="188"/>
      <c r="P27" s="95">
        <v>15.412000000000001</v>
      </c>
      <c r="Q27" s="206"/>
    </row>
    <row r="28" spans="1:17" s="208" customFormat="1" ht="10" customHeight="1" x14ac:dyDescent="0.3">
      <c r="A28" s="101" t="s">
        <v>142</v>
      </c>
      <c r="B28" s="79">
        <v>0.316</v>
      </c>
      <c r="C28" s="188"/>
      <c r="D28" s="444">
        <v>542.05100000000004</v>
      </c>
      <c r="E28" s="206"/>
      <c r="F28" s="205">
        <v>1692.7</v>
      </c>
      <c r="G28" s="206"/>
      <c r="H28" s="205">
        <v>4.3090000000000002</v>
      </c>
      <c r="I28" s="207"/>
      <c r="J28" s="205">
        <v>4.2300000000000004</v>
      </c>
      <c r="K28" s="207"/>
      <c r="L28" s="95">
        <v>7.9000000000000001E-2</v>
      </c>
      <c r="M28" s="188"/>
      <c r="N28" s="95">
        <v>21.001000000000001</v>
      </c>
      <c r="O28" s="188"/>
      <c r="P28" s="95">
        <v>21.08</v>
      </c>
      <c r="Q28" s="206"/>
    </row>
    <row r="29" spans="1:17" s="208" customFormat="1" ht="10" customHeight="1" x14ac:dyDescent="0.3">
      <c r="A29" s="101" t="s">
        <v>152</v>
      </c>
      <c r="B29" s="79">
        <v>37.378</v>
      </c>
      <c r="C29" s="188"/>
      <c r="D29" s="444">
        <v>17811.291000000001</v>
      </c>
      <c r="E29" s="206"/>
      <c r="F29" s="205">
        <v>517.79999999999995</v>
      </c>
      <c r="G29" s="207"/>
      <c r="H29" s="205">
        <v>167.50399999999999</v>
      </c>
      <c r="I29" s="207"/>
      <c r="J29" s="205">
        <v>170.11199999999999</v>
      </c>
      <c r="K29" s="207"/>
      <c r="L29" s="95">
        <v>-2.6080000000000001</v>
      </c>
      <c r="M29" s="188"/>
      <c r="N29" s="95">
        <v>223.227</v>
      </c>
      <c r="O29" s="188"/>
      <c r="P29" s="95">
        <v>220.619</v>
      </c>
      <c r="Q29" s="206"/>
    </row>
    <row r="30" spans="1:17" s="208" customFormat="1" ht="10" customHeight="1" x14ac:dyDescent="0.3">
      <c r="A30" s="101" t="s">
        <v>141</v>
      </c>
      <c r="B30" s="79">
        <v>311.928</v>
      </c>
      <c r="C30" s="188"/>
      <c r="D30" s="444">
        <v>36753.735999999997</v>
      </c>
      <c r="E30" s="206" t="s">
        <v>378</v>
      </c>
      <c r="F30" s="205">
        <v>121.1</v>
      </c>
      <c r="G30" s="206"/>
      <c r="H30" s="205">
        <v>305.13200000000001</v>
      </c>
      <c r="I30" s="207"/>
      <c r="J30" s="205">
        <v>448.44799999999998</v>
      </c>
      <c r="K30" s="207"/>
      <c r="L30" s="95">
        <v>-143.316</v>
      </c>
      <c r="M30" s="188"/>
      <c r="N30" s="95">
        <v>7.2910000000000004</v>
      </c>
      <c r="O30" s="188"/>
      <c r="P30" s="95">
        <v>-136.02500000000001</v>
      </c>
      <c r="Q30" s="206"/>
    </row>
    <row r="31" spans="1:17" s="208" customFormat="1" ht="10" customHeight="1" x14ac:dyDescent="0.3">
      <c r="A31" s="101" t="s">
        <v>151</v>
      </c>
      <c r="B31" s="79">
        <v>92.227000000000004</v>
      </c>
      <c r="C31" s="188"/>
      <c r="D31" s="444">
        <v>10467.366</v>
      </c>
      <c r="E31" s="206"/>
      <c r="F31" s="205">
        <v>114.4</v>
      </c>
      <c r="G31" s="206" t="s">
        <v>377</v>
      </c>
      <c r="H31" s="205">
        <v>83.671000000000006</v>
      </c>
      <c r="I31" s="207"/>
      <c r="J31" s="205">
        <v>124.31100000000001</v>
      </c>
      <c r="K31" s="207"/>
      <c r="L31" s="95">
        <v>-40.64</v>
      </c>
      <c r="M31" s="188"/>
      <c r="N31" s="95">
        <v>155.964</v>
      </c>
      <c r="O31" s="206" t="s">
        <v>377</v>
      </c>
      <c r="P31" s="95">
        <v>115.324</v>
      </c>
      <c r="Q31" s="206" t="s">
        <v>377</v>
      </c>
    </row>
    <row r="32" spans="1:17" s="208" customFormat="1" ht="10" customHeight="1" x14ac:dyDescent="0.3">
      <c r="A32" s="101" t="s">
        <v>140</v>
      </c>
      <c r="B32" s="79">
        <v>78.870999999999995</v>
      </c>
      <c r="C32" s="207"/>
      <c r="D32" s="444">
        <v>10827.529</v>
      </c>
      <c r="E32" s="206"/>
      <c r="F32" s="205">
        <v>138.19999999999999</v>
      </c>
      <c r="G32" s="188"/>
      <c r="H32" s="205">
        <v>101.29900000000001</v>
      </c>
      <c r="I32" s="207"/>
      <c r="J32" s="205">
        <v>120.21899999999999</v>
      </c>
      <c r="K32" s="207"/>
      <c r="L32" s="95">
        <v>-18.920000000000002</v>
      </c>
      <c r="M32" s="188"/>
      <c r="N32" s="95">
        <v>329.74200000000002</v>
      </c>
      <c r="O32" s="206"/>
      <c r="P32" s="95">
        <v>310.822</v>
      </c>
      <c r="Q32" s="206"/>
    </row>
    <row r="33" spans="1:17" s="208" customFormat="1" ht="10" customHeight="1" x14ac:dyDescent="0.3">
      <c r="A33" s="101" t="s">
        <v>139</v>
      </c>
      <c r="B33" s="79">
        <v>238.398</v>
      </c>
      <c r="C33" s="188"/>
      <c r="D33" s="444">
        <v>19054.547999999999</v>
      </c>
      <c r="E33" s="206" t="s">
        <v>376</v>
      </c>
      <c r="F33" s="205">
        <v>81.3</v>
      </c>
      <c r="G33" s="206" t="s">
        <v>376</v>
      </c>
      <c r="H33" s="205">
        <v>178.233</v>
      </c>
      <c r="I33" s="207"/>
      <c r="J33" s="205">
        <v>272.95299999999997</v>
      </c>
      <c r="K33" s="207"/>
      <c r="L33" s="95">
        <v>-94.72</v>
      </c>
      <c r="M33" s="188"/>
      <c r="N33" s="95">
        <v>106.813</v>
      </c>
      <c r="O33" s="206" t="s">
        <v>376</v>
      </c>
      <c r="P33" s="95">
        <v>12.093</v>
      </c>
      <c r="Q33" s="206" t="s">
        <v>376</v>
      </c>
    </row>
    <row r="34" spans="1:17" ht="9.75" customHeight="1" x14ac:dyDescent="0.25">
      <c r="A34" s="101" t="s">
        <v>138</v>
      </c>
      <c r="B34" s="79">
        <v>49.034999999999997</v>
      </c>
      <c r="C34" s="188"/>
      <c r="D34" s="444">
        <v>5428.7920000000004</v>
      </c>
      <c r="E34" s="206"/>
      <c r="F34" s="205">
        <v>111.5</v>
      </c>
      <c r="G34" s="207"/>
      <c r="H34" s="205">
        <v>52.667999999999999</v>
      </c>
      <c r="I34" s="207"/>
      <c r="J34" s="205">
        <v>59.582999999999998</v>
      </c>
      <c r="K34" s="207"/>
      <c r="L34" s="95">
        <v>-6.915</v>
      </c>
      <c r="M34" s="188"/>
      <c r="N34" s="95">
        <v>0.995</v>
      </c>
      <c r="O34" s="206"/>
      <c r="P34" s="95">
        <v>-5.92</v>
      </c>
      <c r="Q34" s="206"/>
    </row>
    <row r="35" spans="1:17" s="208" customFormat="1" ht="10" customHeight="1" x14ac:dyDescent="0.3">
      <c r="A35" s="101" t="s">
        <v>137</v>
      </c>
      <c r="B35" s="79">
        <v>20.273</v>
      </c>
      <c r="C35" s="188"/>
      <c r="D35" s="444">
        <v>2116.9720000000002</v>
      </c>
      <c r="E35" s="206"/>
      <c r="F35" s="205">
        <v>104.8</v>
      </c>
      <c r="G35" s="207"/>
      <c r="H35" s="205">
        <v>17.626999999999999</v>
      </c>
      <c r="I35" s="207"/>
      <c r="J35" s="205">
        <v>22.492000000000001</v>
      </c>
      <c r="K35" s="207"/>
      <c r="L35" s="95">
        <v>-4.8650000000000002</v>
      </c>
      <c r="M35" s="188"/>
      <c r="N35" s="95">
        <v>14.657</v>
      </c>
      <c r="O35" s="447"/>
      <c r="P35" s="95">
        <v>9.7919999999999998</v>
      </c>
      <c r="Q35" s="206"/>
    </row>
    <row r="36" spans="1:17" s="208" customFormat="1" ht="10" customHeight="1" x14ac:dyDescent="0.3">
      <c r="A36" s="101" t="s">
        <v>149</v>
      </c>
      <c r="B36" s="79">
        <v>505.983</v>
      </c>
      <c r="C36" s="188"/>
      <c r="D36" s="444">
        <v>48085.360999999997</v>
      </c>
      <c r="E36" s="206"/>
      <c r="F36" s="205">
        <v>95</v>
      </c>
      <c r="G36" s="207"/>
      <c r="H36" s="205">
        <v>328.70400000000001</v>
      </c>
      <c r="I36" s="207"/>
      <c r="J36" s="205">
        <v>461.95400000000001</v>
      </c>
      <c r="K36" s="207"/>
      <c r="L36" s="95">
        <v>-133.25</v>
      </c>
      <c r="M36" s="188"/>
      <c r="N36" s="95">
        <v>785.71799999999996</v>
      </c>
      <c r="O36" s="188"/>
      <c r="P36" s="95">
        <v>652.46799999999996</v>
      </c>
      <c r="Q36" s="206"/>
    </row>
    <row r="37" spans="1:17" s="208" customFormat="1" ht="10" customHeight="1" x14ac:dyDescent="0.3">
      <c r="A37" s="101" t="s">
        <v>148</v>
      </c>
      <c r="B37" s="79">
        <v>447.42399999999998</v>
      </c>
      <c r="C37" s="188"/>
      <c r="D37" s="444">
        <v>10521.556</v>
      </c>
      <c r="E37" s="206"/>
      <c r="F37" s="205">
        <v>25.7</v>
      </c>
      <c r="G37" s="207"/>
      <c r="H37" s="205">
        <v>104.73399999999999</v>
      </c>
      <c r="I37" s="207"/>
      <c r="J37" s="205">
        <v>94.736999999999995</v>
      </c>
      <c r="K37" s="207"/>
      <c r="L37" s="95">
        <v>9.9969999999999999</v>
      </c>
      <c r="M37" s="188"/>
      <c r="N37" s="95">
        <v>59.232999999999997</v>
      </c>
      <c r="O37" s="188"/>
      <c r="P37" s="95">
        <v>69.23</v>
      </c>
      <c r="Q37" s="206"/>
    </row>
    <row r="38" spans="1:17" s="106" customFormat="1" ht="10" customHeight="1" x14ac:dyDescent="0.35">
      <c r="A38" s="101" t="s">
        <v>136</v>
      </c>
      <c r="B38" s="79">
        <v>93.012</v>
      </c>
      <c r="C38" s="188"/>
      <c r="D38" s="444">
        <v>9599.7440000000006</v>
      </c>
      <c r="E38" s="206"/>
      <c r="F38" s="209">
        <v>105.7</v>
      </c>
      <c r="G38" s="210"/>
      <c r="H38" s="205">
        <v>89.668999999999997</v>
      </c>
      <c r="I38" s="207"/>
      <c r="J38" s="205">
        <v>136.82300000000001</v>
      </c>
      <c r="K38" s="207"/>
      <c r="L38" s="95">
        <v>-47.154000000000003</v>
      </c>
      <c r="M38" s="188"/>
      <c r="N38" s="95">
        <v>-42.112000000000002</v>
      </c>
      <c r="O38" s="188"/>
      <c r="P38" s="95">
        <v>-89.266000000000005</v>
      </c>
      <c r="Q38" s="206"/>
    </row>
    <row r="39" spans="1:17" s="211" customFormat="1" ht="13" x14ac:dyDescent="0.3">
      <c r="A39" s="135" t="s">
        <v>302</v>
      </c>
      <c r="B39" s="86">
        <v>4225.134</v>
      </c>
      <c r="C39" s="188"/>
      <c r="D39" s="448">
        <v>448753.82299999997</v>
      </c>
      <c r="E39" s="206" t="s">
        <v>378</v>
      </c>
      <c r="F39" s="449">
        <v>109.1</v>
      </c>
      <c r="G39" s="206" t="s">
        <v>378</v>
      </c>
      <c r="H39" s="449">
        <v>3879.509</v>
      </c>
      <c r="I39" s="206"/>
      <c r="J39" s="449">
        <v>5158.3490000000002</v>
      </c>
      <c r="K39" s="206"/>
      <c r="L39" s="449">
        <v>-1278.8399999999999</v>
      </c>
      <c r="M39" s="188"/>
      <c r="N39" s="449">
        <v>3976.73</v>
      </c>
      <c r="O39" s="206" t="s">
        <v>378</v>
      </c>
      <c r="P39" s="449">
        <v>2697.89</v>
      </c>
      <c r="Q39" s="206" t="s">
        <v>378</v>
      </c>
    </row>
    <row r="40" spans="1:17" ht="3" customHeight="1" x14ac:dyDescent="0.25">
      <c r="A40" s="101"/>
      <c r="B40" s="79"/>
      <c r="C40" s="188"/>
      <c r="D40" s="79"/>
      <c r="E40" s="206"/>
      <c r="F40" s="209"/>
      <c r="G40" s="210"/>
      <c r="H40" s="205"/>
      <c r="I40" s="207"/>
      <c r="J40" s="209"/>
      <c r="K40" s="210"/>
      <c r="L40" s="95"/>
      <c r="M40" s="188"/>
      <c r="N40" s="95"/>
      <c r="O40" s="188"/>
      <c r="P40" s="95"/>
      <c r="Q40" s="206"/>
    </row>
    <row r="41" spans="1:17" s="106" customFormat="1" ht="10" customHeight="1" x14ac:dyDescent="0.35">
      <c r="A41" s="101" t="s">
        <v>135</v>
      </c>
      <c r="B41" s="79">
        <v>28.791</v>
      </c>
      <c r="C41" s="188" t="s">
        <v>376</v>
      </c>
      <c r="D41" s="444">
        <v>2761.7849999999999</v>
      </c>
      <c r="E41" s="206"/>
      <c r="F41" s="95">
        <v>98.8</v>
      </c>
      <c r="G41" s="206" t="s">
        <v>376</v>
      </c>
      <c r="H41" s="95">
        <v>24.687999999999999</v>
      </c>
      <c r="I41" s="210"/>
      <c r="J41" s="95">
        <v>23.998000000000001</v>
      </c>
      <c r="K41" s="210"/>
      <c r="L41" s="95">
        <v>0.69</v>
      </c>
      <c r="M41" s="207"/>
      <c r="N41" s="95">
        <v>-32.497</v>
      </c>
      <c r="O41" s="207"/>
      <c r="P41" s="95">
        <v>-31.806999999999999</v>
      </c>
      <c r="Q41" s="206"/>
    </row>
    <row r="42" spans="1:17" s="106" customFormat="1" ht="10" customHeight="1" x14ac:dyDescent="0.35">
      <c r="A42" s="101" t="s">
        <v>134</v>
      </c>
      <c r="B42" s="79" t="s">
        <v>297</v>
      </c>
      <c r="C42" s="188"/>
      <c r="D42" s="444">
        <v>76.177000000000007</v>
      </c>
      <c r="E42" s="206" t="s">
        <v>382</v>
      </c>
      <c r="F42" s="79" t="s">
        <v>297</v>
      </c>
      <c r="G42" s="210"/>
      <c r="H42" s="205">
        <v>0.54300000000000004</v>
      </c>
      <c r="I42" s="206" t="s">
        <v>382</v>
      </c>
      <c r="J42" s="205">
        <v>0.33500000000000002</v>
      </c>
      <c r="K42" s="206" t="s">
        <v>382</v>
      </c>
      <c r="L42" s="95">
        <v>0.13100000000000001</v>
      </c>
      <c r="M42" s="188"/>
      <c r="N42" s="95">
        <v>1.9219999999999999</v>
      </c>
      <c r="O42" s="206"/>
      <c r="P42" s="95">
        <v>2.0529999999999999</v>
      </c>
      <c r="Q42" s="206"/>
    </row>
    <row r="43" spans="1:17" s="106" customFormat="1" ht="10" customHeight="1" x14ac:dyDescent="0.35">
      <c r="A43" s="101" t="s">
        <v>133</v>
      </c>
      <c r="B43" s="79" t="s">
        <v>297</v>
      </c>
      <c r="C43" s="188"/>
      <c r="D43" s="444">
        <v>9475.1740000000009</v>
      </c>
      <c r="E43" s="206" t="s">
        <v>382</v>
      </c>
      <c r="F43" s="79" t="s">
        <v>297</v>
      </c>
      <c r="G43" s="210"/>
      <c r="H43" s="205">
        <v>94.042000000000002</v>
      </c>
      <c r="I43" s="206" t="s">
        <v>382</v>
      </c>
      <c r="J43" s="205">
        <v>120.053</v>
      </c>
      <c r="K43" s="206" t="s">
        <v>382</v>
      </c>
      <c r="L43" s="95">
        <v>-32.868000000000002</v>
      </c>
      <c r="M43" s="188" t="s">
        <v>379</v>
      </c>
      <c r="N43" s="95">
        <v>-33.956000000000003</v>
      </c>
      <c r="O43" s="188" t="s">
        <v>379</v>
      </c>
      <c r="P43" s="95">
        <v>-66.823999999999998</v>
      </c>
      <c r="Q43" s="188" t="s">
        <v>379</v>
      </c>
    </row>
    <row r="44" spans="1:17" s="106" customFormat="1" ht="10" customHeight="1" x14ac:dyDescent="0.35">
      <c r="A44" s="101" t="s">
        <v>132</v>
      </c>
      <c r="B44" s="79" t="s">
        <v>297</v>
      </c>
      <c r="C44" s="188"/>
      <c r="D44" s="444" t="s">
        <v>297</v>
      </c>
      <c r="E44" s="206"/>
      <c r="F44" s="79" t="s">
        <v>297</v>
      </c>
      <c r="G44" s="210"/>
      <c r="H44" s="95">
        <v>32.546999999999997</v>
      </c>
      <c r="I44" s="206" t="s">
        <v>381</v>
      </c>
      <c r="J44" s="95">
        <v>35.817</v>
      </c>
      <c r="K44" s="206" t="s">
        <v>395</v>
      </c>
      <c r="L44" s="95">
        <v>-8.2769999999999992</v>
      </c>
      <c r="M44" s="206" t="s">
        <v>382</v>
      </c>
      <c r="N44" s="450">
        <v>0</v>
      </c>
      <c r="O44" s="206" t="s">
        <v>398</v>
      </c>
      <c r="P44" s="95">
        <v>-8.2769999999999992</v>
      </c>
      <c r="Q44" s="206" t="s">
        <v>398</v>
      </c>
    </row>
    <row r="45" spans="1:17" s="106" customFormat="1" ht="20.149999999999999" customHeight="1" x14ac:dyDescent="0.2">
      <c r="A45" s="212" t="s">
        <v>130</v>
      </c>
      <c r="B45" s="80">
        <v>25.434999999999999</v>
      </c>
      <c r="C45" s="194"/>
      <c r="D45" s="451">
        <v>1829.954</v>
      </c>
      <c r="E45" s="206"/>
      <c r="F45" s="79">
        <v>73.7</v>
      </c>
      <c r="G45" s="452"/>
      <c r="H45" s="453">
        <v>18.073</v>
      </c>
      <c r="I45" s="454"/>
      <c r="J45" s="453">
        <v>28.515999999999998</v>
      </c>
      <c r="K45" s="454" t="s">
        <v>394</v>
      </c>
      <c r="L45" s="107">
        <v>-4.3860000000000001</v>
      </c>
      <c r="M45" s="194"/>
      <c r="N45" s="455">
        <v>-2.774</v>
      </c>
      <c r="O45" s="456"/>
      <c r="P45" s="107">
        <v>-7.16</v>
      </c>
      <c r="Q45" s="206"/>
    </row>
    <row r="46" spans="1:17" s="106" customFormat="1" ht="10" customHeight="1" x14ac:dyDescent="0.2">
      <c r="A46" s="101" t="s">
        <v>129</v>
      </c>
      <c r="B46" s="79">
        <v>102.679</v>
      </c>
      <c r="C46" s="188"/>
      <c r="D46" s="444">
        <v>39.677</v>
      </c>
      <c r="E46" s="206"/>
      <c r="F46" s="457">
        <v>3.8</v>
      </c>
      <c r="G46" s="210"/>
      <c r="H46" s="205">
        <v>4.391</v>
      </c>
      <c r="I46" s="207"/>
      <c r="J46" s="205">
        <v>2.6930000000000001</v>
      </c>
      <c r="K46" s="207"/>
      <c r="L46" s="95">
        <v>1.698</v>
      </c>
      <c r="M46" s="188"/>
      <c r="N46" s="95">
        <v>9.8119999999999994</v>
      </c>
      <c r="O46" s="188"/>
      <c r="P46" s="95">
        <v>11.51</v>
      </c>
      <c r="Q46" s="206"/>
    </row>
    <row r="47" spans="1:17" s="106" customFormat="1" ht="10" customHeight="1" x14ac:dyDescent="0.2">
      <c r="A47" s="101" t="s">
        <v>128</v>
      </c>
      <c r="B47" s="79">
        <v>0.16</v>
      </c>
      <c r="C47" s="188"/>
      <c r="D47" s="444">
        <v>2512.7579999999998</v>
      </c>
      <c r="E47" s="206"/>
      <c r="F47" s="457">
        <v>250</v>
      </c>
      <c r="G47" s="210"/>
      <c r="H47" s="205">
        <v>0.36399999999999999</v>
      </c>
      <c r="I47" s="207"/>
      <c r="J47" s="205">
        <v>0.27900000000000003</v>
      </c>
      <c r="K47" s="207"/>
      <c r="L47" s="95">
        <v>8.5000000000000006E-2</v>
      </c>
      <c r="M47" s="188"/>
      <c r="N47" s="95">
        <v>0.28399999999999997</v>
      </c>
      <c r="O47" s="188"/>
      <c r="P47" s="95">
        <v>0.36899999999999999</v>
      </c>
      <c r="Q47" s="206"/>
    </row>
    <row r="48" spans="1:17" s="106" customFormat="1" ht="10" customHeight="1" x14ac:dyDescent="0.35">
      <c r="A48" s="101" t="s">
        <v>222</v>
      </c>
      <c r="B48" s="79" t="s">
        <v>297</v>
      </c>
      <c r="C48" s="188"/>
      <c r="D48" s="444">
        <v>616.69500000000005</v>
      </c>
      <c r="E48" s="206" t="s">
        <v>378</v>
      </c>
      <c r="F48" s="79" t="s">
        <v>297</v>
      </c>
      <c r="G48" s="210"/>
      <c r="H48" s="205">
        <v>26.952000000000002</v>
      </c>
      <c r="I48" s="206" t="s">
        <v>377</v>
      </c>
      <c r="J48" s="205">
        <v>36.156999999999996</v>
      </c>
      <c r="K48" s="206" t="s">
        <v>377</v>
      </c>
      <c r="L48" s="95">
        <v>-9.2050000000000001</v>
      </c>
      <c r="M48" s="206" t="s">
        <v>377</v>
      </c>
      <c r="N48" s="95">
        <v>-81.766000000000005</v>
      </c>
      <c r="O48" s="206" t="s">
        <v>378</v>
      </c>
      <c r="P48" s="446">
        <v>-90.971000000000004</v>
      </c>
      <c r="Q48" s="206" t="s">
        <v>378</v>
      </c>
    </row>
    <row r="49" spans="1:17" s="106" customFormat="1" ht="10" customHeight="1" x14ac:dyDescent="0.35">
      <c r="A49" s="101" t="s">
        <v>123</v>
      </c>
      <c r="B49" s="79">
        <v>13.882</v>
      </c>
      <c r="C49" s="188"/>
      <c r="D49" s="444">
        <v>5488.9840000000004</v>
      </c>
      <c r="E49" s="206"/>
      <c r="F49" s="79">
        <v>45.6</v>
      </c>
      <c r="G49" s="210" t="s">
        <v>394</v>
      </c>
      <c r="H49" s="205">
        <v>7.0209999999999999</v>
      </c>
      <c r="I49" s="206"/>
      <c r="J49" s="205">
        <v>9.1519999999999992</v>
      </c>
      <c r="K49" s="206" t="s">
        <v>394</v>
      </c>
      <c r="L49" s="95">
        <v>-4.7E-2</v>
      </c>
      <c r="M49" s="206"/>
      <c r="N49" s="95">
        <v>-0.94099999999999995</v>
      </c>
      <c r="O49" s="206"/>
      <c r="P49" s="446">
        <v>-0.98799999999999999</v>
      </c>
      <c r="Q49" s="206"/>
    </row>
    <row r="50" spans="1:17" s="106" customFormat="1" ht="10" customHeight="1" x14ac:dyDescent="0.35">
      <c r="A50" s="101" t="s">
        <v>127</v>
      </c>
      <c r="B50" s="79">
        <v>384.48599999999999</v>
      </c>
      <c r="C50" s="188"/>
      <c r="D50" s="444">
        <v>5488.9840000000004</v>
      </c>
      <c r="E50" s="206"/>
      <c r="F50" s="79">
        <v>17.7</v>
      </c>
      <c r="G50" s="210"/>
      <c r="H50" s="205">
        <v>51.48</v>
      </c>
      <c r="I50" s="206"/>
      <c r="J50" s="205">
        <v>45.774000000000001</v>
      </c>
      <c r="K50" s="206"/>
      <c r="L50" s="95">
        <v>5.7060000000000004</v>
      </c>
      <c r="M50" s="206"/>
      <c r="N50" s="95">
        <v>58.008000000000003</v>
      </c>
      <c r="O50" s="206"/>
      <c r="P50" s="446">
        <v>63.713999999999999</v>
      </c>
      <c r="Q50" s="206"/>
    </row>
    <row r="51" spans="1:17" ht="10" customHeight="1" x14ac:dyDescent="0.25">
      <c r="A51" s="101" t="s">
        <v>150</v>
      </c>
      <c r="B51" s="79">
        <v>244.423</v>
      </c>
      <c r="C51" s="188"/>
      <c r="D51" s="444">
        <v>67025.542000000001</v>
      </c>
      <c r="E51" s="206" t="s">
        <v>379</v>
      </c>
      <c r="F51" s="79">
        <v>275.3</v>
      </c>
      <c r="G51" s="210" t="s">
        <v>380</v>
      </c>
      <c r="H51" s="205">
        <v>730.91800000000001</v>
      </c>
      <c r="I51" s="206" t="s">
        <v>382</v>
      </c>
      <c r="J51" s="205">
        <v>614.31299999999999</v>
      </c>
      <c r="K51" s="206" t="s">
        <v>382</v>
      </c>
      <c r="L51" s="95">
        <v>108.078</v>
      </c>
      <c r="M51" s="206" t="s">
        <v>396</v>
      </c>
      <c r="N51" s="95">
        <v>270.35199999999998</v>
      </c>
      <c r="O51" s="206" t="s">
        <v>396</v>
      </c>
      <c r="P51" s="446">
        <v>378.43</v>
      </c>
      <c r="Q51" s="206" t="s">
        <v>379</v>
      </c>
    </row>
    <row r="52" spans="1:17" s="106" customFormat="1" ht="10" customHeight="1" x14ac:dyDescent="0.35">
      <c r="A52" s="101" t="s">
        <v>126</v>
      </c>
      <c r="B52" s="79" t="s">
        <v>297</v>
      </c>
      <c r="C52" s="188"/>
      <c r="D52" s="444">
        <v>143666.93100000001</v>
      </c>
      <c r="E52" s="206" t="s">
        <v>384</v>
      </c>
      <c r="F52" s="79" t="s">
        <v>297</v>
      </c>
      <c r="G52" s="210"/>
      <c r="H52" s="205">
        <v>1895.8219999999999</v>
      </c>
      <c r="I52" s="206" t="s">
        <v>384</v>
      </c>
      <c r="J52" s="205">
        <v>1871.809</v>
      </c>
      <c r="K52" s="206" t="s">
        <v>384</v>
      </c>
      <c r="L52" s="95">
        <v>35.433</v>
      </c>
      <c r="M52" s="206" t="s">
        <v>381</v>
      </c>
      <c r="N52" s="95">
        <v>328.93799999999999</v>
      </c>
      <c r="O52" s="206" t="s">
        <v>397</v>
      </c>
      <c r="P52" s="446">
        <v>199.84700000000001</v>
      </c>
      <c r="Q52" s="206" t="s">
        <v>397</v>
      </c>
    </row>
    <row r="53" spans="1:17" s="106" customFormat="1" ht="10" customHeight="1" x14ac:dyDescent="0.35">
      <c r="A53" s="101" t="s">
        <v>125</v>
      </c>
      <c r="B53" s="79" t="s">
        <v>297</v>
      </c>
      <c r="C53" s="188"/>
      <c r="D53" s="444">
        <v>34.453000000000003</v>
      </c>
      <c r="E53" s="206" t="s">
        <v>383</v>
      </c>
      <c r="F53" s="79" t="s">
        <v>297</v>
      </c>
      <c r="G53" s="210"/>
      <c r="H53" s="205">
        <v>0.29199999999999998</v>
      </c>
      <c r="I53" s="206" t="s">
        <v>395</v>
      </c>
      <c r="J53" s="205">
        <v>0.23699999999999999</v>
      </c>
      <c r="K53" s="206" t="s">
        <v>395</v>
      </c>
      <c r="L53" s="95">
        <v>-5.8000000000000003E-2</v>
      </c>
      <c r="M53" s="188"/>
      <c r="N53" s="95">
        <v>0.17199999999999999</v>
      </c>
      <c r="O53" s="188"/>
      <c r="P53" s="95">
        <v>0.114</v>
      </c>
      <c r="Q53" s="206"/>
    </row>
    <row r="54" spans="1:17" s="106" customFormat="1" ht="10" customHeight="1" x14ac:dyDescent="0.2">
      <c r="A54" s="101" t="s">
        <v>124</v>
      </c>
      <c r="B54" s="79" t="s">
        <v>297</v>
      </c>
      <c r="C54" s="188"/>
      <c r="D54" s="444">
        <v>6641.1970000000001</v>
      </c>
      <c r="E54" s="206"/>
      <c r="F54" s="457">
        <v>90.5</v>
      </c>
      <c r="G54" s="210" t="s">
        <v>379</v>
      </c>
      <c r="H54" s="205">
        <v>62.7</v>
      </c>
      <c r="I54" s="207"/>
      <c r="J54" s="205">
        <v>109.203</v>
      </c>
      <c r="K54" s="207"/>
      <c r="L54" s="95">
        <v>-46.503</v>
      </c>
      <c r="M54" s="188"/>
      <c r="N54" s="446">
        <v>-109.405</v>
      </c>
      <c r="O54" s="188"/>
      <c r="P54" s="446">
        <v>-155.90799999999999</v>
      </c>
      <c r="Q54" s="206"/>
    </row>
    <row r="55" spans="1:17" s="106" customFormat="1" ht="10" customHeight="1" x14ac:dyDescent="0.2">
      <c r="A55" s="101" t="s">
        <v>122</v>
      </c>
      <c r="B55" s="79">
        <v>41.286999999999999</v>
      </c>
      <c r="C55" s="188"/>
      <c r="D55" s="444">
        <v>8815.3850000000002</v>
      </c>
      <c r="E55" s="206"/>
      <c r="F55" s="457">
        <v>220.2</v>
      </c>
      <c r="G55" s="210"/>
      <c r="H55" s="205">
        <v>82.370999999999995</v>
      </c>
      <c r="I55" s="207"/>
      <c r="J55" s="205">
        <v>74.424999999999997</v>
      </c>
      <c r="K55" s="207"/>
      <c r="L55" s="95">
        <v>7.9459999999999997</v>
      </c>
      <c r="M55" s="188"/>
      <c r="N55" s="95">
        <v>68.647999999999996</v>
      </c>
      <c r="O55" s="188"/>
      <c r="P55" s="95">
        <v>76.593999999999994</v>
      </c>
      <c r="Q55" s="206"/>
    </row>
    <row r="56" spans="1:17" s="106" customFormat="1" ht="10" customHeight="1" x14ac:dyDescent="0.2">
      <c r="A56" s="101" t="s">
        <v>121</v>
      </c>
      <c r="B56" s="79">
        <v>780.27</v>
      </c>
      <c r="C56" s="188"/>
      <c r="D56" s="444">
        <v>85279.553</v>
      </c>
      <c r="E56" s="206"/>
      <c r="F56" s="457">
        <v>110.9</v>
      </c>
      <c r="G56" s="210"/>
      <c r="H56" s="205">
        <v>1035.7950000000001</v>
      </c>
      <c r="I56" s="206"/>
      <c r="J56" s="205">
        <v>504.839</v>
      </c>
      <c r="K56" s="207"/>
      <c r="L56" s="95">
        <v>530.95600000000002</v>
      </c>
      <c r="M56" s="207"/>
      <c r="N56" s="95">
        <v>68.323999999999998</v>
      </c>
      <c r="O56" s="206"/>
      <c r="P56" s="95">
        <v>599.28</v>
      </c>
      <c r="Q56" s="206"/>
    </row>
    <row r="57" spans="1:17" s="106" customFormat="1" ht="10" customHeight="1" x14ac:dyDescent="0.35">
      <c r="A57" s="101" t="s">
        <v>120</v>
      </c>
      <c r="B57" s="79" t="s">
        <v>297</v>
      </c>
      <c r="C57" s="188"/>
      <c r="D57" s="444">
        <v>40997.697999999997</v>
      </c>
      <c r="E57" s="206" t="s">
        <v>394</v>
      </c>
      <c r="F57" s="79" t="s">
        <v>297</v>
      </c>
      <c r="G57" s="210"/>
      <c r="H57" s="205">
        <v>271.983</v>
      </c>
      <c r="I57" s="207" t="s">
        <v>394</v>
      </c>
      <c r="J57" s="205">
        <v>714.26300000000003</v>
      </c>
      <c r="K57" s="207" t="s">
        <v>394</v>
      </c>
      <c r="L57" s="95">
        <v>-323.37799999999999</v>
      </c>
      <c r="M57" s="188" t="s">
        <v>380</v>
      </c>
      <c r="N57" s="95">
        <v>9.3160000000000007</v>
      </c>
      <c r="O57" s="188" t="s">
        <v>380</v>
      </c>
      <c r="P57" s="446">
        <v>-314.06200000000001</v>
      </c>
      <c r="Q57" s="188" t="s">
        <v>380</v>
      </c>
    </row>
    <row r="58" spans="1:17" ht="3" customHeight="1" x14ac:dyDescent="0.25">
      <c r="A58" s="146"/>
      <c r="B58" s="173"/>
      <c r="C58" s="213"/>
      <c r="D58" s="174"/>
      <c r="E58" s="213"/>
      <c r="F58" s="213"/>
      <c r="G58" s="32"/>
      <c r="H58" s="27"/>
      <c r="I58" s="32"/>
      <c r="J58" s="27"/>
      <c r="K58" s="32"/>
      <c r="L58" s="174"/>
      <c r="M58" s="213"/>
      <c r="N58" s="174"/>
      <c r="O58" s="213"/>
      <c r="P58" s="176"/>
      <c r="Q58" s="178"/>
    </row>
    <row r="59" spans="1:17" ht="3" customHeight="1" x14ac:dyDescent="0.25">
      <c r="A59" s="121"/>
      <c r="B59" s="55"/>
      <c r="D59" s="107"/>
      <c r="F59" s="124"/>
      <c r="H59" s="124"/>
      <c r="J59" s="107"/>
      <c r="L59" s="120"/>
      <c r="N59" s="120"/>
      <c r="O59" s="194"/>
      <c r="P59" s="107"/>
      <c r="Q59" s="170"/>
    </row>
    <row r="60" spans="1:17" s="106" customFormat="1" ht="10" customHeight="1" x14ac:dyDescent="0.35">
      <c r="A60" s="553" t="s">
        <v>223</v>
      </c>
      <c r="B60" s="553"/>
      <c r="C60" s="553"/>
      <c r="D60" s="553"/>
      <c r="E60" s="553"/>
      <c r="F60" s="553"/>
      <c r="G60" s="553"/>
      <c r="H60" s="553"/>
      <c r="I60" s="553"/>
      <c r="J60" s="553"/>
      <c r="K60" s="553"/>
      <c r="L60" s="553"/>
      <c r="M60" s="553"/>
      <c r="N60" s="553"/>
      <c r="O60" s="553"/>
      <c r="P60" s="553"/>
      <c r="Q60" s="553"/>
    </row>
    <row r="61" spans="1:17" s="43" customFormat="1" ht="9.75" customHeight="1" x14ac:dyDescent="0.35">
      <c r="A61" s="478" t="s">
        <v>461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  <c r="P61" s="478"/>
      <c r="Q61" s="478"/>
    </row>
    <row r="62" spans="1:17" s="43" customFormat="1" ht="9.75" customHeight="1" x14ac:dyDescent="0.35">
      <c r="A62" s="478" t="s">
        <v>462</v>
      </c>
      <c r="B62" s="478"/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478"/>
      <c r="Q62" s="478"/>
    </row>
    <row r="63" spans="1:17" s="43" customFormat="1" ht="9.75" customHeight="1" x14ac:dyDescent="0.35">
      <c r="A63" s="552" t="s">
        <v>224</v>
      </c>
      <c r="B63" s="552"/>
      <c r="C63" s="552"/>
      <c r="D63" s="552"/>
      <c r="E63" s="552"/>
      <c r="F63" s="552"/>
      <c r="G63" s="552"/>
      <c r="H63" s="552"/>
      <c r="I63" s="552"/>
      <c r="J63" s="552"/>
      <c r="K63" s="552"/>
      <c r="L63" s="552"/>
      <c r="M63" s="552"/>
      <c r="N63" s="552"/>
      <c r="O63" s="552"/>
      <c r="P63" s="552"/>
      <c r="Q63" s="552"/>
    </row>
    <row r="64" spans="1:17" s="43" customFormat="1" ht="9.75" customHeight="1" x14ac:dyDescent="0.35">
      <c r="A64" s="478" t="s">
        <v>225</v>
      </c>
      <c r="B64" s="478"/>
      <c r="C64" s="478"/>
      <c r="D64" s="478"/>
      <c r="E64" s="478"/>
      <c r="F64" s="478"/>
      <c r="G64" s="478"/>
      <c r="H64" s="478"/>
      <c r="I64" s="478"/>
      <c r="J64" s="478"/>
      <c r="K64" s="478"/>
      <c r="L64" s="478"/>
      <c r="M64" s="478"/>
      <c r="N64" s="478"/>
      <c r="O64" s="478"/>
      <c r="P64" s="478"/>
      <c r="Q64" s="478"/>
    </row>
    <row r="65" spans="1:17" s="43" customFormat="1" ht="9.75" customHeight="1" x14ac:dyDescent="0.35">
      <c r="A65" s="478" t="s">
        <v>226</v>
      </c>
      <c r="B65" s="478"/>
      <c r="C65" s="478"/>
      <c r="D65" s="478"/>
      <c r="E65" s="478"/>
      <c r="F65" s="478"/>
      <c r="G65" s="478"/>
      <c r="H65" s="478"/>
      <c r="I65" s="478"/>
      <c r="J65" s="478"/>
      <c r="K65" s="478"/>
      <c r="L65" s="478"/>
      <c r="M65" s="478"/>
      <c r="N65" s="478"/>
      <c r="O65" s="478"/>
      <c r="P65" s="478"/>
      <c r="Q65" s="478"/>
    </row>
    <row r="66" spans="1:17" s="43" customFormat="1" ht="9.75" customHeight="1" x14ac:dyDescent="0.35">
      <c r="A66" s="478" t="s">
        <v>393</v>
      </c>
      <c r="B66" s="478"/>
      <c r="C66" s="478"/>
      <c r="D66" s="478"/>
      <c r="E66" s="478"/>
      <c r="F66" s="478"/>
      <c r="G66" s="478"/>
      <c r="H66" s="478"/>
      <c r="I66" s="478"/>
      <c r="J66" s="478"/>
      <c r="K66" s="478"/>
      <c r="L66" s="478"/>
      <c r="M66" s="478"/>
      <c r="N66" s="478"/>
      <c r="O66" s="478"/>
      <c r="P66" s="478"/>
      <c r="Q66" s="478"/>
    </row>
    <row r="67" spans="1:17" s="43" customFormat="1" ht="9.75" customHeight="1" x14ac:dyDescent="0.35">
      <c r="A67" s="478" t="s">
        <v>392</v>
      </c>
      <c r="B67" s="478"/>
      <c r="C67" s="478"/>
      <c r="D67" s="478"/>
      <c r="E67" s="478"/>
      <c r="F67" s="478"/>
      <c r="G67" s="478"/>
      <c r="H67" s="478"/>
      <c r="I67" s="478"/>
      <c r="J67" s="478"/>
      <c r="K67" s="478"/>
      <c r="L67" s="478"/>
      <c r="M67" s="478"/>
      <c r="N67" s="478"/>
      <c r="O67" s="478"/>
      <c r="P67" s="478"/>
      <c r="Q67" s="478"/>
    </row>
    <row r="68" spans="1:17" s="43" customFormat="1" ht="9.75" customHeight="1" x14ac:dyDescent="0.35">
      <c r="A68" s="478" t="s">
        <v>391</v>
      </c>
      <c r="B68" s="478"/>
      <c r="C68" s="478"/>
      <c r="D68" s="478"/>
      <c r="E68" s="478"/>
      <c r="F68" s="478"/>
      <c r="G68" s="478"/>
      <c r="H68" s="478"/>
      <c r="I68" s="478"/>
      <c r="J68" s="478"/>
      <c r="K68" s="478"/>
      <c r="L68" s="478"/>
      <c r="M68" s="478"/>
      <c r="N68" s="478"/>
      <c r="O68" s="478"/>
      <c r="P68" s="478"/>
      <c r="Q68" s="478"/>
    </row>
    <row r="69" spans="1:17" s="43" customFormat="1" ht="9.75" customHeight="1" x14ac:dyDescent="0.35">
      <c r="A69" s="478" t="s">
        <v>390</v>
      </c>
      <c r="B69" s="478"/>
      <c r="C69" s="478"/>
      <c r="D69" s="478"/>
      <c r="E69" s="478"/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  <c r="Q69" s="478"/>
    </row>
    <row r="70" spans="1:17" s="43" customFormat="1" ht="9.75" customHeight="1" x14ac:dyDescent="0.35">
      <c r="A70" s="478" t="s">
        <v>389</v>
      </c>
      <c r="B70" s="478"/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478"/>
      <c r="P70" s="478"/>
      <c r="Q70" s="478"/>
    </row>
    <row r="71" spans="1:17" ht="9" customHeight="1" x14ac:dyDescent="0.25">
      <c r="A71" s="478" t="s">
        <v>388</v>
      </c>
      <c r="B71" s="478"/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478"/>
      <c r="Q71" s="478"/>
    </row>
    <row r="72" spans="1:17" ht="9" customHeight="1" x14ac:dyDescent="0.25">
      <c r="A72" s="478" t="s">
        <v>387</v>
      </c>
      <c r="B72" s="478"/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  <c r="O72" s="478"/>
      <c r="P72" s="478"/>
      <c r="Q72" s="478"/>
    </row>
    <row r="73" spans="1:17" ht="9" customHeight="1" x14ac:dyDescent="0.25">
      <c r="A73" s="478" t="s">
        <v>386</v>
      </c>
      <c r="B73" s="478"/>
      <c r="C73" s="478"/>
      <c r="D73" s="478"/>
      <c r="E73" s="478"/>
      <c r="F73" s="478"/>
      <c r="G73" s="478"/>
      <c r="H73" s="478"/>
      <c r="I73" s="478"/>
      <c r="J73" s="478"/>
      <c r="K73" s="478"/>
      <c r="L73" s="478"/>
      <c r="M73" s="478"/>
      <c r="N73" s="478"/>
      <c r="O73" s="478"/>
      <c r="P73" s="478"/>
      <c r="Q73" s="478"/>
    </row>
    <row r="74" spans="1:17" ht="9" customHeight="1" x14ac:dyDescent="0.25">
      <c r="A74" s="478" t="s">
        <v>385</v>
      </c>
      <c r="B74" s="478"/>
      <c r="C74" s="478"/>
      <c r="D74" s="478"/>
      <c r="E74" s="478"/>
      <c r="F74" s="478"/>
      <c r="G74" s="478"/>
      <c r="H74" s="478"/>
      <c r="I74" s="478"/>
      <c r="J74" s="478"/>
      <c r="K74" s="478"/>
      <c r="L74" s="478"/>
      <c r="M74" s="478"/>
      <c r="N74" s="478"/>
      <c r="O74" s="478"/>
      <c r="P74" s="478"/>
      <c r="Q74" s="478"/>
    </row>
    <row r="75" spans="1:17" x14ac:dyDescent="0.25">
      <c r="A75" s="121"/>
      <c r="B75" s="66"/>
      <c r="D75" s="66"/>
      <c r="F75" s="66"/>
      <c r="H75" s="66"/>
      <c r="J75" s="66"/>
      <c r="L75" s="66"/>
      <c r="N75" s="66"/>
      <c r="O75" s="194"/>
      <c r="P75" s="66"/>
      <c r="Q75" s="194"/>
    </row>
    <row r="76" spans="1:17" x14ac:dyDescent="0.25">
      <c r="A76" s="121"/>
      <c r="B76" s="66"/>
      <c r="D76" s="66"/>
      <c r="F76" s="66"/>
      <c r="H76" s="66"/>
      <c r="J76" s="66"/>
      <c r="L76" s="66"/>
      <c r="N76" s="66"/>
      <c r="O76" s="194"/>
      <c r="P76" s="66"/>
      <c r="Q76" s="194"/>
    </row>
    <row r="77" spans="1:17" x14ac:dyDescent="0.25">
      <c r="A77" s="121"/>
      <c r="B77" s="66"/>
      <c r="D77" s="66"/>
      <c r="F77" s="66"/>
      <c r="H77" s="66"/>
      <c r="J77" s="66"/>
      <c r="L77" s="66"/>
      <c r="N77" s="66"/>
      <c r="O77" s="194"/>
      <c r="P77" s="66"/>
      <c r="Q77" s="194"/>
    </row>
    <row r="78" spans="1:17" x14ac:dyDescent="0.25">
      <c r="A78" s="121"/>
      <c r="B78" s="66"/>
      <c r="D78" s="66"/>
      <c r="F78" s="66"/>
      <c r="H78" s="66"/>
      <c r="J78" s="66"/>
      <c r="L78" s="66"/>
      <c r="N78" s="66"/>
      <c r="O78" s="194"/>
      <c r="P78" s="66"/>
      <c r="Q78" s="194"/>
    </row>
    <row r="79" spans="1:17" x14ac:dyDescent="0.25">
      <c r="A79" s="121"/>
      <c r="B79" s="66"/>
      <c r="D79" s="66"/>
      <c r="F79" s="66"/>
      <c r="H79" s="66"/>
      <c r="J79" s="66"/>
      <c r="L79" s="66"/>
      <c r="N79" s="66"/>
      <c r="O79" s="194"/>
      <c r="P79" s="66"/>
      <c r="Q79" s="194"/>
    </row>
    <row r="80" spans="1:17" x14ac:dyDescent="0.25">
      <c r="A80" s="121"/>
      <c r="B80" s="66"/>
      <c r="D80" s="66"/>
      <c r="F80" s="66"/>
      <c r="H80" s="66"/>
      <c r="J80" s="66"/>
      <c r="L80" s="66"/>
      <c r="N80" s="66"/>
      <c r="O80" s="194"/>
      <c r="P80" s="66"/>
      <c r="Q80" s="194"/>
    </row>
    <row r="81" spans="1:17" x14ac:dyDescent="0.25">
      <c r="A81" s="121"/>
      <c r="B81" s="66"/>
      <c r="D81" s="66"/>
      <c r="F81" s="66"/>
      <c r="H81" s="66"/>
      <c r="J81" s="66"/>
      <c r="L81" s="66"/>
      <c r="N81" s="66"/>
      <c r="O81" s="194"/>
      <c r="P81" s="66"/>
      <c r="Q81" s="194"/>
    </row>
    <row r="82" spans="1:17" x14ac:dyDescent="0.25">
      <c r="A82" s="121"/>
      <c r="B82" s="66"/>
      <c r="D82" s="66"/>
      <c r="F82" s="66"/>
      <c r="H82" s="66"/>
      <c r="J82" s="66"/>
      <c r="L82" s="66"/>
      <c r="N82" s="66"/>
      <c r="O82" s="194"/>
      <c r="P82" s="66"/>
      <c r="Q82" s="194"/>
    </row>
    <row r="83" spans="1:17" x14ac:dyDescent="0.25">
      <c r="A83" s="121"/>
      <c r="B83" s="66"/>
      <c r="D83" s="66"/>
      <c r="F83" s="66"/>
      <c r="H83" s="66"/>
      <c r="J83" s="66"/>
      <c r="L83" s="66"/>
      <c r="N83" s="66"/>
      <c r="O83" s="194"/>
      <c r="P83" s="66"/>
      <c r="Q83" s="194"/>
    </row>
    <row r="84" spans="1:17" x14ac:dyDescent="0.25">
      <c r="A84" s="121"/>
      <c r="B84" s="66"/>
      <c r="D84" s="66"/>
      <c r="F84" s="66"/>
      <c r="H84" s="66"/>
      <c r="J84" s="66"/>
      <c r="L84" s="66"/>
      <c r="N84" s="66"/>
      <c r="O84" s="194"/>
      <c r="P84" s="66"/>
      <c r="Q84" s="194"/>
    </row>
    <row r="85" spans="1:17" x14ac:dyDescent="0.25">
      <c r="A85" s="121"/>
      <c r="B85" s="66"/>
      <c r="D85" s="66"/>
      <c r="F85" s="66"/>
      <c r="H85" s="66"/>
      <c r="J85" s="66"/>
      <c r="L85" s="66"/>
      <c r="N85" s="66"/>
      <c r="O85" s="194"/>
      <c r="P85" s="66"/>
      <c r="Q85" s="194"/>
    </row>
    <row r="86" spans="1:17" x14ac:dyDescent="0.25">
      <c r="A86" s="121"/>
      <c r="B86" s="66"/>
      <c r="D86" s="66"/>
      <c r="F86" s="66"/>
      <c r="H86" s="66"/>
      <c r="J86" s="66"/>
      <c r="L86" s="66"/>
      <c r="N86" s="66"/>
      <c r="O86" s="194"/>
      <c r="P86" s="66"/>
      <c r="Q86" s="194"/>
    </row>
    <row r="87" spans="1:17" x14ac:dyDescent="0.25">
      <c r="A87" s="121"/>
      <c r="B87" s="66"/>
      <c r="D87" s="66"/>
      <c r="F87" s="66"/>
      <c r="H87" s="66"/>
      <c r="J87" s="66"/>
      <c r="L87" s="66"/>
      <c r="N87" s="66"/>
      <c r="O87" s="194"/>
      <c r="P87" s="66"/>
      <c r="Q87" s="194"/>
    </row>
    <row r="88" spans="1:17" x14ac:dyDescent="0.25">
      <c r="A88" s="121"/>
      <c r="B88" s="66"/>
      <c r="D88" s="66"/>
      <c r="F88" s="66"/>
      <c r="H88" s="66"/>
      <c r="J88" s="66"/>
      <c r="L88" s="66"/>
      <c r="N88" s="66"/>
      <c r="O88" s="194"/>
      <c r="P88" s="66"/>
      <c r="Q88" s="194"/>
    </row>
    <row r="89" spans="1:17" x14ac:dyDescent="0.25">
      <c r="A89" s="121"/>
      <c r="B89" s="66"/>
      <c r="D89" s="66"/>
      <c r="F89" s="66"/>
      <c r="H89" s="66"/>
      <c r="J89" s="66"/>
      <c r="L89" s="66"/>
      <c r="N89" s="66"/>
      <c r="O89" s="194"/>
      <c r="P89" s="66"/>
      <c r="Q89" s="194"/>
    </row>
    <row r="90" spans="1:17" x14ac:dyDescent="0.25">
      <c r="A90" s="121"/>
      <c r="B90" s="66"/>
      <c r="D90" s="66"/>
      <c r="F90" s="66"/>
      <c r="H90" s="66"/>
      <c r="J90" s="66"/>
      <c r="L90" s="66"/>
      <c r="N90" s="66"/>
      <c r="O90" s="194"/>
      <c r="P90" s="66"/>
      <c r="Q90" s="194"/>
    </row>
    <row r="91" spans="1:17" x14ac:dyDescent="0.25">
      <c r="A91" s="121"/>
      <c r="B91" s="66"/>
      <c r="D91" s="66"/>
      <c r="F91" s="66"/>
      <c r="H91" s="66"/>
      <c r="J91" s="66"/>
      <c r="L91" s="66"/>
      <c r="N91" s="66"/>
      <c r="O91" s="194"/>
      <c r="P91" s="66"/>
      <c r="Q91" s="194"/>
    </row>
    <row r="92" spans="1:17" x14ac:dyDescent="0.25">
      <c r="A92" s="121"/>
      <c r="B92" s="66"/>
      <c r="D92" s="66"/>
      <c r="F92" s="66"/>
      <c r="H92" s="66"/>
      <c r="J92" s="66"/>
      <c r="L92" s="66"/>
      <c r="N92" s="66"/>
      <c r="O92" s="194"/>
      <c r="P92" s="66"/>
      <c r="Q92" s="194"/>
    </row>
    <row r="93" spans="1:17" x14ac:dyDescent="0.25">
      <c r="A93" s="121"/>
      <c r="B93" s="66"/>
      <c r="D93" s="66"/>
      <c r="F93" s="66"/>
      <c r="H93" s="66"/>
      <c r="J93" s="66"/>
      <c r="L93" s="66"/>
      <c r="N93" s="66"/>
      <c r="O93" s="194"/>
      <c r="P93" s="66"/>
      <c r="Q93" s="194"/>
    </row>
    <row r="94" spans="1:17" x14ac:dyDescent="0.25">
      <c r="A94" s="121"/>
      <c r="B94" s="66"/>
      <c r="D94" s="66"/>
      <c r="F94" s="66"/>
      <c r="H94" s="66"/>
      <c r="J94" s="66"/>
      <c r="L94" s="66"/>
      <c r="N94" s="66"/>
      <c r="O94" s="194"/>
      <c r="P94" s="66"/>
      <c r="Q94" s="194"/>
    </row>
    <row r="95" spans="1:17" x14ac:dyDescent="0.25">
      <c r="A95" s="121"/>
      <c r="B95" s="66"/>
      <c r="D95" s="66"/>
      <c r="F95" s="66"/>
      <c r="H95" s="66"/>
      <c r="J95" s="66"/>
      <c r="L95" s="66"/>
      <c r="N95" s="66"/>
      <c r="O95" s="194"/>
      <c r="P95" s="66"/>
      <c r="Q95" s="194"/>
    </row>
    <row r="96" spans="1:17" x14ac:dyDescent="0.25">
      <c r="A96" s="121"/>
      <c r="B96" s="66"/>
      <c r="D96" s="66"/>
      <c r="F96" s="66"/>
      <c r="H96" s="66"/>
      <c r="J96" s="66"/>
      <c r="L96" s="66"/>
      <c r="N96" s="66"/>
      <c r="O96" s="194"/>
      <c r="P96" s="66"/>
      <c r="Q96" s="194"/>
    </row>
    <row r="97" spans="1:17" x14ac:dyDescent="0.25">
      <c r="A97" s="121"/>
      <c r="B97" s="66"/>
      <c r="D97" s="66"/>
      <c r="F97" s="66"/>
      <c r="H97" s="66"/>
      <c r="J97" s="66"/>
      <c r="L97" s="66"/>
      <c r="N97" s="66"/>
      <c r="O97" s="194"/>
      <c r="P97" s="66"/>
      <c r="Q97" s="194"/>
    </row>
    <row r="98" spans="1:17" x14ac:dyDescent="0.25">
      <c r="A98" s="121"/>
      <c r="B98" s="66"/>
      <c r="D98" s="66"/>
      <c r="F98" s="66"/>
      <c r="H98" s="66"/>
      <c r="J98" s="66"/>
      <c r="L98" s="66"/>
      <c r="N98" s="66"/>
      <c r="O98" s="194"/>
      <c r="P98" s="66"/>
      <c r="Q98" s="194"/>
    </row>
    <row r="99" spans="1:17" x14ac:dyDescent="0.25">
      <c r="A99" s="121"/>
      <c r="B99" s="66"/>
      <c r="D99" s="66"/>
      <c r="F99" s="66"/>
      <c r="H99" s="66"/>
      <c r="J99" s="66"/>
      <c r="L99" s="66"/>
      <c r="N99" s="66"/>
      <c r="O99" s="194"/>
      <c r="P99" s="66"/>
      <c r="Q99" s="194"/>
    </row>
    <row r="100" spans="1:17" x14ac:dyDescent="0.25">
      <c r="A100" s="121"/>
      <c r="B100" s="66"/>
      <c r="D100" s="66"/>
      <c r="F100" s="66"/>
      <c r="H100" s="66"/>
      <c r="J100" s="66"/>
      <c r="L100" s="66"/>
      <c r="N100" s="66"/>
      <c r="O100" s="194"/>
      <c r="P100" s="66"/>
      <c r="Q100" s="194"/>
    </row>
    <row r="101" spans="1:17" x14ac:dyDescent="0.25">
      <c r="A101" s="121"/>
      <c r="B101" s="66"/>
      <c r="D101" s="66"/>
      <c r="F101" s="66"/>
      <c r="H101" s="66"/>
      <c r="J101" s="66"/>
      <c r="L101" s="66"/>
      <c r="N101" s="66"/>
      <c r="O101" s="194"/>
      <c r="P101" s="66"/>
      <c r="Q101" s="194"/>
    </row>
    <row r="102" spans="1:17" x14ac:dyDescent="0.25">
      <c r="A102" s="121"/>
      <c r="B102" s="66"/>
      <c r="D102" s="66"/>
      <c r="F102" s="66"/>
      <c r="H102" s="66"/>
      <c r="J102" s="66"/>
      <c r="L102" s="66"/>
      <c r="N102" s="66"/>
      <c r="O102" s="194"/>
      <c r="P102" s="66"/>
      <c r="Q102" s="194"/>
    </row>
    <row r="103" spans="1:17" x14ac:dyDescent="0.25">
      <c r="A103" s="121"/>
      <c r="B103" s="66"/>
      <c r="D103" s="66"/>
      <c r="F103" s="66"/>
      <c r="H103" s="66"/>
      <c r="J103" s="66"/>
      <c r="L103" s="66"/>
      <c r="N103" s="66"/>
      <c r="O103" s="194"/>
      <c r="P103" s="66"/>
      <c r="Q103" s="194"/>
    </row>
    <row r="104" spans="1:17" x14ac:dyDescent="0.25">
      <c r="A104" s="121"/>
      <c r="B104" s="66"/>
      <c r="D104" s="66"/>
      <c r="F104" s="66"/>
      <c r="H104" s="66"/>
      <c r="J104" s="66"/>
      <c r="L104" s="66"/>
      <c r="N104" s="66"/>
      <c r="O104" s="194"/>
      <c r="P104" s="66"/>
      <c r="Q104" s="194"/>
    </row>
    <row r="105" spans="1:17" x14ac:dyDescent="0.25">
      <c r="A105" s="121"/>
      <c r="B105" s="66"/>
      <c r="D105" s="66"/>
      <c r="F105" s="66"/>
      <c r="H105" s="66"/>
      <c r="J105" s="66"/>
      <c r="L105" s="66"/>
      <c r="N105" s="66"/>
      <c r="O105" s="194"/>
      <c r="P105" s="66"/>
      <c r="Q105" s="194"/>
    </row>
    <row r="106" spans="1:17" x14ac:dyDescent="0.25">
      <c r="A106" s="121"/>
      <c r="B106" s="66"/>
      <c r="D106" s="66"/>
      <c r="F106" s="66"/>
      <c r="H106" s="66"/>
      <c r="J106" s="66"/>
      <c r="L106" s="66"/>
      <c r="N106" s="66"/>
      <c r="O106" s="194"/>
      <c r="P106" s="66"/>
      <c r="Q106" s="194"/>
    </row>
    <row r="107" spans="1:17" x14ac:dyDescent="0.25">
      <c r="A107" s="121"/>
      <c r="B107" s="66"/>
      <c r="D107" s="66"/>
      <c r="F107" s="66"/>
      <c r="H107" s="66"/>
      <c r="J107" s="66"/>
      <c r="L107" s="66"/>
      <c r="N107" s="66"/>
      <c r="O107" s="194"/>
      <c r="P107" s="66"/>
      <c r="Q107" s="194"/>
    </row>
    <row r="108" spans="1:17" x14ac:dyDescent="0.25">
      <c r="A108" s="121"/>
      <c r="B108" s="66"/>
      <c r="D108" s="66"/>
      <c r="F108" s="66"/>
      <c r="H108" s="66"/>
      <c r="J108" s="66"/>
      <c r="L108" s="66"/>
      <c r="N108" s="66"/>
      <c r="O108" s="194"/>
      <c r="P108" s="66"/>
      <c r="Q108" s="194"/>
    </row>
    <row r="109" spans="1:17" x14ac:dyDescent="0.25">
      <c r="A109" s="121"/>
      <c r="B109" s="66"/>
      <c r="D109" s="66"/>
      <c r="F109" s="66"/>
      <c r="H109" s="66"/>
      <c r="J109" s="66"/>
      <c r="L109" s="66"/>
      <c r="N109" s="66"/>
      <c r="O109" s="194"/>
      <c r="P109" s="66"/>
      <c r="Q109" s="194"/>
    </row>
    <row r="110" spans="1:17" x14ac:dyDescent="0.25">
      <c r="A110" s="121"/>
      <c r="B110" s="66"/>
      <c r="D110" s="66"/>
      <c r="F110" s="66"/>
      <c r="H110" s="66"/>
      <c r="J110" s="66"/>
      <c r="L110" s="66"/>
      <c r="N110" s="66"/>
      <c r="O110" s="194"/>
      <c r="P110" s="66"/>
      <c r="Q110" s="194"/>
    </row>
    <row r="111" spans="1:17" x14ac:dyDescent="0.25">
      <c r="A111" s="121"/>
      <c r="B111" s="66"/>
      <c r="D111" s="66"/>
      <c r="F111" s="66"/>
      <c r="H111" s="66"/>
      <c r="J111" s="66"/>
      <c r="L111" s="66"/>
      <c r="N111" s="66"/>
      <c r="O111" s="194"/>
      <c r="P111" s="66"/>
      <c r="Q111" s="194"/>
    </row>
    <row r="112" spans="1:17" x14ac:dyDescent="0.25">
      <c r="A112" s="121"/>
      <c r="B112" s="66"/>
      <c r="D112" s="66"/>
      <c r="F112" s="66"/>
      <c r="H112" s="66"/>
      <c r="J112" s="66"/>
      <c r="L112" s="66"/>
      <c r="N112" s="66"/>
      <c r="O112" s="194"/>
      <c r="P112" s="66"/>
      <c r="Q112" s="194"/>
    </row>
    <row r="113" spans="1:17" x14ac:dyDescent="0.25">
      <c r="A113" s="121"/>
      <c r="B113" s="66"/>
      <c r="D113" s="66"/>
      <c r="F113" s="66"/>
      <c r="H113" s="66"/>
      <c r="J113" s="66"/>
      <c r="L113" s="66"/>
      <c r="N113" s="66"/>
      <c r="O113" s="194"/>
      <c r="P113" s="66"/>
      <c r="Q113" s="194"/>
    </row>
    <row r="114" spans="1:17" x14ac:dyDescent="0.25">
      <c r="A114" s="121"/>
      <c r="B114" s="66"/>
      <c r="D114" s="66"/>
      <c r="F114" s="66"/>
      <c r="H114" s="66"/>
      <c r="J114" s="66"/>
      <c r="L114" s="66"/>
      <c r="N114" s="66"/>
      <c r="O114" s="194"/>
      <c r="P114" s="66"/>
      <c r="Q114" s="194"/>
    </row>
    <row r="115" spans="1:17" x14ac:dyDescent="0.25">
      <c r="A115" s="121"/>
      <c r="B115" s="66"/>
      <c r="D115" s="66"/>
      <c r="F115" s="66"/>
      <c r="H115" s="66"/>
      <c r="J115" s="66"/>
      <c r="L115" s="66"/>
      <c r="N115" s="66"/>
      <c r="O115" s="194"/>
      <c r="P115" s="66"/>
      <c r="Q115" s="194"/>
    </row>
    <row r="116" spans="1:17" x14ac:dyDescent="0.25">
      <c r="A116" s="121"/>
      <c r="B116" s="66"/>
      <c r="D116" s="66"/>
      <c r="F116" s="66"/>
      <c r="H116" s="66"/>
      <c r="J116" s="66"/>
      <c r="L116" s="66"/>
      <c r="N116" s="66"/>
      <c r="O116" s="194"/>
      <c r="P116" s="66"/>
      <c r="Q116" s="194"/>
    </row>
    <row r="117" spans="1:17" x14ac:dyDescent="0.25">
      <c r="A117" s="121"/>
      <c r="B117" s="66"/>
      <c r="D117" s="66"/>
      <c r="F117" s="66"/>
      <c r="H117" s="66"/>
      <c r="J117" s="66"/>
      <c r="L117" s="66"/>
      <c r="N117" s="66"/>
      <c r="O117" s="194"/>
      <c r="P117" s="66"/>
      <c r="Q117" s="194"/>
    </row>
    <row r="118" spans="1:17" x14ac:dyDescent="0.25">
      <c r="A118" s="121"/>
      <c r="B118" s="66"/>
      <c r="D118" s="66"/>
      <c r="F118" s="66"/>
      <c r="H118" s="66"/>
      <c r="J118" s="66"/>
      <c r="L118" s="66"/>
      <c r="N118" s="66"/>
      <c r="O118" s="194"/>
      <c r="P118" s="66"/>
      <c r="Q118" s="194"/>
    </row>
    <row r="119" spans="1:17" x14ac:dyDescent="0.25">
      <c r="A119" s="121"/>
      <c r="B119" s="66"/>
      <c r="D119" s="66"/>
      <c r="F119" s="66"/>
      <c r="H119" s="66"/>
      <c r="J119" s="66"/>
      <c r="L119" s="66"/>
      <c r="N119" s="66"/>
      <c r="O119" s="194"/>
      <c r="P119" s="66"/>
      <c r="Q119" s="194"/>
    </row>
    <row r="120" spans="1:17" x14ac:dyDescent="0.25">
      <c r="A120" s="121"/>
      <c r="B120" s="66"/>
      <c r="D120" s="66"/>
      <c r="F120" s="66"/>
      <c r="H120" s="66"/>
      <c r="J120" s="66"/>
      <c r="L120" s="66"/>
      <c r="N120" s="66"/>
      <c r="O120" s="194"/>
      <c r="P120" s="66"/>
      <c r="Q120" s="194"/>
    </row>
    <row r="121" spans="1:17" x14ac:dyDescent="0.25">
      <c r="A121" s="121"/>
      <c r="B121" s="66"/>
      <c r="D121" s="66"/>
      <c r="F121" s="66"/>
      <c r="H121" s="66"/>
      <c r="J121" s="66"/>
      <c r="L121" s="66"/>
      <c r="N121" s="66"/>
      <c r="O121" s="194"/>
      <c r="P121" s="66"/>
      <c r="Q121" s="194"/>
    </row>
    <row r="122" spans="1:17" x14ac:dyDescent="0.25">
      <c r="A122" s="121"/>
      <c r="B122" s="66"/>
      <c r="D122" s="66"/>
      <c r="F122" s="66"/>
      <c r="H122" s="66"/>
      <c r="J122" s="66"/>
      <c r="L122" s="66"/>
      <c r="N122" s="66"/>
      <c r="O122" s="194"/>
      <c r="P122" s="66"/>
      <c r="Q122" s="194"/>
    </row>
    <row r="123" spans="1:17" x14ac:dyDescent="0.25">
      <c r="A123" s="121"/>
      <c r="B123" s="66"/>
      <c r="D123" s="66"/>
      <c r="F123" s="66"/>
      <c r="H123" s="66"/>
      <c r="J123" s="66"/>
      <c r="L123" s="66"/>
      <c r="N123" s="66"/>
      <c r="O123" s="194"/>
      <c r="P123" s="66"/>
      <c r="Q123" s="194"/>
    </row>
    <row r="124" spans="1:17" x14ac:dyDescent="0.25">
      <c r="A124" s="121"/>
      <c r="B124" s="66"/>
      <c r="D124" s="66"/>
      <c r="F124" s="66"/>
      <c r="H124" s="66"/>
      <c r="J124" s="66"/>
      <c r="L124" s="66"/>
      <c r="N124" s="66"/>
      <c r="O124" s="194"/>
      <c r="P124" s="66"/>
      <c r="Q124" s="194"/>
    </row>
    <row r="125" spans="1:17" x14ac:dyDescent="0.25">
      <c r="A125" s="121"/>
      <c r="B125" s="66"/>
      <c r="D125" s="66"/>
      <c r="F125" s="66"/>
      <c r="H125" s="66"/>
      <c r="J125" s="66"/>
      <c r="L125" s="66"/>
      <c r="N125" s="66"/>
      <c r="O125" s="194"/>
      <c r="P125" s="66"/>
      <c r="Q125" s="194"/>
    </row>
    <row r="126" spans="1:17" x14ac:dyDescent="0.25">
      <c r="A126" s="121"/>
      <c r="B126" s="66"/>
      <c r="D126" s="66"/>
      <c r="F126" s="66"/>
      <c r="H126" s="66"/>
      <c r="J126" s="66"/>
      <c r="L126" s="66"/>
      <c r="N126" s="66"/>
      <c r="O126" s="194"/>
      <c r="P126" s="66"/>
      <c r="Q126" s="194"/>
    </row>
    <row r="127" spans="1:17" x14ac:dyDescent="0.25">
      <c r="A127" s="121"/>
      <c r="B127" s="66"/>
      <c r="D127" s="66"/>
      <c r="F127" s="66"/>
      <c r="H127" s="66"/>
      <c r="J127" s="66"/>
      <c r="L127" s="66"/>
      <c r="N127" s="66"/>
      <c r="O127" s="194"/>
      <c r="P127" s="66"/>
      <c r="Q127" s="194"/>
    </row>
    <row r="128" spans="1:17" x14ac:dyDescent="0.25">
      <c r="A128" s="121"/>
      <c r="B128" s="66"/>
      <c r="D128" s="66"/>
      <c r="F128" s="66"/>
      <c r="H128" s="66"/>
      <c r="J128" s="66"/>
      <c r="L128" s="66"/>
      <c r="N128" s="66"/>
      <c r="O128" s="194"/>
      <c r="P128" s="66"/>
      <c r="Q128" s="194"/>
    </row>
    <row r="129" spans="1:17" x14ac:dyDescent="0.25">
      <c r="A129" s="121"/>
      <c r="B129" s="66"/>
      <c r="D129" s="66"/>
      <c r="F129" s="66"/>
      <c r="H129" s="66"/>
      <c r="J129" s="66"/>
      <c r="L129" s="66"/>
      <c r="N129" s="66"/>
      <c r="O129" s="194"/>
      <c r="P129" s="66"/>
      <c r="Q129" s="194"/>
    </row>
    <row r="130" spans="1:17" x14ac:dyDescent="0.25">
      <c r="A130" s="121"/>
      <c r="B130" s="66"/>
      <c r="D130" s="66"/>
      <c r="F130" s="66"/>
      <c r="H130" s="66"/>
      <c r="J130" s="66"/>
      <c r="L130" s="66"/>
      <c r="N130" s="66"/>
      <c r="O130" s="194"/>
      <c r="P130" s="66"/>
      <c r="Q130" s="194"/>
    </row>
    <row r="131" spans="1:17" x14ac:dyDescent="0.25">
      <c r="A131" s="121"/>
      <c r="B131" s="66"/>
      <c r="D131" s="66"/>
      <c r="F131" s="66"/>
      <c r="H131" s="66"/>
      <c r="J131" s="66"/>
      <c r="L131" s="66"/>
      <c r="N131" s="66"/>
      <c r="O131" s="194"/>
      <c r="P131" s="66"/>
      <c r="Q131" s="194"/>
    </row>
    <row r="132" spans="1:17" x14ac:dyDescent="0.25">
      <c r="A132" s="121"/>
      <c r="B132" s="66"/>
      <c r="D132" s="66"/>
      <c r="F132" s="66"/>
      <c r="H132" s="66"/>
      <c r="J132" s="66"/>
      <c r="L132" s="66"/>
      <c r="N132" s="66"/>
      <c r="O132" s="194"/>
      <c r="P132" s="66"/>
      <c r="Q132" s="194"/>
    </row>
    <row r="133" spans="1:17" x14ac:dyDescent="0.25">
      <c r="A133" s="121"/>
      <c r="B133" s="66"/>
      <c r="D133" s="66"/>
      <c r="F133" s="66"/>
      <c r="H133" s="66"/>
      <c r="J133" s="66"/>
      <c r="L133" s="66"/>
      <c r="N133" s="66"/>
      <c r="O133" s="194"/>
      <c r="P133" s="66"/>
      <c r="Q133" s="194"/>
    </row>
    <row r="134" spans="1:17" x14ac:dyDescent="0.25">
      <c r="A134" s="121"/>
      <c r="B134" s="66"/>
      <c r="D134" s="66"/>
      <c r="F134" s="66"/>
      <c r="H134" s="66"/>
      <c r="J134" s="66"/>
      <c r="L134" s="66"/>
      <c r="N134" s="66"/>
      <c r="O134" s="194"/>
      <c r="P134" s="66"/>
      <c r="Q134" s="194"/>
    </row>
    <row r="135" spans="1:17" x14ac:dyDescent="0.25">
      <c r="A135" s="121"/>
      <c r="B135" s="66"/>
      <c r="D135" s="66"/>
      <c r="F135" s="66"/>
      <c r="H135" s="66"/>
      <c r="J135" s="66"/>
      <c r="L135" s="66"/>
      <c r="N135" s="66"/>
      <c r="O135" s="194"/>
      <c r="P135" s="66"/>
      <c r="Q135" s="194"/>
    </row>
    <row r="136" spans="1:17" x14ac:dyDescent="0.25">
      <c r="A136" s="121"/>
      <c r="B136" s="66"/>
      <c r="D136" s="66"/>
      <c r="F136" s="66"/>
      <c r="H136" s="66"/>
      <c r="J136" s="66"/>
      <c r="L136" s="66"/>
      <c r="N136" s="66"/>
      <c r="O136" s="194"/>
      <c r="P136" s="66"/>
      <c r="Q136" s="194"/>
    </row>
    <row r="137" spans="1:17" x14ac:dyDescent="0.25">
      <c r="A137" s="121"/>
      <c r="B137" s="66"/>
      <c r="D137" s="66"/>
      <c r="F137" s="66"/>
      <c r="H137" s="66"/>
      <c r="J137" s="66"/>
      <c r="L137" s="66"/>
      <c r="N137" s="66"/>
      <c r="O137" s="194"/>
      <c r="P137" s="66"/>
      <c r="Q137" s="194"/>
    </row>
    <row r="138" spans="1:17" x14ac:dyDescent="0.25">
      <c r="A138" s="121"/>
      <c r="B138" s="66"/>
      <c r="D138" s="66"/>
      <c r="F138" s="66"/>
      <c r="H138" s="66"/>
      <c r="J138" s="66"/>
      <c r="L138" s="66"/>
      <c r="N138" s="66"/>
      <c r="O138" s="194"/>
      <c r="P138" s="66"/>
      <c r="Q138" s="194"/>
    </row>
    <row r="139" spans="1:17" x14ac:dyDescent="0.25">
      <c r="A139" s="121"/>
      <c r="B139" s="66"/>
      <c r="D139" s="66"/>
      <c r="F139" s="66"/>
      <c r="H139" s="66"/>
      <c r="J139" s="66"/>
      <c r="L139" s="66"/>
      <c r="N139" s="66"/>
      <c r="O139" s="194"/>
      <c r="P139" s="66"/>
      <c r="Q139" s="194"/>
    </row>
    <row r="140" spans="1:17" x14ac:dyDescent="0.25">
      <c r="A140" s="121"/>
      <c r="B140" s="66"/>
      <c r="D140" s="66"/>
      <c r="F140" s="66"/>
      <c r="H140" s="66"/>
      <c r="J140" s="66"/>
      <c r="L140" s="66"/>
      <c r="N140" s="66"/>
      <c r="O140" s="194"/>
      <c r="P140" s="66"/>
      <c r="Q140" s="194"/>
    </row>
    <row r="141" spans="1:17" x14ac:dyDescent="0.25">
      <c r="A141" s="121"/>
      <c r="B141" s="66"/>
      <c r="D141" s="66"/>
      <c r="F141" s="66"/>
      <c r="H141" s="66"/>
      <c r="J141" s="66"/>
      <c r="L141" s="66"/>
      <c r="N141" s="66"/>
      <c r="O141" s="194"/>
      <c r="P141" s="66"/>
      <c r="Q141" s="194"/>
    </row>
    <row r="142" spans="1:17" x14ac:dyDescent="0.25">
      <c r="A142" s="121"/>
      <c r="B142" s="66"/>
      <c r="D142" s="66"/>
      <c r="F142" s="66"/>
      <c r="H142" s="66"/>
      <c r="J142" s="66"/>
      <c r="L142" s="66"/>
      <c r="N142" s="66"/>
      <c r="O142" s="194"/>
      <c r="P142" s="66"/>
      <c r="Q142" s="194"/>
    </row>
    <row r="143" spans="1:17" x14ac:dyDescent="0.25">
      <c r="A143" s="121"/>
      <c r="B143" s="66"/>
      <c r="D143" s="66"/>
      <c r="F143" s="66"/>
      <c r="H143" s="66"/>
      <c r="J143" s="66"/>
      <c r="L143" s="66"/>
      <c r="N143" s="66"/>
      <c r="O143" s="194"/>
      <c r="P143" s="66"/>
      <c r="Q143" s="194"/>
    </row>
    <row r="144" spans="1:17" x14ac:dyDescent="0.25">
      <c r="A144" s="121"/>
      <c r="B144" s="66"/>
      <c r="D144" s="66"/>
      <c r="F144" s="66"/>
      <c r="H144" s="66"/>
      <c r="J144" s="66"/>
      <c r="L144" s="66"/>
      <c r="N144" s="66"/>
      <c r="O144" s="194"/>
      <c r="P144" s="66"/>
      <c r="Q144" s="194"/>
    </row>
    <row r="145" spans="1:17" x14ac:dyDescent="0.25">
      <c r="A145" s="121"/>
      <c r="B145" s="66"/>
      <c r="D145" s="66"/>
      <c r="F145" s="66"/>
      <c r="H145" s="66"/>
      <c r="J145" s="66"/>
      <c r="L145" s="66"/>
      <c r="N145" s="66"/>
      <c r="O145" s="194"/>
      <c r="P145" s="66"/>
      <c r="Q145" s="194"/>
    </row>
    <row r="146" spans="1:17" x14ac:dyDescent="0.25">
      <c r="A146" s="121"/>
      <c r="B146" s="66"/>
      <c r="D146" s="66"/>
      <c r="F146" s="66"/>
      <c r="H146" s="66"/>
      <c r="J146" s="66"/>
      <c r="L146" s="66"/>
      <c r="N146" s="66"/>
      <c r="O146" s="194"/>
      <c r="P146" s="66"/>
      <c r="Q146" s="194"/>
    </row>
    <row r="147" spans="1:17" x14ac:dyDescent="0.25">
      <c r="A147" s="121"/>
      <c r="B147" s="66"/>
      <c r="D147" s="66"/>
      <c r="F147" s="66"/>
      <c r="H147" s="66"/>
      <c r="J147" s="66"/>
      <c r="L147" s="66"/>
      <c r="N147" s="66"/>
      <c r="O147" s="194"/>
      <c r="P147" s="66"/>
      <c r="Q147" s="194"/>
    </row>
    <row r="148" spans="1:17" x14ac:dyDescent="0.25">
      <c r="A148" s="121"/>
      <c r="B148" s="66"/>
      <c r="D148" s="66"/>
      <c r="F148" s="66"/>
      <c r="H148" s="66"/>
      <c r="J148" s="66"/>
      <c r="L148" s="66"/>
      <c r="N148" s="66"/>
      <c r="O148" s="194"/>
      <c r="P148" s="66"/>
      <c r="Q148" s="194"/>
    </row>
    <row r="149" spans="1:17" x14ac:dyDescent="0.25">
      <c r="A149" s="121"/>
      <c r="B149" s="66"/>
      <c r="D149" s="66"/>
      <c r="F149" s="66"/>
      <c r="H149" s="66"/>
      <c r="J149" s="66"/>
      <c r="L149" s="66"/>
      <c r="N149" s="66"/>
      <c r="O149" s="194"/>
      <c r="P149" s="66"/>
      <c r="Q149" s="194"/>
    </row>
    <row r="150" spans="1:17" x14ac:dyDescent="0.25">
      <c r="A150" s="121"/>
      <c r="B150" s="66"/>
      <c r="D150" s="66"/>
      <c r="F150" s="66"/>
      <c r="H150" s="66"/>
      <c r="J150" s="66"/>
      <c r="L150" s="66"/>
      <c r="N150" s="66"/>
      <c r="O150" s="194"/>
      <c r="P150" s="66"/>
      <c r="Q150" s="194"/>
    </row>
    <row r="151" spans="1:17" x14ac:dyDescent="0.25">
      <c r="A151" s="121"/>
      <c r="B151" s="66"/>
      <c r="D151" s="66"/>
      <c r="F151" s="66"/>
      <c r="H151" s="66"/>
      <c r="J151" s="66"/>
      <c r="L151" s="66"/>
      <c r="N151" s="66"/>
      <c r="O151" s="194"/>
      <c r="P151" s="66"/>
      <c r="Q151" s="194"/>
    </row>
    <row r="152" spans="1:17" x14ac:dyDescent="0.25">
      <c r="A152" s="121"/>
      <c r="B152" s="66"/>
      <c r="D152" s="66"/>
      <c r="F152" s="66"/>
      <c r="H152" s="66"/>
      <c r="J152" s="66"/>
      <c r="L152" s="66"/>
      <c r="N152" s="66"/>
      <c r="O152" s="194"/>
      <c r="P152" s="66"/>
      <c r="Q152" s="194"/>
    </row>
    <row r="153" spans="1:17" x14ac:dyDescent="0.25">
      <c r="A153" s="121"/>
      <c r="B153" s="66"/>
      <c r="D153" s="66"/>
      <c r="F153" s="66"/>
      <c r="H153" s="66"/>
      <c r="J153" s="66"/>
      <c r="L153" s="66"/>
      <c r="N153" s="66"/>
      <c r="O153" s="194"/>
      <c r="P153" s="66"/>
      <c r="Q153" s="194"/>
    </row>
    <row r="154" spans="1:17" x14ac:dyDescent="0.25">
      <c r="A154" s="121"/>
      <c r="B154" s="66"/>
      <c r="D154" s="66"/>
      <c r="F154" s="66"/>
      <c r="H154" s="66"/>
      <c r="J154" s="66"/>
      <c r="L154" s="66"/>
      <c r="N154" s="66"/>
      <c r="O154" s="194"/>
      <c r="P154" s="66"/>
      <c r="Q154" s="194"/>
    </row>
    <row r="155" spans="1:17" x14ac:dyDescent="0.25">
      <c r="A155" s="121"/>
      <c r="B155" s="66"/>
      <c r="D155" s="66"/>
      <c r="F155" s="66"/>
      <c r="H155" s="66"/>
      <c r="J155" s="66"/>
      <c r="L155" s="66"/>
      <c r="N155" s="66"/>
      <c r="O155" s="194"/>
      <c r="P155" s="66"/>
      <c r="Q155" s="194"/>
    </row>
    <row r="156" spans="1:17" x14ac:dyDescent="0.25">
      <c r="A156" s="121"/>
      <c r="B156" s="66"/>
      <c r="D156" s="66"/>
      <c r="F156" s="66"/>
      <c r="H156" s="66"/>
      <c r="J156" s="66"/>
      <c r="L156" s="66"/>
      <c r="N156" s="66"/>
      <c r="O156" s="194"/>
      <c r="P156" s="66"/>
      <c r="Q156" s="194"/>
    </row>
    <row r="157" spans="1:17" x14ac:dyDescent="0.25">
      <c r="A157" s="121"/>
      <c r="B157" s="66"/>
      <c r="D157" s="66"/>
      <c r="F157" s="66"/>
      <c r="H157" s="66"/>
      <c r="J157" s="66"/>
      <c r="L157" s="66"/>
      <c r="N157" s="66"/>
      <c r="O157" s="194"/>
      <c r="P157" s="66"/>
      <c r="Q157" s="194"/>
    </row>
    <row r="158" spans="1:17" x14ac:dyDescent="0.25">
      <c r="A158" s="121"/>
      <c r="B158" s="66"/>
      <c r="D158" s="66"/>
      <c r="F158" s="66"/>
      <c r="H158" s="66"/>
      <c r="J158" s="66"/>
      <c r="L158" s="66"/>
      <c r="N158" s="66"/>
      <c r="O158" s="194"/>
      <c r="P158" s="66"/>
      <c r="Q158" s="194"/>
    </row>
    <row r="159" spans="1:17" x14ac:dyDescent="0.25">
      <c r="A159" s="121"/>
      <c r="B159" s="66"/>
      <c r="D159" s="66"/>
      <c r="F159" s="66"/>
      <c r="H159" s="66"/>
      <c r="J159" s="66"/>
      <c r="L159" s="66"/>
      <c r="N159" s="66"/>
      <c r="O159" s="194"/>
      <c r="P159" s="66"/>
      <c r="Q159" s="194"/>
    </row>
    <row r="160" spans="1:17" x14ac:dyDescent="0.25">
      <c r="A160" s="121"/>
      <c r="B160" s="66"/>
      <c r="D160" s="66"/>
      <c r="F160" s="66"/>
      <c r="H160" s="66"/>
      <c r="J160" s="66"/>
      <c r="L160" s="66"/>
      <c r="N160" s="66"/>
      <c r="O160" s="194"/>
      <c r="P160" s="66"/>
      <c r="Q160" s="194"/>
    </row>
    <row r="161" spans="1:17" x14ac:dyDescent="0.25">
      <c r="A161" s="121"/>
      <c r="B161" s="66"/>
      <c r="D161" s="66"/>
      <c r="F161" s="66"/>
      <c r="H161" s="66"/>
      <c r="J161" s="66"/>
      <c r="L161" s="66"/>
      <c r="N161" s="66"/>
      <c r="O161" s="194"/>
      <c r="P161" s="66"/>
      <c r="Q161" s="194"/>
    </row>
    <row r="162" spans="1:17" x14ac:dyDescent="0.25">
      <c r="A162" s="121"/>
      <c r="B162" s="66"/>
      <c r="D162" s="66"/>
      <c r="F162" s="66"/>
      <c r="H162" s="66"/>
      <c r="J162" s="66"/>
      <c r="L162" s="66"/>
      <c r="N162" s="66"/>
      <c r="O162" s="194"/>
      <c r="P162" s="66"/>
      <c r="Q162" s="194"/>
    </row>
    <row r="163" spans="1:17" x14ac:dyDescent="0.25">
      <c r="A163" s="121"/>
      <c r="B163" s="66"/>
      <c r="D163" s="66"/>
      <c r="F163" s="66"/>
      <c r="H163" s="66"/>
      <c r="J163" s="66"/>
      <c r="L163" s="66"/>
      <c r="N163" s="66"/>
      <c r="O163" s="194"/>
      <c r="P163" s="66"/>
      <c r="Q163" s="194"/>
    </row>
    <row r="164" spans="1:17" x14ac:dyDescent="0.25">
      <c r="A164" s="121"/>
      <c r="B164" s="66"/>
      <c r="D164" s="66"/>
      <c r="F164" s="66"/>
      <c r="H164" s="66"/>
      <c r="J164" s="66"/>
      <c r="L164" s="66"/>
      <c r="N164" s="66"/>
      <c r="O164" s="194"/>
      <c r="P164" s="66"/>
      <c r="Q164" s="194"/>
    </row>
    <row r="165" spans="1:17" x14ac:dyDescent="0.25">
      <c r="A165" s="121"/>
      <c r="B165" s="66"/>
      <c r="D165" s="66"/>
      <c r="F165" s="66"/>
      <c r="H165" s="66"/>
      <c r="J165" s="66"/>
      <c r="L165" s="66"/>
      <c r="N165" s="66"/>
      <c r="O165" s="194"/>
      <c r="P165" s="66"/>
      <c r="Q165" s="194"/>
    </row>
    <row r="166" spans="1:17" x14ac:dyDescent="0.25">
      <c r="A166" s="121"/>
      <c r="B166" s="66"/>
      <c r="D166" s="66"/>
      <c r="F166" s="66"/>
      <c r="H166" s="66"/>
      <c r="J166" s="66"/>
      <c r="L166" s="66"/>
      <c r="N166" s="66"/>
      <c r="O166" s="194"/>
      <c r="P166" s="66"/>
      <c r="Q166" s="194"/>
    </row>
    <row r="167" spans="1:17" x14ac:dyDescent="0.25">
      <c r="A167" s="121"/>
      <c r="B167" s="66"/>
      <c r="D167" s="66"/>
      <c r="F167" s="66"/>
      <c r="H167" s="66"/>
      <c r="J167" s="66"/>
      <c r="L167" s="66"/>
      <c r="N167" s="66"/>
      <c r="O167" s="194"/>
      <c r="P167" s="66"/>
      <c r="Q167" s="194"/>
    </row>
    <row r="168" spans="1:17" x14ac:dyDescent="0.25">
      <c r="A168" s="121"/>
      <c r="B168" s="66"/>
      <c r="D168" s="66"/>
      <c r="F168" s="66"/>
      <c r="H168" s="66"/>
      <c r="J168" s="66"/>
      <c r="L168" s="66"/>
      <c r="N168" s="66"/>
      <c r="O168" s="194"/>
      <c r="P168" s="66"/>
      <c r="Q168" s="194"/>
    </row>
    <row r="169" spans="1:17" x14ac:dyDescent="0.25">
      <c r="A169" s="121"/>
      <c r="B169" s="66"/>
      <c r="D169" s="66"/>
      <c r="F169" s="66"/>
      <c r="H169" s="66"/>
      <c r="J169" s="66"/>
      <c r="L169" s="66"/>
      <c r="N169" s="66"/>
      <c r="O169" s="194"/>
      <c r="P169" s="66"/>
      <c r="Q169" s="194"/>
    </row>
    <row r="170" spans="1:17" x14ac:dyDescent="0.25">
      <c r="A170" s="121"/>
      <c r="B170" s="66"/>
      <c r="D170" s="66"/>
      <c r="F170" s="66"/>
      <c r="H170" s="66"/>
      <c r="J170" s="66"/>
      <c r="L170" s="66"/>
      <c r="N170" s="66"/>
      <c r="O170" s="194"/>
      <c r="P170" s="66"/>
      <c r="Q170" s="194"/>
    </row>
    <row r="171" spans="1:17" x14ac:dyDescent="0.25">
      <c r="A171" s="121"/>
      <c r="B171" s="66"/>
      <c r="D171" s="66"/>
      <c r="F171" s="66"/>
      <c r="H171" s="66"/>
      <c r="J171" s="66"/>
      <c r="L171" s="66"/>
      <c r="N171" s="66"/>
      <c r="O171" s="194"/>
      <c r="P171" s="66"/>
      <c r="Q171" s="194"/>
    </row>
    <row r="172" spans="1:17" x14ac:dyDescent="0.25">
      <c r="A172" s="121"/>
      <c r="B172" s="66"/>
      <c r="D172" s="66"/>
      <c r="F172" s="66"/>
      <c r="H172" s="66"/>
      <c r="J172" s="66"/>
      <c r="L172" s="66"/>
      <c r="N172" s="66"/>
      <c r="O172" s="194"/>
      <c r="P172" s="66"/>
      <c r="Q172" s="194"/>
    </row>
    <row r="173" spans="1:17" x14ac:dyDescent="0.25">
      <c r="A173" s="121"/>
      <c r="B173" s="66"/>
      <c r="D173" s="66"/>
      <c r="F173" s="66"/>
      <c r="H173" s="66"/>
      <c r="J173" s="66"/>
      <c r="L173" s="66"/>
      <c r="N173" s="66"/>
      <c r="O173" s="194"/>
      <c r="P173" s="66"/>
      <c r="Q173" s="194"/>
    </row>
    <row r="174" spans="1:17" x14ac:dyDescent="0.25">
      <c r="A174" s="121"/>
      <c r="B174" s="66"/>
      <c r="D174" s="66"/>
      <c r="F174" s="66"/>
      <c r="H174" s="66"/>
      <c r="J174" s="66"/>
      <c r="L174" s="66"/>
      <c r="N174" s="66"/>
      <c r="O174" s="194"/>
      <c r="P174" s="66"/>
      <c r="Q174" s="194"/>
    </row>
    <row r="175" spans="1:17" x14ac:dyDescent="0.25">
      <c r="A175" s="121"/>
      <c r="B175" s="66"/>
      <c r="D175" s="66"/>
      <c r="F175" s="66"/>
      <c r="H175" s="66"/>
      <c r="J175" s="66"/>
      <c r="L175" s="66"/>
      <c r="N175" s="66"/>
      <c r="O175" s="194"/>
      <c r="P175" s="66"/>
      <c r="Q175" s="194"/>
    </row>
    <row r="176" spans="1:17" x14ac:dyDescent="0.25">
      <c r="A176" s="121"/>
      <c r="B176" s="66"/>
      <c r="D176" s="66"/>
      <c r="F176" s="66"/>
      <c r="H176" s="66"/>
      <c r="J176" s="66"/>
      <c r="L176" s="66"/>
      <c r="N176" s="66"/>
      <c r="O176" s="194"/>
      <c r="P176" s="66"/>
      <c r="Q176" s="194"/>
    </row>
    <row r="177" spans="1:17" x14ac:dyDescent="0.25">
      <c r="A177" s="121"/>
      <c r="B177" s="66"/>
      <c r="D177" s="66"/>
      <c r="F177" s="66"/>
      <c r="H177" s="66"/>
      <c r="J177" s="66"/>
      <c r="L177" s="66"/>
      <c r="N177" s="66"/>
      <c r="O177" s="194"/>
      <c r="P177" s="66"/>
      <c r="Q177" s="194"/>
    </row>
    <row r="178" spans="1:17" x14ac:dyDescent="0.25">
      <c r="A178" s="121"/>
      <c r="B178" s="66"/>
      <c r="D178" s="66"/>
      <c r="F178" s="66"/>
      <c r="H178" s="66"/>
      <c r="J178" s="66"/>
      <c r="L178" s="66"/>
      <c r="N178" s="66"/>
      <c r="O178" s="194"/>
      <c r="P178" s="66"/>
      <c r="Q178" s="194"/>
    </row>
    <row r="179" spans="1:17" x14ac:dyDescent="0.25">
      <c r="A179" s="121"/>
      <c r="B179" s="66"/>
      <c r="D179" s="66"/>
      <c r="F179" s="66"/>
      <c r="H179" s="66"/>
      <c r="J179" s="66"/>
      <c r="L179" s="66"/>
      <c r="N179" s="66"/>
      <c r="O179" s="194"/>
      <c r="P179" s="66"/>
      <c r="Q179" s="194"/>
    </row>
    <row r="180" spans="1:17" x14ac:dyDescent="0.25">
      <c r="A180" s="121"/>
      <c r="B180" s="66"/>
      <c r="D180" s="66"/>
      <c r="F180" s="66"/>
      <c r="H180" s="66"/>
      <c r="J180" s="66"/>
      <c r="L180" s="66"/>
      <c r="N180" s="66"/>
      <c r="O180" s="194"/>
      <c r="P180" s="66"/>
      <c r="Q180" s="194"/>
    </row>
    <row r="181" spans="1:17" x14ac:dyDescent="0.25">
      <c r="A181" s="121"/>
      <c r="B181" s="66"/>
      <c r="D181" s="66"/>
      <c r="F181" s="66"/>
      <c r="H181" s="66"/>
      <c r="J181" s="66"/>
      <c r="L181" s="66"/>
      <c r="N181" s="66"/>
      <c r="O181" s="194"/>
      <c r="P181" s="66"/>
      <c r="Q181" s="194"/>
    </row>
    <row r="182" spans="1:17" x14ac:dyDescent="0.25">
      <c r="A182" s="121"/>
      <c r="B182" s="66"/>
      <c r="D182" s="66"/>
      <c r="F182" s="66"/>
      <c r="H182" s="66"/>
      <c r="J182" s="66"/>
      <c r="L182" s="66"/>
      <c r="N182" s="66"/>
      <c r="O182" s="194"/>
      <c r="P182" s="66"/>
      <c r="Q182" s="194"/>
    </row>
    <row r="183" spans="1:17" x14ac:dyDescent="0.25">
      <c r="A183" s="121"/>
      <c r="B183" s="66"/>
      <c r="D183" s="66"/>
      <c r="F183" s="66"/>
      <c r="H183" s="66"/>
      <c r="J183" s="66"/>
      <c r="L183" s="66"/>
      <c r="N183" s="66"/>
      <c r="O183" s="194"/>
      <c r="P183" s="66"/>
      <c r="Q183" s="194"/>
    </row>
    <row r="184" spans="1:17" x14ac:dyDescent="0.25">
      <c r="A184" s="121"/>
      <c r="B184" s="66"/>
      <c r="D184" s="66"/>
      <c r="F184" s="66"/>
      <c r="H184" s="66"/>
      <c r="J184" s="66"/>
      <c r="L184" s="66"/>
      <c r="N184" s="66"/>
      <c r="O184" s="194"/>
      <c r="P184" s="66"/>
      <c r="Q184" s="194"/>
    </row>
    <row r="185" spans="1:17" x14ac:dyDescent="0.25">
      <c r="A185" s="121"/>
      <c r="B185" s="66"/>
      <c r="D185" s="66"/>
      <c r="F185" s="66"/>
      <c r="H185" s="66"/>
      <c r="J185" s="66"/>
      <c r="L185" s="66"/>
      <c r="N185" s="66"/>
      <c r="O185" s="194"/>
      <c r="P185" s="66"/>
      <c r="Q185" s="194"/>
    </row>
    <row r="186" spans="1:17" x14ac:dyDescent="0.25">
      <c r="A186" s="121"/>
      <c r="B186" s="66"/>
      <c r="D186" s="66"/>
      <c r="F186" s="66"/>
      <c r="H186" s="66"/>
      <c r="J186" s="66"/>
      <c r="L186" s="66"/>
      <c r="N186" s="66"/>
      <c r="O186" s="194"/>
      <c r="P186" s="66"/>
      <c r="Q186" s="194"/>
    </row>
  </sheetData>
  <mergeCells count="25">
    <mergeCell ref="A74:Q74"/>
    <mergeCell ref="A73:Q73"/>
    <mergeCell ref="A71:Q71"/>
    <mergeCell ref="A72:Q72"/>
    <mergeCell ref="A6:Q6"/>
    <mergeCell ref="A61:Q61"/>
    <mergeCell ref="A63:Q63"/>
    <mergeCell ref="A64:Q64"/>
    <mergeCell ref="A65:Q65"/>
    <mergeCell ref="A60:Q60"/>
    <mergeCell ref="A8:A10"/>
    <mergeCell ref="B8:B10"/>
    <mergeCell ref="D8:D10"/>
    <mergeCell ref="F8:F10"/>
    <mergeCell ref="H8:H10"/>
    <mergeCell ref="J8:J10"/>
    <mergeCell ref="A68:Q68"/>
    <mergeCell ref="A69:Q69"/>
    <mergeCell ref="A70:Q70"/>
    <mergeCell ref="L8:L10"/>
    <mergeCell ref="N8:N10"/>
    <mergeCell ref="P8:P10"/>
    <mergeCell ref="A66:Q66"/>
    <mergeCell ref="A67:Q67"/>
    <mergeCell ref="A62:Q6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/>
  <dimension ref="A1:Q192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4" sqref="A4"/>
    </sheetView>
  </sheetViews>
  <sheetFormatPr defaultColWidth="9.1796875" defaultRowHeight="12.5" x14ac:dyDescent="0.25"/>
  <cols>
    <col min="1" max="1" width="11.81640625" style="65" customWidth="1"/>
    <col min="2" max="2" width="8" style="65" customWidth="1"/>
    <col min="3" max="3" width="5.7265625" style="65" customWidth="1"/>
    <col min="4" max="4" width="8" style="65" customWidth="1"/>
    <col min="5" max="5" width="5.7265625" style="155" bestFit="1" customWidth="1"/>
    <col min="6" max="6" width="8" style="65" customWidth="1"/>
    <col min="7" max="7" width="5.7265625" style="155" customWidth="1"/>
    <col min="8" max="8" width="8" style="65" customWidth="1"/>
    <col min="9" max="9" width="5.7265625" style="155" customWidth="1"/>
    <col min="10" max="10" width="8" style="65" customWidth="1"/>
    <col min="11" max="11" width="5.7265625" style="155" customWidth="1"/>
    <col min="12" max="12" width="8" style="65" customWidth="1"/>
    <col min="13" max="13" width="3.7265625" style="180" customWidth="1"/>
    <col min="14" max="14" width="8" style="65" customWidth="1"/>
    <col min="15" max="15" width="5.7265625" style="66" customWidth="1"/>
    <col min="16" max="16384" width="9.1796875" style="65"/>
  </cols>
  <sheetData>
    <row r="1" spans="1:15" ht="12" customHeight="1" x14ac:dyDescent="0.25">
      <c r="O1" s="156"/>
    </row>
    <row r="2" spans="1:15" ht="12" customHeight="1" x14ac:dyDescent="0.25">
      <c r="O2" s="156"/>
    </row>
    <row r="3" spans="1:15" ht="25" customHeight="1" x14ac:dyDescent="0.25">
      <c r="O3" s="156"/>
    </row>
    <row r="4" spans="1:15" s="67" customFormat="1" ht="12" customHeight="1" x14ac:dyDescent="0.35">
      <c r="A4" s="116" t="s">
        <v>233</v>
      </c>
      <c r="E4" s="143"/>
      <c r="G4" s="143"/>
      <c r="H4" s="181"/>
      <c r="I4" s="143"/>
      <c r="K4" s="143"/>
      <c r="M4" s="46"/>
      <c r="O4" s="158"/>
    </row>
    <row r="5" spans="1:15" s="67" customFormat="1" ht="12" customHeight="1" x14ac:dyDescent="0.35">
      <c r="A5" s="116" t="s">
        <v>212</v>
      </c>
      <c r="E5" s="143"/>
      <c r="G5" s="143"/>
      <c r="I5" s="143"/>
      <c r="K5" s="143"/>
      <c r="M5" s="46"/>
      <c r="O5" s="158"/>
    </row>
    <row r="6" spans="1:15" s="67" customFormat="1" ht="12" customHeight="1" x14ac:dyDescent="0.35">
      <c r="A6" s="493" t="s">
        <v>419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</row>
    <row r="7" spans="1:15" ht="6" customHeight="1" x14ac:dyDescent="0.25">
      <c r="A7" s="144"/>
      <c r="B7" s="69"/>
      <c r="C7" s="69"/>
      <c r="D7" s="69"/>
      <c r="E7" s="159"/>
      <c r="F7" s="69"/>
      <c r="G7" s="159"/>
      <c r="H7" s="69"/>
      <c r="I7" s="159"/>
      <c r="J7" s="69"/>
      <c r="K7" s="159"/>
      <c r="L7" s="69"/>
      <c r="M7" s="182"/>
      <c r="N7" s="69"/>
      <c r="O7" s="160"/>
    </row>
    <row r="8" spans="1:15" ht="66.650000000000006" customHeight="1" x14ac:dyDescent="0.25">
      <c r="A8" s="47" t="s">
        <v>168</v>
      </c>
      <c r="B8" s="49" t="s">
        <v>178</v>
      </c>
      <c r="C8" s="49"/>
      <c r="D8" s="49" t="s">
        <v>177</v>
      </c>
      <c r="E8" s="183"/>
      <c r="F8" s="49" t="s">
        <v>176</v>
      </c>
      <c r="G8" s="183"/>
      <c r="H8" s="49" t="s">
        <v>175</v>
      </c>
      <c r="I8" s="183"/>
      <c r="J8" s="49" t="s">
        <v>174</v>
      </c>
      <c r="K8" s="183"/>
      <c r="L8" s="49" t="s">
        <v>173</v>
      </c>
      <c r="M8" s="184"/>
      <c r="N8" s="49" t="s">
        <v>172</v>
      </c>
      <c r="O8" s="185"/>
    </row>
    <row r="9" spans="1:15" ht="3" customHeight="1" x14ac:dyDescent="0.25">
      <c r="A9" s="66"/>
      <c r="B9" s="102"/>
      <c r="C9" s="102"/>
      <c r="D9" s="102"/>
      <c r="E9" s="186"/>
      <c r="F9" s="102"/>
      <c r="G9" s="186"/>
      <c r="H9" s="102"/>
      <c r="I9" s="186"/>
      <c r="J9" s="102"/>
      <c r="K9" s="186"/>
      <c r="L9" s="102"/>
      <c r="M9" s="101"/>
      <c r="N9" s="102"/>
      <c r="O9" s="187"/>
    </row>
    <row r="10" spans="1:15" s="106" customFormat="1" ht="10" customHeight="1" x14ac:dyDescent="0.35">
      <c r="A10" s="101" t="s">
        <v>228</v>
      </c>
      <c r="B10" s="95">
        <f>'3.5'!H14</f>
        <v>6.7</v>
      </c>
      <c r="C10" s="458"/>
      <c r="D10" s="95">
        <f>'3.8'!I14</f>
        <v>12.1</v>
      </c>
      <c r="E10" s="459"/>
      <c r="F10" s="95">
        <v>-5.5</v>
      </c>
      <c r="G10" s="458"/>
      <c r="H10" s="95">
        <v>4.9000000000000004</v>
      </c>
      <c r="I10" s="458"/>
      <c r="J10" s="95">
        <v>-0.6</v>
      </c>
      <c r="K10" s="458"/>
      <c r="L10" s="95">
        <v>2.2999999999999998</v>
      </c>
      <c r="M10" s="458"/>
      <c r="N10" s="79">
        <f>'3.4'!F14</f>
        <v>193.09800000000001</v>
      </c>
      <c r="O10" s="458"/>
    </row>
    <row r="11" spans="1:15" s="106" customFormat="1" ht="10" customHeight="1" x14ac:dyDescent="0.35">
      <c r="A11" s="73" t="s">
        <v>161</v>
      </c>
      <c r="B11" s="95">
        <v>9.1</v>
      </c>
      <c r="C11" s="458"/>
      <c r="D11" s="95">
        <v>10.3</v>
      </c>
      <c r="E11" s="459"/>
      <c r="F11" s="95">
        <v>-1.2</v>
      </c>
      <c r="G11" s="458"/>
      <c r="H11" s="95">
        <v>15.1</v>
      </c>
      <c r="I11" s="458"/>
      <c r="J11" s="95">
        <v>13.9</v>
      </c>
      <c r="K11" s="458"/>
      <c r="L11" s="95">
        <v>2.4</v>
      </c>
      <c r="M11" s="458"/>
      <c r="N11" s="79">
        <v>135.41014597230208</v>
      </c>
      <c r="O11" s="458"/>
    </row>
    <row r="12" spans="1:15" s="106" customFormat="1" ht="10" customHeight="1" x14ac:dyDescent="0.35">
      <c r="A12" s="101" t="s">
        <v>160</v>
      </c>
      <c r="B12" s="95">
        <v>9.8000000000000007</v>
      </c>
      <c r="C12" s="458"/>
      <c r="D12" s="95">
        <v>10</v>
      </c>
      <c r="E12" s="459"/>
      <c r="F12" s="95">
        <v>-0.2</v>
      </c>
      <c r="G12" s="458"/>
      <c r="H12" s="95">
        <v>10.9</v>
      </c>
      <c r="I12" s="458"/>
      <c r="J12" s="95">
        <v>10.7</v>
      </c>
      <c r="K12" s="458"/>
      <c r="L12" s="95">
        <v>2.9</v>
      </c>
      <c r="M12" s="458"/>
      <c r="N12" s="79">
        <v>119.20888100200153</v>
      </c>
      <c r="O12" s="458"/>
    </row>
    <row r="13" spans="1:15" s="106" customFormat="1" ht="10" customHeight="1" x14ac:dyDescent="0.35">
      <c r="A13" s="101" t="s">
        <v>147</v>
      </c>
      <c r="B13" s="95">
        <v>8.5</v>
      </c>
      <c r="C13" s="458"/>
      <c r="D13" s="95">
        <v>17.899999999999999</v>
      </c>
      <c r="E13" s="459"/>
      <c r="F13" s="95">
        <v>-9.4</v>
      </c>
      <c r="G13" s="458"/>
      <c r="H13" s="95">
        <v>-49.5</v>
      </c>
      <c r="I13" s="458"/>
      <c r="J13" s="95">
        <v>-58.9</v>
      </c>
      <c r="K13" s="458"/>
      <c r="L13" s="95">
        <v>4.8</v>
      </c>
      <c r="M13" s="458"/>
      <c r="N13" s="79">
        <v>165.90228580749908</v>
      </c>
      <c r="O13" s="458"/>
    </row>
    <row r="14" spans="1:15" s="106" customFormat="1" ht="10" customHeight="1" x14ac:dyDescent="0.35">
      <c r="A14" s="73" t="s">
        <v>146</v>
      </c>
      <c r="B14" s="95">
        <v>11.2</v>
      </c>
      <c r="C14" s="458"/>
      <c r="D14" s="95">
        <v>8</v>
      </c>
      <c r="E14" s="459"/>
      <c r="F14" s="95">
        <v>3.2</v>
      </c>
      <c r="G14" s="458"/>
      <c r="H14" s="95">
        <v>14.3</v>
      </c>
      <c r="I14" s="458"/>
      <c r="J14" s="95">
        <v>17.5</v>
      </c>
      <c r="K14" s="458"/>
      <c r="L14" s="95">
        <v>3.1</v>
      </c>
      <c r="M14" s="458"/>
      <c r="N14" s="79">
        <v>103.30506587868607</v>
      </c>
      <c r="O14" s="458"/>
    </row>
    <row r="15" spans="1:15" s="106" customFormat="1" ht="10" customHeight="1" x14ac:dyDescent="0.35">
      <c r="A15" s="101" t="s">
        <v>131</v>
      </c>
      <c r="B15" s="95">
        <v>8.8000000000000007</v>
      </c>
      <c r="C15" s="458"/>
      <c r="D15" s="95">
        <v>14.8</v>
      </c>
      <c r="E15" s="459"/>
      <c r="F15" s="95">
        <v>-6</v>
      </c>
      <c r="G15" s="458"/>
      <c r="H15" s="95">
        <v>3</v>
      </c>
      <c r="I15" s="458"/>
      <c r="J15" s="95">
        <v>-3</v>
      </c>
      <c r="K15" s="458"/>
      <c r="L15" s="95">
        <v>4.0999999999999996</v>
      </c>
      <c r="M15" s="458"/>
      <c r="N15" s="79">
        <v>159.56745469189028</v>
      </c>
      <c r="O15" s="458"/>
    </row>
    <row r="16" spans="1:15" s="106" customFormat="1" ht="10" customHeight="1" x14ac:dyDescent="0.35">
      <c r="A16" s="101" t="s">
        <v>159</v>
      </c>
      <c r="B16" s="95">
        <v>9.9</v>
      </c>
      <c r="C16" s="458"/>
      <c r="D16" s="95">
        <v>10.1</v>
      </c>
      <c r="E16" s="458"/>
      <c r="F16" s="95">
        <v>-0.2</v>
      </c>
      <c r="G16" s="458"/>
      <c r="H16" s="95">
        <v>10.199999999999999</v>
      </c>
      <c r="I16" s="458"/>
      <c r="J16" s="95">
        <v>10</v>
      </c>
      <c r="K16" s="458"/>
      <c r="L16" s="95">
        <v>3.3</v>
      </c>
      <c r="M16" s="458"/>
      <c r="N16" s="79">
        <v>128.06150773965706</v>
      </c>
      <c r="O16" s="458"/>
    </row>
    <row r="17" spans="1:15" s="106" customFormat="1" ht="10" customHeight="1" x14ac:dyDescent="0.35">
      <c r="A17" s="73" t="s">
        <v>145</v>
      </c>
      <c r="B17" s="95">
        <v>8.6</v>
      </c>
      <c r="C17" s="458"/>
      <c r="D17" s="95">
        <v>12.8</v>
      </c>
      <c r="E17" s="458"/>
      <c r="F17" s="95">
        <v>-4.2</v>
      </c>
      <c r="G17" s="458"/>
      <c r="H17" s="95">
        <v>29.5</v>
      </c>
      <c r="I17" s="458"/>
      <c r="J17" s="95">
        <v>25.3</v>
      </c>
      <c r="K17" s="458"/>
      <c r="L17" s="95">
        <v>2.2000000000000002</v>
      </c>
      <c r="M17" s="458"/>
      <c r="N17" s="79">
        <v>123.46116229529429</v>
      </c>
      <c r="O17" s="458"/>
    </row>
    <row r="18" spans="1:15" s="106" customFormat="1" ht="10" customHeight="1" x14ac:dyDescent="0.35">
      <c r="A18" s="101" t="s">
        <v>158</v>
      </c>
      <c r="B18" s="95">
        <v>8.1</v>
      </c>
      <c r="C18" s="458"/>
      <c r="D18" s="95">
        <v>11.4</v>
      </c>
      <c r="E18" s="458"/>
      <c r="F18" s="95">
        <v>-3.3</v>
      </c>
      <c r="G18" s="458"/>
      <c r="H18" s="95">
        <v>6.1</v>
      </c>
      <c r="I18" s="458"/>
      <c r="J18" s="95">
        <v>2.8</v>
      </c>
      <c r="K18" s="458"/>
      <c r="L18" s="95">
        <v>2</v>
      </c>
      <c r="M18" s="458"/>
      <c r="N18" s="79">
        <v>154.04830018754581</v>
      </c>
      <c r="O18" s="458"/>
    </row>
    <row r="19" spans="1:15" s="106" customFormat="1" ht="10" customHeight="1" x14ac:dyDescent="0.35">
      <c r="A19" s="101" t="s">
        <v>157</v>
      </c>
      <c r="B19" s="95">
        <v>10.7</v>
      </c>
      <c r="C19" s="458" t="s">
        <v>377</v>
      </c>
      <c r="D19" s="95">
        <v>9.9</v>
      </c>
      <c r="E19" s="458" t="s">
        <v>377</v>
      </c>
      <c r="F19" s="95">
        <v>0.8</v>
      </c>
      <c r="G19" s="458" t="s">
        <v>377</v>
      </c>
      <c r="H19" s="95">
        <v>2.4</v>
      </c>
      <c r="I19" s="458" t="s">
        <v>377</v>
      </c>
      <c r="J19" s="95">
        <v>3.2</v>
      </c>
      <c r="K19" s="458" t="s">
        <v>377</v>
      </c>
      <c r="L19" s="95">
        <v>4</v>
      </c>
      <c r="M19" s="458"/>
      <c r="N19" s="79">
        <v>122.72573283220387</v>
      </c>
      <c r="O19" s="458" t="s">
        <v>377</v>
      </c>
    </row>
    <row r="20" spans="1:15" s="106" customFormat="1" ht="10" customHeight="1" x14ac:dyDescent="0.35">
      <c r="A20" s="101" t="s">
        <v>156</v>
      </c>
      <c r="B20" s="95">
        <v>8.8000000000000007</v>
      </c>
      <c r="C20" s="458"/>
      <c r="D20" s="95">
        <v>12.7</v>
      </c>
      <c r="E20" s="458"/>
      <c r="F20" s="95">
        <v>-3.9</v>
      </c>
      <c r="G20" s="458"/>
      <c r="H20" s="95">
        <v>17.3</v>
      </c>
      <c r="I20" s="458"/>
      <c r="J20" s="95">
        <v>13.4</v>
      </c>
      <c r="K20" s="458"/>
      <c r="L20" s="95">
        <v>3.2</v>
      </c>
      <c r="M20" s="458"/>
      <c r="N20" s="79">
        <v>156.42603720335785</v>
      </c>
      <c r="O20" s="458"/>
    </row>
    <row r="21" spans="1:15" s="106" customFormat="1" ht="10" customHeight="1" x14ac:dyDescent="0.35">
      <c r="A21" s="101" t="s">
        <v>155</v>
      </c>
      <c r="B21" s="95">
        <v>7.3</v>
      </c>
      <c r="C21" s="458"/>
      <c r="D21" s="95">
        <v>13.4</v>
      </c>
      <c r="E21" s="458"/>
      <c r="F21" s="95">
        <v>-6.1</v>
      </c>
      <c r="G21" s="458"/>
      <c r="H21" s="95">
        <v>1.7</v>
      </c>
      <c r="I21" s="458"/>
      <c r="J21" s="95">
        <v>-4.4000000000000004</v>
      </c>
      <c r="K21" s="458"/>
      <c r="L21" s="95">
        <v>3</v>
      </c>
      <c r="M21" s="458"/>
      <c r="N21" s="79">
        <v>171.81403218004843</v>
      </c>
      <c r="O21" s="458"/>
    </row>
    <row r="22" spans="1:15" s="106" customFormat="1" ht="10" customHeight="1" x14ac:dyDescent="0.35">
      <c r="A22" s="101" t="s">
        <v>154</v>
      </c>
      <c r="B22" s="95">
        <v>10.5</v>
      </c>
      <c r="C22" s="188"/>
      <c r="D22" s="95">
        <v>6.8</v>
      </c>
      <c r="E22" s="458"/>
      <c r="F22" s="189">
        <v>3.8</v>
      </c>
      <c r="G22" s="458"/>
      <c r="H22" s="95">
        <v>37.200000000000003</v>
      </c>
      <c r="I22" s="458"/>
      <c r="J22" s="95">
        <v>40.9</v>
      </c>
      <c r="K22" s="458"/>
      <c r="L22" s="95">
        <v>3.2</v>
      </c>
      <c r="M22" s="458"/>
      <c r="N22" s="79">
        <v>78.524897468318429</v>
      </c>
      <c r="O22" s="458"/>
    </row>
    <row r="23" spans="1:15" s="106" customFormat="1" ht="10" customHeight="1" x14ac:dyDescent="0.35">
      <c r="A23" s="73" t="s">
        <v>144</v>
      </c>
      <c r="B23" s="95">
        <v>8.5</v>
      </c>
      <c r="C23" s="458"/>
      <c r="D23" s="95">
        <v>16.399999999999999</v>
      </c>
      <c r="E23" s="459"/>
      <c r="F23" s="95">
        <v>-7.9</v>
      </c>
      <c r="G23" s="458"/>
      <c r="H23" s="95">
        <v>11.7</v>
      </c>
      <c r="I23" s="458"/>
      <c r="J23" s="95">
        <v>3.9</v>
      </c>
      <c r="K23" s="458"/>
      <c r="L23" s="95">
        <v>2.4</v>
      </c>
      <c r="M23" s="458"/>
      <c r="N23" s="79">
        <v>131.43035906242409</v>
      </c>
      <c r="O23" s="458"/>
    </row>
    <row r="24" spans="1:15" s="106" customFormat="1" ht="10" customHeight="1" x14ac:dyDescent="0.35">
      <c r="A24" s="73" t="s">
        <v>143</v>
      </c>
      <c r="B24" s="95">
        <v>7.8</v>
      </c>
      <c r="C24" s="458"/>
      <c r="D24" s="95">
        <v>15.1</v>
      </c>
      <c r="E24" s="459"/>
      <c r="F24" s="95">
        <v>2.2000000000000002</v>
      </c>
      <c r="G24" s="458"/>
      <c r="H24" s="95">
        <v>25.5</v>
      </c>
      <c r="I24" s="458"/>
      <c r="J24" s="95">
        <v>18.100000000000001</v>
      </c>
      <c r="K24" s="458"/>
      <c r="L24" s="95">
        <v>3</v>
      </c>
      <c r="M24" s="458"/>
      <c r="N24" s="79">
        <v>133.83981813371665</v>
      </c>
      <c r="O24" s="458"/>
    </row>
    <row r="25" spans="1:15" s="106" customFormat="1" ht="10" customHeight="1" x14ac:dyDescent="0.35">
      <c r="A25" s="101" t="s">
        <v>153</v>
      </c>
      <c r="B25" s="95">
        <v>9.9</v>
      </c>
      <c r="C25" s="458"/>
      <c r="D25" s="95">
        <v>6.8</v>
      </c>
      <c r="E25" s="459"/>
      <c r="F25" s="95">
        <v>3.1</v>
      </c>
      <c r="G25" s="458"/>
      <c r="H25" s="95">
        <v>20.5</v>
      </c>
      <c r="I25" s="458"/>
      <c r="J25" s="95">
        <v>23.6</v>
      </c>
      <c r="K25" s="458"/>
      <c r="L25" s="95">
        <v>3.5</v>
      </c>
      <c r="M25" s="458"/>
      <c r="N25" s="79">
        <v>93.707961646710871</v>
      </c>
      <c r="O25" s="458"/>
    </row>
    <row r="26" spans="1:15" s="106" customFormat="1" ht="10" customHeight="1" x14ac:dyDescent="0.35">
      <c r="A26" s="73" t="s">
        <v>142</v>
      </c>
      <c r="B26" s="95">
        <v>8.1</v>
      </c>
      <c r="C26" s="458"/>
      <c r="D26" s="95">
        <v>8</v>
      </c>
      <c r="E26" s="459"/>
      <c r="F26" s="95">
        <v>0.1</v>
      </c>
      <c r="G26" s="458"/>
      <c r="H26" s="95">
        <v>39.5</v>
      </c>
      <c r="I26" s="458"/>
      <c r="J26" s="95">
        <v>39.700000000000003</v>
      </c>
      <c r="K26" s="458"/>
      <c r="L26" s="95">
        <v>5.3</v>
      </c>
      <c r="M26" s="458"/>
      <c r="N26" s="79">
        <v>146.05259343017019</v>
      </c>
      <c r="O26" s="458"/>
    </row>
    <row r="27" spans="1:15" s="106" customFormat="1" ht="10" customHeight="1" x14ac:dyDescent="0.35">
      <c r="A27" s="101" t="s">
        <v>152</v>
      </c>
      <c r="B27" s="95">
        <v>9.5</v>
      </c>
      <c r="C27" s="458"/>
      <c r="D27" s="95">
        <v>9.6</v>
      </c>
      <c r="E27" s="459"/>
      <c r="F27" s="95">
        <v>-0.1</v>
      </c>
      <c r="G27" s="458"/>
      <c r="H27" s="95">
        <v>12.6</v>
      </c>
      <c r="I27" s="458"/>
      <c r="J27" s="95">
        <v>12.5</v>
      </c>
      <c r="K27" s="458"/>
      <c r="L27" s="95">
        <v>3.2</v>
      </c>
      <c r="M27" s="458"/>
      <c r="N27" s="79">
        <v>132.03774175700681</v>
      </c>
      <c r="O27" s="458"/>
    </row>
    <row r="28" spans="1:15" s="106" customFormat="1" ht="10" customHeight="1" x14ac:dyDescent="0.35">
      <c r="A28" s="73" t="s">
        <v>141</v>
      </c>
      <c r="B28" s="95">
        <v>8.3000000000000007</v>
      </c>
      <c r="C28" s="458"/>
      <c r="D28" s="95">
        <v>12.2</v>
      </c>
      <c r="E28" s="458"/>
      <c r="F28" s="95">
        <v>-3.9</v>
      </c>
      <c r="G28" s="458"/>
      <c r="H28" s="189">
        <v>0.2</v>
      </c>
      <c r="I28" s="458"/>
      <c r="J28" s="460">
        <v>-3.7</v>
      </c>
      <c r="K28" s="458"/>
      <c r="L28" s="95">
        <v>3.8</v>
      </c>
      <c r="M28" s="458"/>
      <c r="N28" s="79">
        <v>128.97757173662336</v>
      </c>
      <c r="O28" s="458" t="s">
        <v>378</v>
      </c>
    </row>
    <row r="29" spans="1:15" s="106" customFormat="1" ht="10" customHeight="1" x14ac:dyDescent="0.35">
      <c r="A29" s="101" t="s">
        <v>151</v>
      </c>
      <c r="B29" s="95">
        <v>8</v>
      </c>
      <c r="C29" s="458" t="s">
        <v>377</v>
      </c>
      <c r="D29" s="95">
        <v>11.9</v>
      </c>
      <c r="E29" s="458" t="s">
        <v>377</v>
      </c>
      <c r="F29" s="95">
        <v>-3.9</v>
      </c>
      <c r="G29" s="458" t="s">
        <v>377</v>
      </c>
      <c r="H29" s="95">
        <v>15</v>
      </c>
      <c r="I29" s="458" t="s">
        <v>377</v>
      </c>
      <c r="J29" s="95">
        <v>11.1</v>
      </c>
      <c r="K29" s="458" t="s">
        <v>377</v>
      </c>
      <c r="L29" s="95">
        <v>2.6</v>
      </c>
      <c r="M29" s="458"/>
      <c r="N29" s="79">
        <v>185.63298152272631</v>
      </c>
      <c r="O29" s="458"/>
    </row>
    <row r="30" spans="1:15" s="106" customFormat="1" ht="10" customHeight="1" x14ac:dyDescent="0.35">
      <c r="A30" s="101" t="s">
        <v>140</v>
      </c>
      <c r="B30" s="95">
        <v>9.5</v>
      </c>
      <c r="C30" s="458"/>
      <c r="D30" s="95">
        <v>11.3</v>
      </c>
      <c r="E30" s="459"/>
      <c r="F30" s="95">
        <v>-1.8</v>
      </c>
      <c r="G30" s="458"/>
      <c r="H30" s="95">
        <v>30.9</v>
      </c>
      <c r="I30" s="458"/>
      <c r="J30" s="95">
        <v>29.1</v>
      </c>
      <c r="K30" s="458"/>
      <c r="L30" s="95">
        <v>2.2999999999999998</v>
      </c>
      <c r="M30" s="458"/>
      <c r="N30" s="79">
        <v>126.10457571589804</v>
      </c>
      <c r="O30" s="458"/>
    </row>
    <row r="31" spans="1:15" s="106" customFormat="1" ht="10" customHeight="1" x14ac:dyDescent="0.35">
      <c r="A31" s="101" t="s">
        <v>139</v>
      </c>
      <c r="B31" s="95">
        <v>9.4</v>
      </c>
      <c r="C31" s="458" t="s">
        <v>376</v>
      </c>
      <c r="D31" s="95">
        <v>14.3</v>
      </c>
      <c r="E31" s="458" t="s">
        <v>376</v>
      </c>
      <c r="F31" s="95">
        <v>-5</v>
      </c>
      <c r="G31" s="458" t="s">
        <v>376</v>
      </c>
      <c r="H31" s="95">
        <v>5.6</v>
      </c>
      <c r="I31" s="458" t="s">
        <v>376</v>
      </c>
      <c r="J31" s="95">
        <v>0.6</v>
      </c>
      <c r="K31" s="458" t="s">
        <v>376</v>
      </c>
      <c r="L31" s="95">
        <v>5.7</v>
      </c>
      <c r="M31" s="458"/>
      <c r="N31" s="79">
        <v>122.23617542353952</v>
      </c>
      <c r="O31" s="458" t="s">
        <v>376</v>
      </c>
    </row>
    <row r="32" spans="1:15" s="106" customFormat="1" ht="10" customHeight="1" x14ac:dyDescent="0.35">
      <c r="A32" s="73" t="s">
        <v>138</v>
      </c>
      <c r="B32" s="95">
        <v>9.6999999999999993</v>
      </c>
      <c r="C32" s="458"/>
      <c r="D32" s="95">
        <v>11</v>
      </c>
      <c r="E32" s="459"/>
      <c r="F32" s="95">
        <v>-1.3</v>
      </c>
      <c r="G32" s="458"/>
      <c r="H32" s="95">
        <v>0.2</v>
      </c>
      <c r="I32" s="458"/>
      <c r="J32" s="95">
        <v>-1.1000000000000001</v>
      </c>
      <c r="K32" s="458"/>
      <c r="L32" s="95">
        <v>5.4</v>
      </c>
      <c r="M32" s="458"/>
      <c r="N32" s="79">
        <v>110.94690950389948</v>
      </c>
      <c r="O32" s="458"/>
    </row>
    <row r="33" spans="1:15" s="106" customFormat="1" ht="10" customHeight="1" x14ac:dyDescent="0.35">
      <c r="A33" s="73" t="s">
        <v>137</v>
      </c>
      <c r="B33" s="95">
        <v>8.3000000000000007</v>
      </c>
      <c r="C33" s="458"/>
      <c r="D33" s="95">
        <v>10.6</v>
      </c>
      <c r="E33" s="458"/>
      <c r="F33" s="95">
        <v>-2.2999999999999998</v>
      </c>
      <c r="G33" s="458"/>
      <c r="H33" s="95">
        <v>6.9</v>
      </c>
      <c r="I33" s="458"/>
      <c r="J33" s="95">
        <v>4.5999999999999996</v>
      </c>
      <c r="K33" s="458"/>
      <c r="L33" s="95">
        <v>2.5</v>
      </c>
      <c r="M33" s="458"/>
      <c r="N33" s="79">
        <v>142.88620638614813</v>
      </c>
      <c r="O33" s="458"/>
    </row>
    <row r="34" spans="1:15" s="106" customFormat="1" ht="10" customHeight="1" x14ac:dyDescent="0.35">
      <c r="A34" s="101" t="s">
        <v>149</v>
      </c>
      <c r="B34" s="95">
        <v>6.9</v>
      </c>
      <c r="C34" s="458"/>
      <c r="D34" s="95">
        <v>9.6999999999999993</v>
      </c>
      <c r="E34" s="459"/>
      <c r="F34" s="95">
        <v>-2.8</v>
      </c>
      <c r="G34" s="458"/>
      <c r="H34" s="95">
        <v>16.5</v>
      </c>
      <c r="I34" s="458"/>
      <c r="J34" s="95">
        <v>13.7</v>
      </c>
      <c r="K34" s="458"/>
      <c r="L34" s="95">
        <v>2.6</v>
      </c>
      <c r="M34" s="458"/>
      <c r="N34" s="79">
        <v>148.19423867809152</v>
      </c>
      <c r="O34" s="458"/>
    </row>
    <row r="35" spans="1:15" s="106" customFormat="1" ht="10" customHeight="1" x14ac:dyDescent="0.35">
      <c r="A35" s="101" t="s">
        <v>148</v>
      </c>
      <c r="B35" s="95">
        <v>10</v>
      </c>
      <c r="C35" s="458"/>
      <c r="D35" s="95">
        <v>9</v>
      </c>
      <c r="E35" s="458"/>
      <c r="F35" s="95">
        <v>1</v>
      </c>
      <c r="G35" s="458"/>
      <c r="H35" s="95">
        <v>5.6</v>
      </c>
      <c r="I35" s="458"/>
      <c r="J35" s="95">
        <v>6.6</v>
      </c>
      <c r="K35" s="458"/>
      <c r="L35" s="95">
        <v>2.2000000000000002</v>
      </c>
      <c r="M35" s="458"/>
      <c r="N35" s="79">
        <v>117.38807157427206</v>
      </c>
      <c r="O35" s="458"/>
    </row>
    <row r="36" spans="1:15" s="106" customFormat="1" ht="10" customHeight="1" x14ac:dyDescent="0.35">
      <c r="A36" s="101" t="s">
        <v>136</v>
      </c>
      <c r="B36" s="95">
        <v>9.3000000000000007</v>
      </c>
      <c r="C36" s="458"/>
      <c r="D36" s="95">
        <v>14.2</v>
      </c>
      <c r="E36" s="459"/>
      <c r="F36" s="95">
        <v>-4.9000000000000004</v>
      </c>
      <c r="G36" s="458"/>
      <c r="H36" s="95">
        <v>-4.4000000000000004</v>
      </c>
      <c r="I36" s="458"/>
      <c r="J36" s="95">
        <v>-9.3000000000000007</v>
      </c>
      <c r="K36" s="458"/>
      <c r="L36" s="95">
        <v>3.6</v>
      </c>
      <c r="M36" s="458"/>
      <c r="N36" s="79">
        <v>141.52578326053171</v>
      </c>
      <c r="O36" s="458"/>
    </row>
    <row r="37" spans="1:15" s="106" customFormat="1" x14ac:dyDescent="0.35">
      <c r="A37" s="135" t="s">
        <v>302</v>
      </c>
      <c r="B37" s="92">
        <v>8.6999999999999993</v>
      </c>
      <c r="C37" s="458" t="s">
        <v>378</v>
      </c>
      <c r="D37" s="92">
        <v>11.5</v>
      </c>
      <c r="E37" s="458" t="s">
        <v>378</v>
      </c>
      <c r="F37" s="92">
        <v>-2.9</v>
      </c>
      <c r="G37" s="458" t="s">
        <v>378</v>
      </c>
      <c r="H37" s="92">
        <v>8.9</v>
      </c>
      <c r="I37" s="458" t="s">
        <v>378</v>
      </c>
      <c r="J37" s="92">
        <v>6</v>
      </c>
      <c r="K37" s="458" t="s">
        <v>378</v>
      </c>
      <c r="L37" s="92">
        <v>3.3</v>
      </c>
      <c r="M37" s="458"/>
      <c r="N37" s="86">
        <v>143.32929021700514</v>
      </c>
      <c r="O37" s="458" t="s">
        <v>378</v>
      </c>
    </row>
    <row r="38" spans="1:15" ht="3" customHeight="1" x14ac:dyDescent="0.25">
      <c r="A38" s="121"/>
      <c r="B38" s="107"/>
      <c r="C38" s="170"/>
      <c r="D38" s="107"/>
      <c r="E38" s="190"/>
      <c r="F38" s="107"/>
      <c r="G38" s="170"/>
      <c r="H38" s="107"/>
      <c r="I38" s="170"/>
      <c r="J38" s="107"/>
      <c r="K38" s="170"/>
      <c r="L38" s="107"/>
      <c r="M38" s="170"/>
      <c r="N38" s="80"/>
      <c r="O38" s="170"/>
    </row>
    <row r="39" spans="1:15" s="106" customFormat="1" ht="9.75" customHeight="1" x14ac:dyDescent="0.35">
      <c r="A39" s="101" t="s">
        <v>135</v>
      </c>
      <c r="B39" s="95">
        <v>8.9</v>
      </c>
      <c r="C39" s="458"/>
      <c r="D39" s="95">
        <v>8.6</v>
      </c>
      <c r="E39" s="458"/>
      <c r="F39" s="95">
        <v>0.2</v>
      </c>
      <c r="G39" s="458"/>
      <c r="H39" s="189">
        <v>-11.7</v>
      </c>
      <c r="I39" s="458"/>
      <c r="J39" s="189">
        <v>-11.5</v>
      </c>
      <c r="K39" s="458"/>
      <c r="L39" s="95">
        <v>6.5</v>
      </c>
      <c r="M39" s="458"/>
      <c r="N39" s="79">
        <v>102.54248951440232</v>
      </c>
      <c r="O39" s="458"/>
    </row>
    <row r="40" spans="1:15" s="106" customFormat="1" ht="10" customHeight="1" x14ac:dyDescent="0.35">
      <c r="A40" s="101" t="s">
        <v>171</v>
      </c>
      <c r="B40" s="95">
        <v>6.2</v>
      </c>
      <c r="C40" s="458"/>
      <c r="D40" s="95">
        <v>4.5999999999999996</v>
      </c>
      <c r="E40" s="458"/>
      <c r="F40" s="95">
        <v>1.6</v>
      </c>
      <c r="G40" s="458"/>
      <c r="H40" s="95">
        <v>23.9</v>
      </c>
      <c r="I40" s="458"/>
      <c r="J40" s="95">
        <v>25.5</v>
      </c>
      <c r="K40" s="458"/>
      <c r="L40" s="95">
        <v>1.8</v>
      </c>
      <c r="M40" s="458" t="s">
        <v>384</v>
      </c>
      <c r="N40" s="79">
        <v>97.890055823635151</v>
      </c>
      <c r="O40" s="458" t="s">
        <v>384</v>
      </c>
    </row>
    <row r="41" spans="1:15" s="106" customFormat="1" ht="10" customHeight="1" x14ac:dyDescent="0.35">
      <c r="A41" s="101" t="s">
        <v>133</v>
      </c>
      <c r="B41" s="95">
        <v>9.3000000000000007</v>
      </c>
      <c r="C41" s="458" t="s">
        <v>381</v>
      </c>
      <c r="D41" s="95">
        <v>12.2</v>
      </c>
      <c r="E41" s="458" t="s">
        <v>383</v>
      </c>
      <c r="F41" s="95">
        <v>-3.5</v>
      </c>
      <c r="G41" s="458" t="s">
        <v>381</v>
      </c>
      <c r="H41" s="95">
        <v>-3.6</v>
      </c>
      <c r="I41" s="458" t="s">
        <v>381</v>
      </c>
      <c r="J41" s="95">
        <v>-7.1</v>
      </c>
      <c r="K41" s="458" t="s">
        <v>381</v>
      </c>
      <c r="L41" s="95">
        <v>2.5</v>
      </c>
      <c r="M41" s="458" t="s">
        <v>384</v>
      </c>
      <c r="N41" s="79">
        <v>89.862948429794116</v>
      </c>
      <c r="O41" s="458" t="s">
        <v>384</v>
      </c>
    </row>
    <row r="42" spans="1:15" s="106" customFormat="1" ht="10" customHeight="1" x14ac:dyDescent="0.35">
      <c r="A42" s="101" t="s">
        <v>132</v>
      </c>
      <c r="B42" s="95">
        <v>8.4</v>
      </c>
      <c r="C42" s="458" t="s">
        <v>409</v>
      </c>
      <c r="D42" s="95">
        <v>10.8</v>
      </c>
      <c r="E42" s="458" t="s">
        <v>409</v>
      </c>
      <c r="F42" s="95">
        <v>-2.4</v>
      </c>
      <c r="G42" s="458" t="s">
        <v>409</v>
      </c>
      <c r="H42" s="95">
        <v>0</v>
      </c>
      <c r="I42" s="458" t="s">
        <v>409</v>
      </c>
      <c r="J42" s="95">
        <v>-2.4</v>
      </c>
      <c r="K42" s="458" t="s">
        <v>409</v>
      </c>
      <c r="L42" s="95">
        <v>5.4</v>
      </c>
      <c r="M42" s="458" t="s">
        <v>400</v>
      </c>
      <c r="N42" s="79" t="s">
        <v>297</v>
      </c>
      <c r="O42" s="458"/>
    </row>
    <row r="43" spans="1:15" s="106" customFormat="1" ht="30" customHeight="1" x14ac:dyDescent="0.2">
      <c r="A43" s="74" t="s">
        <v>130</v>
      </c>
      <c r="B43" s="107">
        <v>9.9</v>
      </c>
      <c r="C43" s="170"/>
      <c r="D43" s="107">
        <v>12.2</v>
      </c>
      <c r="E43" s="170"/>
      <c r="F43" s="107">
        <v>-2.4</v>
      </c>
      <c r="G43" s="170"/>
      <c r="H43" s="107">
        <v>-1.5</v>
      </c>
      <c r="I43" s="170"/>
      <c r="J43" s="107">
        <v>-3.9</v>
      </c>
      <c r="K43" s="170"/>
      <c r="L43" s="107">
        <v>4.5999999999999996</v>
      </c>
      <c r="M43" s="170" t="s">
        <v>382</v>
      </c>
      <c r="N43" s="80">
        <v>104.9751292241357</v>
      </c>
      <c r="O43" s="170"/>
    </row>
    <row r="44" spans="1:15" s="106" customFormat="1" ht="10" customHeight="1" x14ac:dyDescent="0.35">
      <c r="A44" s="101" t="s">
        <v>129</v>
      </c>
      <c r="B44" s="95">
        <v>11.5</v>
      </c>
      <c r="C44" s="458"/>
      <c r="D44" s="95">
        <v>7</v>
      </c>
      <c r="E44" s="458"/>
      <c r="F44" s="95">
        <v>4.4000000000000004</v>
      </c>
      <c r="G44" s="458"/>
      <c r="H44" s="95">
        <v>25.7</v>
      </c>
      <c r="I44" s="458"/>
      <c r="J44" s="95">
        <v>30.1</v>
      </c>
      <c r="K44" s="458"/>
      <c r="L44" s="95">
        <v>1.4</v>
      </c>
      <c r="M44" s="458"/>
      <c r="N44" s="79">
        <v>82.675479030450887</v>
      </c>
      <c r="O44" s="458"/>
    </row>
    <row r="45" spans="1:15" s="106" customFormat="1" ht="10" customHeight="1" x14ac:dyDescent="0.35">
      <c r="A45" s="101" t="s">
        <v>128</v>
      </c>
      <c r="B45" s="95">
        <v>9.1999999999999993</v>
      </c>
      <c r="C45" s="458"/>
      <c r="D45" s="95">
        <v>7.1</v>
      </c>
      <c r="E45" s="458"/>
      <c r="F45" s="95">
        <v>2.2000000000000002</v>
      </c>
      <c r="G45" s="458"/>
      <c r="H45" s="95">
        <v>7.2</v>
      </c>
      <c r="I45" s="458"/>
      <c r="J45" s="95">
        <v>9.3000000000000007</v>
      </c>
      <c r="K45" s="458"/>
      <c r="L45" s="446">
        <v>0</v>
      </c>
      <c r="M45" s="447"/>
      <c r="N45" s="79">
        <v>135.80139372822299</v>
      </c>
      <c r="O45" s="447"/>
    </row>
    <row r="46" spans="1:15" s="106" customFormat="1" ht="10" customHeight="1" x14ac:dyDescent="0.35">
      <c r="A46" s="101" t="s">
        <v>222</v>
      </c>
      <c r="B46" s="95">
        <v>10.5</v>
      </c>
      <c r="C46" s="458" t="s">
        <v>378</v>
      </c>
      <c r="D46" s="95">
        <v>14.1</v>
      </c>
      <c r="E46" s="458" t="s">
        <v>378</v>
      </c>
      <c r="F46" s="95">
        <v>-3.6</v>
      </c>
      <c r="G46" s="458" t="s">
        <v>378</v>
      </c>
      <c r="H46" s="95">
        <v>-32</v>
      </c>
      <c r="I46" s="458" t="s">
        <v>378</v>
      </c>
      <c r="J46" s="95">
        <v>-35.6</v>
      </c>
      <c r="K46" s="458" t="s">
        <v>378</v>
      </c>
      <c r="L46" s="95">
        <v>8.6999999999999993</v>
      </c>
      <c r="M46" s="458" t="s">
        <v>383</v>
      </c>
      <c r="N46" s="79">
        <v>89.025778609314187</v>
      </c>
      <c r="O46" s="458" t="s">
        <v>378</v>
      </c>
    </row>
    <row r="47" spans="1:15" s="106" customFormat="1" ht="10" customHeight="1" x14ac:dyDescent="0.2">
      <c r="A47" s="101" t="s">
        <v>123</v>
      </c>
      <c r="B47" s="95">
        <v>11.4</v>
      </c>
      <c r="C47" s="458"/>
      <c r="D47" s="95">
        <v>11.5</v>
      </c>
      <c r="E47" s="458"/>
      <c r="F47" s="95">
        <v>-0.1</v>
      </c>
      <c r="G47" s="458"/>
      <c r="H47" s="95">
        <v>-1.5</v>
      </c>
      <c r="I47" s="458"/>
      <c r="J47" s="95">
        <v>-1.6</v>
      </c>
      <c r="K47" s="458"/>
      <c r="L47" s="95">
        <v>1.4</v>
      </c>
      <c r="M47" s="170" t="s">
        <v>382</v>
      </c>
      <c r="N47" s="79">
        <v>91.660165109316878</v>
      </c>
      <c r="O47" s="458"/>
    </row>
    <row r="48" spans="1:15" s="106" customFormat="1" ht="9.75" customHeight="1" x14ac:dyDescent="0.35">
      <c r="A48" s="101" t="s">
        <v>127</v>
      </c>
      <c r="B48" s="95">
        <v>9.4</v>
      </c>
      <c r="C48" s="458"/>
      <c r="D48" s="95">
        <v>8.4</v>
      </c>
      <c r="E48" s="458"/>
      <c r="F48" s="95">
        <v>1</v>
      </c>
      <c r="G48" s="458"/>
      <c r="H48" s="95">
        <v>10.6</v>
      </c>
      <c r="I48" s="458"/>
      <c r="J48" s="95">
        <v>11.7</v>
      </c>
      <c r="K48" s="458"/>
      <c r="L48" s="95">
        <v>1.9</v>
      </c>
      <c r="M48" s="458"/>
      <c r="N48" s="79">
        <v>110.41343045868916</v>
      </c>
      <c r="O48" s="458"/>
    </row>
    <row r="49" spans="1:17" s="106" customFormat="1" ht="10" customHeight="1" x14ac:dyDescent="0.35">
      <c r="A49" s="101" t="s">
        <v>150</v>
      </c>
      <c r="B49" s="95">
        <v>10.7</v>
      </c>
      <c r="C49" s="458" t="s">
        <v>399</v>
      </c>
      <c r="D49" s="95">
        <v>9</v>
      </c>
      <c r="E49" s="458" t="s">
        <v>399</v>
      </c>
      <c r="F49" s="95">
        <v>1.6</v>
      </c>
      <c r="G49" s="458" t="s">
        <v>399</v>
      </c>
      <c r="H49" s="95">
        <v>4</v>
      </c>
      <c r="I49" s="458" t="s">
        <v>399</v>
      </c>
      <c r="J49" s="95">
        <v>5.7</v>
      </c>
      <c r="K49" s="458" t="s">
        <v>381</v>
      </c>
      <c r="L49" s="95">
        <v>3.9</v>
      </c>
      <c r="M49" s="458" t="s">
        <v>384</v>
      </c>
      <c r="N49" s="79">
        <v>102.78418297969137</v>
      </c>
      <c r="O49" s="458" t="s">
        <v>384</v>
      </c>
    </row>
    <row r="50" spans="1:17" s="106" customFormat="1" ht="10" customHeight="1" x14ac:dyDescent="0.35">
      <c r="A50" s="101" t="s">
        <v>170</v>
      </c>
      <c r="B50" s="95">
        <v>12.6</v>
      </c>
      <c r="C50" s="458" t="s">
        <v>402</v>
      </c>
      <c r="D50" s="95">
        <v>13.5</v>
      </c>
      <c r="E50" s="458" t="s">
        <v>402</v>
      </c>
      <c r="F50" s="95">
        <v>-0.9</v>
      </c>
      <c r="G50" s="458" t="s">
        <v>402</v>
      </c>
      <c r="H50" s="95">
        <v>2.2999999999999998</v>
      </c>
      <c r="I50" s="458" t="s">
        <v>402</v>
      </c>
      <c r="J50" s="95">
        <v>1.4</v>
      </c>
      <c r="K50" s="458" t="s">
        <v>402</v>
      </c>
      <c r="L50" s="95">
        <v>7.4</v>
      </c>
      <c r="M50" s="458" t="s">
        <v>416</v>
      </c>
      <c r="N50" s="79">
        <v>80.635887020625546</v>
      </c>
      <c r="O50" s="458" t="s">
        <v>401</v>
      </c>
    </row>
    <row r="51" spans="1:17" s="106" customFormat="1" ht="10" customHeight="1" x14ac:dyDescent="0.35">
      <c r="A51" s="101" t="s">
        <v>169</v>
      </c>
      <c r="B51" s="95">
        <v>6.1</v>
      </c>
      <c r="C51" s="458"/>
      <c r="D51" s="95">
        <v>7.8</v>
      </c>
      <c r="E51" s="458"/>
      <c r="F51" s="95">
        <v>-1.7</v>
      </c>
      <c r="G51" s="458"/>
      <c r="H51" s="189">
        <v>5.0999999999999996</v>
      </c>
      <c r="I51" s="458"/>
      <c r="J51" s="95">
        <v>3.4</v>
      </c>
      <c r="K51" s="458"/>
      <c r="L51" s="95">
        <v>0</v>
      </c>
      <c r="M51" s="458" t="s">
        <v>395</v>
      </c>
      <c r="N51" s="79">
        <v>135.20376817530206</v>
      </c>
      <c r="O51" s="458" t="s">
        <v>395</v>
      </c>
    </row>
    <row r="52" spans="1:17" s="106" customFormat="1" ht="10" customHeight="1" x14ac:dyDescent="0.35">
      <c r="A52" s="101" t="s">
        <v>124</v>
      </c>
      <c r="B52" s="95">
        <v>9.3000000000000007</v>
      </c>
      <c r="C52" s="458"/>
      <c r="D52" s="95">
        <v>16.3</v>
      </c>
      <c r="E52" s="458"/>
      <c r="F52" s="95">
        <v>-6.9</v>
      </c>
      <c r="G52" s="458"/>
      <c r="H52" s="95">
        <v>-16.3</v>
      </c>
      <c r="I52" s="458"/>
      <c r="J52" s="95">
        <v>-23.2</v>
      </c>
      <c r="K52" s="458"/>
      <c r="L52" s="95">
        <v>4</v>
      </c>
      <c r="M52" s="458"/>
      <c r="N52" s="79">
        <v>153.3544939095521</v>
      </c>
      <c r="O52" s="458"/>
    </row>
    <row r="53" spans="1:17" s="106" customFormat="1" ht="10" customHeight="1" x14ac:dyDescent="0.35">
      <c r="A53" s="101" t="s">
        <v>122</v>
      </c>
      <c r="B53" s="95">
        <v>9.4</v>
      </c>
      <c r="C53" s="458"/>
      <c r="D53" s="95">
        <v>8.5</v>
      </c>
      <c r="E53" s="458"/>
      <c r="F53" s="95">
        <v>0.9</v>
      </c>
      <c r="G53" s="458"/>
      <c r="H53" s="95">
        <v>7.8</v>
      </c>
      <c r="I53" s="458"/>
      <c r="J53" s="95">
        <v>8.6999999999999993</v>
      </c>
      <c r="K53" s="458"/>
      <c r="L53" s="95">
        <v>3.8</v>
      </c>
      <c r="M53" s="458"/>
      <c r="N53" s="79">
        <v>127.50020538740587</v>
      </c>
      <c r="O53" s="458"/>
    </row>
    <row r="54" spans="1:17" s="106" customFormat="1" ht="10" customHeight="1" x14ac:dyDescent="0.35">
      <c r="A54" s="101" t="s">
        <v>121</v>
      </c>
      <c r="B54" s="95">
        <v>12.2</v>
      </c>
      <c r="C54" s="458"/>
      <c r="D54" s="95">
        <v>5.9</v>
      </c>
      <c r="E54" s="458"/>
      <c r="F54" s="95">
        <v>6.2</v>
      </c>
      <c r="G54" s="458"/>
      <c r="H54" s="95">
        <v>0.8</v>
      </c>
      <c r="I54" s="458"/>
      <c r="J54" s="95">
        <v>7.1</v>
      </c>
      <c r="K54" s="458"/>
      <c r="L54" s="95">
        <v>9.1999999999999993</v>
      </c>
      <c r="M54" s="458"/>
      <c r="N54" s="79">
        <v>45.111390052612975</v>
      </c>
      <c r="O54" s="458"/>
    </row>
    <row r="55" spans="1:17" s="106" customFormat="1" ht="10" customHeight="1" x14ac:dyDescent="0.35">
      <c r="A55" s="101" t="s">
        <v>120</v>
      </c>
      <c r="B55" s="95">
        <v>7.1</v>
      </c>
      <c r="C55" s="458" t="s">
        <v>383</v>
      </c>
      <c r="D55" s="95">
        <v>14.8</v>
      </c>
      <c r="E55" s="458" t="s">
        <v>383</v>
      </c>
      <c r="F55" s="95">
        <v>-7.8</v>
      </c>
      <c r="G55" s="458" t="s">
        <v>383</v>
      </c>
      <c r="H55" s="95">
        <v>4</v>
      </c>
      <c r="I55" s="458" t="s">
        <v>399</v>
      </c>
      <c r="J55" s="95">
        <v>-7.6</v>
      </c>
      <c r="K55" s="458" t="s">
        <v>383</v>
      </c>
      <c r="L55" s="95">
        <v>7.2</v>
      </c>
      <c r="M55" s="458" t="s">
        <v>382</v>
      </c>
      <c r="N55" s="79">
        <v>118.15752777094212</v>
      </c>
      <c r="O55" s="458" t="s">
        <v>382</v>
      </c>
    </row>
    <row r="56" spans="1:17" ht="3" customHeight="1" x14ac:dyDescent="0.25">
      <c r="A56" s="146"/>
      <c r="B56" s="173"/>
      <c r="C56" s="173"/>
      <c r="D56" s="27"/>
      <c r="E56" s="191"/>
      <c r="F56" s="27"/>
      <c r="G56" s="191"/>
      <c r="H56" s="27"/>
      <c r="I56" s="191"/>
      <c r="J56" s="174"/>
      <c r="K56" s="192"/>
      <c r="L56" s="174"/>
      <c r="M56" s="175"/>
      <c r="N56" s="176"/>
      <c r="O56" s="193"/>
    </row>
    <row r="57" spans="1:17" s="172" customFormat="1" ht="3" customHeight="1" x14ac:dyDescent="0.35">
      <c r="A57" s="555"/>
      <c r="B57" s="555"/>
      <c r="C57" s="555"/>
      <c r="D57" s="555"/>
      <c r="E57" s="555"/>
      <c r="F57" s="555"/>
      <c r="G57" s="555"/>
      <c r="H57" s="555"/>
      <c r="I57" s="555"/>
      <c r="J57" s="555"/>
      <c r="K57" s="555"/>
      <c r="L57" s="555"/>
      <c r="M57" s="555"/>
      <c r="N57" s="555"/>
      <c r="O57" s="555"/>
    </row>
    <row r="58" spans="1:17" s="106" customFormat="1" ht="10" customHeight="1" x14ac:dyDescent="0.35">
      <c r="A58" s="553" t="s">
        <v>223</v>
      </c>
      <c r="B58" s="556"/>
      <c r="C58" s="556"/>
      <c r="D58" s="556"/>
      <c r="E58" s="556"/>
      <c r="F58" s="556"/>
      <c r="G58" s="556"/>
      <c r="H58" s="556"/>
      <c r="I58" s="556"/>
      <c r="J58" s="556"/>
      <c r="K58" s="556"/>
      <c r="L58" s="556"/>
      <c r="M58" s="556"/>
      <c r="N58" s="556"/>
      <c r="O58" s="556"/>
    </row>
    <row r="59" spans="1:17" s="106" customFormat="1" ht="9.75" customHeight="1" x14ac:dyDescent="0.35">
      <c r="A59" s="478" t="s">
        <v>461</v>
      </c>
      <c r="B59" s="478"/>
      <c r="C59" s="478"/>
      <c r="D59" s="478"/>
      <c r="E59" s="478"/>
      <c r="F59" s="478"/>
      <c r="G59" s="478"/>
      <c r="H59" s="478"/>
      <c r="I59" s="478"/>
      <c r="J59" s="478"/>
      <c r="K59" s="478"/>
      <c r="L59" s="478"/>
      <c r="M59" s="478"/>
      <c r="N59" s="478"/>
      <c r="O59" s="478"/>
      <c r="P59" s="478"/>
      <c r="Q59" s="478"/>
    </row>
    <row r="60" spans="1:17" s="106" customFormat="1" ht="9.75" customHeight="1" x14ac:dyDescent="0.35">
      <c r="A60" s="478" t="s">
        <v>462</v>
      </c>
      <c r="B60" s="478"/>
      <c r="C60" s="478"/>
      <c r="D60" s="478"/>
      <c r="E60" s="478"/>
      <c r="F60" s="478"/>
      <c r="G60" s="478"/>
      <c r="H60" s="478"/>
      <c r="I60" s="478"/>
      <c r="J60" s="478"/>
      <c r="K60" s="478"/>
      <c r="L60" s="478"/>
      <c r="M60" s="478"/>
      <c r="N60" s="478"/>
      <c r="O60" s="478"/>
      <c r="P60" s="478"/>
      <c r="Q60" s="478"/>
    </row>
    <row r="61" spans="1:17" s="106" customFormat="1" ht="10" customHeight="1" x14ac:dyDescent="0.35">
      <c r="A61" s="553" t="s">
        <v>224</v>
      </c>
      <c r="B61" s="553"/>
      <c r="C61" s="553"/>
      <c r="D61" s="553"/>
      <c r="E61" s="553"/>
      <c r="F61" s="553"/>
      <c r="G61" s="553"/>
      <c r="H61" s="553"/>
      <c r="I61" s="553"/>
      <c r="J61" s="553"/>
      <c r="K61" s="553"/>
      <c r="L61" s="553"/>
      <c r="M61" s="553"/>
      <c r="N61" s="553"/>
      <c r="O61" s="553"/>
    </row>
    <row r="62" spans="1:17" s="106" customFormat="1" ht="10" customHeight="1" x14ac:dyDescent="0.35">
      <c r="A62" s="554" t="s">
        <v>225</v>
      </c>
      <c r="B62" s="554"/>
      <c r="C62" s="554"/>
      <c r="D62" s="554"/>
      <c r="E62" s="554"/>
      <c r="F62" s="554"/>
      <c r="G62" s="554"/>
      <c r="H62" s="554"/>
      <c r="I62" s="554"/>
      <c r="J62" s="554"/>
      <c r="K62" s="554"/>
      <c r="L62" s="554"/>
      <c r="M62" s="554"/>
      <c r="N62" s="554"/>
      <c r="O62" s="554"/>
    </row>
    <row r="63" spans="1:17" s="106" customFormat="1" ht="10" customHeight="1" x14ac:dyDescent="0.35">
      <c r="A63" s="554" t="s">
        <v>226</v>
      </c>
      <c r="B63" s="554"/>
      <c r="C63" s="554"/>
      <c r="D63" s="554"/>
      <c r="E63" s="554"/>
      <c r="F63" s="554"/>
      <c r="G63" s="554"/>
      <c r="H63" s="554"/>
      <c r="I63" s="554"/>
      <c r="J63" s="554"/>
      <c r="K63" s="554"/>
      <c r="L63" s="554"/>
      <c r="M63" s="554"/>
      <c r="N63" s="554"/>
      <c r="O63" s="554"/>
    </row>
    <row r="64" spans="1:17" s="106" customFormat="1" ht="10" customHeight="1" x14ac:dyDescent="0.35">
      <c r="A64" s="554" t="s">
        <v>407</v>
      </c>
      <c r="B64" s="554"/>
      <c r="C64" s="554"/>
      <c r="D64" s="554"/>
      <c r="E64" s="554"/>
      <c r="F64" s="554"/>
      <c r="G64" s="554"/>
      <c r="H64" s="554"/>
      <c r="I64" s="554"/>
      <c r="J64" s="554"/>
      <c r="K64" s="554"/>
      <c r="L64" s="554"/>
      <c r="M64" s="554"/>
      <c r="N64" s="554"/>
      <c r="O64" s="554"/>
    </row>
    <row r="65" spans="1:15" s="106" customFormat="1" ht="10" customHeight="1" x14ac:dyDescent="0.35">
      <c r="A65" s="554" t="s">
        <v>412</v>
      </c>
      <c r="B65" s="554"/>
      <c r="C65" s="554"/>
      <c r="D65" s="554"/>
      <c r="E65" s="554"/>
      <c r="F65" s="554"/>
      <c r="G65" s="554"/>
      <c r="H65" s="554"/>
      <c r="I65" s="554"/>
      <c r="J65" s="554"/>
      <c r="K65" s="554"/>
      <c r="L65" s="554"/>
      <c r="M65" s="554"/>
      <c r="N65" s="554"/>
      <c r="O65" s="554"/>
    </row>
    <row r="66" spans="1:15" s="106" customFormat="1" ht="10" customHeight="1" x14ac:dyDescent="0.35">
      <c r="A66" s="554" t="s">
        <v>411</v>
      </c>
      <c r="B66" s="554"/>
      <c r="C66" s="554"/>
      <c r="D66" s="554"/>
      <c r="E66" s="554"/>
      <c r="F66" s="554"/>
      <c r="G66" s="554"/>
      <c r="H66" s="554"/>
      <c r="I66" s="554"/>
      <c r="J66" s="554"/>
      <c r="K66" s="554"/>
      <c r="L66" s="554"/>
      <c r="M66" s="554"/>
      <c r="N66" s="554"/>
      <c r="O66" s="554"/>
    </row>
    <row r="67" spans="1:15" s="106" customFormat="1" ht="10" customHeight="1" x14ac:dyDescent="0.35">
      <c r="A67" s="554" t="s">
        <v>410</v>
      </c>
      <c r="B67" s="554"/>
      <c r="C67" s="554"/>
      <c r="D67" s="554"/>
      <c r="E67" s="554"/>
      <c r="F67" s="554"/>
      <c r="G67" s="554"/>
      <c r="H67" s="554"/>
      <c r="I67" s="554"/>
      <c r="J67" s="554"/>
      <c r="K67" s="554"/>
      <c r="L67" s="554"/>
      <c r="M67" s="554"/>
      <c r="N67" s="554"/>
      <c r="O67" s="554"/>
    </row>
    <row r="68" spans="1:15" s="106" customFormat="1" ht="10" customHeight="1" x14ac:dyDescent="0.35">
      <c r="A68" s="554" t="s">
        <v>408</v>
      </c>
      <c r="B68" s="554"/>
      <c r="C68" s="554"/>
      <c r="D68" s="554"/>
      <c r="E68" s="554"/>
      <c r="F68" s="554"/>
      <c r="G68" s="554"/>
      <c r="H68" s="554"/>
      <c r="I68" s="554"/>
      <c r="J68" s="554"/>
      <c r="K68" s="554"/>
      <c r="L68" s="554"/>
      <c r="M68" s="554"/>
      <c r="N68" s="554"/>
      <c r="O68" s="554"/>
    </row>
    <row r="69" spans="1:15" ht="9.75" customHeight="1" x14ac:dyDescent="0.25">
      <c r="A69" s="554" t="s">
        <v>406</v>
      </c>
      <c r="B69" s="554"/>
      <c r="C69" s="554"/>
      <c r="D69" s="554"/>
      <c r="E69" s="554"/>
      <c r="F69" s="554"/>
      <c r="G69" s="554"/>
      <c r="H69" s="554"/>
      <c r="I69" s="554"/>
      <c r="J69" s="554"/>
      <c r="K69" s="554"/>
      <c r="L69" s="554"/>
      <c r="M69" s="554"/>
      <c r="N69" s="554"/>
      <c r="O69" s="554"/>
    </row>
    <row r="70" spans="1:15" ht="9.75" customHeight="1" x14ac:dyDescent="0.25">
      <c r="A70" s="554" t="s">
        <v>405</v>
      </c>
      <c r="B70" s="554"/>
      <c r="C70" s="554"/>
      <c r="D70" s="554"/>
      <c r="E70" s="554"/>
      <c r="F70" s="554"/>
      <c r="G70" s="554"/>
      <c r="H70" s="554"/>
      <c r="I70" s="554"/>
      <c r="J70" s="554"/>
      <c r="K70" s="554"/>
      <c r="L70" s="554"/>
      <c r="M70" s="554"/>
      <c r="N70" s="554"/>
      <c r="O70" s="554"/>
    </row>
    <row r="71" spans="1:15" ht="9.75" customHeight="1" x14ac:dyDescent="0.25">
      <c r="A71" s="554" t="s">
        <v>404</v>
      </c>
      <c r="B71" s="554"/>
      <c r="C71" s="554"/>
      <c r="D71" s="554"/>
      <c r="E71" s="554"/>
      <c r="F71" s="554"/>
      <c r="G71" s="554"/>
      <c r="H71" s="554"/>
      <c r="I71" s="554"/>
      <c r="J71" s="554"/>
      <c r="K71" s="554"/>
      <c r="L71" s="554"/>
      <c r="M71" s="554"/>
      <c r="N71" s="554"/>
      <c r="O71" s="554"/>
    </row>
    <row r="72" spans="1:15" ht="9.75" customHeight="1" x14ac:dyDescent="0.25">
      <c r="A72" s="554" t="s">
        <v>403</v>
      </c>
      <c r="B72" s="554"/>
      <c r="C72" s="554"/>
      <c r="D72" s="554"/>
      <c r="E72" s="554"/>
      <c r="F72" s="554"/>
      <c r="G72" s="554"/>
      <c r="H72" s="554"/>
      <c r="I72" s="554"/>
      <c r="J72" s="554"/>
      <c r="K72" s="554"/>
      <c r="L72" s="554"/>
      <c r="M72" s="554"/>
      <c r="N72" s="554"/>
      <c r="O72" s="554"/>
    </row>
    <row r="73" spans="1:15" x14ac:dyDescent="0.25">
      <c r="A73" s="66"/>
      <c r="B73" s="66"/>
      <c r="C73" s="66"/>
      <c r="D73" s="66"/>
      <c r="E73" s="179"/>
      <c r="F73" s="66"/>
      <c r="G73" s="179"/>
      <c r="H73" s="66"/>
      <c r="I73" s="179"/>
      <c r="J73" s="66"/>
      <c r="K73" s="179"/>
      <c r="L73" s="66"/>
      <c r="M73" s="121"/>
      <c r="N73" s="66"/>
      <c r="O73" s="161"/>
    </row>
    <row r="74" spans="1:15" x14ac:dyDescent="0.25">
      <c r="A74" s="66"/>
      <c r="B74" s="66"/>
      <c r="C74" s="66"/>
      <c r="D74" s="66"/>
      <c r="E74" s="179"/>
      <c r="F74" s="66"/>
      <c r="G74" s="179"/>
      <c r="H74" s="66"/>
      <c r="I74" s="179"/>
      <c r="J74" s="66"/>
      <c r="K74" s="179"/>
      <c r="L74" s="66"/>
      <c r="M74" s="121"/>
      <c r="N74" s="66"/>
      <c r="O74" s="161"/>
    </row>
    <row r="75" spans="1:15" x14ac:dyDescent="0.25">
      <c r="A75" s="66"/>
      <c r="B75" s="66"/>
      <c r="C75" s="66"/>
      <c r="D75" s="66"/>
      <c r="E75" s="179"/>
      <c r="F75" s="66"/>
      <c r="G75" s="179"/>
      <c r="H75" s="66"/>
      <c r="I75" s="179"/>
      <c r="J75" s="66"/>
      <c r="K75" s="179"/>
      <c r="L75" s="66"/>
      <c r="M75" s="121"/>
      <c r="N75" s="66"/>
      <c r="O75" s="161"/>
    </row>
    <row r="76" spans="1:15" x14ac:dyDescent="0.25">
      <c r="A76" s="66"/>
      <c r="B76" s="66"/>
      <c r="C76" s="66"/>
      <c r="D76" s="66"/>
      <c r="E76" s="179"/>
      <c r="F76" s="66"/>
      <c r="G76" s="179"/>
      <c r="H76" s="66"/>
      <c r="I76" s="179"/>
      <c r="J76" s="66"/>
      <c r="K76" s="179"/>
      <c r="L76" s="66"/>
      <c r="M76" s="121"/>
      <c r="N76" s="66"/>
      <c r="O76" s="161"/>
    </row>
    <row r="77" spans="1:15" x14ac:dyDescent="0.25">
      <c r="A77" s="66"/>
      <c r="B77" s="66"/>
      <c r="C77" s="66"/>
      <c r="D77" s="66"/>
      <c r="E77" s="179"/>
      <c r="F77" s="66"/>
      <c r="G77" s="179"/>
      <c r="H77" s="66"/>
      <c r="I77" s="179"/>
      <c r="J77" s="66"/>
      <c r="K77" s="179"/>
      <c r="L77" s="66"/>
      <c r="M77" s="121"/>
      <c r="N77" s="66"/>
      <c r="O77" s="161"/>
    </row>
    <row r="78" spans="1:15" x14ac:dyDescent="0.25">
      <c r="A78" s="66"/>
      <c r="B78" s="66"/>
      <c r="C78" s="66"/>
      <c r="D78" s="66"/>
      <c r="E78" s="179"/>
      <c r="F78" s="66"/>
      <c r="G78" s="179"/>
      <c r="H78" s="66"/>
      <c r="I78" s="179"/>
      <c r="J78" s="66"/>
      <c r="K78" s="179"/>
      <c r="L78" s="66"/>
      <c r="M78" s="121"/>
      <c r="N78" s="66"/>
      <c r="O78" s="161"/>
    </row>
    <row r="79" spans="1:15" x14ac:dyDescent="0.25">
      <c r="A79" s="66"/>
      <c r="B79" s="66"/>
      <c r="C79" s="66"/>
      <c r="D79" s="66"/>
      <c r="E79" s="179"/>
      <c r="F79" s="66"/>
      <c r="G79" s="179"/>
      <c r="H79" s="66"/>
      <c r="I79" s="179"/>
      <c r="J79" s="66"/>
      <c r="K79" s="179"/>
      <c r="L79" s="66"/>
      <c r="M79" s="121"/>
      <c r="N79" s="66"/>
      <c r="O79" s="161"/>
    </row>
    <row r="80" spans="1:15" x14ac:dyDescent="0.25">
      <c r="A80" s="66"/>
      <c r="B80" s="66"/>
      <c r="C80" s="66"/>
      <c r="D80" s="66"/>
      <c r="E80" s="179"/>
      <c r="F80" s="66"/>
      <c r="G80" s="179"/>
      <c r="H80" s="66"/>
      <c r="I80" s="179"/>
      <c r="J80" s="66"/>
      <c r="K80" s="179"/>
      <c r="L80" s="66"/>
      <c r="M80" s="121"/>
      <c r="N80" s="66"/>
      <c r="O80" s="161"/>
    </row>
    <row r="81" spans="1:15" x14ac:dyDescent="0.25">
      <c r="A81" s="66"/>
      <c r="B81" s="66"/>
      <c r="C81" s="66"/>
      <c r="D81" s="66"/>
      <c r="E81" s="179"/>
      <c r="F81" s="66"/>
      <c r="G81" s="179"/>
      <c r="H81" s="66"/>
      <c r="I81" s="179"/>
      <c r="J81" s="66"/>
      <c r="K81" s="179"/>
      <c r="L81" s="66"/>
      <c r="M81" s="121"/>
      <c r="N81" s="66"/>
      <c r="O81" s="161"/>
    </row>
    <row r="82" spans="1:15" x14ac:dyDescent="0.25">
      <c r="A82" s="66"/>
      <c r="B82" s="66"/>
      <c r="C82" s="66"/>
      <c r="D82" s="66"/>
      <c r="E82" s="179"/>
      <c r="F82" s="66"/>
      <c r="G82" s="179"/>
      <c r="H82" s="66"/>
      <c r="I82" s="179"/>
      <c r="J82" s="66"/>
      <c r="K82" s="179"/>
      <c r="L82" s="66"/>
      <c r="M82" s="121"/>
      <c r="N82" s="66"/>
      <c r="O82" s="161"/>
    </row>
    <row r="83" spans="1:15" x14ac:dyDescent="0.25">
      <c r="A83" s="66"/>
      <c r="B83" s="66"/>
      <c r="C83" s="66"/>
      <c r="D83" s="66"/>
      <c r="E83" s="179"/>
      <c r="F83" s="66"/>
      <c r="G83" s="179"/>
      <c r="H83" s="66"/>
      <c r="I83" s="179"/>
      <c r="J83" s="66"/>
      <c r="K83" s="179"/>
      <c r="L83" s="66"/>
      <c r="M83" s="121"/>
      <c r="N83" s="66"/>
      <c r="O83" s="161"/>
    </row>
    <row r="84" spans="1:15" x14ac:dyDescent="0.25">
      <c r="A84" s="66"/>
      <c r="B84" s="66"/>
      <c r="C84" s="66"/>
      <c r="D84" s="66"/>
      <c r="E84" s="179"/>
      <c r="F84" s="66"/>
      <c r="G84" s="179"/>
      <c r="H84" s="66"/>
      <c r="I84" s="179"/>
      <c r="J84" s="66"/>
      <c r="K84" s="179"/>
      <c r="L84" s="66"/>
      <c r="M84" s="121"/>
      <c r="N84" s="66"/>
      <c r="O84" s="161"/>
    </row>
    <row r="85" spans="1:15" x14ac:dyDescent="0.25">
      <c r="A85" s="66"/>
      <c r="B85" s="66"/>
      <c r="C85" s="66"/>
      <c r="D85" s="66"/>
      <c r="E85" s="179"/>
      <c r="F85" s="66"/>
      <c r="G85" s="179"/>
      <c r="H85" s="66"/>
      <c r="I85" s="179"/>
      <c r="J85" s="66"/>
      <c r="K85" s="179"/>
      <c r="L85" s="66"/>
      <c r="M85" s="121"/>
      <c r="N85" s="66"/>
      <c r="O85" s="161"/>
    </row>
    <row r="86" spans="1:15" x14ac:dyDescent="0.25">
      <c r="A86" s="66"/>
      <c r="B86" s="66"/>
      <c r="C86" s="66"/>
      <c r="D86" s="66"/>
      <c r="E86" s="179"/>
      <c r="F86" s="66"/>
      <c r="G86" s="179"/>
      <c r="H86" s="66"/>
      <c r="I86" s="179"/>
      <c r="J86" s="66"/>
      <c r="K86" s="179"/>
      <c r="L86" s="66"/>
      <c r="M86" s="121"/>
      <c r="N86" s="66"/>
      <c r="O86" s="161"/>
    </row>
    <row r="87" spans="1:15" x14ac:dyDescent="0.25">
      <c r="A87" s="66"/>
      <c r="B87" s="66"/>
      <c r="C87" s="66"/>
      <c r="D87" s="66"/>
      <c r="E87" s="179"/>
      <c r="F87" s="66"/>
      <c r="G87" s="179"/>
      <c r="H87" s="66"/>
      <c r="I87" s="179"/>
      <c r="J87" s="66"/>
      <c r="K87" s="179"/>
      <c r="L87" s="66"/>
      <c r="M87" s="121"/>
      <c r="N87" s="66"/>
      <c r="O87" s="161"/>
    </row>
    <row r="88" spans="1:15" x14ac:dyDescent="0.25">
      <c r="A88" s="66"/>
      <c r="B88" s="66"/>
      <c r="C88" s="66"/>
      <c r="D88" s="66"/>
      <c r="E88" s="179"/>
      <c r="F88" s="66"/>
      <c r="G88" s="179"/>
      <c r="H88" s="66"/>
      <c r="I88" s="179"/>
      <c r="J88" s="66"/>
      <c r="K88" s="179"/>
      <c r="L88" s="66"/>
      <c r="M88" s="121"/>
      <c r="N88" s="66"/>
      <c r="O88" s="161"/>
    </row>
    <row r="89" spans="1:15" x14ac:dyDescent="0.25">
      <c r="A89" s="66"/>
      <c r="B89" s="66"/>
      <c r="C89" s="66"/>
      <c r="D89" s="66"/>
      <c r="E89" s="179"/>
      <c r="F89" s="66"/>
      <c r="G89" s="179"/>
      <c r="H89" s="66"/>
      <c r="I89" s="179"/>
      <c r="J89" s="66"/>
      <c r="K89" s="179"/>
      <c r="L89" s="66"/>
      <c r="M89" s="121"/>
      <c r="N89" s="66"/>
      <c r="O89" s="161"/>
    </row>
    <row r="90" spans="1:15" x14ac:dyDescent="0.25">
      <c r="A90" s="66"/>
      <c r="B90" s="66"/>
      <c r="C90" s="66"/>
      <c r="D90" s="66"/>
      <c r="E90" s="179"/>
      <c r="F90" s="66"/>
      <c r="G90" s="179"/>
      <c r="H90" s="66"/>
      <c r="I90" s="179"/>
      <c r="J90" s="66"/>
      <c r="K90" s="179"/>
      <c r="L90" s="66"/>
      <c r="M90" s="121"/>
      <c r="N90" s="66"/>
      <c r="O90" s="161"/>
    </row>
    <row r="91" spans="1:15" x14ac:dyDescent="0.25">
      <c r="A91" s="66"/>
      <c r="B91" s="66"/>
      <c r="C91" s="66"/>
      <c r="D91" s="66"/>
      <c r="E91" s="179"/>
      <c r="F91" s="66"/>
      <c r="G91" s="179"/>
      <c r="H91" s="66"/>
      <c r="I91" s="179"/>
      <c r="J91" s="66"/>
      <c r="K91" s="179"/>
      <c r="L91" s="66"/>
      <c r="M91" s="121"/>
      <c r="N91" s="66"/>
      <c r="O91" s="161"/>
    </row>
    <row r="92" spans="1:15" x14ac:dyDescent="0.25">
      <c r="A92" s="66"/>
      <c r="B92" s="66"/>
      <c r="C92" s="66"/>
      <c r="D92" s="66"/>
      <c r="E92" s="179"/>
      <c r="F92" s="66"/>
      <c r="G92" s="179"/>
      <c r="H92" s="66"/>
      <c r="I92" s="179"/>
      <c r="J92" s="66"/>
      <c r="K92" s="179"/>
      <c r="L92" s="66"/>
      <c r="M92" s="121"/>
      <c r="N92" s="66"/>
      <c r="O92" s="161"/>
    </row>
    <row r="93" spans="1:15" x14ac:dyDescent="0.25">
      <c r="A93" s="66"/>
      <c r="B93" s="66"/>
      <c r="C93" s="66"/>
      <c r="D93" s="66"/>
      <c r="E93" s="179"/>
      <c r="F93" s="66"/>
      <c r="G93" s="179"/>
      <c r="H93" s="66"/>
      <c r="I93" s="179"/>
      <c r="J93" s="66"/>
      <c r="K93" s="179"/>
      <c r="L93" s="66"/>
      <c r="M93" s="121"/>
      <c r="N93" s="66"/>
      <c r="O93" s="161"/>
    </row>
    <row r="94" spans="1:15" x14ac:dyDescent="0.25">
      <c r="A94" s="66"/>
      <c r="B94" s="66"/>
      <c r="C94" s="66"/>
      <c r="D94" s="66"/>
      <c r="E94" s="179"/>
      <c r="F94" s="66"/>
      <c r="G94" s="179"/>
      <c r="H94" s="66"/>
      <c r="I94" s="179"/>
      <c r="J94" s="66"/>
      <c r="K94" s="179"/>
      <c r="L94" s="66"/>
      <c r="M94" s="121"/>
      <c r="N94" s="66"/>
      <c r="O94" s="161"/>
    </row>
    <row r="95" spans="1:15" x14ac:dyDescent="0.25">
      <c r="A95" s="66"/>
      <c r="B95" s="66"/>
      <c r="C95" s="66"/>
      <c r="D95" s="66"/>
      <c r="E95" s="179"/>
      <c r="F95" s="66"/>
      <c r="G95" s="179"/>
      <c r="H95" s="66"/>
      <c r="I95" s="179"/>
      <c r="J95" s="66"/>
      <c r="K95" s="179"/>
      <c r="L95" s="66"/>
      <c r="M95" s="121"/>
      <c r="N95" s="66"/>
      <c r="O95" s="161"/>
    </row>
    <row r="96" spans="1:15" x14ac:dyDescent="0.25">
      <c r="A96" s="66"/>
      <c r="B96" s="66"/>
      <c r="C96" s="66"/>
      <c r="D96" s="66"/>
      <c r="E96" s="179"/>
      <c r="F96" s="66"/>
      <c r="G96" s="179"/>
      <c r="H96" s="66"/>
      <c r="I96" s="179"/>
      <c r="J96" s="66"/>
      <c r="K96" s="179"/>
      <c r="L96" s="66"/>
      <c r="M96" s="121"/>
      <c r="N96" s="66"/>
      <c r="O96" s="161"/>
    </row>
    <row r="97" spans="1:15" x14ac:dyDescent="0.25">
      <c r="A97" s="66"/>
      <c r="B97" s="66"/>
      <c r="C97" s="66"/>
      <c r="D97" s="66"/>
      <c r="E97" s="179"/>
      <c r="F97" s="66"/>
      <c r="G97" s="179"/>
      <c r="H97" s="66"/>
      <c r="I97" s="179"/>
      <c r="J97" s="66"/>
      <c r="K97" s="179"/>
      <c r="L97" s="66"/>
      <c r="M97" s="121"/>
      <c r="N97" s="66"/>
      <c r="O97" s="161"/>
    </row>
    <row r="98" spans="1:15" x14ac:dyDescent="0.25">
      <c r="A98" s="66"/>
      <c r="B98" s="66"/>
      <c r="C98" s="66"/>
      <c r="D98" s="66"/>
      <c r="E98" s="179"/>
      <c r="F98" s="66"/>
      <c r="G98" s="179"/>
      <c r="H98" s="66"/>
      <c r="I98" s="179"/>
      <c r="J98" s="66"/>
      <c r="K98" s="179"/>
      <c r="L98" s="66"/>
      <c r="M98" s="121"/>
      <c r="N98" s="66"/>
      <c r="O98" s="161"/>
    </row>
    <row r="99" spans="1:15" x14ac:dyDescent="0.25">
      <c r="A99" s="66"/>
      <c r="B99" s="66"/>
      <c r="C99" s="66"/>
      <c r="D99" s="66"/>
      <c r="E99" s="179"/>
      <c r="F99" s="66"/>
      <c r="G99" s="179"/>
      <c r="H99" s="66"/>
      <c r="I99" s="179"/>
      <c r="J99" s="66"/>
      <c r="K99" s="179"/>
      <c r="L99" s="66"/>
      <c r="M99" s="121"/>
      <c r="N99" s="66"/>
      <c r="O99" s="161"/>
    </row>
    <row r="100" spans="1:15" x14ac:dyDescent="0.25">
      <c r="A100" s="66"/>
      <c r="B100" s="66"/>
      <c r="C100" s="66"/>
      <c r="D100" s="66"/>
      <c r="E100" s="179"/>
      <c r="F100" s="66"/>
      <c r="G100" s="179"/>
      <c r="H100" s="66"/>
      <c r="I100" s="179"/>
      <c r="J100" s="66"/>
      <c r="K100" s="179"/>
      <c r="L100" s="66"/>
      <c r="M100" s="121"/>
      <c r="N100" s="66"/>
      <c r="O100" s="161"/>
    </row>
    <row r="101" spans="1:15" x14ac:dyDescent="0.25">
      <c r="A101" s="66"/>
      <c r="B101" s="66"/>
      <c r="C101" s="66"/>
      <c r="D101" s="66"/>
      <c r="E101" s="179"/>
      <c r="F101" s="66"/>
      <c r="G101" s="179"/>
      <c r="H101" s="66"/>
      <c r="I101" s="179"/>
      <c r="J101" s="66"/>
      <c r="K101" s="179"/>
      <c r="L101" s="66"/>
      <c r="M101" s="121"/>
      <c r="N101" s="66"/>
      <c r="O101" s="161"/>
    </row>
    <row r="102" spans="1:15" x14ac:dyDescent="0.25">
      <c r="A102" s="66"/>
      <c r="B102" s="66"/>
      <c r="C102" s="66"/>
      <c r="D102" s="66"/>
      <c r="E102" s="179"/>
      <c r="F102" s="66"/>
      <c r="G102" s="179"/>
      <c r="H102" s="66"/>
      <c r="I102" s="179"/>
      <c r="J102" s="66"/>
      <c r="K102" s="179"/>
      <c r="L102" s="66"/>
      <c r="M102" s="121"/>
      <c r="N102" s="66"/>
      <c r="O102" s="161"/>
    </row>
    <row r="103" spans="1:15" x14ac:dyDescent="0.25">
      <c r="A103" s="66"/>
      <c r="B103" s="66"/>
      <c r="C103" s="66"/>
      <c r="D103" s="66"/>
      <c r="E103" s="179"/>
      <c r="F103" s="66"/>
      <c r="G103" s="179"/>
      <c r="H103" s="66"/>
      <c r="I103" s="179"/>
      <c r="J103" s="66"/>
      <c r="K103" s="179"/>
      <c r="L103" s="66"/>
      <c r="M103" s="121"/>
      <c r="N103" s="66"/>
      <c r="O103" s="161"/>
    </row>
    <row r="104" spans="1:15" x14ac:dyDescent="0.25">
      <c r="A104" s="66"/>
      <c r="B104" s="66"/>
      <c r="C104" s="66"/>
      <c r="D104" s="66"/>
      <c r="E104" s="179"/>
      <c r="F104" s="66"/>
      <c r="G104" s="179"/>
      <c r="H104" s="66"/>
      <c r="I104" s="179"/>
      <c r="J104" s="66"/>
      <c r="K104" s="179"/>
      <c r="L104" s="66"/>
      <c r="M104" s="121"/>
      <c r="N104" s="66"/>
      <c r="O104" s="161"/>
    </row>
    <row r="105" spans="1:15" x14ac:dyDescent="0.25">
      <c r="A105" s="66"/>
      <c r="B105" s="66"/>
      <c r="C105" s="66"/>
      <c r="D105" s="66"/>
      <c r="E105" s="179"/>
      <c r="F105" s="66"/>
      <c r="G105" s="179"/>
      <c r="H105" s="66"/>
      <c r="I105" s="179"/>
      <c r="J105" s="66"/>
      <c r="K105" s="179"/>
      <c r="L105" s="66"/>
      <c r="M105" s="121"/>
      <c r="N105" s="66"/>
      <c r="O105" s="161"/>
    </row>
    <row r="106" spans="1:15" x14ac:dyDescent="0.25">
      <c r="A106" s="66"/>
      <c r="B106" s="66"/>
      <c r="C106" s="66"/>
      <c r="D106" s="66"/>
      <c r="E106" s="179"/>
      <c r="F106" s="66"/>
      <c r="G106" s="179"/>
      <c r="H106" s="66"/>
      <c r="I106" s="179"/>
      <c r="J106" s="66"/>
      <c r="K106" s="179"/>
      <c r="L106" s="66"/>
      <c r="M106" s="121"/>
      <c r="N106" s="66"/>
      <c r="O106" s="161"/>
    </row>
    <row r="107" spans="1:15" x14ac:dyDescent="0.25">
      <c r="A107" s="66"/>
      <c r="B107" s="66"/>
      <c r="C107" s="66"/>
      <c r="D107" s="66"/>
      <c r="E107" s="179"/>
      <c r="F107" s="66"/>
      <c r="G107" s="179"/>
      <c r="H107" s="66"/>
      <c r="I107" s="179"/>
      <c r="J107" s="66"/>
      <c r="K107" s="179"/>
      <c r="L107" s="66"/>
      <c r="M107" s="121"/>
      <c r="N107" s="66"/>
      <c r="O107" s="161"/>
    </row>
    <row r="108" spans="1:15" x14ac:dyDescent="0.25">
      <c r="A108" s="66"/>
      <c r="B108" s="66"/>
      <c r="C108" s="66"/>
      <c r="D108" s="66"/>
      <c r="E108" s="179"/>
      <c r="F108" s="66"/>
      <c r="G108" s="179"/>
      <c r="H108" s="66"/>
      <c r="I108" s="179"/>
      <c r="J108" s="66"/>
      <c r="K108" s="179"/>
      <c r="L108" s="66"/>
      <c r="M108" s="121"/>
      <c r="N108" s="66"/>
      <c r="O108" s="161"/>
    </row>
    <row r="109" spans="1:15" x14ac:dyDescent="0.25">
      <c r="A109" s="66"/>
      <c r="B109" s="66"/>
      <c r="C109" s="66"/>
      <c r="D109" s="66"/>
      <c r="E109" s="179"/>
      <c r="F109" s="66"/>
      <c r="G109" s="179"/>
      <c r="H109" s="66"/>
      <c r="I109" s="179"/>
      <c r="J109" s="66"/>
      <c r="K109" s="179"/>
      <c r="L109" s="66"/>
      <c r="M109" s="121"/>
      <c r="N109" s="66"/>
      <c r="O109" s="161"/>
    </row>
    <row r="110" spans="1:15" x14ac:dyDescent="0.25">
      <c r="A110" s="66"/>
      <c r="B110" s="66"/>
      <c r="C110" s="66"/>
      <c r="D110" s="66"/>
      <c r="E110" s="179"/>
      <c r="F110" s="66"/>
      <c r="G110" s="179"/>
      <c r="H110" s="66"/>
      <c r="I110" s="179"/>
      <c r="J110" s="66"/>
      <c r="K110" s="179"/>
      <c r="L110" s="66"/>
      <c r="M110" s="121"/>
      <c r="N110" s="66"/>
      <c r="O110" s="161"/>
    </row>
    <row r="111" spans="1:15" x14ac:dyDescent="0.25">
      <c r="A111" s="66"/>
      <c r="B111" s="66"/>
      <c r="C111" s="66"/>
      <c r="D111" s="66"/>
      <c r="E111" s="179"/>
      <c r="F111" s="66"/>
      <c r="G111" s="179"/>
      <c r="H111" s="66"/>
      <c r="I111" s="179"/>
      <c r="J111" s="66"/>
      <c r="K111" s="179"/>
      <c r="L111" s="66"/>
      <c r="M111" s="121"/>
      <c r="N111" s="66"/>
      <c r="O111" s="161"/>
    </row>
    <row r="112" spans="1:15" x14ac:dyDescent="0.25">
      <c r="A112" s="66"/>
      <c r="B112" s="66"/>
      <c r="C112" s="66"/>
      <c r="D112" s="66"/>
      <c r="E112" s="179"/>
      <c r="F112" s="66"/>
      <c r="G112" s="179"/>
      <c r="H112" s="66"/>
      <c r="I112" s="179"/>
      <c r="J112" s="66"/>
      <c r="K112" s="179"/>
      <c r="L112" s="66"/>
      <c r="M112" s="121"/>
      <c r="N112" s="66"/>
      <c r="O112" s="161"/>
    </row>
    <row r="113" spans="1:15" x14ac:dyDescent="0.25">
      <c r="A113" s="66"/>
      <c r="B113" s="66"/>
      <c r="C113" s="66"/>
      <c r="D113" s="66"/>
      <c r="E113" s="179"/>
      <c r="F113" s="66"/>
      <c r="G113" s="179"/>
      <c r="H113" s="66"/>
      <c r="I113" s="179"/>
      <c r="J113" s="66"/>
      <c r="K113" s="179"/>
      <c r="L113" s="66"/>
      <c r="M113" s="121"/>
      <c r="N113" s="66"/>
      <c r="O113" s="161"/>
    </row>
    <row r="114" spans="1:15" x14ac:dyDescent="0.25">
      <c r="A114" s="66"/>
      <c r="B114" s="66"/>
      <c r="C114" s="66"/>
      <c r="D114" s="66"/>
      <c r="E114" s="179"/>
      <c r="F114" s="66"/>
      <c r="G114" s="179"/>
      <c r="H114" s="66"/>
      <c r="I114" s="179"/>
      <c r="J114" s="66"/>
      <c r="K114" s="179"/>
      <c r="L114" s="66"/>
      <c r="M114" s="121"/>
      <c r="N114" s="66"/>
      <c r="O114" s="161"/>
    </row>
    <row r="115" spans="1:15" x14ac:dyDescent="0.25">
      <c r="A115" s="66"/>
      <c r="B115" s="66"/>
      <c r="C115" s="66"/>
      <c r="D115" s="66"/>
      <c r="E115" s="179"/>
      <c r="F115" s="66"/>
      <c r="G115" s="179"/>
      <c r="H115" s="66"/>
      <c r="I115" s="179"/>
      <c r="J115" s="66"/>
      <c r="K115" s="179"/>
      <c r="L115" s="66"/>
      <c r="M115" s="121"/>
      <c r="N115" s="66"/>
      <c r="O115" s="161"/>
    </row>
    <row r="116" spans="1:15" x14ac:dyDescent="0.25">
      <c r="A116" s="66"/>
      <c r="B116" s="66"/>
      <c r="C116" s="66"/>
      <c r="D116" s="66"/>
      <c r="E116" s="179"/>
      <c r="F116" s="66"/>
      <c r="G116" s="179"/>
      <c r="H116" s="66"/>
      <c r="I116" s="179"/>
      <c r="J116" s="66"/>
      <c r="K116" s="179"/>
      <c r="L116" s="66"/>
      <c r="M116" s="121"/>
      <c r="N116" s="66"/>
      <c r="O116" s="161"/>
    </row>
    <row r="117" spans="1:15" x14ac:dyDescent="0.25">
      <c r="A117" s="66"/>
      <c r="B117" s="66"/>
      <c r="C117" s="66"/>
      <c r="D117" s="66"/>
      <c r="E117" s="179"/>
      <c r="F117" s="66"/>
      <c r="G117" s="179"/>
      <c r="H117" s="66"/>
      <c r="I117" s="179"/>
      <c r="J117" s="66"/>
      <c r="K117" s="179"/>
      <c r="L117" s="66"/>
      <c r="M117" s="121"/>
      <c r="N117" s="66"/>
      <c r="O117" s="161"/>
    </row>
    <row r="118" spans="1:15" x14ac:dyDescent="0.25">
      <c r="A118" s="66"/>
      <c r="B118" s="66"/>
      <c r="C118" s="66"/>
      <c r="D118" s="66"/>
      <c r="E118" s="179"/>
      <c r="F118" s="66"/>
      <c r="G118" s="179"/>
      <c r="H118" s="66"/>
      <c r="I118" s="179"/>
      <c r="J118" s="66"/>
      <c r="K118" s="179"/>
      <c r="L118" s="66"/>
      <c r="M118" s="121"/>
      <c r="N118" s="66"/>
      <c r="O118" s="161"/>
    </row>
    <row r="119" spans="1:15" x14ac:dyDescent="0.25">
      <c r="A119" s="66"/>
      <c r="B119" s="66"/>
      <c r="C119" s="66"/>
      <c r="D119" s="66"/>
      <c r="E119" s="179"/>
      <c r="F119" s="66"/>
      <c r="G119" s="179"/>
      <c r="H119" s="66"/>
      <c r="I119" s="179"/>
      <c r="J119" s="66"/>
      <c r="K119" s="179"/>
      <c r="L119" s="66"/>
      <c r="M119" s="121"/>
      <c r="N119" s="66"/>
      <c r="O119" s="161"/>
    </row>
    <row r="120" spans="1:15" x14ac:dyDescent="0.25">
      <c r="A120" s="66"/>
      <c r="B120" s="66"/>
      <c r="C120" s="66"/>
      <c r="D120" s="66"/>
      <c r="E120" s="179"/>
      <c r="F120" s="66"/>
      <c r="G120" s="179"/>
      <c r="H120" s="66"/>
      <c r="I120" s="179"/>
      <c r="J120" s="66"/>
      <c r="K120" s="179"/>
      <c r="L120" s="66"/>
      <c r="M120" s="121"/>
      <c r="N120" s="66"/>
      <c r="O120" s="161"/>
    </row>
    <row r="121" spans="1:15" x14ac:dyDescent="0.25">
      <c r="A121" s="66"/>
      <c r="B121" s="66"/>
      <c r="C121" s="66"/>
      <c r="D121" s="66"/>
      <c r="E121" s="179"/>
      <c r="F121" s="66"/>
      <c r="G121" s="179"/>
      <c r="H121" s="66"/>
      <c r="I121" s="179"/>
      <c r="J121" s="66"/>
      <c r="K121" s="179"/>
      <c r="L121" s="66"/>
      <c r="M121" s="121"/>
      <c r="N121" s="66"/>
      <c r="O121" s="161"/>
    </row>
    <row r="122" spans="1:15" x14ac:dyDescent="0.25">
      <c r="A122" s="66"/>
      <c r="B122" s="66"/>
      <c r="C122" s="66"/>
      <c r="D122" s="66"/>
      <c r="E122" s="179"/>
      <c r="F122" s="66"/>
      <c r="G122" s="179"/>
      <c r="H122" s="66"/>
      <c r="I122" s="179"/>
      <c r="J122" s="66"/>
      <c r="K122" s="179"/>
      <c r="L122" s="66"/>
      <c r="M122" s="121"/>
      <c r="N122" s="66"/>
      <c r="O122" s="161"/>
    </row>
    <row r="123" spans="1:15" x14ac:dyDescent="0.25">
      <c r="A123" s="66"/>
      <c r="B123" s="66"/>
      <c r="C123" s="66"/>
      <c r="D123" s="66"/>
      <c r="E123" s="179"/>
      <c r="F123" s="66"/>
      <c r="G123" s="179"/>
      <c r="H123" s="66"/>
      <c r="I123" s="179"/>
      <c r="J123" s="66"/>
      <c r="K123" s="179"/>
      <c r="L123" s="66"/>
      <c r="M123" s="121"/>
      <c r="N123" s="66"/>
      <c r="O123" s="161"/>
    </row>
    <row r="124" spans="1:15" x14ac:dyDescent="0.25">
      <c r="A124" s="66"/>
      <c r="B124" s="66"/>
      <c r="C124" s="66"/>
      <c r="D124" s="66"/>
      <c r="E124" s="179"/>
      <c r="F124" s="66"/>
      <c r="G124" s="179"/>
      <c r="H124" s="66"/>
      <c r="I124" s="179"/>
      <c r="J124" s="66"/>
      <c r="K124" s="179"/>
      <c r="L124" s="66"/>
      <c r="M124" s="121"/>
      <c r="N124" s="66"/>
      <c r="O124" s="161"/>
    </row>
    <row r="125" spans="1:15" x14ac:dyDescent="0.25">
      <c r="A125" s="66"/>
      <c r="B125" s="66"/>
      <c r="C125" s="66"/>
      <c r="D125" s="66"/>
      <c r="E125" s="179"/>
      <c r="F125" s="66"/>
      <c r="G125" s="179"/>
      <c r="H125" s="66"/>
      <c r="I125" s="179"/>
      <c r="J125" s="66"/>
      <c r="K125" s="179"/>
      <c r="L125" s="66"/>
      <c r="M125" s="121"/>
      <c r="N125" s="66"/>
      <c r="O125" s="161"/>
    </row>
    <row r="126" spans="1:15" x14ac:dyDescent="0.25">
      <c r="A126" s="66"/>
      <c r="B126" s="66"/>
      <c r="C126" s="66"/>
      <c r="D126" s="66"/>
      <c r="E126" s="179"/>
      <c r="F126" s="66"/>
      <c r="G126" s="179"/>
      <c r="H126" s="66"/>
      <c r="I126" s="179"/>
      <c r="J126" s="66"/>
      <c r="K126" s="179"/>
      <c r="L126" s="66"/>
      <c r="M126" s="121"/>
      <c r="N126" s="66"/>
      <c r="O126" s="161"/>
    </row>
    <row r="127" spans="1:15" x14ac:dyDescent="0.25">
      <c r="A127" s="66"/>
      <c r="B127" s="66"/>
      <c r="C127" s="66"/>
      <c r="D127" s="66"/>
      <c r="E127" s="179"/>
      <c r="F127" s="66"/>
      <c r="G127" s="179"/>
      <c r="H127" s="66"/>
      <c r="I127" s="179"/>
      <c r="J127" s="66"/>
      <c r="K127" s="179"/>
      <c r="L127" s="66"/>
      <c r="M127" s="121"/>
      <c r="N127" s="66"/>
      <c r="O127" s="161"/>
    </row>
    <row r="128" spans="1:15" x14ac:dyDescent="0.25">
      <c r="A128" s="66"/>
      <c r="B128" s="66"/>
      <c r="C128" s="66"/>
      <c r="D128" s="66"/>
      <c r="E128" s="179"/>
      <c r="F128" s="66"/>
      <c r="G128" s="179"/>
      <c r="H128" s="66"/>
      <c r="I128" s="179"/>
      <c r="J128" s="66"/>
      <c r="K128" s="179"/>
      <c r="L128" s="66"/>
      <c r="M128" s="121"/>
      <c r="N128" s="66"/>
      <c r="O128" s="161"/>
    </row>
    <row r="129" spans="1:15" x14ac:dyDescent="0.25">
      <c r="A129" s="66"/>
      <c r="B129" s="66"/>
      <c r="C129" s="66"/>
      <c r="D129" s="66"/>
      <c r="E129" s="179"/>
      <c r="F129" s="66"/>
      <c r="G129" s="179"/>
      <c r="H129" s="66"/>
      <c r="I129" s="179"/>
      <c r="J129" s="66"/>
      <c r="K129" s="179"/>
      <c r="L129" s="66"/>
      <c r="M129" s="121"/>
      <c r="N129" s="66"/>
      <c r="O129" s="161"/>
    </row>
    <row r="130" spans="1:15" x14ac:dyDescent="0.25">
      <c r="A130" s="66"/>
      <c r="B130" s="66"/>
      <c r="C130" s="66"/>
      <c r="D130" s="66"/>
      <c r="E130" s="179"/>
      <c r="F130" s="66"/>
      <c r="G130" s="179"/>
      <c r="H130" s="66"/>
      <c r="I130" s="179"/>
      <c r="J130" s="66"/>
      <c r="K130" s="179"/>
      <c r="L130" s="66"/>
      <c r="M130" s="121"/>
      <c r="N130" s="66"/>
      <c r="O130" s="161"/>
    </row>
    <row r="131" spans="1:15" x14ac:dyDescent="0.25">
      <c r="A131" s="66"/>
      <c r="B131" s="66"/>
      <c r="C131" s="66"/>
      <c r="D131" s="66"/>
      <c r="E131" s="179"/>
      <c r="F131" s="66"/>
      <c r="G131" s="179"/>
      <c r="H131" s="66"/>
      <c r="I131" s="179"/>
      <c r="J131" s="66"/>
      <c r="K131" s="179"/>
      <c r="L131" s="66"/>
      <c r="M131" s="121"/>
      <c r="N131" s="66"/>
      <c r="O131" s="161"/>
    </row>
    <row r="132" spans="1:15" x14ac:dyDescent="0.25">
      <c r="A132" s="66"/>
      <c r="B132" s="66"/>
      <c r="C132" s="66"/>
      <c r="D132" s="66"/>
      <c r="E132" s="179"/>
      <c r="F132" s="66"/>
      <c r="G132" s="179"/>
      <c r="H132" s="66"/>
      <c r="I132" s="179"/>
      <c r="J132" s="66"/>
      <c r="K132" s="179"/>
      <c r="L132" s="66"/>
      <c r="M132" s="121"/>
      <c r="N132" s="66"/>
      <c r="O132" s="161"/>
    </row>
    <row r="133" spans="1:15" x14ac:dyDescent="0.25">
      <c r="A133" s="66"/>
      <c r="B133" s="66"/>
      <c r="C133" s="66"/>
      <c r="D133" s="66"/>
      <c r="E133" s="179"/>
      <c r="F133" s="66"/>
      <c r="G133" s="179"/>
      <c r="H133" s="66"/>
      <c r="I133" s="179"/>
      <c r="J133" s="66"/>
      <c r="K133" s="179"/>
      <c r="L133" s="66"/>
      <c r="M133" s="121"/>
      <c r="N133" s="66"/>
      <c r="O133" s="161"/>
    </row>
    <row r="134" spans="1:15" x14ac:dyDescent="0.25">
      <c r="A134" s="66"/>
      <c r="B134" s="66"/>
      <c r="C134" s="66"/>
      <c r="D134" s="66"/>
      <c r="E134" s="179"/>
      <c r="F134" s="66"/>
      <c r="G134" s="179"/>
      <c r="H134" s="66"/>
      <c r="I134" s="179"/>
      <c r="J134" s="66"/>
      <c r="K134" s="179"/>
      <c r="L134" s="66"/>
      <c r="M134" s="121"/>
      <c r="N134" s="66"/>
      <c r="O134" s="161"/>
    </row>
    <row r="135" spans="1:15" x14ac:dyDescent="0.25">
      <c r="A135" s="66"/>
      <c r="B135" s="66"/>
      <c r="C135" s="66"/>
      <c r="D135" s="66"/>
      <c r="E135" s="179"/>
      <c r="F135" s="66"/>
      <c r="G135" s="179"/>
      <c r="H135" s="66"/>
      <c r="I135" s="179"/>
      <c r="J135" s="66"/>
      <c r="K135" s="179"/>
      <c r="L135" s="66"/>
      <c r="M135" s="121"/>
      <c r="N135" s="66"/>
      <c r="O135" s="161"/>
    </row>
    <row r="136" spans="1:15" x14ac:dyDescent="0.25">
      <c r="A136" s="66"/>
      <c r="B136" s="66"/>
      <c r="C136" s="66"/>
      <c r="D136" s="66"/>
      <c r="E136" s="179"/>
      <c r="F136" s="66"/>
      <c r="G136" s="179"/>
      <c r="H136" s="66"/>
      <c r="I136" s="179"/>
      <c r="J136" s="66"/>
      <c r="K136" s="179"/>
      <c r="L136" s="66"/>
      <c r="M136" s="121"/>
      <c r="N136" s="66"/>
      <c r="O136" s="161"/>
    </row>
    <row r="137" spans="1:15" x14ac:dyDescent="0.25">
      <c r="A137" s="66"/>
      <c r="B137" s="66"/>
      <c r="C137" s="66"/>
      <c r="D137" s="66"/>
      <c r="E137" s="179"/>
      <c r="F137" s="66"/>
      <c r="G137" s="179"/>
      <c r="H137" s="66"/>
      <c r="I137" s="179"/>
      <c r="J137" s="66"/>
      <c r="K137" s="179"/>
      <c r="L137" s="66"/>
      <c r="M137" s="121"/>
      <c r="N137" s="66"/>
      <c r="O137" s="161"/>
    </row>
    <row r="138" spans="1:15" x14ac:dyDescent="0.25">
      <c r="A138" s="66"/>
      <c r="B138" s="66"/>
      <c r="C138" s="66"/>
      <c r="D138" s="66"/>
      <c r="E138" s="179"/>
      <c r="F138" s="66"/>
      <c r="G138" s="179"/>
      <c r="H138" s="66"/>
      <c r="I138" s="179"/>
      <c r="J138" s="66"/>
      <c r="K138" s="179"/>
      <c r="L138" s="66"/>
      <c r="M138" s="121"/>
      <c r="N138" s="66"/>
      <c r="O138" s="161"/>
    </row>
    <row r="139" spans="1:15" x14ac:dyDescent="0.25">
      <c r="A139" s="66"/>
      <c r="B139" s="66"/>
      <c r="C139" s="66"/>
      <c r="D139" s="66"/>
      <c r="E139" s="179"/>
      <c r="F139" s="66"/>
      <c r="G139" s="179"/>
      <c r="H139" s="66"/>
      <c r="I139" s="179"/>
      <c r="J139" s="66"/>
      <c r="K139" s="179"/>
      <c r="L139" s="66"/>
      <c r="M139" s="121"/>
      <c r="N139" s="66"/>
      <c r="O139" s="161"/>
    </row>
    <row r="140" spans="1:15" x14ac:dyDescent="0.25">
      <c r="A140" s="66"/>
      <c r="B140" s="66"/>
      <c r="C140" s="66"/>
      <c r="D140" s="66"/>
      <c r="E140" s="179"/>
      <c r="F140" s="66"/>
      <c r="G140" s="179"/>
      <c r="H140" s="66"/>
      <c r="I140" s="179"/>
      <c r="J140" s="66"/>
      <c r="K140" s="179"/>
      <c r="L140" s="66"/>
      <c r="M140" s="121"/>
      <c r="N140" s="66"/>
      <c r="O140" s="161"/>
    </row>
    <row r="141" spans="1:15" x14ac:dyDescent="0.25">
      <c r="A141" s="66"/>
      <c r="B141" s="66"/>
      <c r="C141" s="66"/>
      <c r="D141" s="66"/>
      <c r="E141" s="179"/>
      <c r="F141" s="66"/>
      <c r="G141" s="179"/>
      <c r="H141" s="66"/>
      <c r="I141" s="179"/>
      <c r="J141" s="66"/>
      <c r="K141" s="179"/>
      <c r="L141" s="66"/>
      <c r="M141" s="121"/>
      <c r="N141" s="66"/>
      <c r="O141" s="161"/>
    </row>
    <row r="142" spans="1:15" x14ac:dyDescent="0.25">
      <c r="A142" s="66"/>
      <c r="B142" s="66"/>
      <c r="C142" s="66"/>
      <c r="D142" s="66"/>
      <c r="E142" s="179"/>
      <c r="F142" s="66"/>
      <c r="G142" s="179"/>
      <c r="H142" s="66"/>
      <c r="I142" s="179"/>
      <c r="J142" s="66"/>
      <c r="K142" s="179"/>
      <c r="L142" s="66"/>
      <c r="M142" s="121"/>
      <c r="N142" s="66"/>
      <c r="O142" s="161"/>
    </row>
    <row r="143" spans="1:15" x14ac:dyDescent="0.25">
      <c r="A143" s="66"/>
      <c r="B143" s="66"/>
      <c r="C143" s="66"/>
      <c r="D143" s="66"/>
      <c r="E143" s="179"/>
      <c r="F143" s="66"/>
      <c r="G143" s="179"/>
      <c r="H143" s="66"/>
      <c r="I143" s="179"/>
      <c r="J143" s="66"/>
      <c r="K143" s="179"/>
      <c r="L143" s="66"/>
      <c r="M143" s="121"/>
      <c r="N143" s="66"/>
      <c r="O143" s="161"/>
    </row>
    <row r="144" spans="1:15" x14ac:dyDescent="0.25">
      <c r="A144" s="66"/>
      <c r="B144" s="66"/>
      <c r="C144" s="66"/>
      <c r="D144" s="66"/>
      <c r="E144" s="179"/>
      <c r="F144" s="66"/>
      <c r="G144" s="179"/>
      <c r="H144" s="66"/>
      <c r="I144" s="179"/>
      <c r="J144" s="66"/>
      <c r="K144" s="179"/>
      <c r="L144" s="66"/>
      <c r="M144" s="121"/>
      <c r="N144" s="66"/>
      <c r="O144" s="161"/>
    </row>
    <row r="145" spans="1:15" x14ac:dyDescent="0.25">
      <c r="A145" s="66"/>
      <c r="B145" s="66"/>
      <c r="C145" s="66"/>
      <c r="D145" s="66"/>
      <c r="E145" s="179"/>
      <c r="F145" s="66"/>
      <c r="G145" s="179"/>
      <c r="H145" s="66"/>
      <c r="I145" s="179"/>
      <c r="J145" s="66"/>
      <c r="K145" s="179"/>
      <c r="L145" s="66"/>
      <c r="M145" s="121"/>
      <c r="N145" s="66"/>
      <c r="O145" s="161"/>
    </row>
    <row r="146" spans="1:15" x14ac:dyDescent="0.25">
      <c r="A146" s="66"/>
      <c r="B146" s="66"/>
      <c r="C146" s="66"/>
      <c r="D146" s="66"/>
      <c r="E146" s="179"/>
      <c r="F146" s="66"/>
      <c r="G146" s="179"/>
      <c r="H146" s="66"/>
      <c r="I146" s="179"/>
      <c r="J146" s="66"/>
      <c r="K146" s="179"/>
      <c r="L146" s="66"/>
      <c r="M146" s="121"/>
      <c r="N146" s="66"/>
      <c r="O146" s="161"/>
    </row>
    <row r="147" spans="1:15" x14ac:dyDescent="0.25">
      <c r="A147" s="66"/>
      <c r="B147" s="66"/>
      <c r="C147" s="66"/>
      <c r="D147" s="66"/>
      <c r="E147" s="179"/>
      <c r="F147" s="66"/>
      <c r="G147" s="179"/>
      <c r="H147" s="66"/>
      <c r="I147" s="179"/>
      <c r="J147" s="66"/>
      <c r="K147" s="179"/>
      <c r="L147" s="66"/>
      <c r="M147" s="121"/>
      <c r="N147" s="66"/>
      <c r="O147" s="161"/>
    </row>
    <row r="148" spans="1:15" x14ac:dyDescent="0.25">
      <c r="A148" s="66"/>
      <c r="B148" s="66"/>
      <c r="C148" s="66"/>
      <c r="D148" s="66"/>
      <c r="E148" s="179"/>
      <c r="F148" s="66"/>
      <c r="G148" s="179"/>
      <c r="H148" s="66"/>
      <c r="I148" s="179"/>
      <c r="J148" s="66"/>
      <c r="K148" s="179"/>
      <c r="L148" s="66"/>
      <c r="M148" s="121"/>
      <c r="N148" s="66"/>
      <c r="O148" s="161"/>
    </row>
    <row r="149" spans="1:15" x14ac:dyDescent="0.25">
      <c r="A149" s="66"/>
      <c r="B149" s="66"/>
      <c r="C149" s="66"/>
      <c r="D149" s="66"/>
      <c r="E149" s="179"/>
      <c r="F149" s="66"/>
      <c r="G149" s="179"/>
      <c r="H149" s="66"/>
      <c r="I149" s="179"/>
      <c r="J149" s="66"/>
      <c r="K149" s="179"/>
      <c r="L149" s="66"/>
      <c r="M149" s="121"/>
      <c r="N149" s="66"/>
      <c r="O149" s="161"/>
    </row>
    <row r="150" spans="1:15" x14ac:dyDescent="0.25">
      <c r="A150" s="66"/>
      <c r="B150" s="66"/>
      <c r="C150" s="66"/>
      <c r="D150" s="66"/>
      <c r="E150" s="179"/>
      <c r="F150" s="66"/>
      <c r="G150" s="179"/>
      <c r="H150" s="66"/>
      <c r="I150" s="179"/>
      <c r="J150" s="66"/>
      <c r="K150" s="179"/>
      <c r="L150" s="66"/>
      <c r="M150" s="121"/>
      <c r="N150" s="66"/>
      <c r="O150" s="161"/>
    </row>
    <row r="151" spans="1:15" x14ac:dyDescent="0.25">
      <c r="A151" s="66"/>
      <c r="B151" s="66"/>
      <c r="C151" s="66"/>
      <c r="D151" s="66"/>
      <c r="E151" s="179"/>
      <c r="F151" s="66"/>
      <c r="G151" s="179"/>
      <c r="H151" s="66"/>
      <c r="I151" s="179"/>
      <c r="J151" s="66"/>
      <c r="K151" s="179"/>
      <c r="L151" s="66"/>
      <c r="M151" s="121"/>
      <c r="N151" s="66"/>
      <c r="O151" s="161"/>
    </row>
    <row r="152" spans="1:15" x14ac:dyDescent="0.25">
      <c r="A152" s="66"/>
      <c r="B152" s="66"/>
      <c r="C152" s="66"/>
      <c r="D152" s="66"/>
      <c r="E152" s="179"/>
      <c r="F152" s="66"/>
      <c r="G152" s="179"/>
      <c r="H152" s="66"/>
      <c r="I152" s="179"/>
      <c r="J152" s="66"/>
      <c r="K152" s="179"/>
      <c r="L152" s="66"/>
      <c r="M152" s="121"/>
      <c r="N152" s="66"/>
      <c r="O152" s="161"/>
    </row>
    <row r="153" spans="1:15" x14ac:dyDescent="0.25">
      <c r="A153" s="66"/>
      <c r="B153" s="66"/>
      <c r="C153" s="66"/>
      <c r="D153" s="66"/>
      <c r="E153" s="179"/>
      <c r="F153" s="66"/>
      <c r="G153" s="179"/>
      <c r="H153" s="66"/>
      <c r="I153" s="179"/>
      <c r="J153" s="66"/>
      <c r="K153" s="179"/>
      <c r="L153" s="66"/>
      <c r="M153" s="121"/>
      <c r="N153" s="66"/>
      <c r="O153" s="161"/>
    </row>
    <row r="154" spans="1:15" x14ac:dyDescent="0.25">
      <c r="A154" s="66"/>
      <c r="B154" s="66"/>
      <c r="C154" s="66"/>
      <c r="D154" s="66"/>
      <c r="E154" s="179"/>
      <c r="F154" s="66"/>
      <c r="G154" s="179"/>
      <c r="H154" s="66"/>
      <c r="I154" s="179"/>
      <c r="J154" s="66"/>
      <c r="K154" s="179"/>
      <c r="L154" s="66"/>
      <c r="M154" s="121"/>
      <c r="N154" s="66"/>
      <c r="O154" s="161"/>
    </row>
    <row r="155" spans="1:15" x14ac:dyDescent="0.25">
      <c r="A155" s="66"/>
      <c r="B155" s="66"/>
      <c r="C155" s="66"/>
      <c r="D155" s="66"/>
      <c r="E155" s="179"/>
      <c r="F155" s="66"/>
      <c r="G155" s="179"/>
      <c r="H155" s="66"/>
      <c r="I155" s="179"/>
      <c r="J155" s="66"/>
      <c r="K155" s="179"/>
      <c r="L155" s="66"/>
      <c r="M155" s="121"/>
      <c r="N155" s="66"/>
      <c r="O155" s="161"/>
    </row>
    <row r="156" spans="1:15" x14ac:dyDescent="0.25">
      <c r="A156" s="66"/>
      <c r="B156" s="66"/>
      <c r="C156" s="66"/>
      <c r="D156" s="66"/>
      <c r="E156" s="179"/>
      <c r="F156" s="66"/>
      <c r="G156" s="179"/>
      <c r="H156" s="66"/>
      <c r="I156" s="179"/>
      <c r="J156" s="66"/>
      <c r="K156" s="179"/>
      <c r="L156" s="66"/>
      <c r="M156" s="121"/>
      <c r="N156" s="66"/>
      <c r="O156" s="161"/>
    </row>
    <row r="157" spans="1:15" x14ac:dyDescent="0.25">
      <c r="A157" s="66"/>
      <c r="B157" s="66"/>
      <c r="C157" s="66"/>
      <c r="D157" s="66"/>
      <c r="E157" s="179"/>
      <c r="F157" s="66"/>
      <c r="G157" s="179"/>
      <c r="H157" s="66"/>
      <c r="I157" s="179"/>
      <c r="J157" s="66"/>
      <c r="K157" s="179"/>
      <c r="L157" s="66"/>
      <c r="M157" s="121"/>
      <c r="N157" s="66"/>
      <c r="O157" s="161"/>
    </row>
    <row r="158" spans="1:15" x14ac:dyDescent="0.25">
      <c r="A158" s="66"/>
      <c r="B158" s="66"/>
      <c r="C158" s="66"/>
      <c r="D158" s="66"/>
      <c r="E158" s="179"/>
      <c r="F158" s="66"/>
      <c r="G158" s="179"/>
      <c r="H158" s="66"/>
      <c r="I158" s="179"/>
      <c r="J158" s="66"/>
      <c r="K158" s="179"/>
      <c r="L158" s="66"/>
      <c r="M158" s="121"/>
      <c r="N158" s="66"/>
      <c r="O158" s="161"/>
    </row>
    <row r="159" spans="1:15" x14ac:dyDescent="0.25">
      <c r="A159" s="66"/>
      <c r="B159" s="66"/>
      <c r="C159" s="66"/>
      <c r="D159" s="66"/>
      <c r="E159" s="179"/>
      <c r="F159" s="66"/>
      <c r="G159" s="179"/>
      <c r="H159" s="66"/>
      <c r="I159" s="179"/>
      <c r="J159" s="66"/>
      <c r="K159" s="179"/>
      <c r="L159" s="66"/>
      <c r="M159" s="121"/>
      <c r="N159" s="66"/>
      <c r="O159" s="161"/>
    </row>
    <row r="160" spans="1:15" x14ac:dyDescent="0.25">
      <c r="A160" s="66"/>
      <c r="B160" s="66"/>
      <c r="C160" s="66"/>
      <c r="D160" s="66"/>
      <c r="E160" s="179"/>
      <c r="F160" s="66"/>
      <c r="G160" s="179"/>
      <c r="H160" s="66"/>
      <c r="I160" s="179"/>
      <c r="J160" s="66"/>
      <c r="K160" s="179"/>
      <c r="L160" s="66"/>
      <c r="M160" s="121"/>
      <c r="N160" s="66"/>
      <c r="O160" s="161"/>
    </row>
    <row r="161" spans="1:15" x14ac:dyDescent="0.25">
      <c r="A161" s="66"/>
      <c r="B161" s="66"/>
      <c r="C161" s="66"/>
      <c r="D161" s="66"/>
      <c r="E161" s="179"/>
      <c r="F161" s="66"/>
      <c r="G161" s="179"/>
      <c r="H161" s="66"/>
      <c r="I161" s="179"/>
      <c r="J161" s="66"/>
      <c r="K161" s="179"/>
      <c r="L161" s="66"/>
      <c r="M161" s="121"/>
      <c r="N161" s="66"/>
      <c r="O161" s="161"/>
    </row>
    <row r="162" spans="1:15" x14ac:dyDescent="0.25">
      <c r="A162" s="66"/>
      <c r="B162" s="66"/>
      <c r="C162" s="66"/>
      <c r="D162" s="66"/>
      <c r="E162" s="179"/>
      <c r="F162" s="66"/>
      <c r="G162" s="179"/>
      <c r="H162" s="66"/>
      <c r="I162" s="179"/>
      <c r="J162" s="66"/>
      <c r="K162" s="179"/>
      <c r="L162" s="66"/>
      <c r="M162" s="121"/>
      <c r="N162" s="66"/>
      <c r="O162" s="161"/>
    </row>
    <row r="163" spans="1:15" x14ac:dyDescent="0.25">
      <c r="A163" s="66"/>
      <c r="B163" s="66"/>
      <c r="C163" s="66"/>
      <c r="D163" s="66"/>
      <c r="E163" s="179"/>
      <c r="F163" s="66"/>
      <c r="G163" s="179"/>
      <c r="H163" s="66"/>
      <c r="I163" s="179"/>
      <c r="J163" s="66"/>
      <c r="K163" s="179"/>
      <c r="L163" s="66"/>
      <c r="M163" s="121"/>
      <c r="N163" s="66"/>
      <c r="O163" s="161"/>
    </row>
    <row r="164" spans="1:15" x14ac:dyDescent="0.25">
      <c r="A164" s="66"/>
      <c r="B164" s="66"/>
      <c r="C164" s="66"/>
      <c r="D164" s="66"/>
      <c r="E164" s="179"/>
      <c r="F164" s="66"/>
      <c r="G164" s="179"/>
      <c r="H164" s="66"/>
      <c r="I164" s="179"/>
      <c r="J164" s="66"/>
      <c r="K164" s="179"/>
      <c r="L164" s="66"/>
      <c r="M164" s="121"/>
      <c r="N164" s="66"/>
      <c r="O164" s="161"/>
    </row>
    <row r="165" spans="1:15" x14ac:dyDescent="0.25">
      <c r="A165" s="66"/>
      <c r="B165" s="66"/>
      <c r="C165" s="66"/>
      <c r="D165" s="66"/>
      <c r="E165" s="179"/>
      <c r="F165" s="66"/>
      <c r="G165" s="179"/>
      <c r="H165" s="66"/>
      <c r="I165" s="179"/>
      <c r="J165" s="66"/>
      <c r="K165" s="179"/>
      <c r="L165" s="66"/>
      <c r="M165" s="121"/>
      <c r="N165" s="66"/>
      <c r="O165" s="161"/>
    </row>
    <row r="166" spans="1:15" x14ac:dyDescent="0.25">
      <c r="A166" s="66"/>
      <c r="B166" s="66"/>
      <c r="C166" s="66"/>
      <c r="D166" s="66"/>
      <c r="E166" s="179"/>
      <c r="F166" s="66"/>
      <c r="G166" s="179"/>
      <c r="H166" s="66"/>
      <c r="I166" s="179"/>
      <c r="J166" s="66"/>
      <c r="K166" s="179"/>
      <c r="L166" s="66"/>
      <c r="M166" s="121"/>
      <c r="N166" s="66"/>
      <c r="O166" s="161"/>
    </row>
    <row r="167" spans="1:15" x14ac:dyDescent="0.25">
      <c r="A167" s="66"/>
      <c r="B167" s="66"/>
      <c r="C167" s="66"/>
      <c r="D167" s="66"/>
      <c r="E167" s="179"/>
      <c r="F167" s="66"/>
      <c r="G167" s="179"/>
      <c r="H167" s="66"/>
      <c r="I167" s="179"/>
      <c r="J167" s="66"/>
      <c r="K167" s="179"/>
      <c r="L167" s="66"/>
      <c r="M167" s="121"/>
      <c r="N167" s="66"/>
      <c r="O167" s="161"/>
    </row>
    <row r="168" spans="1:15" x14ac:dyDescent="0.25">
      <c r="A168" s="66"/>
      <c r="B168" s="66"/>
      <c r="C168" s="66"/>
      <c r="D168" s="66"/>
      <c r="E168" s="179"/>
      <c r="F168" s="66"/>
      <c r="G168" s="179"/>
      <c r="H168" s="66"/>
      <c r="I168" s="179"/>
      <c r="J168" s="66"/>
      <c r="K168" s="179"/>
      <c r="L168" s="66"/>
      <c r="M168" s="121"/>
      <c r="N168" s="66"/>
      <c r="O168" s="161"/>
    </row>
    <row r="169" spans="1:15" x14ac:dyDescent="0.25">
      <c r="A169" s="66"/>
      <c r="B169" s="66"/>
      <c r="C169" s="66"/>
      <c r="D169" s="66"/>
      <c r="E169" s="179"/>
      <c r="F169" s="66"/>
      <c r="G169" s="179"/>
      <c r="H169" s="66"/>
      <c r="I169" s="179"/>
      <c r="J169" s="66"/>
      <c r="K169" s="179"/>
      <c r="L169" s="66"/>
      <c r="M169" s="121"/>
      <c r="N169" s="66"/>
      <c r="O169" s="161"/>
    </row>
    <row r="170" spans="1:15" x14ac:dyDescent="0.25">
      <c r="A170" s="66"/>
      <c r="B170" s="66"/>
      <c r="C170" s="66"/>
      <c r="D170" s="66"/>
      <c r="E170" s="179"/>
      <c r="F170" s="66"/>
      <c r="G170" s="179"/>
      <c r="H170" s="66"/>
      <c r="I170" s="179"/>
      <c r="J170" s="66"/>
      <c r="K170" s="179"/>
      <c r="L170" s="66"/>
      <c r="M170" s="121"/>
      <c r="N170" s="66"/>
      <c r="O170" s="161"/>
    </row>
    <row r="171" spans="1:15" x14ac:dyDescent="0.25">
      <c r="A171" s="66"/>
      <c r="B171" s="66"/>
      <c r="C171" s="66"/>
      <c r="D171" s="66"/>
      <c r="E171" s="179"/>
      <c r="F171" s="66"/>
      <c r="G171" s="179"/>
      <c r="H171" s="66"/>
      <c r="I171" s="179"/>
      <c r="J171" s="66"/>
      <c r="K171" s="179"/>
      <c r="L171" s="66"/>
      <c r="M171" s="121"/>
      <c r="N171" s="66"/>
      <c r="O171" s="161"/>
    </row>
    <row r="172" spans="1:15" x14ac:dyDescent="0.25">
      <c r="A172" s="66"/>
      <c r="B172" s="66"/>
      <c r="C172" s="66"/>
      <c r="D172" s="66"/>
      <c r="E172" s="179"/>
      <c r="F172" s="66"/>
      <c r="G172" s="179"/>
      <c r="H172" s="66"/>
      <c r="I172" s="179"/>
      <c r="J172" s="66"/>
      <c r="K172" s="179"/>
      <c r="L172" s="66"/>
      <c r="M172" s="121"/>
      <c r="N172" s="66"/>
      <c r="O172" s="161"/>
    </row>
    <row r="173" spans="1:15" x14ac:dyDescent="0.25">
      <c r="A173" s="66"/>
      <c r="B173" s="66"/>
      <c r="C173" s="66"/>
      <c r="D173" s="66"/>
      <c r="E173" s="179"/>
      <c r="F173" s="66"/>
      <c r="G173" s="179"/>
      <c r="H173" s="66"/>
      <c r="I173" s="179"/>
      <c r="J173" s="66"/>
      <c r="K173" s="179"/>
      <c r="L173" s="66"/>
      <c r="M173" s="121"/>
      <c r="N173" s="66"/>
      <c r="O173" s="161"/>
    </row>
    <row r="174" spans="1:15" x14ac:dyDescent="0.25">
      <c r="A174" s="66"/>
      <c r="B174" s="66"/>
      <c r="C174" s="66"/>
      <c r="D174" s="66"/>
      <c r="E174" s="179"/>
      <c r="F174" s="66"/>
      <c r="G174" s="179"/>
      <c r="H174" s="66"/>
      <c r="I174" s="179"/>
      <c r="J174" s="66"/>
      <c r="K174" s="179"/>
      <c r="L174" s="66"/>
      <c r="M174" s="121"/>
      <c r="N174" s="66"/>
      <c r="O174" s="161"/>
    </row>
    <row r="175" spans="1:15" x14ac:dyDescent="0.25">
      <c r="A175" s="66"/>
      <c r="B175" s="66"/>
      <c r="C175" s="66"/>
      <c r="D175" s="66"/>
      <c r="E175" s="179"/>
      <c r="F175" s="66"/>
      <c r="G175" s="179"/>
      <c r="H175" s="66"/>
      <c r="I175" s="179"/>
      <c r="J175" s="66"/>
      <c r="K175" s="179"/>
      <c r="L175" s="66"/>
      <c r="M175" s="121"/>
      <c r="N175" s="66"/>
      <c r="O175" s="161"/>
    </row>
    <row r="176" spans="1:15" x14ac:dyDescent="0.25">
      <c r="A176" s="66"/>
      <c r="B176" s="66"/>
      <c r="C176" s="66"/>
      <c r="D176" s="66"/>
      <c r="E176" s="179"/>
      <c r="F176" s="66"/>
      <c r="G176" s="179"/>
      <c r="H176" s="66"/>
      <c r="I176" s="179"/>
      <c r="J176" s="66"/>
      <c r="K176" s="179"/>
      <c r="L176" s="66"/>
      <c r="M176" s="121"/>
      <c r="N176" s="66"/>
      <c r="O176" s="161"/>
    </row>
    <row r="177" spans="1:15" x14ac:dyDescent="0.25">
      <c r="A177" s="66"/>
      <c r="B177" s="66"/>
      <c r="C177" s="66"/>
      <c r="D177" s="66"/>
      <c r="E177" s="179"/>
      <c r="F177" s="66"/>
      <c r="G177" s="179"/>
      <c r="H177" s="66"/>
      <c r="I177" s="179"/>
      <c r="J177" s="66"/>
      <c r="K177" s="179"/>
      <c r="L177" s="66"/>
      <c r="M177" s="121"/>
      <c r="N177" s="66"/>
      <c r="O177" s="161"/>
    </row>
    <row r="178" spans="1:15" x14ac:dyDescent="0.25">
      <c r="A178" s="66"/>
      <c r="B178" s="66"/>
      <c r="C178" s="66"/>
      <c r="D178" s="66"/>
      <c r="E178" s="179"/>
      <c r="F178" s="66"/>
      <c r="G178" s="179"/>
      <c r="H178" s="66"/>
      <c r="I178" s="179"/>
      <c r="J178" s="66"/>
      <c r="K178" s="179"/>
      <c r="L178" s="66"/>
      <c r="M178" s="121"/>
      <c r="N178" s="66"/>
      <c r="O178" s="161"/>
    </row>
    <row r="179" spans="1:15" x14ac:dyDescent="0.25">
      <c r="A179" s="66"/>
      <c r="B179" s="66"/>
      <c r="C179" s="66"/>
      <c r="D179" s="66"/>
      <c r="E179" s="179"/>
      <c r="F179" s="66"/>
      <c r="G179" s="179"/>
      <c r="H179" s="66"/>
      <c r="I179" s="179"/>
      <c r="J179" s="66"/>
      <c r="K179" s="179"/>
      <c r="L179" s="66"/>
      <c r="M179" s="121"/>
      <c r="N179" s="66"/>
      <c r="O179" s="161"/>
    </row>
    <row r="180" spans="1:15" x14ac:dyDescent="0.25">
      <c r="A180" s="66"/>
      <c r="B180" s="66"/>
      <c r="C180" s="66"/>
      <c r="D180" s="66"/>
      <c r="E180" s="179"/>
      <c r="F180" s="66"/>
      <c r="G180" s="179"/>
      <c r="H180" s="66"/>
      <c r="I180" s="179"/>
      <c r="J180" s="66"/>
      <c r="K180" s="179"/>
      <c r="L180" s="66"/>
      <c r="M180" s="121"/>
      <c r="N180" s="66"/>
      <c r="O180" s="161"/>
    </row>
    <row r="181" spans="1:15" x14ac:dyDescent="0.25">
      <c r="A181" s="66"/>
      <c r="B181" s="66"/>
      <c r="C181" s="66"/>
      <c r="D181" s="66"/>
      <c r="E181" s="179"/>
      <c r="F181" s="66"/>
      <c r="G181" s="179"/>
      <c r="H181" s="66"/>
      <c r="I181" s="179"/>
      <c r="J181" s="66"/>
      <c r="K181" s="179"/>
      <c r="L181" s="66"/>
      <c r="M181" s="121"/>
      <c r="N181" s="66"/>
      <c r="O181" s="161"/>
    </row>
    <row r="182" spans="1:15" x14ac:dyDescent="0.25">
      <c r="A182" s="66"/>
      <c r="B182" s="66"/>
      <c r="C182" s="66"/>
      <c r="D182" s="66"/>
      <c r="E182" s="179"/>
      <c r="F182" s="66"/>
      <c r="G182" s="179"/>
      <c r="H182" s="66"/>
      <c r="I182" s="179"/>
      <c r="J182" s="66"/>
      <c r="K182" s="179"/>
      <c r="L182" s="66"/>
      <c r="M182" s="121"/>
      <c r="N182" s="66"/>
      <c r="O182" s="161"/>
    </row>
    <row r="183" spans="1:15" x14ac:dyDescent="0.25">
      <c r="A183" s="66"/>
      <c r="B183" s="66"/>
      <c r="C183" s="66"/>
      <c r="D183" s="66"/>
      <c r="E183" s="179"/>
      <c r="F183" s="66"/>
      <c r="G183" s="179"/>
      <c r="H183" s="66"/>
      <c r="I183" s="179"/>
      <c r="J183" s="66"/>
      <c r="K183" s="179"/>
      <c r="L183" s="66"/>
      <c r="M183" s="121"/>
      <c r="N183" s="66"/>
      <c r="O183" s="161"/>
    </row>
    <row r="184" spans="1:15" x14ac:dyDescent="0.25">
      <c r="A184" s="66"/>
      <c r="B184" s="66"/>
      <c r="C184" s="66"/>
      <c r="D184" s="66"/>
      <c r="E184" s="179"/>
      <c r="F184" s="66"/>
      <c r="G184" s="179"/>
      <c r="H184" s="66"/>
      <c r="I184" s="179"/>
      <c r="J184" s="66"/>
      <c r="K184" s="179"/>
      <c r="L184" s="66"/>
      <c r="M184" s="121"/>
      <c r="N184" s="66"/>
      <c r="O184" s="161"/>
    </row>
    <row r="185" spans="1:15" x14ac:dyDescent="0.25">
      <c r="A185" s="66"/>
      <c r="B185" s="66"/>
      <c r="C185" s="66"/>
      <c r="D185" s="66"/>
      <c r="E185" s="179"/>
      <c r="F185" s="66"/>
      <c r="G185" s="179"/>
      <c r="H185" s="66"/>
      <c r="I185" s="179"/>
      <c r="J185" s="66"/>
      <c r="K185" s="179"/>
      <c r="L185" s="66"/>
      <c r="M185" s="121"/>
      <c r="N185" s="66"/>
      <c r="O185" s="161"/>
    </row>
    <row r="186" spans="1:15" x14ac:dyDescent="0.25">
      <c r="A186" s="66"/>
      <c r="B186" s="66"/>
      <c r="C186" s="66"/>
      <c r="D186" s="66"/>
      <c r="E186" s="179"/>
      <c r="F186" s="66"/>
      <c r="G186" s="179"/>
      <c r="H186" s="66"/>
      <c r="I186" s="179"/>
      <c r="J186" s="66"/>
      <c r="K186" s="179"/>
      <c r="L186" s="66"/>
      <c r="M186" s="121"/>
      <c r="N186" s="66"/>
      <c r="O186" s="161"/>
    </row>
    <row r="187" spans="1:15" x14ac:dyDescent="0.25">
      <c r="A187" s="66"/>
      <c r="B187" s="66"/>
      <c r="C187" s="66"/>
      <c r="D187" s="66"/>
      <c r="E187" s="179"/>
      <c r="F187" s="66"/>
      <c r="G187" s="179"/>
      <c r="H187" s="66"/>
      <c r="I187" s="179"/>
      <c r="J187" s="66"/>
      <c r="K187" s="179"/>
      <c r="L187" s="66"/>
      <c r="M187" s="121"/>
      <c r="N187" s="66"/>
      <c r="O187" s="161"/>
    </row>
    <row r="188" spans="1:15" x14ac:dyDescent="0.25">
      <c r="A188" s="66"/>
      <c r="B188" s="66"/>
      <c r="C188" s="66"/>
      <c r="D188" s="66"/>
      <c r="E188" s="179"/>
      <c r="F188" s="66"/>
      <c r="G188" s="179"/>
      <c r="H188" s="66"/>
      <c r="I188" s="179"/>
      <c r="J188" s="66"/>
      <c r="K188" s="179"/>
      <c r="L188" s="66"/>
      <c r="M188" s="121"/>
      <c r="N188" s="66"/>
      <c r="O188" s="161"/>
    </row>
    <row r="189" spans="1:15" x14ac:dyDescent="0.25">
      <c r="A189" s="66"/>
      <c r="B189" s="66"/>
      <c r="C189" s="66"/>
      <c r="D189" s="66"/>
      <c r="E189" s="179"/>
      <c r="F189" s="66"/>
      <c r="G189" s="179"/>
      <c r="H189" s="66"/>
      <c r="I189" s="179"/>
      <c r="J189" s="66"/>
      <c r="K189" s="179"/>
      <c r="L189" s="66"/>
      <c r="M189" s="121"/>
      <c r="N189" s="66"/>
      <c r="O189" s="161"/>
    </row>
    <row r="190" spans="1:15" x14ac:dyDescent="0.25">
      <c r="A190" s="66"/>
      <c r="B190" s="66"/>
      <c r="C190" s="66"/>
      <c r="D190" s="66"/>
      <c r="E190" s="179"/>
      <c r="F190" s="66"/>
      <c r="G190" s="179"/>
      <c r="H190" s="66"/>
      <c r="I190" s="179"/>
      <c r="J190" s="66"/>
      <c r="K190" s="179"/>
      <c r="L190" s="66"/>
      <c r="M190" s="121"/>
      <c r="N190" s="66"/>
      <c r="O190" s="161"/>
    </row>
    <row r="191" spans="1:15" x14ac:dyDescent="0.25">
      <c r="A191" s="66"/>
      <c r="B191" s="66"/>
      <c r="C191" s="66"/>
      <c r="D191" s="66"/>
      <c r="E191" s="179"/>
      <c r="F191" s="66"/>
      <c r="G191" s="179"/>
      <c r="H191" s="66"/>
      <c r="I191" s="179"/>
      <c r="J191" s="66"/>
      <c r="K191" s="179"/>
      <c r="L191" s="66"/>
      <c r="M191" s="121"/>
      <c r="N191" s="66"/>
      <c r="O191" s="161"/>
    </row>
    <row r="192" spans="1:15" x14ac:dyDescent="0.25">
      <c r="A192" s="66"/>
      <c r="B192" s="66"/>
      <c r="C192" s="66"/>
      <c r="D192" s="66"/>
      <c r="E192" s="179"/>
      <c r="F192" s="66"/>
      <c r="G192" s="179"/>
      <c r="H192" s="66"/>
      <c r="I192" s="179"/>
      <c r="J192" s="66"/>
      <c r="K192" s="179"/>
      <c r="L192" s="66"/>
      <c r="M192" s="121"/>
      <c r="N192" s="66"/>
      <c r="O192" s="161"/>
    </row>
  </sheetData>
  <mergeCells count="17">
    <mergeCell ref="A6:O6"/>
    <mergeCell ref="A57:O57"/>
    <mergeCell ref="A58:O58"/>
    <mergeCell ref="A61:O61"/>
    <mergeCell ref="A59:Q59"/>
    <mergeCell ref="A60:Q60"/>
    <mergeCell ref="A69:O69"/>
    <mergeCell ref="A71:O71"/>
    <mergeCell ref="A72:O72"/>
    <mergeCell ref="A70:O70"/>
    <mergeCell ref="A62:O62"/>
    <mergeCell ref="A63:O63"/>
    <mergeCell ref="A64:O64"/>
    <mergeCell ref="A66:O66"/>
    <mergeCell ref="A68:O68"/>
    <mergeCell ref="A67:O67"/>
    <mergeCell ref="A65:O6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/>
  <dimension ref="A1:Q81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4" sqref="A4"/>
    </sheetView>
  </sheetViews>
  <sheetFormatPr defaultColWidth="9.1796875" defaultRowHeight="12.5" x14ac:dyDescent="0.25"/>
  <cols>
    <col min="1" max="1" width="11.1796875" style="65" customWidth="1"/>
    <col min="2" max="2" width="7" style="65" customWidth="1"/>
    <col min="3" max="3" width="5.7265625" style="155" customWidth="1"/>
    <col min="4" max="4" width="6.7265625" style="65" customWidth="1"/>
    <col min="5" max="5" width="5.7265625" style="155" customWidth="1"/>
    <col min="6" max="6" width="6.81640625" style="65" customWidth="1"/>
    <col min="7" max="7" width="5.7265625" style="156" customWidth="1"/>
    <col min="8" max="8" width="7" style="65" customWidth="1"/>
    <col min="9" max="9" width="5.7265625" style="156" customWidth="1"/>
    <col min="10" max="10" width="7.7265625" style="65" customWidth="1"/>
    <col min="11" max="11" width="5.7265625" style="156" customWidth="1"/>
    <col min="12" max="12" width="5.7265625" style="157" customWidth="1"/>
    <col min="13" max="13" width="5.7265625" style="155" customWidth="1"/>
    <col min="14" max="14" width="5.81640625" style="157" customWidth="1"/>
    <col min="15" max="15" width="5.7265625" style="156" customWidth="1"/>
    <col min="16" max="16" width="8.453125" style="65" customWidth="1"/>
    <col min="17" max="17" width="5.7265625" style="156" customWidth="1"/>
    <col min="18" max="16384" width="9.1796875" style="65"/>
  </cols>
  <sheetData>
    <row r="1" spans="1:17" ht="12" customHeight="1" x14ac:dyDescent="0.25"/>
    <row r="2" spans="1:17" ht="12" customHeight="1" x14ac:dyDescent="0.25"/>
    <row r="3" spans="1:17" ht="25" customHeight="1" x14ac:dyDescent="0.35">
      <c r="L3" s="43"/>
    </row>
    <row r="4" spans="1:17" s="67" customFormat="1" ht="12" customHeight="1" x14ac:dyDescent="0.35">
      <c r="A4" s="116" t="s">
        <v>353</v>
      </c>
      <c r="C4" s="143"/>
      <c r="E4" s="143"/>
      <c r="G4" s="158"/>
      <c r="I4" s="158"/>
      <c r="K4" s="158"/>
      <c r="M4" s="143"/>
      <c r="O4" s="158"/>
      <c r="Q4" s="158"/>
    </row>
    <row r="5" spans="1:17" s="67" customFormat="1" ht="12" customHeight="1" x14ac:dyDescent="0.35">
      <c r="A5" s="116" t="s">
        <v>212</v>
      </c>
      <c r="C5" s="143"/>
      <c r="E5" s="143"/>
      <c r="G5" s="158"/>
      <c r="I5" s="158"/>
      <c r="K5" s="158"/>
      <c r="M5" s="143"/>
      <c r="O5" s="158"/>
      <c r="Q5" s="158"/>
    </row>
    <row r="6" spans="1:17" s="67" customFormat="1" ht="12" customHeight="1" x14ac:dyDescent="0.35">
      <c r="A6" s="493" t="s">
        <v>419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  <c r="P6" s="493"/>
      <c r="Q6" s="493"/>
    </row>
    <row r="7" spans="1:17" ht="6" customHeight="1" x14ac:dyDescent="0.25">
      <c r="A7" s="144"/>
      <c r="B7" s="69"/>
      <c r="C7" s="159"/>
      <c r="D7" s="69"/>
      <c r="E7" s="159"/>
      <c r="F7" s="69"/>
      <c r="G7" s="160"/>
      <c r="H7" s="69"/>
      <c r="I7" s="160"/>
      <c r="J7" s="69"/>
      <c r="K7" s="160"/>
      <c r="L7" s="69"/>
      <c r="M7" s="159"/>
      <c r="N7" s="69"/>
      <c r="O7" s="160"/>
      <c r="P7" s="66"/>
      <c r="Q7" s="161"/>
    </row>
    <row r="8" spans="1:17" ht="30" customHeight="1" x14ac:dyDescent="0.25">
      <c r="A8" s="513" t="s">
        <v>168</v>
      </c>
      <c r="B8" s="497" t="s">
        <v>247</v>
      </c>
      <c r="C8" s="162"/>
      <c r="D8" s="497" t="s">
        <v>181</v>
      </c>
      <c r="E8" s="162"/>
      <c r="F8" s="497" t="s">
        <v>180</v>
      </c>
      <c r="G8" s="163"/>
      <c r="H8" s="497" t="s">
        <v>234</v>
      </c>
      <c r="I8" s="163"/>
      <c r="J8" s="497" t="s">
        <v>327</v>
      </c>
      <c r="K8" s="163"/>
      <c r="L8" s="500" t="s">
        <v>179</v>
      </c>
      <c r="M8" s="539"/>
      <c r="N8" s="539"/>
      <c r="O8" s="163"/>
      <c r="P8" s="497" t="s">
        <v>328</v>
      </c>
      <c r="Q8" s="497"/>
    </row>
    <row r="9" spans="1:17" ht="33.75" customHeight="1" x14ac:dyDescent="0.25">
      <c r="A9" s="514"/>
      <c r="B9" s="498"/>
      <c r="C9" s="72"/>
      <c r="D9" s="498"/>
      <c r="E9" s="72"/>
      <c r="F9" s="498"/>
      <c r="G9" s="164"/>
      <c r="H9" s="498"/>
      <c r="I9" s="164"/>
      <c r="J9" s="498"/>
      <c r="K9" s="164"/>
      <c r="L9" s="48" t="s">
        <v>52</v>
      </c>
      <c r="M9" s="72"/>
      <c r="N9" s="48" t="s">
        <v>51</v>
      </c>
      <c r="O9" s="164"/>
      <c r="P9" s="498"/>
      <c r="Q9" s="498"/>
    </row>
    <row r="10" spans="1:17" ht="3" customHeight="1" x14ac:dyDescent="0.25">
      <c r="A10" s="165"/>
      <c r="B10" s="166"/>
      <c r="C10" s="166"/>
      <c r="D10" s="166"/>
      <c r="E10" s="166"/>
      <c r="F10" s="166"/>
      <c r="G10" s="121"/>
      <c r="H10" s="166"/>
      <c r="I10" s="121"/>
      <c r="J10" s="166"/>
      <c r="K10" s="121"/>
      <c r="L10" s="166"/>
      <c r="M10" s="166"/>
      <c r="N10" s="28"/>
      <c r="O10" s="121"/>
      <c r="P10" s="66"/>
      <c r="Q10" s="30"/>
    </row>
    <row r="11" spans="1:17" ht="10" customHeight="1" x14ac:dyDescent="0.25">
      <c r="A11" s="101" t="s">
        <v>228</v>
      </c>
      <c r="B11" s="167">
        <f>'3.6'!D45</f>
        <v>1.24</v>
      </c>
      <c r="C11" s="458"/>
      <c r="D11" s="103">
        <f>'3.6'!H45</f>
        <v>32.39</v>
      </c>
      <c r="E11" s="458"/>
      <c r="F11" s="103">
        <f>'3.15'!K47</f>
        <v>3.2050202879275398</v>
      </c>
      <c r="G11" s="168"/>
      <c r="H11" s="167">
        <v>0.49</v>
      </c>
      <c r="I11" s="168"/>
      <c r="J11" s="95">
        <v>33.6</v>
      </c>
      <c r="K11" s="169"/>
      <c r="L11" s="103">
        <f>'3.5'!B14</f>
        <v>80.59</v>
      </c>
      <c r="M11" s="95"/>
      <c r="N11" s="103">
        <f>'3.5'!C14</f>
        <v>84.787999999999997</v>
      </c>
      <c r="O11" s="458"/>
      <c r="P11" s="409">
        <f>'3.4'!G14</f>
        <v>57.444200000000002</v>
      </c>
      <c r="Q11" s="168"/>
    </row>
    <row r="12" spans="1:17" ht="10" customHeight="1" x14ac:dyDescent="0.25">
      <c r="A12" s="73" t="s">
        <v>161</v>
      </c>
      <c r="B12" s="167">
        <v>1.41</v>
      </c>
      <c r="C12" s="458"/>
      <c r="D12" s="103">
        <v>31.2</v>
      </c>
      <c r="E12" s="458"/>
      <c r="F12" s="103">
        <v>4.4000000000000004</v>
      </c>
      <c r="G12" s="168" t="s">
        <v>383</v>
      </c>
      <c r="H12" s="167">
        <v>0.62</v>
      </c>
      <c r="I12" s="168" t="s">
        <v>381</v>
      </c>
      <c r="J12" s="95">
        <v>32</v>
      </c>
      <c r="K12" s="168" t="s">
        <v>381</v>
      </c>
      <c r="L12" s="103">
        <v>79.099999999999994</v>
      </c>
      <c r="M12" s="95"/>
      <c r="N12" s="103">
        <v>83.6</v>
      </c>
      <c r="O12" s="458"/>
      <c r="P12" s="409">
        <v>51.5</v>
      </c>
      <c r="Q12" s="168"/>
    </row>
    <row r="13" spans="1:17" ht="10" customHeight="1" x14ac:dyDescent="0.25">
      <c r="A13" s="101" t="s">
        <v>160</v>
      </c>
      <c r="B13" s="167">
        <v>1.53</v>
      </c>
      <c r="C13" s="458"/>
      <c r="D13" s="103">
        <v>31.1</v>
      </c>
      <c r="E13" s="458"/>
      <c r="F13" s="103">
        <v>4.2</v>
      </c>
      <c r="G13" s="168"/>
      <c r="H13" s="167">
        <v>0.47</v>
      </c>
      <c r="I13" s="168"/>
      <c r="J13" s="95">
        <v>32.700000000000003</v>
      </c>
      <c r="K13" s="168"/>
      <c r="L13" s="103">
        <v>79.7</v>
      </c>
      <c r="M13" s="95"/>
      <c r="N13" s="103">
        <v>83.9</v>
      </c>
      <c r="O13" s="458"/>
      <c r="P13" s="409">
        <v>56.7</v>
      </c>
      <c r="Q13" s="168"/>
    </row>
    <row r="14" spans="1:17" ht="10" customHeight="1" x14ac:dyDescent="0.25">
      <c r="A14" s="101" t="s">
        <v>147</v>
      </c>
      <c r="B14" s="167">
        <v>1.65</v>
      </c>
      <c r="C14" s="458"/>
      <c r="D14" s="103">
        <v>28</v>
      </c>
      <c r="E14" s="458"/>
      <c r="F14" s="103">
        <v>3.9</v>
      </c>
      <c r="G14" s="168"/>
      <c r="H14" s="167">
        <v>0.65</v>
      </c>
      <c r="I14" s="169"/>
      <c r="J14" s="95">
        <v>28.6</v>
      </c>
      <c r="K14" s="169"/>
      <c r="L14" s="103">
        <v>70.599999999999994</v>
      </c>
      <c r="M14" s="95"/>
      <c r="N14" s="103">
        <v>77.900000000000006</v>
      </c>
      <c r="O14" s="458"/>
      <c r="P14" s="409">
        <v>60.4</v>
      </c>
      <c r="Q14" s="168"/>
    </row>
    <row r="15" spans="1:17" ht="10" customHeight="1" x14ac:dyDescent="0.25">
      <c r="A15" s="73" t="s">
        <v>146</v>
      </c>
      <c r="B15" s="167">
        <v>1.37</v>
      </c>
      <c r="C15" s="458"/>
      <c r="D15" s="103">
        <v>31.5</v>
      </c>
      <c r="E15" s="458"/>
      <c r="F15" s="103">
        <v>8.9</v>
      </c>
      <c r="G15" s="168" t="s">
        <v>381</v>
      </c>
      <c r="H15" s="167" t="s">
        <v>297</v>
      </c>
      <c r="I15" s="169"/>
      <c r="J15" s="167" t="s">
        <v>297</v>
      </c>
      <c r="K15" s="169"/>
      <c r="L15" s="103">
        <v>79.7</v>
      </c>
      <c r="M15" s="95"/>
      <c r="N15" s="103">
        <v>83.4</v>
      </c>
      <c r="O15" s="458"/>
      <c r="P15" s="409">
        <v>48.7</v>
      </c>
      <c r="Q15" s="168"/>
    </row>
    <row r="16" spans="1:17" ht="10" customHeight="1" x14ac:dyDescent="0.25">
      <c r="A16" s="101" t="s">
        <v>131</v>
      </c>
      <c r="B16" s="167">
        <v>1.53</v>
      </c>
      <c r="C16" s="458"/>
      <c r="D16" s="103">
        <v>30.7</v>
      </c>
      <c r="E16" s="458"/>
      <c r="F16" s="103">
        <v>4.7</v>
      </c>
      <c r="G16" s="458"/>
      <c r="H16" s="167">
        <v>0.74</v>
      </c>
      <c r="I16" s="458"/>
      <c r="J16" s="95">
        <v>28.9</v>
      </c>
      <c r="K16" s="458"/>
      <c r="L16" s="103">
        <v>74.599999999999994</v>
      </c>
      <c r="M16" s="458"/>
      <c r="N16" s="103">
        <v>80.8</v>
      </c>
      <c r="O16" s="458"/>
      <c r="P16" s="409">
        <v>58.7</v>
      </c>
      <c r="Q16" s="458"/>
    </row>
    <row r="17" spans="1:17" ht="10" customHeight="1" x14ac:dyDescent="0.25">
      <c r="A17" s="101" t="s">
        <v>159</v>
      </c>
      <c r="B17" s="167">
        <v>1.55</v>
      </c>
      <c r="C17" s="458"/>
      <c r="D17" s="103">
        <v>31.7</v>
      </c>
      <c r="E17" s="458"/>
      <c r="F17" s="103">
        <v>4.7</v>
      </c>
      <c r="G17" s="168" t="s">
        <v>382</v>
      </c>
      <c r="H17" s="167">
        <v>0.56999999999999995</v>
      </c>
      <c r="I17" s="168" t="s">
        <v>382</v>
      </c>
      <c r="J17" s="95">
        <v>33</v>
      </c>
      <c r="K17" s="168" t="s">
        <v>382</v>
      </c>
      <c r="L17" s="103">
        <v>79.5</v>
      </c>
      <c r="M17" s="458"/>
      <c r="N17" s="103">
        <v>83.2</v>
      </c>
      <c r="O17" s="458"/>
      <c r="P17" s="409">
        <v>57.3</v>
      </c>
      <c r="Q17" s="168"/>
    </row>
    <row r="18" spans="1:17" ht="10" customHeight="1" x14ac:dyDescent="0.25">
      <c r="A18" s="73" t="s">
        <v>145</v>
      </c>
      <c r="B18" s="167">
        <v>1.41</v>
      </c>
      <c r="C18" s="458"/>
      <c r="D18" s="103">
        <v>30.9</v>
      </c>
      <c r="E18" s="458"/>
      <c r="F18" s="103">
        <v>5.3</v>
      </c>
      <c r="G18" s="168"/>
      <c r="H18" s="167">
        <v>0.56999999999999995</v>
      </c>
      <c r="I18" s="169"/>
      <c r="J18" s="95">
        <v>31</v>
      </c>
      <c r="K18" s="169"/>
      <c r="L18" s="103">
        <v>73.599999999999994</v>
      </c>
      <c r="M18" s="458"/>
      <c r="N18" s="103">
        <v>82.3</v>
      </c>
      <c r="O18" s="458"/>
      <c r="P18" s="409">
        <v>57.8</v>
      </c>
      <c r="Q18" s="168"/>
    </row>
    <row r="19" spans="1:17" ht="10" customHeight="1" x14ac:dyDescent="0.25">
      <c r="A19" s="101" t="s">
        <v>158</v>
      </c>
      <c r="B19" s="167">
        <v>1.32</v>
      </c>
      <c r="C19" s="458"/>
      <c r="D19" s="103">
        <v>31.5</v>
      </c>
      <c r="E19" s="458"/>
      <c r="F19" s="103">
        <v>3.9</v>
      </c>
      <c r="G19" s="168"/>
      <c r="H19" s="167">
        <v>0.47</v>
      </c>
      <c r="I19" s="168"/>
      <c r="J19" s="95">
        <v>32.299999999999997</v>
      </c>
      <c r="K19" s="168"/>
      <c r="L19" s="95">
        <v>78.7</v>
      </c>
      <c r="M19" s="458"/>
      <c r="N19" s="95">
        <v>83.8</v>
      </c>
      <c r="O19" s="458"/>
      <c r="P19" s="409">
        <v>62.3</v>
      </c>
      <c r="Q19" s="458"/>
    </row>
    <row r="20" spans="1:17" ht="10" customHeight="1" x14ac:dyDescent="0.25">
      <c r="A20" s="101" t="s">
        <v>157</v>
      </c>
      <c r="B20" s="167">
        <v>1.79</v>
      </c>
      <c r="C20" s="458" t="s">
        <v>377</v>
      </c>
      <c r="D20" s="103">
        <v>31</v>
      </c>
      <c r="E20" s="458" t="s">
        <v>377</v>
      </c>
      <c r="F20" s="103">
        <v>3.6</v>
      </c>
      <c r="G20" s="458" t="s">
        <v>377</v>
      </c>
      <c r="H20" s="167">
        <v>0.44</v>
      </c>
      <c r="I20" s="168" t="s">
        <v>382</v>
      </c>
      <c r="J20" s="95">
        <v>34.299999999999997</v>
      </c>
      <c r="K20" s="458" t="s">
        <v>377</v>
      </c>
      <c r="L20" s="95">
        <v>79.3</v>
      </c>
      <c r="M20" s="458" t="s">
        <v>377</v>
      </c>
      <c r="N20" s="95">
        <v>85.1</v>
      </c>
      <c r="O20" s="458" t="s">
        <v>377</v>
      </c>
      <c r="P20" s="409">
        <v>62.5</v>
      </c>
      <c r="Q20" s="458" t="s">
        <v>377</v>
      </c>
    </row>
    <row r="21" spans="1:17" ht="10" customHeight="1" x14ac:dyDescent="0.25">
      <c r="A21" s="101" t="s">
        <v>156</v>
      </c>
      <c r="B21" s="167">
        <v>1.46</v>
      </c>
      <c r="C21" s="458"/>
      <c r="D21" s="103">
        <v>31.4</v>
      </c>
      <c r="E21" s="458"/>
      <c r="F21" s="103">
        <v>4.7</v>
      </c>
      <c r="G21" s="168"/>
      <c r="H21" s="167">
        <v>0.62</v>
      </c>
      <c r="I21" s="169" t="s">
        <v>395</v>
      </c>
      <c r="J21" s="95">
        <v>29.1</v>
      </c>
      <c r="K21" s="169"/>
      <c r="L21" s="103">
        <v>78.3</v>
      </c>
      <c r="M21" s="95"/>
      <c r="N21" s="103">
        <v>83</v>
      </c>
      <c r="O21" s="95"/>
      <c r="P21" s="409">
        <v>56.9</v>
      </c>
      <c r="Q21" s="95"/>
    </row>
    <row r="22" spans="1:17" ht="10" customHeight="1" x14ac:dyDescent="0.25">
      <c r="A22" s="101" t="s">
        <v>155</v>
      </c>
      <c r="B22" s="167">
        <v>1.32</v>
      </c>
      <c r="C22" s="458"/>
      <c r="D22" s="103">
        <v>32</v>
      </c>
      <c r="E22" s="458"/>
      <c r="F22" s="103">
        <v>4.2</v>
      </c>
      <c r="G22" s="168"/>
      <c r="H22" s="167">
        <v>0.61</v>
      </c>
      <c r="I22" s="168" t="s">
        <v>382</v>
      </c>
      <c r="J22" s="95">
        <v>30.9</v>
      </c>
      <c r="K22" s="168" t="s">
        <v>382</v>
      </c>
      <c r="L22" s="103">
        <v>78.3</v>
      </c>
      <c r="M22" s="95"/>
      <c r="N22" s="103">
        <v>83.4</v>
      </c>
      <c r="O22" s="95"/>
      <c r="P22" s="409">
        <v>57</v>
      </c>
      <c r="Q22" s="95"/>
    </row>
    <row r="23" spans="1:17" ht="10" customHeight="1" x14ac:dyDescent="0.25">
      <c r="A23" s="101" t="s">
        <v>154</v>
      </c>
      <c r="B23" s="167">
        <v>1.54</v>
      </c>
      <c r="C23" s="458"/>
      <c r="D23" s="103">
        <v>33.1</v>
      </c>
      <c r="E23" s="458"/>
      <c r="F23" s="103">
        <v>3.3</v>
      </c>
      <c r="G23" s="168" t="s">
        <v>382</v>
      </c>
      <c r="H23" s="167">
        <v>0.56000000000000005</v>
      </c>
      <c r="I23" s="169" t="s">
        <v>397</v>
      </c>
      <c r="J23" s="95">
        <v>31.9</v>
      </c>
      <c r="K23" s="169" t="s">
        <v>397</v>
      </c>
      <c r="L23" s="103">
        <v>80.900000000000006</v>
      </c>
      <c r="M23" s="95"/>
      <c r="N23" s="103">
        <v>84.2</v>
      </c>
      <c r="O23" s="458"/>
      <c r="P23" s="409">
        <v>52.7</v>
      </c>
      <c r="Q23" s="458"/>
    </row>
    <row r="24" spans="1:17" ht="10" customHeight="1" x14ac:dyDescent="0.25">
      <c r="A24" s="73" t="s">
        <v>144</v>
      </c>
      <c r="B24" s="167">
        <v>1.47</v>
      </c>
      <c r="C24" s="458"/>
      <c r="D24" s="103">
        <v>30.3</v>
      </c>
      <c r="E24" s="458"/>
      <c r="F24" s="103">
        <v>6.3</v>
      </c>
      <c r="G24" s="168"/>
      <c r="H24" s="167">
        <v>0.77</v>
      </c>
      <c r="I24" s="169"/>
      <c r="J24" s="95">
        <v>30</v>
      </c>
      <c r="K24" s="169"/>
      <c r="L24" s="103">
        <v>69.400000000000006</v>
      </c>
      <c r="M24" s="95"/>
      <c r="N24" s="103">
        <v>79.400000000000006</v>
      </c>
      <c r="O24" s="458"/>
      <c r="P24" s="409">
        <v>58.6</v>
      </c>
      <c r="Q24" s="458"/>
    </row>
    <row r="25" spans="1:17" ht="10" customHeight="1" x14ac:dyDescent="0.25">
      <c r="A25" s="73" t="s">
        <v>143</v>
      </c>
      <c r="B25" s="167">
        <v>1.27</v>
      </c>
      <c r="C25" s="458"/>
      <c r="D25" s="103">
        <v>30.2</v>
      </c>
      <c r="E25" s="458"/>
      <c r="F25" s="103">
        <v>5.7</v>
      </c>
      <c r="G25" s="168"/>
      <c r="H25" s="167">
        <v>0.75</v>
      </c>
      <c r="I25" s="169"/>
      <c r="J25" s="95">
        <v>28.7</v>
      </c>
      <c r="K25" s="169"/>
      <c r="L25" s="103">
        <v>71.400000000000006</v>
      </c>
      <c r="M25" s="95"/>
      <c r="N25" s="103">
        <v>80.099999999999994</v>
      </c>
      <c r="O25" s="458"/>
      <c r="P25" s="409">
        <v>53.7</v>
      </c>
      <c r="Q25" s="458"/>
    </row>
    <row r="26" spans="1:17" ht="10" customHeight="1" x14ac:dyDescent="0.25">
      <c r="A26" s="101" t="s">
        <v>153</v>
      </c>
      <c r="B26" s="167">
        <v>1.31</v>
      </c>
      <c r="C26" s="458"/>
      <c r="D26" s="103">
        <v>32.4</v>
      </c>
      <c r="E26" s="458"/>
      <c r="F26" s="103">
        <v>3.8</v>
      </c>
      <c r="G26" s="168"/>
      <c r="H26" s="167">
        <v>0.41</v>
      </c>
      <c r="I26" s="169"/>
      <c r="J26" s="95">
        <v>32.799999999999997</v>
      </c>
      <c r="K26" s="169"/>
      <c r="L26" s="95">
        <v>80.8</v>
      </c>
      <c r="M26" s="95"/>
      <c r="N26" s="95">
        <v>85.2</v>
      </c>
      <c r="O26" s="458"/>
      <c r="P26" s="409">
        <v>44.4</v>
      </c>
      <c r="Q26" s="458"/>
    </row>
    <row r="27" spans="1:17" ht="10" customHeight="1" x14ac:dyDescent="0.25">
      <c r="A27" s="73" t="s">
        <v>142</v>
      </c>
      <c r="B27" s="167">
        <v>1.08</v>
      </c>
      <c r="C27" s="458" t="s">
        <v>377</v>
      </c>
      <c r="D27" s="103">
        <v>31.2</v>
      </c>
      <c r="E27" s="458" t="s">
        <v>377</v>
      </c>
      <c r="F27" s="103">
        <v>4.8</v>
      </c>
      <c r="G27" s="458"/>
      <c r="H27" s="167">
        <v>0.82</v>
      </c>
      <c r="I27" s="458" t="s">
        <v>402</v>
      </c>
      <c r="J27" s="95">
        <v>29.2</v>
      </c>
      <c r="K27" s="458" t="s">
        <v>402</v>
      </c>
      <c r="L27" s="95">
        <v>80.400000000000006</v>
      </c>
      <c r="M27" s="458" t="s">
        <v>377</v>
      </c>
      <c r="N27" s="95">
        <v>84.6</v>
      </c>
      <c r="O27" s="458" t="s">
        <v>377</v>
      </c>
      <c r="P27" s="409">
        <v>45.6</v>
      </c>
      <c r="Q27" s="458"/>
    </row>
    <row r="28" spans="1:17" ht="10" customHeight="1" x14ac:dyDescent="0.25">
      <c r="A28" s="101" t="s">
        <v>152</v>
      </c>
      <c r="B28" s="167">
        <v>1.49</v>
      </c>
      <c r="C28" s="458"/>
      <c r="D28" s="103">
        <v>31.8</v>
      </c>
      <c r="E28" s="458"/>
      <c r="F28" s="103">
        <v>4</v>
      </c>
      <c r="G28" s="168"/>
      <c r="H28" s="167">
        <v>0.47</v>
      </c>
      <c r="I28" s="169"/>
      <c r="J28" s="95">
        <v>32.9</v>
      </c>
      <c r="K28" s="169"/>
      <c r="L28" s="103">
        <v>80.2</v>
      </c>
      <c r="M28" s="95"/>
      <c r="N28" s="103">
        <v>83.1</v>
      </c>
      <c r="O28" s="95"/>
      <c r="P28" s="409">
        <v>55.1</v>
      </c>
      <c r="Q28" s="95"/>
    </row>
    <row r="29" spans="1:17" ht="10" customHeight="1" x14ac:dyDescent="0.25">
      <c r="A29" s="73" t="s">
        <v>141</v>
      </c>
      <c r="B29" s="167">
        <v>1.29</v>
      </c>
      <c r="C29" s="458"/>
      <c r="D29" s="103">
        <v>30</v>
      </c>
      <c r="E29" s="458"/>
      <c r="F29" s="103">
        <v>4.2</v>
      </c>
      <c r="G29" s="458"/>
      <c r="H29" s="167">
        <v>0.57999999999999996</v>
      </c>
      <c r="I29" s="169"/>
      <c r="J29" s="95">
        <v>28.4</v>
      </c>
      <c r="K29" s="458"/>
      <c r="L29" s="103">
        <v>73.400000000000006</v>
      </c>
      <c r="M29" s="458"/>
      <c r="N29" s="103">
        <v>81.099999999999994</v>
      </c>
      <c r="O29" s="458"/>
      <c r="P29" s="409">
        <v>54.6</v>
      </c>
      <c r="Q29" s="458" t="s">
        <v>377</v>
      </c>
    </row>
    <row r="30" spans="1:17" ht="10" customHeight="1" x14ac:dyDescent="0.25">
      <c r="A30" s="101" t="s">
        <v>151</v>
      </c>
      <c r="B30" s="167">
        <v>1.43</v>
      </c>
      <c r="C30" s="458"/>
      <c r="D30" s="103">
        <v>31.7</v>
      </c>
      <c r="E30" s="458"/>
      <c r="F30" s="103">
        <v>3.5</v>
      </c>
      <c r="G30" s="458" t="s">
        <v>377</v>
      </c>
      <c r="H30" s="167">
        <v>0.47</v>
      </c>
      <c r="I30" s="168"/>
      <c r="J30" s="95">
        <v>32.700000000000003</v>
      </c>
      <c r="K30" s="458" t="s">
        <v>377</v>
      </c>
      <c r="L30" s="103">
        <v>78.900000000000006</v>
      </c>
      <c r="M30" s="458" t="s">
        <v>377</v>
      </c>
      <c r="N30" s="103">
        <v>84.5</v>
      </c>
      <c r="O30" s="458" t="s">
        <v>377</v>
      </c>
      <c r="P30" s="409">
        <v>58.4</v>
      </c>
      <c r="Q30" s="458"/>
    </row>
    <row r="31" spans="1:17" ht="10" customHeight="1" x14ac:dyDescent="0.25">
      <c r="A31" s="101" t="s">
        <v>140</v>
      </c>
      <c r="B31" s="167">
        <v>1.64</v>
      </c>
      <c r="C31" s="458"/>
      <c r="D31" s="103">
        <v>30.4</v>
      </c>
      <c r="E31" s="458"/>
      <c r="F31" s="103">
        <v>5.0999999999999996</v>
      </c>
      <c r="G31" s="458"/>
      <c r="H31" s="167">
        <v>0.68</v>
      </c>
      <c r="I31" s="169"/>
      <c r="J31" s="95">
        <v>30.2</v>
      </c>
      <c r="K31" s="458"/>
      <c r="L31" s="103">
        <v>76.099999999999994</v>
      </c>
      <c r="M31" s="458"/>
      <c r="N31" s="103">
        <v>81.900000000000006</v>
      </c>
      <c r="O31" s="458"/>
      <c r="P31" s="409">
        <v>57.6</v>
      </c>
      <c r="Q31" s="458"/>
    </row>
    <row r="32" spans="1:17" ht="10" customHeight="1" x14ac:dyDescent="0.25">
      <c r="A32" s="101" t="s">
        <v>139</v>
      </c>
      <c r="B32" s="167">
        <v>1.71</v>
      </c>
      <c r="C32" s="458" t="s">
        <v>376</v>
      </c>
      <c r="D32" s="103">
        <v>28.2</v>
      </c>
      <c r="E32" s="458" t="s">
        <v>376</v>
      </c>
      <c r="F32" s="103">
        <v>6.2</v>
      </c>
      <c r="G32" s="458" t="s">
        <v>376</v>
      </c>
      <c r="H32" s="167">
        <v>0.95</v>
      </c>
      <c r="I32" s="169"/>
      <c r="J32" s="95">
        <v>28</v>
      </c>
      <c r="K32" s="458" t="s">
        <v>376</v>
      </c>
      <c r="L32" s="103">
        <v>71.3</v>
      </c>
      <c r="M32" s="458" t="s">
        <v>376</v>
      </c>
      <c r="N32" s="103">
        <v>79.2</v>
      </c>
      <c r="O32" s="458" t="s">
        <v>376</v>
      </c>
      <c r="P32" s="409">
        <v>55.8</v>
      </c>
      <c r="Q32" s="458" t="s">
        <v>376</v>
      </c>
    </row>
    <row r="33" spans="1:17" ht="10" customHeight="1" x14ac:dyDescent="0.25">
      <c r="A33" s="73" t="s">
        <v>138</v>
      </c>
      <c r="B33" s="167">
        <v>1.57</v>
      </c>
      <c r="C33" s="458"/>
      <c r="D33" s="103">
        <v>28.9</v>
      </c>
      <c r="E33" s="458"/>
      <c r="F33" s="103">
        <v>5.4</v>
      </c>
      <c r="G33" s="458"/>
      <c r="H33" s="167">
        <v>0.74</v>
      </c>
      <c r="I33" s="169"/>
      <c r="J33" s="95">
        <v>29.2</v>
      </c>
      <c r="K33" s="458"/>
      <c r="L33" s="103">
        <v>73.599999999999994</v>
      </c>
      <c r="M33" s="458"/>
      <c r="N33" s="103">
        <v>80.5</v>
      </c>
      <c r="O33" s="458"/>
      <c r="P33" s="409">
        <v>51.4</v>
      </c>
      <c r="Q33" s="458"/>
    </row>
    <row r="34" spans="1:17" ht="10" customHeight="1" x14ac:dyDescent="0.25">
      <c r="A34" s="73" t="s">
        <v>137</v>
      </c>
      <c r="B34" s="167">
        <v>1.55</v>
      </c>
      <c r="C34" s="458"/>
      <c r="D34" s="103">
        <v>30.4</v>
      </c>
      <c r="E34" s="458"/>
      <c r="F34" s="103">
        <v>3.2</v>
      </c>
      <c r="G34" s="168"/>
      <c r="H34" s="167">
        <v>0.51</v>
      </c>
      <c r="I34" s="169"/>
      <c r="J34" s="95">
        <v>31.8</v>
      </c>
      <c r="K34" s="169"/>
      <c r="L34" s="103">
        <v>78.599999999999994</v>
      </c>
      <c r="M34" s="95"/>
      <c r="N34" s="103">
        <v>84.1</v>
      </c>
      <c r="O34" s="458"/>
      <c r="P34" s="409">
        <v>57.3</v>
      </c>
      <c r="Q34" s="168"/>
    </row>
    <row r="35" spans="1:17" ht="10" customHeight="1" x14ac:dyDescent="0.25">
      <c r="A35" s="101" t="s">
        <v>149</v>
      </c>
      <c r="B35" s="167">
        <v>1.1599999999999999</v>
      </c>
      <c r="C35" s="458"/>
      <c r="D35" s="103">
        <v>32.6</v>
      </c>
      <c r="E35" s="458"/>
      <c r="F35" s="103">
        <v>3.7</v>
      </c>
      <c r="G35" s="168"/>
      <c r="H35" s="167">
        <v>0.5</v>
      </c>
      <c r="I35" s="169"/>
      <c r="J35" s="95">
        <v>34.700000000000003</v>
      </c>
      <c r="K35" s="169"/>
      <c r="L35" s="103">
        <v>80.5</v>
      </c>
      <c r="M35" s="95"/>
      <c r="N35" s="103">
        <v>85.9</v>
      </c>
      <c r="O35" s="458"/>
      <c r="P35" s="409">
        <v>50.9</v>
      </c>
      <c r="Q35" s="168"/>
    </row>
    <row r="36" spans="1:17" ht="10" customHeight="1" x14ac:dyDescent="0.25">
      <c r="A36" s="101" t="s">
        <v>148</v>
      </c>
      <c r="B36" s="167">
        <v>1.53</v>
      </c>
      <c r="C36" s="458"/>
      <c r="D36" s="103">
        <v>31.6</v>
      </c>
      <c r="E36" s="458"/>
      <c r="F36" s="103">
        <v>4.5999999999999996</v>
      </c>
      <c r="G36" s="168"/>
      <c r="H36" s="167">
        <v>0.5</v>
      </c>
      <c r="I36" s="169"/>
      <c r="J36" s="95">
        <v>34.5</v>
      </c>
      <c r="K36" s="169"/>
      <c r="L36" s="103">
        <v>81.400000000000006</v>
      </c>
      <c r="M36" s="95"/>
      <c r="N36" s="103">
        <v>84.8</v>
      </c>
      <c r="O36" s="458"/>
      <c r="P36" s="409">
        <v>60.7</v>
      </c>
      <c r="Q36" s="168"/>
    </row>
    <row r="37" spans="1:17" ht="10" customHeight="1" x14ac:dyDescent="0.25">
      <c r="A37" s="101" t="s">
        <v>136</v>
      </c>
      <c r="B37" s="167">
        <v>1.56</v>
      </c>
      <c r="C37" s="458"/>
      <c r="D37" s="103">
        <v>30</v>
      </c>
      <c r="E37" s="458"/>
      <c r="F37" s="103">
        <v>6.6</v>
      </c>
      <c r="G37" s="168"/>
      <c r="H37" s="167">
        <v>0.9</v>
      </c>
      <c r="I37" s="169"/>
      <c r="J37" s="95">
        <v>29.8</v>
      </c>
      <c r="K37" s="169"/>
      <c r="L37" s="103">
        <v>72.599999999999994</v>
      </c>
      <c r="M37" s="95"/>
      <c r="N37" s="103">
        <v>79.3</v>
      </c>
      <c r="O37" s="458"/>
      <c r="P37" s="409">
        <v>54</v>
      </c>
      <c r="Q37" s="168"/>
    </row>
    <row r="38" spans="1:17" x14ac:dyDescent="0.25">
      <c r="A38" s="135" t="s">
        <v>302</v>
      </c>
      <c r="B38" s="93">
        <v>1.46</v>
      </c>
      <c r="C38" s="458" t="s">
        <v>378</v>
      </c>
      <c r="D38" s="433">
        <v>31.1</v>
      </c>
      <c r="E38" s="458" t="s">
        <v>378</v>
      </c>
      <c r="F38" s="94">
        <v>4.2</v>
      </c>
      <c r="G38" s="458" t="s">
        <v>376</v>
      </c>
      <c r="H38" s="93" t="s">
        <v>297</v>
      </c>
      <c r="I38" s="461"/>
      <c r="J38" s="93" t="s">
        <v>297</v>
      </c>
      <c r="K38" s="461"/>
      <c r="L38" s="433">
        <v>77.900000000000006</v>
      </c>
      <c r="M38" s="458" t="s">
        <v>378</v>
      </c>
      <c r="N38" s="433">
        <v>83.3</v>
      </c>
      <c r="O38" s="458" t="s">
        <v>378</v>
      </c>
      <c r="P38" s="462">
        <v>56.7</v>
      </c>
      <c r="Q38" s="458" t="s">
        <v>378</v>
      </c>
    </row>
    <row r="39" spans="1:17" ht="3" customHeight="1" x14ac:dyDescent="0.25">
      <c r="A39" s="121"/>
      <c r="B39" s="167"/>
      <c r="C39" s="170"/>
      <c r="D39" s="103"/>
      <c r="E39" s="170"/>
      <c r="F39" s="103"/>
      <c r="G39" s="168"/>
      <c r="H39" s="93" t="s">
        <v>297</v>
      </c>
      <c r="I39" s="169"/>
      <c r="J39" s="95"/>
      <c r="K39" s="169"/>
      <c r="L39" s="103"/>
      <c r="M39" s="107"/>
      <c r="N39" s="103"/>
      <c r="O39" s="170"/>
      <c r="P39" s="66"/>
      <c r="Q39" s="121"/>
    </row>
    <row r="40" spans="1:17" ht="10" customHeight="1" x14ac:dyDescent="0.25">
      <c r="A40" s="101" t="s">
        <v>135</v>
      </c>
      <c r="B40" s="167">
        <v>1.21</v>
      </c>
      <c r="C40" s="458"/>
      <c r="D40" s="103">
        <v>29.5</v>
      </c>
      <c r="E40" s="458"/>
      <c r="F40" s="103">
        <v>6.8</v>
      </c>
      <c r="G40" s="168"/>
      <c r="H40" s="93" t="s">
        <v>297</v>
      </c>
      <c r="I40" s="169"/>
      <c r="J40" s="93" t="s">
        <v>297</v>
      </c>
      <c r="K40" s="169"/>
      <c r="L40" s="103">
        <v>77.400000000000006</v>
      </c>
      <c r="M40" s="95"/>
      <c r="N40" s="103">
        <v>80.900000000000006</v>
      </c>
      <c r="O40" s="458"/>
      <c r="P40" s="409">
        <v>48.2</v>
      </c>
      <c r="Q40" s="168"/>
    </row>
    <row r="41" spans="1:17" ht="10" customHeight="1" x14ac:dyDescent="0.25">
      <c r="A41" s="101" t="s">
        <v>171</v>
      </c>
      <c r="B41" s="167">
        <v>1.27</v>
      </c>
      <c r="C41" s="458" t="s">
        <v>417</v>
      </c>
      <c r="D41" s="95">
        <v>30.8</v>
      </c>
      <c r="E41" s="458" t="s">
        <v>417</v>
      </c>
      <c r="F41" s="103">
        <v>3.9</v>
      </c>
      <c r="G41" s="458" t="s">
        <v>384</v>
      </c>
      <c r="H41" s="93" t="s">
        <v>297</v>
      </c>
      <c r="I41" s="169"/>
      <c r="J41" s="93" t="s">
        <v>297</v>
      </c>
      <c r="K41" s="169"/>
      <c r="L41" s="93" t="s">
        <v>297</v>
      </c>
      <c r="M41" s="95"/>
      <c r="N41" s="93" t="s">
        <v>297</v>
      </c>
      <c r="O41" s="458"/>
      <c r="P41" s="409">
        <v>37.799999999999997</v>
      </c>
      <c r="Q41" s="458" t="s">
        <v>384</v>
      </c>
    </row>
    <row r="42" spans="1:17" ht="10" customHeight="1" x14ac:dyDescent="0.25">
      <c r="A42" s="101" t="s">
        <v>133</v>
      </c>
      <c r="B42" s="167">
        <v>1.45</v>
      </c>
      <c r="C42" s="458" t="s">
        <v>384</v>
      </c>
      <c r="D42" s="103">
        <v>28.6</v>
      </c>
      <c r="E42" s="458" t="s">
        <v>384</v>
      </c>
      <c r="F42" s="103">
        <v>6.4</v>
      </c>
      <c r="G42" s="458" t="s">
        <v>384</v>
      </c>
      <c r="H42" s="167">
        <v>0.73</v>
      </c>
      <c r="I42" s="458" t="s">
        <v>384</v>
      </c>
      <c r="J42" s="95">
        <v>25.1</v>
      </c>
      <c r="K42" s="458" t="s">
        <v>384</v>
      </c>
      <c r="L42" s="103">
        <v>69.3</v>
      </c>
      <c r="M42" s="458" t="s">
        <v>384</v>
      </c>
      <c r="N42" s="103">
        <v>79.5</v>
      </c>
      <c r="O42" s="458" t="s">
        <v>384</v>
      </c>
      <c r="P42" s="409">
        <v>47.3</v>
      </c>
      <c r="Q42" s="458" t="s">
        <v>384</v>
      </c>
    </row>
    <row r="43" spans="1:17" ht="10" customHeight="1" x14ac:dyDescent="0.25">
      <c r="A43" s="101" t="s">
        <v>132</v>
      </c>
      <c r="B43" s="79" t="s">
        <v>297</v>
      </c>
      <c r="C43" s="458"/>
      <c r="D43" s="79" t="s">
        <v>297</v>
      </c>
      <c r="E43" s="458"/>
      <c r="F43" s="103">
        <v>4.8</v>
      </c>
      <c r="G43" s="458" t="s">
        <v>400</v>
      </c>
      <c r="H43" s="93" t="s">
        <v>297</v>
      </c>
      <c r="I43" s="169"/>
      <c r="J43" s="93" t="s">
        <v>297</v>
      </c>
      <c r="K43" s="169"/>
      <c r="L43" s="93" t="s">
        <v>297</v>
      </c>
      <c r="M43" s="95"/>
      <c r="N43" s="93" t="s">
        <v>297</v>
      </c>
      <c r="O43" s="458"/>
      <c r="P43" s="93" t="s">
        <v>297</v>
      </c>
    </row>
    <row r="44" spans="1:17" ht="30" customHeight="1" x14ac:dyDescent="0.25">
      <c r="A44" s="74" t="s">
        <v>130</v>
      </c>
      <c r="B44" s="463">
        <v>1.58</v>
      </c>
      <c r="C44" s="170"/>
      <c r="D44" s="124">
        <v>29</v>
      </c>
      <c r="E44" s="170"/>
      <c r="F44" s="124">
        <v>6.8</v>
      </c>
      <c r="G44" s="464" t="s">
        <v>382</v>
      </c>
      <c r="H44" s="463">
        <v>1.01</v>
      </c>
      <c r="I44" s="169" t="s">
        <v>382</v>
      </c>
      <c r="J44" s="107">
        <v>26.6</v>
      </c>
      <c r="K44" s="169" t="s">
        <v>382</v>
      </c>
      <c r="L44" s="124">
        <v>71.099999999999994</v>
      </c>
      <c r="M44" s="169" t="s">
        <v>382</v>
      </c>
      <c r="N44" s="124">
        <v>75.5</v>
      </c>
      <c r="O44" s="169" t="s">
        <v>382</v>
      </c>
      <c r="P44" s="408">
        <v>52.7</v>
      </c>
      <c r="Q44" s="168"/>
    </row>
    <row r="45" spans="1:17" ht="10" customHeight="1" x14ac:dyDescent="0.25">
      <c r="A45" s="101" t="s">
        <v>129</v>
      </c>
      <c r="B45" s="167">
        <v>1.59</v>
      </c>
      <c r="C45" s="458"/>
      <c r="D45" s="103">
        <v>30.9</v>
      </c>
      <c r="E45" s="458"/>
      <c r="F45" s="95">
        <v>5</v>
      </c>
      <c r="G45" s="168" t="s">
        <v>383</v>
      </c>
      <c r="H45" s="167">
        <v>0.53</v>
      </c>
      <c r="I45" s="168" t="s">
        <v>402</v>
      </c>
      <c r="J45" s="95">
        <v>32.4</v>
      </c>
      <c r="K45" s="168" t="s">
        <v>402</v>
      </c>
      <c r="L45" s="103">
        <v>80.900000000000006</v>
      </c>
      <c r="M45" s="95"/>
      <c r="N45" s="103">
        <v>83.4</v>
      </c>
      <c r="O45" s="458"/>
      <c r="P45" s="409">
        <v>49.7</v>
      </c>
      <c r="Q45" s="168"/>
    </row>
    <row r="46" spans="1:17" ht="7.5" customHeight="1" x14ac:dyDescent="0.25">
      <c r="A46" s="101" t="s">
        <v>128</v>
      </c>
      <c r="B46" s="167">
        <v>1.47</v>
      </c>
      <c r="C46" s="458"/>
      <c r="D46" s="103">
        <v>32.6</v>
      </c>
      <c r="E46" s="458"/>
      <c r="F46" s="95">
        <v>5</v>
      </c>
      <c r="G46" s="168" t="s">
        <v>400</v>
      </c>
      <c r="H46" s="167">
        <v>0.55000000000000004</v>
      </c>
      <c r="I46" s="168" t="s">
        <v>402</v>
      </c>
      <c r="J46" s="95">
        <v>31.5</v>
      </c>
      <c r="K46" s="458" t="s">
        <v>400</v>
      </c>
      <c r="L46" s="103">
        <v>83</v>
      </c>
      <c r="M46" s="458"/>
      <c r="N46" s="103">
        <v>85.3</v>
      </c>
      <c r="O46" s="458"/>
      <c r="P46" s="409">
        <v>51.8</v>
      </c>
      <c r="Q46" s="168"/>
    </row>
    <row r="47" spans="1:17" ht="10" customHeight="1" x14ac:dyDescent="0.25">
      <c r="A47" s="101" t="s">
        <v>222</v>
      </c>
      <c r="B47" s="167">
        <v>1.28</v>
      </c>
      <c r="C47" s="458" t="s">
        <v>400</v>
      </c>
      <c r="D47" s="103">
        <v>26.9</v>
      </c>
      <c r="E47" s="458" t="s">
        <v>400</v>
      </c>
      <c r="F47" s="103">
        <v>7.2</v>
      </c>
      <c r="G47" s="458" t="s">
        <v>416</v>
      </c>
      <c r="H47" s="93" t="s">
        <v>297</v>
      </c>
      <c r="I47" s="169"/>
      <c r="J47" s="93" t="s">
        <v>297</v>
      </c>
      <c r="K47" s="169"/>
      <c r="L47" s="103">
        <v>67</v>
      </c>
      <c r="M47" s="458" t="s">
        <v>400</v>
      </c>
      <c r="N47" s="103">
        <v>74.900000000000006</v>
      </c>
      <c r="O47" s="458" t="s">
        <v>400</v>
      </c>
      <c r="P47" s="409">
        <v>51.7</v>
      </c>
      <c r="Q47" s="458" t="s">
        <v>378</v>
      </c>
    </row>
    <row r="48" spans="1:17" ht="10" customHeight="1" x14ac:dyDescent="0.25">
      <c r="A48" s="101" t="s">
        <v>123</v>
      </c>
      <c r="B48" s="167">
        <v>1.78</v>
      </c>
      <c r="C48" s="458"/>
      <c r="D48" s="103">
        <v>30.2</v>
      </c>
      <c r="E48" s="458"/>
      <c r="F48" s="103">
        <v>5.2</v>
      </c>
      <c r="G48" s="168" t="s">
        <v>382</v>
      </c>
      <c r="H48" s="167">
        <v>0.76</v>
      </c>
      <c r="I48" s="168" t="s">
        <v>382</v>
      </c>
      <c r="J48" s="95">
        <v>27.5</v>
      </c>
      <c r="K48" s="168" t="s">
        <v>382</v>
      </c>
      <c r="L48" s="103">
        <v>70.8</v>
      </c>
      <c r="M48" s="169" t="s">
        <v>382</v>
      </c>
      <c r="N48" s="103">
        <v>77</v>
      </c>
      <c r="O48" s="169" t="s">
        <v>382</v>
      </c>
      <c r="P48" s="409">
        <v>52.1</v>
      </c>
      <c r="Q48" s="168"/>
    </row>
    <row r="49" spans="1:17" ht="10" customHeight="1" x14ac:dyDescent="0.25">
      <c r="A49" s="101" t="s">
        <v>127</v>
      </c>
      <c r="B49" s="167">
        <v>1.58</v>
      </c>
      <c r="C49" s="458"/>
      <c r="D49" s="103">
        <v>31.6</v>
      </c>
      <c r="E49" s="458"/>
      <c r="F49" s="103">
        <v>3.3</v>
      </c>
      <c r="G49" s="168" t="s">
        <v>383</v>
      </c>
      <c r="H49" s="167">
        <v>0.35</v>
      </c>
      <c r="I49" s="168" t="s">
        <v>383</v>
      </c>
      <c r="J49" s="95">
        <v>34.1</v>
      </c>
      <c r="K49" s="168" t="s">
        <v>383</v>
      </c>
      <c r="L49" s="103">
        <v>80.900000000000006</v>
      </c>
      <c r="M49" s="95"/>
      <c r="N49" s="103">
        <v>84.2</v>
      </c>
      <c r="O49" s="458"/>
      <c r="P49" s="409">
        <v>54.1</v>
      </c>
      <c r="Q49" s="168"/>
    </row>
    <row r="50" spans="1:17" ht="10" customHeight="1" x14ac:dyDescent="0.25">
      <c r="A50" s="101" t="s">
        <v>150</v>
      </c>
      <c r="B50" s="167">
        <v>1.68</v>
      </c>
      <c r="C50" s="458" t="s">
        <v>384</v>
      </c>
      <c r="D50" s="95">
        <v>30.6</v>
      </c>
      <c r="E50" s="458" t="s">
        <v>384</v>
      </c>
      <c r="F50" s="103">
        <v>5.2</v>
      </c>
      <c r="G50" s="168" t="s">
        <v>382</v>
      </c>
      <c r="H50" s="167">
        <v>0.5</v>
      </c>
      <c r="I50" s="169" t="s">
        <v>418</v>
      </c>
      <c r="J50" s="95">
        <v>31.5</v>
      </c>
      <c r="K50" s="169" t="s">
        <v>418</v>
      </c>
      <c r="L50" s="95">
        <v>79.5</v>
      </c>
      <c r="M50" s="458" t="s">
        <v>384</v>
      </c>
      <c r="N50" s="95">
        <v>83.1</v>
      </c>
      <c r="O50" s="458" t="s">
        <v>384</v>
      </c>
      <c r="P50" s="409">
        <v>57.1</v>
      </c>
      <c r="Q50" s="458" t="s">
        <v>384</v>
      </c>
    </row>
    <row r="51" spans="1:17" ht="10" customHeight="1" x14ac:dyDescent="0.25">
      <c r="A51" s="101" t="s">
        <v>170</v>
      </c>
      <c r="B51" s="167">
        <v>1.57</v>
      </c>
      <c r="C51" s="458" t="s">
        <v>417</v>
      </c>
      <c r="D51" s="103">
        <v>27.7</v>
      </c>
      <c r="E51" s="458" t="s">
        <v>417</v>
      </c>
      <c r="F51" s="103">
        <v>9.1999999999999993</v>
      </c>
      <c r="G51" s="458" t="s">
        <v>402</v>
      </c>
      <c r="H51" s="93" t="s">
        <v>297</v>
      </c>
      <c r="I51" s="169"/>
      <c r="J51" s="93" t="s">
        <v>297</v>
      </c>
      <c r="K51" s="458"/>
      <c r="L51" s="95">
        <v>63</v>
      </c>
      <c r="M51" s="458" t="s">
        <v>417</v>
      </c>
      <c r="N51" s="103">
        <v>74.900000000000006</v>
      </c>
      <c r="O51" s="458" t="s">
        <v>417</v>
      </c>
      <c r="P51" s="409">
        <v>41.6</v>
      </c>
      <c r="Q51" s="458" t="s">
        <v>401</v>
      </c>
    </row>
    <row r="52" spans="1:17" ht="10" customHeight="1" x14ac:dyDescent="0.25">
      <c r="A52" s="101" t="s">
        <v>169</v>
      </c>
      <c r="B52" s="167">
        <v>1.26</v>
      </c>
      <c r="C52" s="458" t="s">
        <v>400</v>
      </c>
      <c r="D52" s="103">
        <v>32.6</v>
      </c>
      <c r="E52" s="458" t="s">
        <v>400</v>
      </c>
      <c r="F52" s="103">
        <v>6.1</v>
      </c>
      <c r="G52" s="458" t="s">
        <v>400</v>
      </c>
      <c r="H52" s="93" t="s">
        <v>297</v>
      </c>
      <c r="I52" s="169"/>
      <c r="J52" s="95">
        <v>30.1</v>
      </c>
      <c r="K52" s="458" t="s">
        <v>400</v>
      </c>
      <c r="L52" s="103">
        <v>84.1</v>
      </c>
      <c r="M52" s="458" t="s">
        <v>400</v>
      </c>
      <c r="N52" s="103">
        <v>86.8</v>
      </c>
      <c r="O52" s="458" t="s">
        <v>400</v>
      </c>
      <c r="P52" s="409">
        <v>50</v>
      </c>
      <c r="Q52" s="168" t="s">
        <v>395</v>
      </c>
    </row>
    <row r="53" spans="1:17" ht="10" customHeight="1" x14ac:dyDescent="0.25">
      <c r="A53" s="101" t="s">
        <v>124</v>
      </c>
      <c r="B53" s="167">
        <v>1.59</v>
      </c>
      <c r="C53" s="458"/>
      <c r="D53" s="103">
        <v>29.7</v>
      </c>
      <c r="E53" s="458"/>
      <c r="F53" s="103">
        <v>4.9000000000000004</v>
      </c>
      <c r="G53" s="168"/>
      <c r="H53" s="167">
        <v>0.75</v>
      </c>
      <c r="I53" s="169"/>
      <c r="J53" s="95">
        <v>28.6</v>
      </c>
      <c r="K53" s="169"/>
      <c r="L53" s="103">
        <v>72.7</v>
      </c>
      <c r="M53" s="95"/>
      <c r="N53" s="103">
        <v>77.900000000000006</v>
      </c>
      <c r="O53" s="458"/>
      <c r="P53" s="409">
        <v>57.6</v>
      </c>
      <c r="Q53" s="168"/>
    </row>
    <row r="54" spans="1:17" ht="10" customHeight="1" x14ac:dyDescent="0.25">
      <c r="A54" s="101" t="s">
        <v>122</v>
      </c>
      <c r="B54" s="167">
        <v>1.39</v>
      </c>
      <c r="C54" s="458"/>
      <c r="D54" s="103">
        <v>32.299999999999997</v>
      </c>
      <c r="E54" s="458"/>
      <c r="F54" s="103">
        <v>4.7</v>
      </c>
      <c r="G54" s="458"/>
      <c r="H54" s="167">
        <v>0.55000000000000004</v>
      </c>
      <c r="I54" s="169"/>
      <c r="J54" s="95">
        <v>31.1</v>
      </c>
      <c r="K54" s="169"/>
      <c r="L54" s="103">
        <v>81.8</v>
      </c>
      <c r="M54" s="95"/>
      <c r="N54" s="103">
        <v>85.5</v>
      </c>
      <c r="O54" s="458"/>
      <c r="P54" s="409">
        <v>52.1</v>
      </c>
      <c r="Q54" s="168"/>
    </row>
    <row r="55" spans="1:17" ht="9.75" customHeight="1" x14ac:dyDescent="0.25">
      <c r="A55" s="101" t="s">
        <v>121</v>
      </c>
      <c r="B55" s="167">
        <v>1.63</v>
      </c>
      <c r="C55" s="458"/>
      <c r="D55" s="103">
        <v>29.2</v>
      </c>
      <c r="E55" s="458"/>
      <c r="F55" s="103">
        <v>6.8</v>
      </c>
      <c r="G55" s="458"/>
      <c r="H55" s="167">
        <v>0.73</v>
      </c>
      <c r="I55" s="169"/>
      <c r="J55" s="95">
        <v>25.6</v>
      </c>
      <c r="K55" s="169"/>
      <c r="L55" s="103">
        <v>74.3</v>
      </c>
      <c r="M55" s="458"/>
      <c r="N55" s="103">
        <v>78.400000000000006</v>
      </c>
      <c r="O55" s="458"/>
      <c r="P55" s="409">
        <v>46.8</v>
      </c>
      <c r="Q55" s="168"/>
    </row>
    <row r="56" spans="1:17" s="172" customFormat="1" ht="10" customHeight="1" x14ac:dyDescent="0.35">
      <c r="A56" s="101" t="s">
        <v>120</v>
      </c>
      <c r="B56" s="167">
        <v>1.68</v>
      </c>
      <c r="C56" s="458" t="s">
        <v>384</v>
      </c>
      <c r="D56" s="103">
        <v>27.9</v>
      </c>
      <c r="E56" s="458" t="s">
        <v>381</v>
      </c>
      <c r="F56" s="103">
        <v>5.2</v>
      </c>
      <c r="G56" s="168" t="s">
        <v>382</v>
      </c>
      <c r="H56" s="167">
        <v>0.7</v>
      </c>
      <c r="I56" s="458" t="s">
        <v>381</v>
      </c>
      <c r="J56" s="95">
        <v>24.9</v>
      </c>
      <c r="K56" s="458" t="s">
        <v>381</v>
      </c>
      <c r="L56" s="103">
        <v>68.400000000000006</v>
      </c>
      <c r="M56" s="458" t="s">
        <v>381</v>
      </c>
      <c r="N56" s="103">
        <v>78.3</v>
      </c>
      <c r="O56" s="458" t="s">
        <v>381</v>
      </c>
      <c r="P56" s="409">
        <v>48.3</v>
      </c>
      <c r="Q56" s="465" t="s">
        <v>382</v>
      </c>
    </row>
    <row r="57" spans="1:17" ht="3" customHeight="1" x14ac:dyDescent="0.25">
      <c r="A57" s="146"/>
      <c r="B57" s="173"/>
      <c r="C57" s="173"/>
      <c r="D57" s="29"/>
      <c r="E57" s="173"/>
      <c r="F57" s="27"/>
      <c r="G57" s="31"/>
      <c r="H57" s="27"/>
      <c r="I57" s="31"/>
      <c r="J57" s="174"/>
      <c r="K57" s="175"/>
      <c r="L57" s="174"/>
      <c r="M57" s="173"/>
      <c r="N57" s="176"/>
      <c r="O57" s="177"/>
      <c r="P57" s="70"/>
      <c r="Q57" s="178"/>
    </row>
    <row r="58" spans="1:17" s="172" customFormat="1" ht="3" customHeight="1" x14ac:dyDescent="0.35">
      <c r="A58" s="557"/>
      <c r="B58" s="557"/>
      <c r="C58" s="557"/>
      <c r="D58" s="557"/>
      <c r="E58" s="557"/>
      <c r="F58" s="557"/>
      <c r="G58" s="557"/>
      <c r="H58" s="557"/>
      <c r="I58" s="557"/>
      <c r="J58" s="557"/>
      <c r="K58" s="557"/>
      <c r="L58" s="557"/>
      <c r="M58" s="557"/>
      <c r="N58" s="557"/>
      <c r="O58" s="557"/>
      <c r="P58" s="557"/>
      <c r="Q58" s="147"/>
    </row>
    <row r="59" spans="1:17" ht="10" customHeight="1" x14ac:dyDescent="0.25">
      <c r="A59" s="555" t="s">
        <v>223</v>
      </c>
      <c r="B59" s="555"/>
      <c r="C59" s="555"/>
      <c r="D59" s="555"/>
      <c r="E59" s="555"/>
      <c r="F59" s="555"/>
      <c r="G59" s="555"/>
      <c r="H59" s="555"/>
      <c r="I59" s="555"/>
      <c r="J59" s="555"/>
      <c r="K59" s="555"/>
      <c r="L59" s="555"/>
      <c r="M59" s="555"/>
      <c r="N59" s="555"/>
      <c r="O59" s="555"/>
      <c r="P59" s="555"/>
      <c r="Q59" s="555"/>
    </row>
    <row r="60" spans="1:17" ht="10" customHeight="1" x14ac:dyDescent="0.25">
      <c r="A60" s="555" t="s">
        <v>224</v>
      </c>
      <c r="B60" s="555"/>
      <c r="C60" s="555"/>
      <c r="D60" s="555"/>
      <c r="E60" s="555"/>
      <c r="F60" s="555"/>
      <c r="G60" s="555"/>
      <c r="H60" s="555"/>
      <c r="I60" s="555"/>
      <c r="J60" s="555"/>
      <c r="K60" s="555"/>
      <c r="L60" s="555"/>
      <c r="M60" s="555"/>
      <c r="N60" s="555"/>
      <c r="O60" s="555"/>
      <c r="P60" s="555"/>
      <c r="Q60" s="555"/>
    </row>
    <row r="61" spans="1:17" s="106" customFormat="1" ht="10" customHeight="1" x14ac:dyDescent="0.35">
      <c r="A61" s="555" t="s">
        <v>225</v>
      </c>
      <c r="B61" s="555"/>
      <c r="C61" s="555"/>
      <c r="D61" s="555"/>
      <c r="E61" s="555"/>
      <c r="F61" s="555"/>
      <c r="G61" s="555"/>
      <c r="H61" s="555"/>
      <c r="I61" s="555"/>
      <c r="J61" s="555"/>
      <c r="K61" s="555"/>
      <c r="L61" s="555"/>
      <c r="M61" s="555"/>
      <c r="N61" s="555"/>
      <c r="O61" s="555"/>
      <c r="P61" s="555"/>
      <c r="Q61" s="555"/>
    </row>
    <row r="62" spans="1:17" s="106" customFormat="1" ht="10" customHeight="1" x14ac:dyDescent="0.35">
      <c r="A62" s="555" t="s">
        <v>226</v>
      </c>
      <c r="B62" s="555"/>
      <c r="C62" s="555"/>
      <c r="D62" s="555"/>
      <c r="E62" s="555"/>
      <c r="F62" s="555"/>
      <c r="G62" s="555"/>
      <c r="H62" s="555"/>
      <c r="I62" s="555"/>
      <c r="J62" s="555"/>
      <c r="K62" s="555"/>
      <c r="L62" s="555"/>
      <c r="M62" s="555"/>
      <c r="N62" s="555"/>
      <c r="O62" s="555"/>
      <c r="P62" s="555"/>
      <c r="Q62" s="555"/>
    </row>
    <row r="63" spans="1:17" ht="9.75" customHeight="1" x14ac:dyDescent="0.25">
      <c r="A63" s="555" t="s">
        <v>325</v>
      </c>
      <c r="B63" s="555"/>
      <c r="C63" s="555"/>
      <c r="D63" s="555"/>
      <c r="E63" s="555"/>
      <c r="F63" s="555"/>
      <c r="G63" s="555"/>
      <c r="H63" s="555"/>
      <c r="I63" s="555"/>
      <c r="J63" s="555"/>
      <c r="K63" s="555"/>
      <c r="L63" s="555"/>
      <c r="M63" s="555"/>
      <c r="N63" s="555"/>
      <c r="O63" s="555"/>
      <c r="P63" s="555"/>
      <c r="Q63" s="555"/>
    </row>
    <row r="64" spans="1:17" ht="9.75" customHeight="1" x14ac:dyDescent="0.25">
      <c r="A64" s="555" t="s">
        <v>326</v>
      </c>
      <c r="B64" s="555"/>
      <c r="C64" s="555"/>
      <c r="D64" s="555"/>
      <c r="E64" s="555"/>
      <c r="F64" s="555"/>
      <c r="G64" s="555"/>
      <c r="H64" s="555"/>
      <c r="I64" s="555"/>
      <c r="J64" s="555"/>
      <c r="K64" s="555"/>
      <c r="L64" s="555"/>
      <c r="M64" s="555"/>
      <c r="N64" s="555"/>
      <c r="O64" s="555"/>
      <c r="P64" s="555"/>
      <c r="Q64" s="555"/>
    </row>
    <row r="65" spans="1:17" ht="9.75" customHeight="1" x14ac:dyDescent="0.25">
      <c r="A65" s="555" t="s">
        <v>329</v>
      </c>
      <c r="B65" s="555"/>
      <c r="C65" s="555"/>
      <c r="D65" s="555"/>
      <c r="E65" s="555"/>
      <c r="F65" s="555"/>
      <c r="G65" s="555"/>
      <c r="H65" s="555"/>
      <c r="I65" s="555"/>
      <c r="J65" s="555"/>
      <c r="K65" s="555"/>
      <c r="L65" s="555"/>
      <c r="M65" s="555"/>
      <c r="N65" s="555"/>
      <c r="O65" s="555"/>
      <c r="P65" s="555"/>
      <c r="Q65" s="555"/>
    </row>
    <row r="66" spans="1:17" s="106" customFormat="1" ht="10" customHeight="1" x14ac:dyDescent="0.35">
      <c r="A66" s="555" t="s">
        <v>407</v>
      </c>
      <c r="B66" s="555"/>
      <c r="C66" s="555"/>
      <c r="D66" s="555"/>
      <c r="E66" s="555"/>
      <c r="F66" s="555"/>
      <c r="G66" s="555"/>
      <c r="H66" s="555"/>
      <c r="I66" s="555"/>
      <c r="J66" s="555"/>
      <c r="K66" s="555"/>
      <c r="L66" s="555"/>
      <c r="M66" s="555"/>
      <c r="N66" s="555"/>
      <c r="O66" s="555"/>
      <c r="P66" s="555"/>
      <c r="Q66" s="555"/>
    </row>
    <row r="67" spans="1:17" s="106" customFormat="1" ht="10" customHeight="1" x14ac:dyDescent="0.35">
      <c r="A67" s="555" t="s">
        <v>412</v>
      </c>
      <c r="B67" s="555"/>
      <c r="C67" s="555"/>
      <c r="D67" s="555"/>
      <c r="E67" s="555"/>
      <c r="F67" s="555"/>
      <c r="G67" s="555"/>
      <c r="H67" s="555"/>
      <c r="I67" s="555"/>
      <c r="J67" s="555"/>
      <c r="K67" s="555"/>
      <c r="L67" s="555"/>
      <c r="M67" s="555"/>
      <c r="N67" s="555"/>
      <c r="O67" s="555"/>
      <c r="P67" s="555"/>
      <c r="Q67" s="555"/>
    </row>
    <row r="68" spans="1:17" s="106" customFormat="1" ht="10" customHeight="1" x14ac:dyDescent="0.35">
      <c r="A68" s="555" t="s">
        <v>411</v>
      </c>
      <c r="B68" s="555"/>
      <c r="C68" s="555"/>
      <c r="D68" s="555"/>
      <c r="E68" s="555"/>
      <c r="F68" s="555"/>
      <c r="G68" s="555"/>
      <c r="H68" s="555"/>
      <c r="I68" s="555"/>
      <c r="J68" s="555"/>
      <c r="K68" s="555"/>
      <c r="L68" s="555"/>
      <c r="M68" s="555"/>
      <c r="N68" s="555"/>
      <c r="O68" s="555"/>
      <c r="P68" s="555"/>
      <c r="Q68" s="555"/>
    </row>
    <row r="69" spans="1:17" s="106" customFormat="1" ht="10" customHeight="1" x14ac:dyDescent="0.35">
      <c r="A69" s="555" t="s">
        <v>410</v>
      </c>
      <c r="B69" s="555"/>
      <c r="C69" s="555"/>
      <c r="D69" s="555"/>
      <c r="E69" s="555"/>
      <c r="F69" s="555"/>
      <c r="G69" s="555"/>
      <c r="H69" s="555"/>
      <c r="I69" s="555"/>
      <c r="J69" s="555"/>
      <c r="K69" s="555"/>
      <c r="L69" s="555"/>
      <c r="M69" s="555"/>
      <c r="N69" s="555"/>
      <c r="O69" s="555"/>
      <c r="P69" s="555"/>
      <c r="Q69" s="555"/>
    </row>
    <row r="70" spans="1:17" s="106" customFormat="1" ht="10" customHeight="1" x14ac:dyDescent="0.35">
      <c r="A70" s="555" t="s">
        <v>408</v>
      </c>
      <c r="B70" s="555"/>
      <c r="C70" s="555"/>
      <c r="D70" s="555"/>
      <c r="E70" s="555"/>
      <c r="F70" s="555"/>
      <c r="G70" s="555"/>
      <c r="H70" s="555"/>
      <c r="I70" s="555"/>
      <c r="J70" s="555"/>
      <c r="K70" s="555"/>
      <c r="L70" s="555"/>
      <c r="M70" s="555"/>
      <c r="N70" s="555"/>
      <c r="O70" s="555"/>
      <c r="P70" s="555"/>
      <c r="Q70" s="555"/>
    </row>
    <row r="71" spans="1:17" s="106" customFormat="1" ht="10" customHeight="1" x14ac:dyDescent="0.35">
      <c r="A71" s="555" t="s">
        <v>414</v>
      </c>
      <c r="B71" s="555"/>
      <c r="C71" s="555"/>
      <c r="D71" s="555"/>
      <c r="E71" s="555"/>
      <c r="F71" s="555"/>
      <c r="G71" s="555"/>
      <c r="H71" s="555"/>
      <c r="I71" s="555"/>
      <c r="J71" s="555"/>
      <c r="K71" s="555"/>
      <c r="L71" s="555"/>
      <c r="M71" s="555"/>
      <c r="N71" s="555"/>
      <c r="O71" s="555"/>
      <c r="P71" s="555"/>
      <c r="Q71" s="555"/>
    </row>
    <row r="72" spans="1:17" s="106" customFormat="1" ht="10" customHeight="1" x14ac:dyDescent="0.35">
      <c r="A72" s="555" t="s">
        <v>415</v>
      </c>
      <c r="B72" s="555"/>
      <c r="C72" s="555"/>
      <c r="D72" s="555"/>
      <c r="E72" s="555"/>
      <c r="F72" s="555"/>
      <c r="G72" s="555"/>
      <c r="H72" s="555"/>
      <c r="I72" s="555"/>
      <c r="J72" s="555"/>
      <c r="K72" s="555"/>
      <c r="L72" s="555"/>
      <c r="M72" s="555"/>
      <c r="N72" s="555"/>
      <c r="O72" s="555"/>
      <c r="P72" s="555"/>
      <c r="Q72" s="555"/>
    </row>
    <row r="73" spans="1:17" ht="9.75" customHeight="1" x14ac:dyDescent="0.25">
      <c r="A73" s="555" t="s">
        <v>406</v>
      </c>
      <c r="B73" s="555"/>
      <c r="C73" s="555"/>
      <c r="D73" s="555"/>
      <c r="E73" s="555"/>
      <c r="F73" s="555"/>
      <c r="G73" s="555"/>
      <c r="H73" s="555"/>
      <c r="I73" s="555"/>
      <c r="J73" s="555"/>
      <c r="K73" s="555"/>
      <c r="L73" s="555"/>
      <c r="M73" s="555"/>
      <c r="N73" s="555"/>
      <c r="O73" s="555"/>
      <c r="P73" s="555"/>
      <c r="Q73" s="555"/>
    </row>
    <row r="74" spans="1:17" ht="9.75" customHeight="1" x14ac:dyDescent="0.25">
      <c r="A74" s="555" t="s">
        <v>405</v>
      </c>
      <c r="B74" s="555"/>
      <c r="C74" s="555"/>
      <c r="D74" s="555"/>
      <c r="E74" s="555"/>
      <c r="F74" s="555"/>
      <c r="G74" s="555"/>
      <c r="H74" s="555"/>
      <c r="I74" s="555"/>
      <c r="J74" s="555"/>
      <c r="K74" s="555"/>
      <c r="L74" s="555"/>
      <c r="M74" s="555"/>
      <c r="N74" s="555"/>
      <c r="O74" s="555"/>
      <c r="P74" s="555"/>
      <c r="Q74" s="555"/>
    </row>
    <row r="75" spans="1:17" ht="9.75" customHeight="1" x14ac:dyDescent="0.25">
      <c r="A75" s="555" t="s">
        <v>404</v>
      </c>
      <c r="B75" s="555"/>
      <c r="C75" s="555"/>
      <c r="D75" s="555"/>
      <c r="E75" s="555"/>
      <c r="F75" s="555"/>
      <c r="G75" s="555"/>
      <c r="H75" s="555"/>
      <c r="I75" s="555"/>
      <c r="J75" s="555"/>
      <c r="K75" s="555"/>
      <c r="L75" s="555"/>
      <c r="M75" s="555"/>
      <c r="N75" s="555"/>
      <c r="O75" s="555"/>
      <c r="P75" s="555"/>
      <c r="Q75" s="555"/>
    </row>
    <row r="76" spans="1:17" ht="9.75" customHeight="1" x14ac:dyDescent="0.25">
      <c r="A76" s="555" t="s">
        <v>403</v>
      </c>
      <c r="B76" s="555"/>
      <c r="C76" s="555"/>
      <c r="D76" s="555"/>
      <c r="E76" s="555"/>
      <c r="F76" s="555"/>
      <c r="G76" s="555"/>
      <c r="H76" s="555"/>
      <c r="I76" s="555"/>
      <c r="J76" s="555"/>
      <c r="K76" s="555"/>
      <c r="L76" s="555"/>
      <c r="M76" s="555"/>
      <c r="N76" s="555"/>
      <c r="O76" s="555"/>
      <c r="P76" s="555"/>
      <c r="Q76" s="555"/>
    </row>
    <row r="77" spans="1:17" ht="9.75" customHeight="1" x14ac:dyDescent="0.25">
      <c r="A77" s="555" t="s">
        <v>413</v>
      </c>
      <c r="B77" s="555"/>
      <c r="C77" s="555"/>
      <c r="D77" s="555"/>
      <c r="E77" s="555"/>
      <c r="F77" s="555"/>
      <c r="G77" s="555"/>
      <c r="H77" s="555"/>
      <c r="I77" s="555"/>
      <c r="J77" s="555"/>
      <c r="K77" s="555"/>
      <c r="L77" s="555"/>
      <c r="M77" s="555"/>
      <c r="N77" s="555"/>
      <c r="O77" s="555"/>
      <c r="P77" s="555"/>
      <c r="Q77" s="555"/>
    </row>
    <row r="78" spans="1:17" x14ac:dyDescent="0.25">
      <c r="A78" s="66"/>
      <c r="B78" s="66"/>
      <c r="C78" s="179"/>
      <c r="D78" s="66"/>
      <c r="E78" s="179"/>
      <c r="F78" s="66"/>
      <c r="G78" s="161"/>
      <c r="H78" s="66"/>
      <c r="I78" s="161"/>
      <c r="J78" s="66"/>
      <c r="K78" s="161"/>
      <c r="L78" s="166"/>
      <c r="M78" s="179"/>
      <c r="N78" s="166"/>
      <c r="O78" s="161"/>
      <c r="P78" s="66"/>
      <c r="Q78" s="161"/>
    </row>
    <row r="79" spans="1:17" x14ac:dyDescent="0.25">
      <c r="A79" s="66"/>
      <c r="B79" s="66"/>
      <c r="C79" s="179"/>
      <c r="D79" s="66"/>
      <c r="E79" s="179"/>
      <c r="F79" s="66"/>
      <c r="G79" s="161"/>
      <c r="H79" s="66"/>
      <c r="I79" s="161"/>
      <c r="J79" s="66"/>
      <c r="K79" s="161"/>
      <c r="L79" s="166"/>
      <c r="M79" s="179"/>
      <c r="N79" s="166"/>
      <c r="O79" s="161"/>
      <c r="P79" s="66"/>
      <c r="Q79" s="161"/>
    </row>
    <row r="80" spans="1:17" x14ac:dyDescent="0.25">
      <c r="A80" s="66"/>
      <c r="B80" s="66"/>
      <c r="C80" s="179"/>
      <c r="D80" s="66"/>
      <c r="E80" s="179"/>
      <c r="F80" s="66"/>
      <c r="G80" s="161"/>
      <c r="H80" s="66"/>
      <c r="I80" s="161"/>
      <c r="J80" s="66"/>
      <c r="K80" s="161"/>
      <c r="L80" s="166"/>
      <c r="M80" s="179"/>
      <c r="N80" s="166"/>
      <c r="O80" s="161"/>
      <c r="P80" s="66"/>
      <c r="Q80" s="161"/>
    </row>
    <row r="81" spans="1:17" x14ac:dyDescent="0.25">
      <c r="A81" s="66"/>
      <c r="B81" s="66"/>
      <c r="C81" s="179"/>
      <c r="D81" s="66"/>
      <c r="E81" s="179"/>
      <c r="F81" s="66"/>
      <c r="G81" s="161"/>
      <c r="H81" s="66"/>
      <c r="I81" s="161"/>
      <c r="J81" s="66"/>
      <c r="K81" s="161"/>
      <c r="L81" s="166"/>
      <c r="M81" s="179"/>
      <c r="N81" s="166"/>
      <c r="O81" s="161"/>
      <c r="P81" s="66"/>
      <c r="Q81" s="161"/>
    </row>
  </sheetData>
  <mergeCells count="29">
    <mergeCell ref="A69:Q69"/>
    <mergeCell ref="A62:Q62"/>
    <mergeCell ref="A67:Q67"/>
    <mergeCell ref="A68:Q68"/>
    <mergeCell ref="A58:P58"/>
    <mergeCell ref="A59:Q59"/>
    <mergeCell ref="A60:Q60"/>
    <mergeCell ref="A61:Q61"/>
    <mergeCell ref="A63:Q63"/>
    <mergeCell ref="A65:Q65"/>
    <mergeCell ref="A64:Q64"/>
    <mergeCell ref="A66:Q66"/>
    <mergeCell ref="A6:Q6"/>
    <mergeCell ref="A8:A9"/>
    <mergeCell ref="B8:B9"/>
    <mergeCell ref="D8:D9"/>
    <mergeCell ref="F8:F9"/>
    <mergeCell ref="H8:H9"/>
    <mergeCell ref="J8:J9"/>
    <mergeCell ref="L8:N8"/>
    <mergeCell ref="P8:Q9"/>
    <mergeCell ref="A77:Q77"/>
    <mergeCell ref="A70:Q70"/>
    <mergeCell ref="A71:Q71"/>
    <mergeCell ref="A72:Q72"/>
    <mergeCell ref="A73:Q73"/>
    <mergeCell ref="A74:Q74"/>
    <mergeCell ref="A75:Q75"/>
    <mergeCell ref="A76:Q7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199"/>
  <sheetViews>
    <sheetView zoomScaleNormal="100" workbookViewId="0">
      <selection activeCell="A4" sqref="A4:J4"/>
    </sheetView>
  </sheetViews>
  <sheetFormatPr defaultColWidth="11.453125" defaultRowHeight="9.75" customHeight="1" x14ac:dyDescent="0.35"/>
  <cols>
    <col min="1" max="1" width="5.54296875" style="44" customWidth="1"/>
    <col min="2" max="4" width="8.54296875" style="44" customWidth="1"/>
    <col min="5" max="5" width="1.54296875" style="44" customWidth="1"/>
    <col min="6" max="6" width="6.54296875" style="44" customWidth="1"/>
    <col min="7" max="10" width="8.54296875" style="44" customWidth="1"/>
    <col min="11" max="16384" width="11.453125" style="44"/>
  </cols>
  <sheetData>
    <row r="1" spans="1:13" ht="12" customHeight="1" x14ac:dyDescent="0.3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2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s="45" customFormat="1" ht="12" customHeight="1" x14ac:dyDescent="0.35">
      <c r="A4" s="483" t="s">
        <v>188</v>
      </c>
      <c r="B4" s="483"/>
      <c r="C4" s="483"/>
      <c r="D4" s="483"/>
      <c r="E4" s="483"/>
      <c r="F4" s="483"/>
      <c r="G4" s="483"/>
      <c r="H4" s="483"/>
      <c r="I4" s="483"/>
      <c r="J4" s="483"/>
    </row>
    <row r="5" spans="1:13" s="45" customFormat="1" ht="12" customHeight="1" x14ac:dyDescent="0.35">
      <c r="A5" s="483" t="s">
        <v>360</v>
      </c>
      <c r="B5" s="483"/>
      <c r="C5" s="483"/>
      <c r="D5" s="483"/>
      <c r="E5" s="483"/>
      <c r="F5" s="483"/>
      <c r="G5" s="483"/>
      <c r="H5" s="483"/>
      <c r="I5" s="483"/>
      <c r="J5" s="274"/>
    </row>
    <row r="6" spans="1:13" s="45" customFormat="1" ht="12.75" customHeight="1" x14ac:dyDescent="0.35">
      <c r="A6" s="484" t="s">
        <v>424</v>
      </c>
      <c r="B6" s="484"/>
      <c r="C6" s="484"/>
      <c r="D6" s="484"/>
      <c r="E6" s="484"/>
      <c r="F6" s="484"/>
      <c r="G6" s="484"/>
      <c r="H6" s="484"/>
      <c r="I6" s="484"/>
      <c r="J6" s="484"/>
    </row>
    <row r="7" spans="1:13" s="45" customFormat="1" ht="6" customHeight="1" x14ac:dyDescent="0.35">
      <c r="A7" s="46"/>
      <c r="B7" s="46"/>
      <c r="C7" s="46"/>
      <c r="D7" s="46"/>
      <c r="E7" s="46"/>
      <c r="F7" s="46"/>
      <c r="G7" s="46"/>
      <c r="H7" s="46"/>
      <c r="I7" s="46"/>
      <c r="J7" s="46"/>
    </row>
    <row r="8" spans="1:13" s="50" customFormat="1" ht="40" customHeight="1" x14ac:dyDescent="0.35">
      <c r="A8" s="47" t="s">
        <v>53</v>
      </c>
      <c r="B8" s="48" t="s">
        <v>52</v>
      </c>
      <c r="C8" s="48" t="s">
        <v>51</v>
      </c>
      <c r="D8" s="49" t="s">
        <v>50</v>
      </c>
      <c r="E8" s="47"/>
      <c r="F8" s="47" t="s">
        <v>53</v>
      </c>
      <c r="G8" s="48" t="s">
        <v>52</v>
      </c>
      <c r="H8" s="48" t="s">
        <v>51</v>
      </c>
      <c r="I8" s="49" t="s">
        <v>50</v>
      </c>
    </row>
    <row r="9" spans="1:13" ht="3" customHeight="1" x14ac:dyDescent="0.35">
      <c r="A9" s="51"/>
      <c r="B9" s="52"/>
      <c r="C9" s="52"/>
      <c r="D9" s="52"/>
      <c r="E9" s="52"/>
      <c r="F9" s="51"/>
      <c r="G9" s="52"/>
      <c r="H9" s="52"/>
      <c r="I9" s="52"/>
      <c r="J9" s="53"/>
      <c r="K9" s="53"/>
    </row>
    <row r="10" spans="1:13" ht="10" customHeight="1" x14ac:dyDescent="0.35">
      <c r="A10" s="54">
        <v>0</v>
      </c>
      <c r="B10" s="55">
        <v>196699</v>
      </c>
      <c r="C10" s="55">
        <v>185369</v>
      </c>
      <c r="D10" s="55">
        <v>382068</v>
      </c>
      <c r="E10" s="254"/>
      <c r="F10" s="56">
        <v>53</v>
      </c>
      <c r="G10" s="55">
        <v>467460</v>
      </c>
      <c r="H10" s="55">
        <v>479903</v>
      </c>
      <c r="I10" s="55">
        <v>947363</v>
      </c>
      <c r="J10" s="53"/>
      <c r="K10" s="53"/>
    </row>
    <row r="11" spans="1:13" ht="10" customHeight="1" x14ac:dyDescent="0.35">
      <c r="A11" s="54">
        <v>1</v>
      </c>
      <c r="B11" s="55">
        <v>204524</v>
      </c>
      <c r="C11" s="55">
        <v>191748</v>
      </c>
      <c r="D11" s="55">
        <v>396272</v>
      </c>
      <c r="E11" s="254"/>
      <c r="F11" s="56">
        <v>54</v>
      </c>
      <c r="G11" s="55">
        <v>478481</v>
      </c>
      <c r="H11" s="55">
        <v>492644</v>
      </c>
      <c r="I11" s="55">
        <v>971125</v>
      </c>
      <c r="J11" s="53"/>
      <c r="K11" s="53"/>
    </row>
    <row r="12" spans="1:13" ht="10" customHeight="1" x14ac:dyDescent="0.35">
      <c r="A12" s="54">
        <v>2</v>
      </c>
      <c r="B12" s="55">
        <v>208869</v>
      </c>
      <c r="C12" s="55">
        <v>197972</v>
      </c>
      <c r="D12" s="55">
        <v>406841</v>
      </c>
      <c r="E12" s="254"/>
      <c r="F12" s="57" t="s">
        <v>49</v>
      </c>
      <c r="G12" s="58">
        <v>2354659</v>
      </c>
      <c r="H12" s="58">
        <v>2411146</v>
      </c>
      <c r="I12" s="58">
        <v>4765805</v>
      </c>
      <c r="J12" s="53"/>
      <c r="K12" s="53"/>
    </row>
    <row r="13" spans="1:13" ht="10" customHeight="1" x14ac:dyDescent="0.35">
      <c r="A13" s="54">
        <v>3</v>
      </c>
      <c r="B13" s="55">
        <v>213468</v>
      </c>
      <c r="C13" s="55">
        <v>200474</v>
      </c>
      <c r="D13" s="55">
        <v>413942</v>
      </c>
      <c r="E13" s="254"/>
      <c r="F13" s="56">
        <v>55</v>
      </c>
      <c r="G13" s="55">
        <v>473379</v>
      </c>
      <c r="H13" s="55">
        <v>488819</v>
      </c>
      <c r="I13" s="55">
        <v>962198</v>
      </c>
      <c r="J13" s="53"/>
      <c r="K13" s="53"/>
    </row>
    <row r="14" spans="1:13" ht="10" customHeight="1" x14ac:dyDescent="0.35">
      <c r="A14" s="54">
        <v>4</v>
      </c>
      <c r="B14" s="55">
        <v>221623</v>
      </c>
      <c r="C14" s="55">
        <v>209801</v>
      </c>
      <c r="D14" s="55">
        <v>431424</v>
      </c>
      <c r="E14" s="254"/>
      <c r="F14" s="56">
        <v>56</v>
      </c>
      <c r="G14" s="55">
        <v>472997</v>
      </c>
      <c r="H14" s="55">
        <v>491521</v>
      </c>
      <c r="I14" s="55">
        <v>964518</v>
      </c>
      <c r="J14" s="53"/>
      <c r="K14" s="53"/>
    </row>
    <row r="15" spans="1:13" ht="10" customHeight="1" x14ac:dyDescent="0.35">
      <c r="A15" s="59" t="s">
        <v>48</v>
      </c>
      <c r="B15" s="403">
        <v>1045183</v>
      </c>
      <c r="C15" s="403">
        <v>985364</v>
      </c>
      <c r="D15" s="403">
        <v>2030547</v>
      </c>
      <c r="E15" s="254"/>
      <c r="F15" s="56">
        <v>57</v>
      </c>
      <c r="G15" s="404">
        <v>477698</v>
      </c>
      <c r="H15" s="404">
        <v>493880</v>
      </c>
      <c r="I15" s="404">
        <v>971578</v>
      </c>
      <c r="J15" s="53"/>
      <c r="K15" s="53"/>
    </row>
    <row r="16" spans="1:13" ht="10" customHeight="1" x14ac:dyDescent="0.35">
      <c r="A16" s="54">
        <v>5</v>
      </c>
      <c r="B16" s="55">
        <v>231804</v>
      </c>
      <c r="C16" s="55">
        <v>218382</v>
      </c>
      <c r="D16" s="55">
        <v>450186</v>
      </c>
      <c r="E16" s="254"/>
      <c r="F16" s="56">
        <v>58</v>
      </c>
      <c r="G16" s="55">
        <v>474748</v>
      </c>
      <c r="H16" s="55">
        <v>492482</v>
      </c>
      <c r="I16" s="55">
        <v>967230</v>
      </c>
      <c r="J16" s="53"/>
      <c r="K16" s="53"/>
    </row>
    <row r="17" spans="1:11" ht="10" customHeight="1" x14ac:dyDescent="0.35">
      <c r="A17" s="54">
        <v>6</v>
      </c>
      <c r="B17" s="55">
        <v>242155</v>
      </c>
      <c r="C17" s="55">
        <v>227690</v>
      </c>
      <c r="D17" s="55">
        <v>469845</v>
      </c>
      <c r="E17" s="254"/>
      <c r="F17" s="56">
        <v>59</v>
      </c>
      <c r="G17" s="55">
        <v>479002</v>
      </c>
      <c r="H17" s="55">
        <v>498799</v>
      </c>
      <c r="I17" s="55">
        <v>977801</v>
      </c>
      <c r="J17" s="53"/>
      <c r="K17" s="53"/>
    </row>
    <row r="18" spans="1:11" ht="10" customHeight="1" x14ac:dyDescent="0.35">
      <c r="A18" s="54">
        <v>7</v>
      </c>
      <c r="B18" s="55">
        <v>248700</v>
      </c>
      <c r="C18" s="55">
        <v>235231</v>
      </c>
      <c r="D18" s="55">
        <v>483931</v>
      </c>
      <c r="E18" s="254"/>
      <c r="F18" s="57" t="s">
        <v>47</v>
      </c>
      <c r="G18" s="58">
        <v>2377824</v>
      </c>
      <c r="H18" s="58">
        <v>2465501</v>
      </c>
      <c r="I18" s="58">
        <v>4843325</v>
      </c>
      <c r="J18" s="53"/>
      <c r="K18" s="53"/>
    </row>
    <row r="19" spans="1:11" ht="10" customHeight="1" x14ac:dyDescent="0.35">
      <c r="A19" s="54">
        <v>8</v>
      </c>
      <c r="B19" s="55">
        <v>255226</v>
      </c>
      <c r="C19" s="55">
        <v>240537</v>
      </c>
      <c r="D19" s="55">
        <v>495763</v>
      </c>
      <c r="E19" s="254"/>
      <c r="F19" s="56">
        <v>60</v>
      </c>
      <c r="G19" s="55">
        <v>445192</v>
      </c>
      <c r="H19" s="55">
        <v>469354</v>
      </c>
      <c r="I19" s="55">
        <v>914546</v>
      </c>
      <c r="J19" s="53"/>
      <c r="K19" s="53"/>
    </row>
    <row r="20" spans="1:11" ht="10" customHeight="1" x14ac:dyDescent="0.35">
      <c r="A20" s="54">
        <v>9</v>
      </c>
      <c r="B20" s="55">
        <v>262835</v>
      </c>
      <c r="C20" s="55">
        <v>247508</v>
      </c>
      <c r="D20" s="55">
        <v>510343</v>
      </c>
      <c r="E20" s="254"/>
      <c r="F20" s="56">
        <v>61</v>
      </c>
      <c r="G20" s="55">
        <v>427049</v>
      </c>
      <c r="H20" s="55">
        <v>453347</v>
      </c>
      <c r="I20" s="55">
        <v>880396</v>
      </c>
      <c r="J20" s="53"/>
      <c r="K20" s="53"/>
    </row>
    <row r="21" spans="1:11" ht="10" customHeight="1" x14ac:dyDescent="0.35">
      <c r="A21" s="60" t="s">
        <v>46</v>
      </c>
      <c r="B21" s="403">
        <v>1240720</v>
      </c>
      <c r="C21" s="403">
        <v>1169348</v>
      </c>
      <c r="D21" s="403">
        <v>2410068</v>
      </c>
      <c r="E21" s="254"/>
      <c r="F21" s="56">
        <v>62</v>
      </c>
      <c r="G21" s="404">
        <v>415551</v>
      </c>
      <c r="H21" s="404">
        <v>443912</v>
      </c>
      <c r="I21" s="404">
        <v>859463</v>
      </c>
      <c r="J21" s="53"/>
      <c r="K21" s="53"/>
    </row>
    <row r="22" spans="1:11" ht="10" customHeight="1" x14ac:dyDescent="0.35">
      <c r="A22" s="54">
        <v>10</v>
      </c>
      <c r="B22" s="55">
        <v>266552</v>
      </c>
      <c r="C22" s="55">
        <v>251141</v>
      </c>
      <c r="D22" s="55">
        <v>517693</v>
      </c>
      <c r="E22" s="254"/>
      <c r="F22" s="56">
        <v>63</v>
      </c>
      <c r="G22" s="55">
        <v>400518</v>
      </c>
      <c r="H22" s="55">
        <v>428951</v>
      </c>
      <c r="I22" s="55">
        <v>829469</v>
      </c>
      <c r="J22" s="53"/>
      <c r="K22" s="53"/>
    </row>
    <row r="23" spans="1:11" ht="10" customHeight="1" x14ac:dyDescent="0.35">
      <c r="A23" s="54">
        <v>11</v>
      </c>
      <c r="B23" s="55">
        <v>277984</v>
      </c>
      <c r="C23" s="55">
        <v>261836</v>
      </c>
      <c r="D23" s="55">
        <v>539820</v>
      </c>
      <c r="E23" s="254"/>
      <c r="F23" s="56">
        <v>64</v>
      </c>
      <c r="G23" s="55">
        <v>387830</v>
      </c>
      <c r="H23" s="55">
        <v>416762</v>
      </c>
      <c r="I23" s="55">
        <v>804592</v>
      </c>
      <c r="J23" s="53"/>
      <c r="K23" s="53"/>
    </row>
    <row r="24" spans="1:11" ht="10" customHeight="1" x14ac:dyDescent="0.35">
      <c r="A24" s="54">
        <v>12</v>
      </c>
      <c r="B24" s="55">
        <v>282675</v>
      </c>
      <c r="C24" s="55">
        <v>266034</v>
      </c>
      <c r="D24" s="55">
        <v>548709</v>
      </c>
      <c r="E24" s="254"/>
      <c r="F24" s="57" t="s">
        <v>303</v>
      </c>
      <c r="G24" s="58">
        <v>2076140</v>
      </c>
      <c r="H24" s="58">
        <v>2212326</v>
      </c>
      <c r="I24" s="58">
        <v>4288466</v>
      </c>
      <c r="J24" s="53"/>
      <c r="K24" s="53"/>
    </row>
    <row r="25" spans="1:11" ht="10" customHeight="1" x14ac:dyDescent="0.35">
      <c r="A25" s="54">
        <v>13</v>
      </c>
      <c r="B25" s="55">
        <v>291310</v>
      </c>
      <c r="C25" s="55">
        <v>273113</v>
      </c>
      <c r="D25" s="55">
        <v>564423</v>
      </c>
      <c r="E25" s="254"/>
      <c r="F25" s="56">
        <v>65</v>
      </c>
      <c r="G25" s="55">
        <v>366728</v>
      </c>
      <c r="H25" s="55">
        <v>398217</v>
      </c>
      <c r="I25" s="55">
        <v>764945</v>
      </c>
      <c r="J25" s="53"/>
      <c r="K25" s="53"/>
    </row>
    <row r="26" spans="1:11" ht="10" customHeight="1" x14ac:dyDescent="0.35">
      <c r="A26" s="54">
        <v>14</v>
      </c>
      <c r="B26" s="55">
        <v>295744</v>
      </c>
      <c r="C26" s="55">
        <v>277833</v>
      </c>
      <c r="D26" s="55">
        <v>573577</v>
      </c>
      <c r="E26" s="254"/>
      <c r="F26" s="56">
        <v>66</v>
      </c>
      <c r="G26" s="55">
        <v>360316</v>
      </c>
      <c r="H26" s="55">
        <v>393051</v>
      </c>
      <c r="I26" s="55">
        <v>753367</v>
      </c>
      <c r="J26" s="53"/>
      <c r="K26" s="53"/>
    </row>
    <row r="27" spans="1:11" ht="10" customHeight="1" x14ac:dyDescent="0.35">
      <c r="A27" s="61" t="s">
        <v>45</v>
      </c>
      <c r="B27" s="403">
        <v>1414265</v>
      </c>
      <c r="C27" s="403">
        <v>1329957</v>
      </c>
      <c r="D27" s="403">
        <v>2744222</v>
      </c>
      <c r="E27" s="254"/>
      <c r="F27" s="56">
        <v>67</v>
      </c>
      <c r="G27" s="404">
        <v>350208</v>
      </c>
      <c r="H27" s="404">
        <v>383744</v>
      </c>
      <c r="I27" s="404">
        <v>733952</v>
      </c>
      <c r="J27" s="53"/>
      <c r="K27" s="53"/>
    </row>
    <row r="28" spans="1:11" ht="10" customHeight="1" x14ac:dyDescent="0.35">
      <c r="A28" s="54">
        <v>15</v>
      </c>
      <c r="B28" s="55">
        <v>299133</v>
      </c>
      <c r="C28" s="55">
        <v>281765</v>
      </c>
      <c r="D28" s="55">
        <v>580898</v>
      </c>
      <c r="E28" s="254"/>
      <c r="F28" s="56">
        <v>68</v>
      </c>
      <c r="G28" s="55">
        <v>340410</v>
      </c>
      <c r="H28" s="55">
        <v>375591</v>
      </c>
      <c r="I28" s="55">
        <v>716001</v>
      </c>
      <c r="J28" s="53"/>
      <c r="K28" s="53"/>
    </row>
    <row r="29" spans="1:11" ht="10" customHeight="1" x14ac:dyDescent="0.35">
      <c r="A29" s="54">
        <v>16</v>
      </c>
      <c r="B29" s="55">
        <v>299671</v>
      </c>
      <c r="C29" s="55">
        <v>280570</v>
      </c>
      <c r="D29" s="55">
        <v>580241</v>
      </c>
      <c r="E29" s="254"/>
      <c r="F29" s="56">
        <v>69</v>
      </c>
      <c r="G29" s="55">
        <v>331229</v>
      </c>
      <c r="H29" s="55">
        <v>368527</v>
      </c>
      <c r="I29" s="55">
        <v>699756</v>
      </c>
      <c r="J29" s="53"/>
      <c r="K29" s="53"/>
    </row>
    <row r="30" spans="1:11" ht="10" customHeight="1" x14ac:dyDescent="0.35">
      <c r="A30" s="54">
        <v>17</v>
      </c>
      <c r="B30" s="55">
        <v>301543</v>
      </c>
      <c r="C30" s="55">
        <v>281005</v>
      </c>
      <c r="D30" s="55">
        <v>582548</v>
      </c>
      <c r="E30" s="254"/>
      <c r="F30" s="57" t="s">
        <v>304</v>
      </c>
      <c r="G30" s="58">
        <v>1748891</v>
      </c>
      <c r="H30" s="58">
        <v>1919130</v>
      </c>
      <c r="I30" s="58">
        <v>3668021</v>
      </c>
      <c r="J30" s="53"/>
      <c r="K30" s="53"/>
    </row>
    <row r="31" spans="1:11" ht="10" customHeight="1" x14ac:dyDescent="0.35">
      <c r="A31" s="54">
        <v>18</v>
      </c>
      <c r="B31" s="55">
        <v>301871</v>
      </c>
      <c r="C31" s="55">
        <v>279787</v>
      </c>
      <c r="D31" s="55">
        <v>581658</v>
      </c>
      <c r="E31" s="254"/>
      <c r="F31" s="56">
        <v>70</v>
      </c>
      <c r="G31" s="55">
        <v>313910</v>
      </c>
      <c r="H31" s="55">
        <v>348900</v>
      </c>
      <c r="I31" s="55">
        <v>662810</v>
      </c>
      <c r="J31" s="53"/>
      <c r="K31" s="53"/>
    </row>
    <row r="32" spans="1:11" ht="10" customHeight="1" x14ac:dyDescent="0.35">
      <c r="A32" s="54">
        <v>19</v>
      </c>
      <c r="B32" s="55">
        <v>307694</v>
      </c>
      <c r="C32" s="55">
        <v>284603</v>
      </c>
      <c r="D32" s="55">
        <v>592297</v>
      </c>
      <c r="E32" s="254"/>
      <c r="F32" s="56">
        <v>71</v>
      </c>
      <c r="G32" s="55">
        <v>303733</v>
      </c>
      <c r="H32" s="55">
        <v>342862</v>
      </c>
      <c r="I32" s="55">
        <v>646595</v>
      </c>
      <c r="J32" s="53"/>
      <c r="K32" s="53"/>
    </row>
    <row r="33" spans="1:11" ht="10" customHeight="1" x14ac:dyDescent="0.35">
      <c r="A33" s="59" t="s">
        <v>44</v>
      </c>
      <c r="B33" s="403">
        <v>1509912</v>
      </c>
      <c r="C33" s="403">
        <v>1407730</v>
      </c>
      <c r="D33" s="403">
        <v>2917642</v>
      </c>
      <c r="E33" s="254"/>
      <c r="F33" s="56">
        <v>72</v>
      </c>
      <c r="G33" s="404">
        <v>298683</v>
      </c>
      <c r="H33" s="404">
        <v>339510</v>
      </c>
      <c r="I33" s="404">
        <v>638193</v>
      </c>
      <c r="J33" s="53"/>
      <c r="K33" s="53"/>
    </row>
    <row r="34" spans="1:11" ht="10" customHeight="1" x14ac:dyDescent="0.35">
      <c r="A34" s="54">
        <v>20</v>
      </c>
      <c r="B34" s="55">
        <v>303842</v>
      </c>
      <c r="C34" s="55">
        <v>280042</v>
      </c>
      <c r="D34" s="55">
        <v>583884</v>
      </c>
      <c r="E34" s="254"/>
      <c r="F34" s="56">
        <v>73</v>
      </c>
      <c r="G34" s="55">
        <v>304903</v>
      </c>
      <c r="H34" s="55">
        <v>349469</v>
      </c>
      <c r="I34" s="55">
        <v>654372</v>
      </c>
      <c r="J34" s="53"/>
      <c r="K34" s="53"/>
    </row>
    <row r="35" spans="1:11" ht="10" customHeight="1" x14ac:dyDescent="0.35">
      <c r="A35" s="54">
        <v>21</v>
      </c>
      <c r="B35" s="55">
        <v>302226</v>
      </c>
      <c r="C35" s="55">
        <v>279068</v>
      </c>
      <c r="D35" s="55">
        <v>581294</v>
      </c>
      <c r="E35" s="254"/>
      <c r="F35" s="56">
        <v>74</v>
      </c>
      <c r="G35" s="55">
        <v>301220</v>
      </c>
      <c r="H35" s="55">
        <v>348202</v>
      </c>
      <c r="I35" s="55">
        <v>649422</v>
      </c>
      <c r="J35" s="53"/>
      <c r="K35" s="53"/>
    </row>
    <row r="36" spans="1:11" ht="10" customHeight="1" x14ac:dyDescent="0.35">
      <c r="A36" s="54">
        <v>22</v>
      </c>
      <c r="B36" s="55">
        <v>307538</v>
      </c>
      <c r="C36" s="55">
        <v>282800</v>
      </c>
      <c r="D36" s="55">
        <v>590338</v>
      </c>
      <c r="E36" s="254"/>
      <c r="F36" s="57" t="s">
        <v>305</v>
      </c>
      <c r="G36" s="58">
        <v>1522449</v>
      </c>
      <c r="H36" s="58">
        <v>1728943</v>
      </c>
      <c r="I36" s="58">
        <v>3251392</v>
      </c>
      <c r="J36" s="53"/>
      <c r="K36" s="53"/>
    </row>
    <row r="37" spans="1:11" ht="10" customHeight="1" x14ac:dyDescent="0.35">
      <c r="A37" s="54">
        <v>23</v>
      </c>
      <c r="B37" s="55">
        <v>316866</v>
      </c>
      <c r="C37" s="55">
        <v>288109</v>
      </c>
      <c r="D37" s="55">
        <v>604975</v>
      </c>
      <c r="E37" s="254"/>
      <c r="F37" s="56">
        <v>75</v>
      </c>
      <c r="G37" s="55">
        <v>306983</v>
      </c>
      <c r="H37" s="55">
        <v>360350</v>
      </c>
      <c r="I37" s="55">
        <v>667333</v>
      </c>
      <c r="J37" s="53"/>
      <c r="K37" s="53"/>
    </row>
    <row r="38" spans="1:11" ht="10" customHeight="1" x14ac:dyDescent="0.35">
      <c r="A38" s="54">
        <v>24</v>
      </c>
      <c r="B38" s="55">
        <v>315888</v>
      </c>
      <c r="C38" s="55">
        <v>285098</v>
      </c>
      <c r="D38" s="55">
        <v>600986</v>
      </c>
      <c r="E38" s="254"/>
      <c r="F38" s="56">
        <v>76</v>
      </c>
      <c r="G38" s="55">
        <v>293613</v>
      </c>
      <c r="H38" s="55">
        <v>347686</v>
      </c>
      <c r="I38" s="55">
        <v>641299</v>
      </c>
      <c r="J38" s="53"/>
      <c r="K38" s="53"/>
    </row>
    <row r="39" spans="1:11" ht="10" customHeight="1" x14ac:dyDescent="0.35">
      <c r="A39" s="59" t="s">
        <v>43</v>
      </c>
      <c r="B39" s="403">
        <v>1546360</v>
      </c>
      <c r="C39" s="403">
        <v>1415117</v>
      </c>
      <c r="D39" s="403">
        <v>2961477</v>
      </c>
      <c r="E39" s="254"/>
      <c r="F39" s="56">
        <v>77</v>
      </c>
      <c r="G39" s="404">
        <v>284714</v>
      </c>
      <c r="H39" s="404">
        <v>343776</v>
      </c>
      <c r="I39" s="404">
        <v>628490</v>
      </c>
      <c r="J39" s="53"/>
      <c r="K39" s="53"/>
    </row>
    <row r="40" spans="1:11" ht="10" customHeight="1" x14ac:dyDescent="0.35">
      <c r="A40" s="54">
        <v>25</v>
      </c>
      <c r="B40" s="55">
        <v>320521</v>
      </c>
      <c r="C40" s="55">
        <v>286042</v>
      </c>
      <c r="D40" s="55">
        <v>606563</v>
      </c>
      <c r="E40" s="254"/>
      <c r="F40" s="56">
        <v>78</v>
      </c>
      <c r="G40" s="55">
        <v>211634</v>
      </c>
      <c r="H40" s="55">
        <v>261421</v>
      </c>
      <c r="I40" s="55">
        <v>473055</v>
      </c>
      <c r="J40" s="53"/>
      <c r="K40" s="53"/>
    </row>
    <row r="41" spans="1:11" ht="10" customHeight="1" x14ac:dyDescent="0.35">
      <c r="A41" s="54">
        <v>26</v>
      </c>
      <c r="B41" s="55">
        <v>317255</v>
      </c>
      <c r="C41" s="55">
        <v>287582</v>
      </c>
      <c r="D41" s="55">
        <v>604837</v>
      </c>
      <c r="E41" s="254"/>
      <c r="F41" s="56">
        <v>79</v>
      </c>
      <c r="G41" s="55">
        <v>210036</v>
      </c>
      <c r="H41" s="55">
        <v>264577</v>
      </c>
      <c r="I41" s="55">
        <v>474613</v>
      </c>
      <c r="J41" s="53"/>
      <c r="K41" s="53"/>
    </row>
    <row r="42" spans="1:11" ht="10" customHeight="1" x14ac:dyDescent="0.35">
      <c r="A42" s="54">
        <v>27</v>
      </c>
      <c r="B42" s="55">
        <v>317117</v>
      </c>
      <c r="C42" s="55">
        <v>289065</v>
      </c>
      <c r="D42" s="55">
        <v>606182</v>
      </c>
      <c r="E42" s="254"/>
      <c r="F42" s="57" t="s">
        <v>306</v>
      </c>
      <c r="G42" s="58">
        <v>1306980</v>
      </c>
      <c r="H42" s="58">
        <v>1577810</v>
      </c>
      <c r="I42" s="58">
        <v>2884790</v>
      </c>
      <c r="J42" s="53"/>
      <c r="K42" s="53"/>
    </row>
    <row r="43" spans="1:11" ht="10" customHeight="1" x14ac:dyDescent="0.35">
      <c r="A43" s="54">
        <v>28</v>
      </c>
      <c r="B43" s="55">
        <v>315048</v>
      </c>
      <c r="C43" s="55">
        <v>289215</v>
      </c>
      <c r="D43" s="55">
        <v>604263</v>
      </c>
      <c r="E43" s="254"/>
      <c r="F43" s="56">
        <v>80</v>
      </c>
      <c r="G43" s="55">
        <v>201818</v>
      </c>
      <c r="H43" s="55">
        <v>262456</v>
      </c>
      <c r="I43" s="55">
        <v>464274</v>
      </c>
      <c r="J43" s="53"/>
      <c r="K43" s="53"/>
    </row>
    <row r="44" spans="1:11" ht="10" customHeight="1" x14ac:dyDescent="0.35">
      <c r="A44" s="54">
        <v>29</v>
      </c>
      <c r="B44" s="55">
        <v>316119</v>
      </c>
      <c r="C44" s="55">
        <v>293972</v>
      </c>
      <c r="D44" s="55">
        <v>610091</v>
      </c>
      <c r="E44" s="254"/>
      <c r="F44" s="56">
        <v>81</v>
      </c>
      <c r="G44" s="55">
        <v>191637</v>
      </c>
      <c r="H44" s="55">
        <v>254644</v>
      </c>
      <c r="I44" s="55">
        <v>446281</v>
      </c>
      <c r="J44" s="53"/>
      <c r="K44" s="53"/>
    </row>
    <row r="45" spans="1:11" ht="10" customHeight="1" x14ac:dyDescent="0.35">
      <c r="A45" s="59" t="s">
        <v>42</v>
      </c>
      <c r="B45" s="403">
        <v>1586060</v>
      </c>
      <c r="C45" s="403">
        <v>1445876</v>
      </c>
      <c r="D45" s="403">
        <v>3031936</v>
      </c>
      <c r="E45" s="254"/>
      <c r="F45" s="56">
        <v>82</v>
      </c>
      <c r="G45" s="404">
        <v>182970</v>
      </c>
      <c r="H45" s="404">
        <v>250069</v>
      </c>
      <c r="I45" s="404">
        <v>433039</v>
      </c>
      <c r="J45" s="53"/>
      <c r="K45" s="53"/>
    </row>
    <row r="46" spans="1:11" ht="10" customHeight="1" x14ac:dyDescent="0.35">
      <c r="A46" s="54">
        <v>30</v>
      </c>
      <c r="B46" s="55">
        <v>319683</v>
      </c>
      <c r="C46" s="55">
        <v>300936</v>
      </c>
      <c r="D46" s="55">
        <v>620619</v>
      </c>
      <c r="E46" s="254"/>
      <c r="F46" s="56">
        <v>83</v>
      </c>
      <c r="G46" s="55">
        <v>189144</v>
      </c>
      <c r="H46" s="55">
        <v>265536</v>
      </c>
      <c r="I46" s="55">
        <v>454680</v>
      </c>
      <c r="J46" s="53"/>
      <c r="K46" s="53"/>
    </row>
    <row r="47" spans="1:11" ht="10" customHeight="1" x14ac:dyDescent="0.35">
      <c r="A47" s="54">
        <v>31</v>
      </c>
      <c r="B47" s="55">
        <v>332290</v>
      </c>
      <c r="C47" s="55">
        <v>314113</v>
      </c>
      <c r="D47" s="55">
        <v>646403</v>
      </c>
      <c r="E47" s="254"/>
      <c r="F47" s="56">
        <v>84</v>
      </c>
      <c r="G47" s="55">
        <v>173840</v>
      </c>
      <c r="H47" s="55">
        <v>250256</v>
      </c>
      <c r="I47" s="55">
        <v>424096</v>
      </c>
      <c r="J47" s="53"/>
      <c r="K47" s="53"/>
    </row>
    <row r="48" spans="1:11" ht="10" customHeight="1" x14ac:dyDescent="0.35">
      <c r="A48" s="54">
        <v>32</v>
      </c>
      <c r="B48" s="55">
        <v>329562</v>
      </c>
      <c r="C48" s="55">
        <v>314273</v>
      </c>
      <c r="D48" s="55">
        <v>643835</v>
      </c>
      <c r="E48" s="254"/>
      <c r="F48" s="57" t="s">
        <v>307</v>
      </c>
      <c r="G48" s="58">
        <v>939409</v>
      </c>
      <c r="H48" s="58">
        <v>1282961</v>
      </c>
      <c r="I48" s="58">
        <v>2222370</v>
      </c>
      <c r="J48" s="53"/>
      <c r="K48" s="53"/>
    </row>
    <row r="49" spans="1:12" ht="10" customHeight="1" x14ac:dyDescent="0.35">
      <c r="A49" s="54">
        <v>33</v>
      </c>
      <c r="B49" s="55">
        <v>336137</v>
      </c>
      <c r="C49" s="55">
        <v>320276</v>
      </c>
      <c r="D49" s="55">
        <v>656413</v>
      </c>
      <c r="E49" s="254"/>
      <c r="F49" s="56">
        <v>85</v>
      </c>
      <c r="G49" s="55">
        <v>153933</v>
      </c>
      <c r="H49" s="55">
        <v>230936</v>
      </c>
      <c r="I49" s="55">
        <v>384869</v>
      </c>
      <c r="J49" s="53"/>
      <c r="K49" s="53"/>
      <c r="L49" s="43"/>
    </row>
    <row r="50" spans="1:12" ht="10" customHeight="1" x14ac:dyDescent="0.35">
      <c r="A50" s="54">
        <v>34</v>
      </c>
      <c r="B50" s="55">
        <v>332458</v>
      </c>
      <c r="C50" s="55">
        <v>321850</v>
      </c>
      <c r="D50" s="55">
        <v>654308</v>
      </c>
      <c r="E50" s="254"/>
      <c r="F50" s="56">
        <v>86</v>
      </c>
      <c r="G50" s="55">
        <v>129059</v>
      </c>
      <c r="H50" s="55">
        <v>201068</v>
      </c>
      <c r="I50" s="55">
        <v>330127</v>
      </c>
      <c r="J50" s="53"/>
      <c r="K50" s="53"/>
      <c r="L50" s="43"/>
    </row>
    <row r="51" spans="1:12" ht="10" customHeight="1" x14ac:dyDescent="0.35">
      <c r="A51" s="59" t="s">
        <v>41</v>
      </c>
      <c r="B51" s="403">
        <v>1650130</v>
      </c>
      <c r="C51" s="403">
        <v>1571448</v>
      </c>
      <c r="D51" s="403">
        <v>3221578</v>
      </c>
      <c r="E51" s="254"/>
      <c r="F51" s="56">
        <v>87</v>
      </c>
      <c r="G51" s="404">
        <v>106889</v>
      </c>
      <c r="H51" s="404">
        <v>175994</v>
      </c>
      <c r="I51" s="404">
        <v>282883</v>
      </c>
      <c r="J51" s="53"/>
      <c r="K51" s="53"/>
      <c r="L51" s="43"/>
    </row>
    <row r="52" spans="1:12" ht="10" customHeight="1" x14ac:dyDescent="0.35">
      <c r="A52" s="54">
        <v>35</v>
      </c>
      <c r="B52" s="55">
        <v>340692</v>
      </c>
      <c r="C52" s="55">
        <v>329565</v>
      </c>
      <c r="D52" s="55">
        <v>670257</v>
      </c>
      <c r="E52" s="254"/>
      <c r="F52" s="56">
        <v>88</v>
      </c>
      <c r="G52" s="55">
        <v>95761</v>
      </c>
      <c r="H52" s="55">
        <v>164808</v>
      </c>
      <c r="I52" s="55">
        <v>260569</v>
      </c>
      <c r="J52" s="53"/>
      <c r="K52" s="53"/>
      <c r="L52" s="43"/>
    </row>
    <row r="53" spans="1:12" ht="10" customHeight="1" x14ac:dyDescent="0.35">
      <c r="A53" s="54">
        <v>36</v>
      </c>
      <c r="B53" s="55">
        <v>332841</v>
      </c>
      <c r="C53" s="55">
        <v>324413</v>
      </c>
      <c r="D53" s="55">
        <v>657254</v>
      </c>
      <c r="E53" s="254"/>
      <c r="F53" s="56">
        <v>89</v>
      </c>
      <c r="G53" s="55">
        <v>79012</v>
      </c>
      <c r="H53" s="55">
        <v>144493</v>
      </c>
      <c r="I53" s="55">
        <v>223505</v>
      </c>
      <c r="J53" s="53"/>
      <c r="K53" s="53"/>
      <c r="L53" s="43"/>
    </row>
    <row r="54" spans="1:12" ht="10" customHeight="1" x14ac:dyDescent="0.35">
      <c r="A54" s="54">
        <v>37</v>
      </c>
      <c r="B54" s="55">
        <v>333232</v>
      </c>
      <c r="C54" s="55">
        <v>326534</v>
      </c>
      <c r="D54" s="55">
        <v>659766</v>
      </c>
      <c r="E54" s="254"/>
      <c r="F54" s="57" t="s">
        <v>308</v>
      </c>
      <c r="G54" s="58">
        <v>564654</v>
      </c>
      <c r="H54" s="58">
        <v>917299</v>
      </c>
      <c r="I54" s="58">
        <v>1481953</v>
      </c>
      <c r="J54" s="53"/>
      <c r="K54" s="53"/>
      <c r="L54" s="43"/>
    </row>
    <row r="55" spans="1:12" ht="10" customHeight="1" x14ac:dyDescent="0.35">
      <c r="A55" s="54">
        <v>38</v>
      </c>
      <c r="B55" s="55">
        <v>341933</v>
      </c>
      <c r="C55" s="55">
        <v>337251</v>
      </c>
      <c r="D55" s="55">
        <v>679184</v>
      </c>
      <c r="E55" s="254"/>
      <c r="F55" s="56">
        <v>90</v>
      </c>
      <c r="G55" s="55">
        <v>63689</v>
      </c>
      <c r="H55" s="55">
        <v>123748</v>
      </c>
      <c r="I55" s="55">
        <v>187437</v>
      </c>
      <c r="J55" s="53"/>
      <c r="K55" s="53"/>
      <c r="L55" s="43"/>
    </row>
    <row r="56" spans="1:12" ht="10" customHeight="1" x14ac:dyDescent="0.35">
      <c r="A56" s="54">
        <v>39</v>
      </c>
      <c r="B56" s="55">
        <v>348029</v>
      </c>
      <c r="C56" s="55">
        <v>343706</v>
      </c>
      <c r="D56" s="55">
        <v>691735</v>
      </c>
      <c r="E56" s="254"/>
      <c r="F56" s="56">
        <v>91</v>
      </c>
      <c r="G56" s="55">
        <v>49732</v>
      </c>
      <c r="H56" s="55">
        <v>105245</v>
      </c>
      <c r="I56" s="55">
        <v>154977</v>
      </c>
      <c r="J56" s="53"/>
      <c r="K56" s="53"/>
      <c r="L56" s="43"/>
    </row>
    <row r="57" spans="1:12" ht="10" customHeight="1" x14ac:dyDescent="0.35">
      <c r="A57" s="59" t="s">
        <v>40</v>
      </c>
      <c r="B57" s="403">
        <v>1696727</v>
      </c>
      <c r="C57" s="403">
        <v>1661469</v>
      </c>
      <c r="D57" s="403">
        <v>3358196</v>
      </c>
      <c r="E57" s="254"/>
      <c r="F57" s="56">
        <v>92</v>
      </c>
      <c r="G57" s="404">
        <v>39902</v>
      </c>
      <c r="H57" s="404">
        <v>89326</v>
      </c>
      <c r="I57" s="404">
        <v>129228</v>
      </c>
      <c r="J57" s="53"/>
      <c r="K57" s="53"/>
      <c r="L57" s="62"/>
    </row>
    <row r="58" spans="1:12" ht="10" customHeight="1" x14ac:dyDescent="0.35">
      <c r="A58" s="54">
        <v>40</v>
      </c>
      <c r="B58" s="55">
        <v>353883</v>
      </c>
      <c r="C58" s="55">
        <v>349707</v>
      </c>
      <c r="D58" s="55">
        <v>703590</v>
      </c>
      <c r="E58" s="254"/>
      <c r="F58" s="56">
        <v>93</v>
      </c>
      <c r="G58" s="55">
        <v>31496</v>
      </c>
      <c r="H58" s="55">
        <v>77537</v>
      </c>
      <c r="I58" s="55">
        <v>109033</v>
      </c>
      <c r="J58" s="53"/>
      <c r="K58" s="53"/>
      <c r="L58" s="62"/>
    </row>
    <row r="59" spans="1:12" ht="10" customHeight="1" x14ac:dyDescent="0.35">
      <c r="A59" s="54">
        <v>41</v>
      </c>
      <c r="B59" s="55">
        <v>364791</v>
      </c>
      <c r="C59" s="55">
        <v>362404</v>
      </c>
      <c r="D59" s="55">
        <v>727195</v>
      </c>
      <c r="E59" s="254"/>
      <c r="F59" s="56">
        <v>94</v>
      </c>
      <c r="G59" s="55">
        <v>21452</v>
      </c>
      <c r="H59" s="55">
        <v>57557</v>
      </c>
      <c r="I59" s="55">
        <v>79009</v>
      </c>
      <c r="J59" s="53"/>
      <c r="K59" s="53"/>
      <c r="L59" s="62"/>
    </row>
    <row r="60" spans="1:12" ht="10" customHeight="1" x14ac:dyDescent="0.35">
      <c r="A60" s="54">
        <v>42</v>
      </c>
      <c r="B60" s="55">
        <v>365444</v>
      </c>
      <c r="C60" s="55">
        <v>365388</v>
      </c>
      <c r="D60" s="55">
        <v>730832</v>
      </c>
      <c r="E60" s="254"/>
      <c r="F60" s="251" t="s">
        <v>309</v>
      </c>
      <c r="G60" s="58">
        <v>206271</v>
      </c>
      <c r="H60" s="58">
        <v>453413</v>
      </c>
      <c r="I60" s="58">
        <v>659684</v>
      </c>
      <c r="J60" s="53"/>
      <c r="K60" s="53"/>
      <c r="L60" s="62"/>
    </row>
    <row r="61" spans="1:12" ht="10" customHeight="1" x14ac:dyDescent="0.35">
      <c r="A61" s="54">
        <v>43</v>
      </c>
      <c r="B61" s="55">
        <v>375776</v>
      </c>
      <c r="C61" s="55">
        <v>372767</v>
      </c>
      <c r="D61" s="55">
        <v>748543</v>
      </c>
      <c r="E61" s="254"/>
      <c r="F61" s="56">
        <v>95</v>
      </c>
      <c r="G61" s="55">
        <v>14859</v>
      </c>
      <c r="H61" s="55">
        <v>43765</v>
      </c>
      <c r="I61" s="55">
        <v>58624</v>
      </c>
      <c r="J61" s="53"/>
      <c r="K61" s="53"/>
      <c r="L61" s="62"/>
    </row>
    <row r="62" spans="1:12" ht="10" customHeight="1" x14ac:dyDescent="0.35">
      <c r="A62" s="54">
        <v>44</v>
      </c>
      <c r="B62" s="55">
        <v>384670</v>
      </c>
      <c r="C62" s="55">
        <v>386389</v>
      </c>
      <c r="D62" s="55">
        <v>771059</v>
      </c>
      <c r="E62" s="254"/>
      <c r="F62" s="56">
        <v>96</v>
      </c>
      <c r="G62" s="55">
        <v>10307</v>
      </c>
      <c r="H62" s="55">
        <v>33016</v>
      </c>
      <c r="I62" s="55">
        <v>43323</v>
      </c>
      <c r="J62" s="53"/>
      <c r="K62" s="53"/>
      <c r="L62" s="62"/>
    </row>
    <row r="63" spans="1:12" ht="10" customHeight="1" x14ac:dyDescent="0.35">
      <c r="A63" s="59" t="s">
        <v>39</v>
      </c>
      <c r="B63" s="403">
        <v>1844564</v>
      </c>
      <c r="C63" s="403">
        <v>1836655</v>
      </c>
      <c r="D63" s="403">
        <v>3681219</v>
      </c>
      <c r="E63" s="254"/>
      <c r="F63" s="56">
        <v>97</v>
      </c>
      <c r="G63" s="404">
        <v>6639</v>
      </c>
      <c r="H63" s="404">
        <v>23768</v>
      </c>
      <c r="I63" s="404">
        <v>30407</v>
      </c>
      <c r="J63" s="53"/>
      <c r="K63" s="53"/>
      <c r="L63" s="62"/>
    </row>
    <row r="64" spans="1:12" ht="10" customHeight="1" x14ac:dyDescent="0.35">
      <c r="A64" s="54">
        <v>45</v>
      </c>
      <c r="B64" s="55">
        <v>404810</v>
      </c>
      <c r="C64" s="55">
        <v>405993</v>
      </c>
      <c r="D64" s="55">
        <v>810803</v>
      </c>
      <c r="E64" s="254"/>
      <c r="F64" s="56">
        <v>98</v>
      </c>
      <c r="G64" s="55">
        <v>4031</v>
      </c>
      <c r="H64" s="55">
        <v>16691</v>
      </c>
      <c r="I64" s="55">
        <v>20722</v>
      </c>
      <c r="J64" s="53"/>
      <c r="K64" s="53"/>
      <c r="L64" s="62"/>
    </row>
    <row r="65" spans="1:14" ht="10" customHeight="1" x14ac:dyDescent="0.35">
      <c r="A65" s="54">
        <v>46</v>
      </c>
      <c r="B65" s="55">
        <v>416018</v>
      </c>
      <c r="C65" s="55">
        <v>420251</v>
      </c>
      <c r="D65" s="55">
        <v>836269</v>
      </c>
      <c r="E65" s="254"/>
      <c r="F65" s="56">
        <v>99</v>
      </c>
      <c r="G65" s="55">
        <v>2676</v>
      </c>
      <c r="H65" s="55">
        <v>11414</v>
      </c>
      <c r="I65" s="55">
        <v>14090</v>
      </c>
      <c r="J65" s="53"/>
      <c r="K65" s="53"/>
      <c r="L65" s="62"/>
    </row>
    <row r="66" spans="1:14" ht="10" customHeight="1" x14ac:dyDescent="0.35">
      <c r="A66" s="54">
        <v>47</v>
      </c>
      <c r="B66" s="55">
        <v>433349</v>
      </c>
      <c r="C66" s="55">
        <v>437975</v>
      </c>
      <c r="D66" s="55">
        <v>871324</v>
      </c>
      <c r="E66" s="255"/>
      <c r="F66" s="251" t="s">
        <v>310</v>
      </c>
      <c r="G66" s="58">
        <v>38512</v>
      </c>
      <c r="H66" s="58">
        <v>128654</v>
      </c>
      <c r="I66" s="58">
        <v>167166</v>
      </c>
      <c r="J66" s="53"/>
      <c r="K66" s="53"/>
      <c r="L66" s="62"/>
    </row>
    <row r="67" spans="1:14" ht="10" customHeight="1" x14ac:dyDescent="0.35">
      <c r="A67" s="56">
        <v>48</v>
      </c>
      <c r="B67" s="55">
        <v>453002</v>
      </c>
      <c r="C67" s="55">
        <v>458766</v>
      </c>
      <c r="D67" s="55">
        <v>911768</v>
      </c>
      <c r="E67" s="254"/>
      <c r="F67" s="56" t="s">
        <v>311</v>
      </c>
      <c r="G67" s="55">
        <v>3844</v>
      </c>
      <c r="H67" s="55">
        <v>18708</v>
      </c>
      <c r="I67" s="55">
        <v>22552</v>
      </c>
      <c r="J67" s="53"/>
      <c r="K67" s="53"/>
      <c r="L67" s="62"/>
    </row>
    <row r="68" spans="1:14" ht="10" customHeight="1" x14ac:dyDescent="0.35">
      <c r="A68" s="56">
        <v>49</v>
      </c>
      <c r="B68" s="55">
        <v>470308</v>
      </c>
      <c r="C68" s="55">
        <v>476868</v>
      </c>
      <c r="D68" s="55">
        <v>947176</v>
      </c>
      <c r="E68" s="254"/>
      <c r="F68" s="56"/>
      <c r="G68" s="55"/>
      <c r="H68" s="55"/>
      <c r="I68" s="55"/>
      <c r="J68" s="53"/>
      <c r="K68" s="53"/>
      <c r="L68" s="62"/>
    </row>
    <row r="69" spans="1:14" ht="10" customHeight="1" x14ac:dyDescent="0.35">
      <c r="A69" s="57" t="s">
        <v>38</v>
      </c>
      <c r="B69" s="403">
        <v>2177487</v>
      </c>
      <c r="C69" s="403">
        <v>2199853</v>
      </c>
      <c r="D69" s="403">
        <v>4377340</v>
      </c>
      <c r="E69" s="254"/>
      <c r="F69" s="252" t="s">
        <v>312</v>
      </c>
      <c r="G69" s="404">
        <v>5210080</v>
      </c>
      <c r="H69" s="404">
        <v>4892399</v>
      </c>
      <c r="I69" s="404">
        <v>10102479</v>
      </c>
      <c r="J69" s="53"/>
      <c r="K69" s="53"/>
      <c r="L69" s="62"/>
    </row>
    <row r="70" spans="1:14" ht="10" customHeight="1" x14ac:dyDescent="0.35">
      <c r="A70" s="56">
        <v>50</v>
      </c>
      <c r="B70" s="55">
        <v>466024</v>
      </c>
      <c r="C70" s="55">
        <v>475242</v>
      </c>
      <c r="D70" s="55">
        <v>941266</v>
      </c>
      <c r="E70" s="254"/>
      <c r="F70" s="252" t="s">
        <v>313</v>
      </c>
      <c r="G70" s="55">
        <v>17309951</v>
      </c>
      <c r="H70" s="55">
        <v>17219391</v>
      </c>
      <c r="I70" s="55">
        <v>34529342</v>
      </c>
      <c r="J70" s="53"/>
      <c r="K70" s="53"/>
      <c r="L70" s="62"/>
    </row>
    <row r="71" spans="1:14" ht="10" customHeight="1" x14ac:dyDescent="0.35">
      <c r="A71" s="56">
        <v>51</v>
      </c>
      <c r="B71" s="55">
        <v>470338</v>
      </c>
      <c r="C71" s="55">
        <v>478610</v>
      </c>
      <c r="D71" s="55">
        <v>948948</v>
      </c>
      <c r="E71" s="254"/>
      <c r="F71" s="252" t="s">
        <v>314</v>
      </c>
      <c r="G71" s="55">
        <v>6331010</v>
      </c>
      <c r="H71" s="55">
        <v>8026918</v>
      </c>
      <c r="I71" s="55">
        <v>14357928</v>
      </c>
      <c r="J71" s="53"/>
      <c r="K71" s="53"/>
      <c r="L71" s="62"/>
    </row>
    <row r="72" spans="1:14" ht="10" customHeight="1" x14ac:dyDescent="0.35">
      <c r="A72" s="63">
        <v>52</v>
      </c>
      <c r="B72" s="405">
        <v>472356</v>
      </c>
      <c r="C72" s="405">
        <v>484747</v>
      </c>
      <c r="D72" s="405">
        <v>957103</v>
      </c>
      <c r="E72" s="256"/>
      <c r="F72" s="253" t="s">
        <v>315</v>
      </c>
      <c r="G72" s="406">
        <v>28851041</v>
      </c>
      <c r="H72" s="406">
        <v>30138708</v>
      </c>
      <c r="I72" s="406">
        <v>58989749</v>
      </c>
      <c r="J72" s="53"/>
      <c r="K72" s="53"/>
      <c r="L72" s="62"/>
    </row>
    <row r="73" spans="1:14" ht="3" customHeight="1" x14ac:dyDescent="0.35">
      <c r="A73" s="64"/>
      <c r="B73" s="64"/>
      <c r="C73" s="64"/>
      <c r="D73" s="64"/>
      <c r="E73" s="64"/>
      <c r="F73" s="64"/>
      <c r="G73" s="64"/>
      <c r="H73" s="64"/>
      <c r="I73" s="64"/>
      <c r="J73" s="53"/>
      <c r="K73" s="53"/>
      <c r="L73" s="53"/>
      <c r="M73" s="53"/>
      <c r="N73" s="43"/>
    </row>
    <row r="74" spans="1:14" ht="3" customHeight="1" x14ac:dyDescent="0.3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43"/>
    </row>
    <row r="75" spans="1:14" ht="9.75" customHeight="1" x14ac:dyDescent="0.35">
      <c r="A75" s="485" t="s">
        <v>355</v>
      </c>
      <c r="B75" s="485"/>
      <c r="C75" s="485"/>
      <c r="D75" s="485"/>
      <c r="E75" s="485"/>
      <c r="F75" s="485"/>
      <c r="G75" s="485"/>
      <c r="H75" s="485"/>
      <c r="I75" s="485"/>
      <c r="J75" s="53"/>
      <c r="K75" s="53"/>
      <c r="L75" s="53"/>
      <c r="M75" s="53"/>
      <c r="N75" s="43"/>
    </row>
    <row r="76" spans="1:14" ht="10" customHeight="1" x14ac:dyDescent="0.35">
      <c r="A76" s="485" t="s">
        <v>299</v>
      </c>
      <c r="B76" s="485"/>
      <c r="C76" s="485"/>
      <c r="D76" s="485"/>
      <c r="E76" s="485"/>
      <c r="F76" s="485"/>
      <c r="G76" s="485"/>
      <c r="H76" s="485"/>
      <c r="I76" s="485"/>
      <c r="J76" s="53"/>
      <c r="K76" s="43"/>
      <c r="L76" s="43"/>
      <c r="M76" s="43"/>
      <c r="N76" s="43"/>
    </row>
    <row r="77" spans="1:14" ht="9.75" customHeight="1" x14ac:dyDescent="0.3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43"/>
    </row>
    <row r="78" spans="1:14" ht="9.75" customHeight="1" x14ac:dyDescent="0.35">
      <c r="A78" s="53"/>
      <c r="B78" s="53"/>
      <c r="C78" s="53"/>
      <c r="D78" s="53"/>
      <c r="E78" s="53"/>
      <c r="F78" s="53"/>
      <c r="G78" s="53"/>
      <c r="H78" s="53"/>
      <c r="I78" s="270"/>
      <c r="J78" s="270"/>
      <c r="K78" s="53"/>
      <c r="L78" s="53"/>
      <c r="M78" s="53"/>
      <c r="N78" s="43"/>
    </row>
    <row r="79" spans="1:14" ht="9.75" customHeight="1" x14ac:dyDescent="0.3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43"/>
    </row>
    <row r="80" spans="1:14" ht="9.75" customHeight="1" x14ac:dyDescent="0.3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43"/>
    </row>
    <row r="81" spans="1:13" ht="9.75" customHeight="1" x14ac:dyDescent="0.3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1:13" ht="9.75" customHeight="1" x14ac:dyDescent="0.3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1:13" ht="9.75" customHeight="1" x14ac:dyDescent="0.3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1:13" ht="9.75" customHeight="1" x14ac:dyDescent="0.3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1:13" ht="9.75" customHeight="1" x14ac:dyDescent="0.3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1:13" ht="9.75" customHeight="1" x14ac:dyDescent="0.3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1:13" ht="9.75" customHeight="1" x14ac:dyDescent="0.3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1:13" ht="9.75" customHeight="1" x14ac:dyDescent="0.3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1:13" ht="9.75" customHeight="1" x14ac:dyDescent="0.3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1:13" ht="9.75" customHeight="1" x14ac:dyDescent="0.3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1:13" ht="9.75" customHeight="1" x14ac:dyDescent="0.3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1:13" ht="9.75" customHeight="1" x14ac:dyDescent="0.3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1:13" ht="9.75" customHeight="1" x14ac:dyDescent="0.3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1:13" ht="9.75" customHeight="1" x14ac:dyDescent="0.3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1:13" ht="9.75" customHeight="1" x14ac:dyDescent="0.3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1:13" ht="9.75" customHeight="1" x14ac:dyDescent="0.3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1:13" ht="9.75" customHeight="1" x14ac:dyDescent="0.3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1:13" ht="9.75" customHeight="1" x14ac:dyDescent="0.3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1:13" ht="9.75" customHeight="1" x14ac:dyDescent="0.3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1:13" ht="9.75" customHeight="1" x14ac:dyDescent="0.3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13" ht="9.75" customHeight="1" x14ac:dyDescent="0.3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1:13" ht="9.75" customHeight="1" x14ac:dyDescent="0.3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1:13" ht="9.75" customHeight="1" x14ac:dyDescent="0.3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1:13" ht="9.75" customHeight="1" x14ac:dyDescent="0.3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1:13" ht="9.75" customHeight="1" x14ac:dyDescent="0.3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1:13" ht="9.75" customHeight="1" x14ac:dyDescent="0.3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1:13" ht="9.75" customHeight="1" x14ac:dyDescent="0.3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1:13" ht="9.75" customHeight="1" x14ac:dyDescent="0.3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1:13" ht="9.75" customHeight="1" x14ac:dyDescent="0.3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1:13" ht="9.75" customHeight="1" x14ac:dyDescent="0.3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1:13" ht="9.75" customHeight="1" x14ac:dyDescent="0.3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1:13" ht="9.75" customHeight="1" x14ac:dyDescent="0.3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1:13" ht="9.75" customHeight="1" x14ac:dyDescent="0.3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1:13" ht="9.75" customHeight="1" x14ac:dyDescent="0.3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1:13" ht="9.75" customHeight="1" x14ac:dyDescent="0.3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1:13" ht="9.75" customHeight="1" x14ac:dyDescent="0.3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1:13" ht="9.75" customHeight="1" x14ac:dyDescent="0.3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1:13" ht="9.75" customHeight="1" x14ac:dyDescent="0.3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1:13" ht="9.75" customHeight="1" x14ac:dyDescent="0.3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1:13" ht="9.75" customHeight="1" x14ac:dyDescent="0.3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1:13" ht="9.75" customHeight="1" x14ac:dyDescent="0.3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1:13" ht="9.75" customHeight="1" x14ac:dyDescent="0.3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1:13" ht="9.75" customHeight="1" x14ac:dyDescent="0.3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1:13" ht="9.75" customHeight="1" x14ac:dyDescent="0.3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1:13" ht="9.75" customHeight="1" x14ac:dyDescent="0.3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1:13" ht="9.75" customHeight="1" x14ac:dyDescent="0.3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1:13" ht="9.75" customHeight="1" x14ac:dyDescent="0.3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13" ht="9.75" customHeight="1" x14ac:dyDescent="0.3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1:13" ht="9.75" customHeight="1" x14ac:dyDescent="0.3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1:13" ht="9.75" customHeight="1" x14ac:dyDescent="0.3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1:13" ht="9.75" customHeight="1" x14ac:dyDescent="0.3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1:13" ht="9.75" customHeight="1" x14ac:dyDescent="0.3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1:13" ht="9.75" customHeight="1" x14ac:dyDescent="0.3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1:13" ht="9.75" customHeight="1" x14ac:dyDescent="0.3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1:13" ht="9.75" customHeight="1" x14ac:dyDescent="0.3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1:13" ht="9.75" customHeight="1" x14ac:dyDescent="0.3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1:13" ht="9.75" customHeight="1" x14ac:dyDescent="0.3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1:13" ht="9.75" customHeight="1" x14ac:dyDescent="0.3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1:13" ht="9.75" customHeight="1" x14ac:dyDescent="0.3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1:13" ht="9.75" customHeight="1" x14ac:dyDescent="0.3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1:13" ht="9.75" customHeight="1" x14ac:dyDescent="0.3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1:13" ht="9.75" customHeight="1" x14ac:dyDescent="0.3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1:13" ht="9.75" customHeight="1" x14ac:dyDescent="0.3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1:13" ht="9.75" customHeight="1" x14ac:dyDescent="0.3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1:13" ht="9.75" customHeight="1" x14ac:dyDescent="0.3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1:13" ht="9.75" customHeight="1" x14ac:dyDescent="0.3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1:13" ht="9.75" customHeight="1" x14ac:dyDescent="0.3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1:13" ht="9.75" customHeight="1" x14ac:dyDescent="0.3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1:13" ht="9.75" customHeight="1" x14ac:dyDescent="0.3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1:13" ht="9.75" customHeight="1" x14ac:dyDescent="0.3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1:13" ht="9.75" customHeight="1" x14ac:dyDescent="0.3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1:13" ht="9.75" customHeight="1" x14ac:dyDescent="0.3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1:13" ht="9.75" customHeight="1" x14ac:dyDescent="0.3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1:13" ht="9.75" customHeight="1" x14ac:dyDescent="0.3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13" ht="9.75" customHeight="1" x14ac:dyDescent="0.3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1:13" ht="9.75" customHeight="1" x14ac:dyDescent="0.3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1:13" ht="9.75" customHeight="1" x14ac:dyDescent="0.3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1:13" ht="9.75" customHeight="1" x14ac:dyDescent="0.3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1:13" ht="9.75" customHeight="1" x14ac:dyDescent="0.3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1:13" ht="9.75" customHeight="1" x14ac:dyDescent="0.3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1:13" ht="9.75" customHeight="1" x14ac:dyDescent="0.3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13" ht="9.75" customHeight="1" x14ac:dyDescent="0.3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1:13" ht="9.75" customHeight="1" x14ac:dyDescent="0.3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1:13" ht="9.75" customHeight="1" x14ac:dyDescent="0.3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1:13" ht="9.75" customHeight="1" x14ac:dyDescent="0.3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1:13" ht="9.75" customHeight="1" x14ac:dyDescent="0.3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1:13" ht="9.75" customHeight="1" x14ac:dyDescent="0.3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1:13" ht="9.75" customHeight="1" x14ac:dyDescent="0.3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1:13" ht="9.75" customHeight="1" x14ac:dyDescent="0.3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1:13" ht="9.75" customHeight="1" x14ac:dyDescent="0.3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13" ht="9.75" customHeight="1" x14ac:dyDescent="0.3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1:13" ht="9.75" customHeight="1" x14ac:dyDescent="0.3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1:13" ht="9.75" customHeight="1" x14ac:dyDescent="0.3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1:13" ht="9.75" customHeight="1" x14ac:dyDescent="0.3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1:13" ht="9.75" customHeight="1" x14ac:dyDescent="0.3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1:13" ht="9.75" customHeight="1" x14ac:dyDescent="0.3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1:13" ht="9.75" customHeight="1" x14ac:dyDescent="0.3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1:13" ht="9.75" customHeight="1" x14ac:dyDescent="0.3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1:13" ht="9.75" customHeight="1" x14ac:dyDescent="0.3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1:13" ht="9.75" customHeight="1" x14ac:dyDescent="0.3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1:13" ht="9.75" customHeight="1" x14ac:dyDescent="0.3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1:13" ht="9.75" customHeight="1" x14ac:dyDescent="0.3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1:13" ht="9.75" customHeight="1" x14ac:dyDescent="0.3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1:13" ht="9.75" customHeight="1" x14ac:dyDescent="0.3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1:13" ht="9.75" customHeight="1" x14ac:dyDescent="0.3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1:13" ht="9.75" customHeight="1" x14ac:dyDescent="0.3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1:13" ht="9.75" customHeight="1" x14ac:dyDescent="0.3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1:13" ht="9.75" customHeight="1" x14ac:dyDescent="0.3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1:13" ht="9.75" customHeight="1" x14ac:dyDescent="0.3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1:13" ht="9.75" customHeight="1" x14ac:dyDescent="0.3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1:13" ht="9.75" customHeight="1" x14ac:dyDescent="0.3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1:13" ht="9.75" customHeight="1" x14ac:dyDescent="0.3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1:13" ht="9.75" customHeight="1" x14ac:dyDescent="0.3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1:13" ht="9.75" customHeight="1" x14ac:dyDescent="0.3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1:13" ht="9.75" customHeight="1" x14ac:dyDescent="0.3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1:13" ht="9.75" customHeight="1" x14ac:dyDescent="0.3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1:13" ht="9.75" customHeight="1" x14ac:dyDescent="0.3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13" ht="9.75" customHeight="1" x14ac:dyDescent="0.3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1:13" ht="9.75" customHeight="1" x14ac:dyDescent="0.3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</sheetData>
  <mergeCells count="5">
    <mergeCell ref="A4:J4"/>
    <mergeCell ref="A6:J6"/>
    <mergeCell ref="A75:I75"/>
    <mergeCell ref="A76:I76"/>
    <mergeCell ref="A5:I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193"/>
  <sheetViews>
    <sheetView zoomScaleNormal="100" workbookViewId="0">
      <selection activeCell="A4" sqref="A4:M4"/>
    </sheetView>
  </sheetViews>
  <sheetFormatPr defaultColWidth="9.1796875" defaultRowHeight="12.5" x14ac:dyDescent="0.25"/>
  <cols>
    <col min="1" max="1" width="18.54296875" style="65" customWidth="1"/>
    <col min="2" max="7" width="7.54296875" style="65" customWidth="1"/>
    <col min="8" max="12" width="7.54296875" style="66" customWidth="1"/>
    <col min="13" max="13" width="8.26953125" style="66" customWidth="1"/>
    <col min="14" max="242" width="9.1796875" style="66"/>
    <col min="243" max="243" width="14.1796875" style="66" customWidth="1"/>
    <col min="244" max="244" width="8.1796875" style="66" customWidth="1"/>
    <col min="245" max="245" width="7.7265625" style="66" customWidth="1"/>
    <col min="246" max="254" width="6.54296875" style="66" customWidth="1"/>
    <col min="255" max="255" width="8.26953125" style="66" customWidth="1"/>
    <col min="256" max="16384" width="9.1796875" style="66"/>
  </cols>
  <sheetData>
    <row r="1" spans="1:13" ht="12" customHeight="1" x14ac:dyDescent="0.25"/>
    <row r="2" spans="1:13" ht="12" customHeight="1" x14ac:dyDescent="0.25"/>
    <row r="3" spans="1:13" ht="25" customHeight="1" x14ac:dyDescent="0.25"/>
    <row r="4" spans="1:13" s="67" customFormat="1" ht="12" customHeight="1" x14ac:dyDescent="0.35">
      <c r="A4" s="487" t="s">
        <v>189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</row>
    <row r="5" spans="1:13" s="67" customFormat="1" ht="12" customHeight="1" x14ac:dyDescent="0.35">
      <c r="A5" s="487" t="s">
        <v>332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</row>
    <row r="6" spans="1:13" s="67" customFormat="1" ht="12" customHeight="1" x14ac:dyDescent="0.35">
      <c r="A6" s="488" t="s">
        <v>422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</row>
    <row r="7" spans="1:13" ht="6" customHeight="1" x14ac:dyDescent="0.25">
      <c r="A7" s="68"/>
      <c r="B7" s="69"/>
      <c r="C7" s="69"/>
      <c r="D7" s="69"/>
      <c r="E7" s="69"/>
      <c r="F7" s="69"/>
      <c r="G7" s="69"/>
      <c r="H7" s="70"/>
      <c r="I7" s="70"/>
      <c r="J7" s="70"/>
      <c r="K7" s="70"/>
      <c r="L7" s="70"/>
      <c r="M7" s="70"/>
    </row>
    <row r="8" spans="1:13" s="73" customFormat="1" ht="36" x14ac:dyDescent="0.35">
      <c r="A8" s="71" t="s">
        <v>0</v>
      </c>
      <c r="B8" s="297" t="s">
        <v>292</v>
      </c>
      <c r="C8" s="297" t="s">
        <v>236</v>
      </c>
      <c r="D8" s="297" t="s">
        <v>63</v>
      </c>
      <c r="E8" s="297" t="s">
        <v>192</v>
      </c>
      <c r="F8" s="297" t="s">
        <v>62</v>
      </c>
      <c r="G8" s="297" t="s">
        <v>61</v>
      </c>
      <c r="H8" s="297" t="s">
        <v>60</v>
      </c>
      <c r="I8" s="297" t="s">
        <v>191</v>
      </c>
      <c r="J8" s="297" t="s">
        <v>193</v>
      </c>
      <c r="K8" s="297" t="s">
        <v>59</v>
      </c>
      <c r="L8" s="297" t="s">
        <v>58</v>
      </c>
      <c r="M8" s="297" t="s">
        <v>9</v>
      </c>
    </row>
    <row r="9" spans="1:13" ht="3" customHeight="1" x14ac:dyDescent="0.2">
      <c r="A9" s="74"/>
      <c r="B9" s="66"/>
      <c r="C9" s="75"/>
      <c r="D9" s="75"/>
      <c r="E9" s="76"/>
      <c r="F9" s="66"/>
      <c r="G9" s="66"/>
    </row>
    <row r="10" spans="1:13" ht="10" customHeight="1" x14ac:dyDescent="0.2">
      <c r="A10" s="77">
        <v>2019</v>
      </c>
      <c r="B10" s="78">
        <v>1500704</v>
      </c>
      <c r="C10" s="78">
        <v>998770</v>
      </c>
      <c r="D10" s="78">
        <v>10134</v>
      </c>
      <c r="E10" s="78">
        <v>639994</v>
      </c>
      <c r="F10" s="78">
        <v>451652</v>
      </c>
      <c r="G10" s="79">
        <v>464557</v>
      </c>
      <c r="H10" s="78">
        <v>565096</v>
      </c>
      <c r="I10" s="79">
        <v>17082</v>
      </c>
      <c r="J10" s="80">
        <v>345466</v>
      </c>
      <c r="K10" s="80">
        <v>2120</v>
      </c>
      <c r="L10" s="79">
        <v>583</v>
      </c>
      <c r="M10" s="80">
        <v>4996158</v>
      </c>
    </row>
    <row r="11" spans="1:13" ht="10" customHeight="1" x14ac:dyDescent="0.2">
      <c r="A11" s="77">
        <v>2020</v>
      </c>
      <c r="B11" s="78">
        <v>1504521</v>
      </c>
      <c r="C11" s="78">
        <v>985703</v>
      </c>
      <c r="D11" s="78">
        <v>10106</v>
      </c>
      <c r="E11" s="78">
        <v>659317</v>
      </c>
      <c r="F11" s="78">
        <v>447896</v>
      </c>
      <c r="G11" s="79">
        <v>470233</v>
      </c>
      <c r="H11" s="78">
        <v>590090</v>
      </c>
      <c r="I11" s="79">
        <v>17563</v>
      </c>
      <c r="J11" s="80">
        <v>351457</v>
      </c>
      <c r="K11" s="80">
        <v>2213</v>
      </c>
      <c r="L11" s="79">
        <v>538</v>
      </c>
      <c r="M11" s="80">
        <v>5039637</v>
      </c>
    </row>
    <row r="12" spans="1:13" ht="10" customHeight="1" x14ac:dyDescent="0.2">
      <c r="A12" s="77">
        <v>2021</v>
      </c>
      <c r="B12" s="78">
        <v>1404855</v>
      </c>
      <c r="C12" s="78">
        <v>1012608</v>
      </c>
      <c r="D12" s="78">
        <v>42527</v>
      </c>
      <c r="E12" s="78">
        <v>689696</v>
      </c>
      <c r="F12" s="78">
        <v>460931</v>
      </c>
      <c r="G12" s="79">
        <v>521703</v>
      </c>
      <c r="H12" s="78">
        <v>649310</v>
      </c>
      <c r="I12" s="79">
        <v>21234</v>
      </c>
      <c r="J12" s="80">
        <v>366343</v>
      </c>
      <c r="K12" s="80">
        <v>2256</v>
      </c>
      <c r="L12" s="79">
        <v>431</v>
      </c>
      <c r="M12" s="80">
        <v>5171894</v>
      </c>
    </row>
    <row r="13" spans="1:13" ht="10" customHeight="1" x14ac:dyDescent="0.2">
      <c r="A13" s="77">
        <v>2022</v>
      </c>
      <c r="B13" s="78">
        <v>1389331</v>
      </c>
      <c r="C13" s="78">
        <v>969956</v>
      </c>
      <c r="D13" s="78">
        <v>38550</v>
      </c>
      <c r="E13" s="78">
        <v>682691</v>
      </c>
      <c r="F13" s="78">
        <v>453065</v>
      </c>
      <c r="G13" s="79">
        <v>481990</v>
      </c>
      <c r="H13" s="78">
        <v>644592</v>
      </c>
      <c r="I13" s="79">
        <v>16483</v>
      </c>
      <c r="J13" s="80">
        <v>351578</v>
      </c>
      <c r="K13" s="80">
        <v>1859</v>
      </c>
      <c r="L13" s="79">
        <v>621</v>
      </c>
      <c r="M13" s="80">
        <v>5030716</v>
      </c>
    </row>
    <row r="14" spans="1:13" ht="3" customHeight="1" x14ac:dyDescent="0.25"/>
    <row r="15" spans="1:13" ht="9" customHeight="1" x14ac:dyDescent="0.2">
      <c r="A15" s="81"/>
      <c r="B15" s="490" t="s">
        <v>455</v>
      </c>
      <c r="C15" s="490"/>
      <c r="D15" s="490"/>
      <c r="E15" s="490"/>
      <c r="F15" s="490"/>
      <c r="G15" s="490"/>
      <c r="H15" s="490"/>
      <c r="I15" s="490"/>
      <c r="J15" s="490"/>
      <c r="K15" s="490"/>
      <c r="L15" s="490"/>
      <c r="M15" s="490"/>
    </row>
    <row r="16" spans="1:13" ht="3" customHeight="1" x14ac:dyDescent="0.2">
      <c r="A16" s="66"/>
      <c r="B16" s="55"/>
      <c r="C16" s="55"/>
      <c r="D16" s="55"/>
      <c r="E16" s="55"/>
      <c r="F16" s="55"/>
      <c r="G16" s="55"/>
    </row>
    <row r="17" spans="1:13" ht="9" customHeight="1" x14ac:dyDescent="0.2">
      <c r="A17" s="81"/>
      <c r="B17" s="490" t="s">
        <v>57</v>
      </c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</row>
    <row r="18" spans="1:13" ht="3" customHeight="1" x14ac:dyDescent="0.2">
      <c r="A18" s="66"/>
      <c r="B18" s="55"/>
      <c r="C18" s="55"/>
      <c r="D18" s="55"/>
      <c r="E18" s="55"/>
      <c r="F18" s="55"/>
      <c r="G18" s="55"/>
    </row>
    <row r="19" spans="1:13" ht="10" customHeight="1" x14ac:dyDescent="0.2">
      <c r="A19" s="303" t="s">
        <v>11</v>
      </c>
      <c r="B19" s="79">
        <v>150776</v>
      </c>
      <c r="C19" s="79">
        <v>71048</v>
      </c>
      <c r="D19" s="79">
        <v>2982</v>
      </c>
      <c r="E19" s="79">
        <v>67589</v>
      </c>
      <c r="F19" s="79">
        <v>39369</v>
      </c>
      <c r="G19" s="79">
        <v>27206</v>
      </c>
      <c r="H19" s="79">
        <v>27847</v>
      </c>
      <c r="I19" s="79">
        <v>973</v>
      </c>
      <c r="J19" s="79">
        <v>32257</v>
      </c>
      <c r="K19" s="79">
        <v>123</v>
      </c>
      <c r="L19" s="79">
        <v>70</v>
      </c>
      <c r="M19" s="79">
        <v>420240</v>
      </c>
    </row>
    <row r="20" spans="1:13" ht="10" customHeight="1" x14ac:dyDescent="0.2">
      <c r="A20" s="74" t="s">
        <v>190</v>
      </c>
      <c r="B20" s="79">
        <v>2966</v>
      </c>
      <c r="C20" s="79">
        <v>1411</v>
      </c>
      <c r="D20" s="79">
        <v>133</v>
      </c>
      <c r="E20" s="79">
        <v>1905</v>
      </c>
      <c r="F20" s="79">
        <v>504</v>
      </c>
      <c r="G20" s="79">
        <v>386</v>
      </c>
      <c r="H20" s="79">
        <v>370</v>
      </c>
      <c r="I20" s="79">
        <v>42</v>
      </c>
      <c r="J20" s="79">
        <v>661</v>
      </c>
      <c r="K20" s="79">
        <v>4</v>
      </c>
      <c r="L20" s="79">
        <v>0</v>
      </c>
      <c r="M20" s="79">
        <v>8382</v>
      </c>
    </row>
    <row r="21" spans="1:13" ht="10" customHeight="1" x14ac:dyDescent="0.2">
      <c r="A21" s="303" t="s">
        <v>13</v>
      </c>
      <c r="B21" s="79">
        <v>30457</v>
      </c>
      <c r="C21" s="79">
        <v>33252</v>
      </c>
      <c r="D21" s="79">
        <v>1709</v>
      </c>
      <c r="E21" s="79">
        <v>22305</v>
      </c>
      <c r="F21" s="79">
        <v>10811</v>
      </c>
      <c r="G21" s="79">
        <v>7526</v>
      </c>
      <c r="H21" s="79">
        <v>15368</v>
      </c>
      <c r="I21" s="79">
        <v>493</v>
      </c>
      <c r="J21" s="79">
        <v>28536</v>
      </c>
      <c r="K21" s="79">
        <v>72</v>
      </c>
      <c r="L21" s="79">
        <v>12</v>
      </c>
      <c r="M21" s="79">
        <v>150541</v>
      </c>
    </row>
    <row r="22" spans="1:13" ht="10" customHeight="1" x14ac:dyDescent="0.2">
      <c r="A22" s="303" t="s">
        <v>14</v>
      </c>
      <c r="B22" s="79">
        <v>225863</v>
      </c>
      <c r="C22" s="79">
        <v>196917</v>
      </c>
      <c r="D22" s="79">
        <v>7575</v>
      </c>
      <c r="E22" s="79">
        <v>209524</v>
      </c>
      <c r="F22" s="79">
        <v>91700</v>
      </c>
      <c r="G22" s="79">
        <v>133341</v>
      </c>
      <c r="H22" s="79">
        <v>168226</v>
      </c>
      <c r="I22" s="79">
        <v>3022</v>
      </c>
      <c r="J22" s="79">
        <v>139527</v>
      </c>
      <c r="K22" s="79">
        <v>370</v>
      </c>
      <c r="L22" s="79">
        <v>104</v>
      </c>
      <c r="M22" s="79">
        <v>1176169</v>
      </c>
    </row>
    <row r="23" spans="1:13" ht="9" x14ac:dyDescent="0.2">
      <c r="A23" s="74" t="s">
        <v>55</v>
      </c>
      <c r="B23" s="79">
        <v>30092</v>
      </c>
      <c r="C23" s="79">
        <v>28854</v>
      </c>
      <c r="D23" s="79">
        <v>640</v>
      </c>
      <c r="E23" s="79">
        <v>9600</v>
      </c>
      <c r="F23" s="79">
        <v>5719</v>
      </c>
      <c r="G23" s="79">
        <v>3354</v>
      </c>
      <c r="H23" s="79">
        <v>14622</v>
      </c>
      <c r="I23" s="79">
        <v>232</v>
      </c>
      <c r="J23" s="79">
        <v>5110</v>
      </c>
      <c r="K23" s="79">
        <v>36</v>
      </c>
      <c r="L23" s="79">
        <v>8</v>
      </c>
      <c r="M23" s="79">
        <v>98267</v>
      </c>
    </row>
    <row r="24" spans="1:13" s="83" customFormat="1" ht="10" customHeight="1" x14ac:dyDescent="0.2">
      <c r="A24" s="82" t="s">
        <v>15</v>
      </c>
      <c r="B24" s="79">
        <v>16384</v>
      </c>
      <c r="C24" s="79">
        <v>15683</v>
      </c>
      <c r="D24" s="79">
        <v>398</v>
      </c>
      <c r="E24" s="79">
        <v>4609</v>
      </c>
      <c r="F24" s="79">
        <v>2670</v>
      </c>
      <c r="G24" s="79">
        <v>1639</v>
      </c>
      <c r="H24" s="79">
        <v>8790</v>
      </c>
      <c r="I24" s="79">
        <v>108</v>
      </c>
      <c r="J24" s="79">
        <v>2344</v>
      </c>
      <c r="K24" s="79">
        <v>19</v>
      </c>
      <c r="L24" s="79">
        <v>3</v>
      </c>
      <c r="M24" s="79">
        <v>52647</v>
      </c>
    </row>
    <row r="25" spans="1:13" s="83" customFormat="1" ht="10" customHeight="1" x14ac:dyDescent="0.2">
      <c r="A25" s="82" t="s">
        <v>16</v>
      </c>
      <c r="B25" s="79">
        <v>13708</v>
      </c>
      <c r="C25" s="79">
        <v>13171</v>
      </c>
      <c r="D25" s="79">
        <v>242</v>
      </c>
      <c r="E25" s="79">
        <v>4991</v>
      </c>
      <c r="F25" s="79">
        <v>3049</v>
      </c>
      <c r="G25" s="79">
        <v>1715</v>
      </c>
      <c r="H25" s="79">
        <v>5832</v>
      </c>
      <c r="I25" s="79">
        <v>124</v>
      </c>
      <c r="J25" s="79">
        <v>2766</v>
      </c>
      <c r="K25" s="79">
        <v>17</v>
      </c>
      <c r="L25" s="79">
        <v>5</v>
      </c>
      <c r="M25" s="79">
        <v>45620</v>
      </c>
    </row>
    <row r="26" spans="1:13" ht="10" customHeight="1" x14ac:dyDescent="0.2">
      <c r="A26" s="303" t="s">
        <v>17</v>
      </c>
      <c r="B26" s="79">
        <v>148688</v>
      </c>
      <c r="C26" s="79">
        <v>118464</v>
      </c>
      <c r="D26" s="79">
        <v>1957</v>
      </c>
      <c r="E26" s="79">
        <v>54939</v>
      </c>
      <c r="F26" s="79">
        <v>44905</v>
      </c>
      <c r="G26" s="79">
        <v>44594</v>
      </c>
      <c r="H26" s="79">
        <v>64867</v>
      </c>
      <c r="I26" s="79">
        <v>1429</v>
      </c>
      <c r="J26" s="79">
        <v>18129</v>
      </c>
      <c r="K26" s="79">
        <v>134</v>
      </c>
      <c r="L26" s="79">
        <v>21</v>
      </c>
      <c r="M26" s="79">
        <v>498127</v>
      </c>
    </row>
    <row r="27" spans="1:13" ht="10" customHeight="1" x14ac:dyDescent="0.2">
      <c r="A27" s="303" t="s">
        <v>54</v>
      </c>
      <c r="B27" s="79">
        <v>37495</v>
      </c>
      <c r="C27" s="79">
        <v>34378</v>
      </c>
      <c r="D27" s="79">
        <v>564</v>
      </c>
      <c r="E27" s="79">
        <v>6682</v>
      </c>
      <c r="F27" s="79">
        <v>8771</v>
      </c>
      <c r="G27" s="79">
        <v>5063</v>
      </c>
      <c r="H27" s="79">
        <v>18014</v>
      </c>
      <c r="I27" s="79">
        <v>506</v>
      </c>
      <c r="J27" s="79">
        <v>4806</v>
      </c>
      <c r="K27" s="79">
        <v>46</v>
      </c>
      <c r="L27" s="79">
        <v>15</v>
      </c>
      <c r="M27" s="79">
        <v>116340</v>
      </c>
    </row>
    <row r="28" spans="1:13" ht="10" customHeight="1" x14ac:dyDescent="0.2">
      <c r="A28" s="303" t="s">
        <v>19</v>
      </c>
      <c r="B28" s="79">
        <v>123232</v>
      </c>
      <c r="C28" s="79">
        <v>138536</v>
      </c>
      <c r="D28" s="79">
        <v>3073</v>
      </c>
      <c r="E28" s="79">
        <v>89032</v>
      </c>
      <c r="F28" s="79">
        <v>60060</v>
      </c>
      <c r="G28" s="79">
        <v>45334</v>
      </c>
      <c r="H28" s="79">
        <v>72325</v>
      </c>
      <c r="I28" s="79">
        <v>1037</v>
      </c>
      <c r="J28" s="79">
        <v>21251</v>
      </c>
      <c r="K28" s="79">
        <v>118</v>
      </c>
      <c r="L28" s="79">
        <v>43</v>
      </c>
      <c r="M28" s="79">
        <v>554041</v>
      </c>
    </row>
    <row r="29" spans="1:13" ht="10" customHeight="1" x14ac:dyDescent="0.2">
      <c r="A29" s="303" t="s">
        <v>20</v>
      </c>
      <c r="B29" s="79">
        <v>98578</v>
      </c>
      <c r="C29" s="79">
        <v>89479</v>
      </c>
      <c r="D29" s="79">
        <v>5050</v>
      </c>
      <c r="E29" s="79">
        <v>36948</v>
      </c>
      <c r="F29" s="79">
        <v>29934</v>
      </c>
      <c r="G29" s="79">
        <v>82261</v>
      </c>
      <c r="H29" s="79">
        <v>44506</v>
      </c>
      <c r="I29" s="79">
        <v>2569</v>
      </c>
      <c r="J29" s="79">
        <v>25567</v>
      </c>
      <c r="K29" s="79">
        <v>250</v>
      </c>
      <c r="L29" s="79">
        <v>48</v>
      </c>
      <c r="M29" s="79">
        <v>415190</v>
      </c>
    </row>
    <row r="30" spans="1:13" ht="10" customHeight="1" x14ac:dyDescent="0.2">
      <c r="A30" s="303" t="s">
        <v>21</v>
      </c>
      <c r="B30" s="79">
        <v>28737</v>
      </c>
      <c r="C30" s="79">
        <v>22524</v>
      </c>
      <c r="D30" s="79">
        <v>1380</v>
      </c>
      <c r="E30" s="79">
        <v>11731</v>
      </c>
      <c r="F30" s="79">
        <v>6434</v>
      </c>
      <c r="G30" s="79">
        <v>4854</v>
      </c>
      <c r="H30" s="79">
        <v>5500</v>
      </c>
      <c r="I30" s="79">
        <v>648</v>
      </c>
      <c r="J30" s="79">
        <v>6680</v>
      </c>
      <c r="K30" s="79">
        <v>80</v>
      </c>
      <c r="L30" s="79">
        <v>3</v>
      </c>
      <c r="M30" s="79">
        <v>88571</v>
      </c>
    </row>
    <row r="31" spans="1:13" ht="10" customHeight="1" x14ac:dyDescent="0.2">
      <c r="A31" s="303" t="s">
        <v>22</v>
      </c>
      <c r="B31" s="79">
        <v>32259</v>
      </c>
      <c r="C31" s="79">
        <v>31152</v>
      </c>
      <c r="D31" s="79">
        <v>1298</v>
      </c>
      <c r="E31" s="79">
        <v>13974</v>
      </c>
      <c r="F31" s="79">
        <v>11563</v>
      </c>
      <c r="G31" s="79">
        <v>10624</v>
      </c>
      <c r="H31" s="79">
        <v>19806</v>
      </c>
      <c r="I31" s="79">
        <v>302</v>
      </c>
      <c r="J31" s="79">
        <v>8038</v>
      </c>
      <c r="K31" s="79">
        <v>42</v>
      </c>
      <c r="L31" s="79">
        <v>9</v>
      </c>
      <c r="M31" s="79">
        <v>129067</v>
      </c>
    </row>
    <row r="32" spans="1:13" ht="10" customHeight="1" x14ac:dyDescent="0.2">
      <c r="A32" s="303" t="s">
        <v>23</v>
      </c>
      <c r="B32" s="79">
        <v>242224</v>
      </c>
      <c r="C32" s="79">
        <v>75425</v>
      </c>
      <c r="D32" s="79">
        <v>4760</v>
      </c>
      <c r="E32" s="79">
        <v>40842</v>
      </c>
      <c r="F32" s="79">
        <v>42502</v>
      </c>
      <c r="G32" s="79">
        <v>70205</v>
      </c>
      <c r="H32" s="79">
        <v>107742</v>
      </c>
      <c r="I32" s="79">
        <v>3367</v>
      </c>
      <c r="J32" s="79">
        <v>46452</v>
      </c>
      <c r="K32" s="79">
        <v>362</v>
      </c>
      <c r="L32" s="79">
        <v>164</v>
      </c>
      <c r="M32" s="79">
        <v>634045</v>
      </c>
    </row>
    <row r="33" spans="1:13" ht="10" customHeight="1" x14ac:dyDescent="0.2">
      <c r="A33" s="303" t="s">
        <v>24</v>
      </c>
      <c r="B33" s="79">
        <v>28222</v>
      </c>
      <c r="C33" s="79">
        <v>20966</v>
      </c>
      <c r="D33" s="79">
        <v>1292</v>
      </c>
      <c r="E33" s="79">
        <v>9382</v>
      </c>
      <c r="F33" s="79">
        <v>6830</v>
      </c>
      <c r="G33" s="79">
        <v>4930</v>
      </c>
      <c r="H33" s="79">
        <v>6035</v>
      </c>
      <c r="I33" s="79">
        <v>387</v>
      </c>
      <c r="J33" s="79">
        <v>4800</v>
      </c>
      <c r="K33" s="79">
        <v>48</v>
      </c>
      <c r="L33" s="79">
        <v>12</v>
      </c>
      <c r="M33" s="79">
        <v>82904</v>
      </c>
    </row>
    <row r="34" spans="1:13" ht="10" customHeight="1" x14ac:dyDescent="0.2">
      <c r="A34" s="303" t="s">
        <v>25</v>
      </c>
      <c r="B34" s="79">
        <v>3928</v>
      </c>
      <c r="C34" s="79">
        <v>1667</v>
      </c>
      <c r="D34" s="79">
        <v>106</v>
      </c>
      <c r="E34" s="79">
        <v>1699</v>
      </c>
      <c r="F34" s="79">
        <v>1924</v>
      </c>
      <c r="G34" s="79">
        <v>320</v>
      </c>
      <c r="H34" s="79">
        <v>1780</v>
      </c>
      <c r="I34" s="79">
        <v>110</v>
      </c>
      <c r="J34" s="79">
        <v>918</v>
      </c>
      <c r="K34" s="79">
        <v>12</v>
      </c>
      <c r="L34" s="79">
        <v>0</v>
      </c>
      <c r="M34" s="79">
        <v>12464</v>
      </c>
    </row>
    <row r="35" spans="1:13" ht="10" customHeight="1" x14ac:dyDescent="0.2">
      <c r="A35" s="303" t="s">
        <v>26</v>
      </c>
      <c r="B35" s="79">
        <v>51103</v>
      </c>
      <c r="C35" s="79">
        <v>56684</v>
      </c>
      <c r="D35" s="79">
        <v>1069</v>
      </c>
      <c r="E35" s="79">
        <v>31923</v>
      </c>
      <c r="F35" s="79">
        <v>31576</v>
      </c>
      <c r="G35" s="79">
        <v>16781</v>
      </c>
      <c r="H35" s="79">
        <v>51225</v>
      </c>
      <c r="I35" s="79">
        <v>799</v>
      </c>
      <c r="J35" s="79">
        <v>10743</v>
      </c>
      <c r="K35" s="79">
        <v>66</v>
      </c>
      <c r="L35" s="79">
        <v>27</v>
      </c>
      <c r="M35" s="79">
        <v>251996</v>
      </c>
    </row>
    <row r="36" spans="1:13" ht="10" customHeight="1" x14ac:dyDescent="0.2">
      <c r="A36" s="303" t="s">
        <v>27</v>
      </c>
      <c r="B36" s="79">
        <v>40405</v>
      </c>
      <c r="C36" s="79">
        <v>26916</v>
      </c>
      <c r="D36" s="79">
        <v>1557</v>
      </c>
      <c r="E36" s="79">
        <v>14761</v>
      </c>
      <c r="F36" s="79">
        <v>23027</v>
      </c>
      <c r="G36" s="79">
        <v>8636</v>
      </c>
      <c r="H36" s="79">
        <v>22175</v>
      </c>
      <c r="I36" s="79">
        <v>528</v>
      </c>
      <c r="J36" s="79">
        <v>4048</v>
      </c>
      <c r="K36" s="79">
        <v>59</v>
      </c>
      <c r="L36" s="79">
        <v>33</v>
      </c>
      <c r="M36" s="79">
        <v>142145</v>
      </c>
    </row>
    <row r="37" spans="1:13" ht="10" customHeight="1" x14ac:dyDescent="0.2">
      <c r="A37" s="303" t="s">
        <v>28</v>
      </c>
      <c r="B37" s="79">
        <v>8457</v>
      </c>
      <c r="C37" s="79">
        <v>3974</v>
      </c>
      <c r="D37" s="79">
        <v>124</v>
      </c>
      <c r="E37" s="79">
        <v>2943</v>
      </c>
      <c r="F37" s="79">
        <v>3232</v>
      </c>
      <c r="G37" s="79">
        <v>1172</v>
      </c>
      <c r="H37" s="79">
        <v>3338</v>
      </c>
      <c r="I37" s="79">
        <v>66</v>
      </c>
      <c r="J37" s="79">
        <v>895</v>
      </c>
      <c r="K37" s="79">
        <v>10</v>
      </c>
      <c r="L37" s="79">
        <v>0</v>
      </c>
      <c r="M37" s="79">
        <v>24211</v>
      </c>
    </row>
    <row r="38" spans="1:13" ht="10" customHeight="1" x14ac:dyDescent="0.2">
      <c r="A38" s="303" t="s">
        <v>29</v>
      </c>
      <c r="B38" s="79">
        <v>36229</v>
      </c>
      <c r="C38" s="79">
        <v>11748</v>
      </c>
      <c r="D38" s="79">
        <v>539</v>
      </c>
      <c r="E38" s="79">
        <v>17128</v>
      </c>
      <c r="F38" s="79">
        <v>9728</v>
      </c>
      <c r="G38" s="79">
        <v>5328</v>
      </c>
      <c r="H38" s="79">
        <v>12922</v>
      </c>
      <c r="I38" s="79">
        <v>319</v>
      </c>
      <c r="J38" s="79">
        <v>3071</v>
      </c>
      <c r="K38" s="79">
        <v>37</v>
      </c>
      <c r="L38" s="79">
        <v>13</v>
      </c>
      <c r="M38" s="79">
        <v>97062</v>
      </c>
    </row>
    <row r="39" spans="1:13" ht="10" customHeight="1" x14ac:dyDescent="0.2">
      <c r="A39" s="303" t="s">
        <v>30</v>
      </c>
      <c r="B39" s="79">
        <v>57044</v>
      </c>
      <c r="C39" s="79">
        <v>16770</v>
      </c>
      <c r="D39" s="79">
        <v>1202</v>
      </c>
      <c r="E39" s="79">
        <v>41098</v>
      </c>
      <c r="F39" s="79">
        <v>25798</v>
      </c>
      <c r="G39" s="79">
        <v>12465</v>
      </c>
      <c r="H39" s="79">
        <v>30143</v>
      </c>
      <c r="I39" s="79">
        <v>732</v>
      </c>
      <c r="J39" s="79">
        <v>6005</v>
      </c>
      <c r="K39" s="79">
        <v>82</v>
      </c>
      <c r="L39" s="79">
        <v>29</v>
      </c>
      <c r="M39" s="79">
        <v>191368</v>
      </c>
    </row>
    <row r="40" spans="1:13" ht="10" customHeight="1" x14ac:dyDescent="0.2">
      <c r="A40" s="303" t="s">
        <v>31</v>
      </c>
      <c r="B40" s="79">
        <v>17027</v>
      </c>
      <c r="C40" s="79">
        <v>5855</v>
      </c>
      <c r="D40" s="79">
        <v>999</v>
      </c>
      <c r="E40" s="79">
        <v>5078</v>
      </c>
      <c r="F40" s="79">
        <v>7963</v>
      </c>
      <c r="G40" s="79">
        <v>5424</v>
      </c>
      <c r="H40" s="79">
        <v>4621</v>
      </c>
      <c r="I40" s="79">
        <v>251</v>
      </c>
      <c r="J40" s="79">
        <v>2921</v>
      </c>
      <c r="K40" s="79">
        <v>40</v>
      </c>
      <c r="L40" s="79">
        <v>32</v>
      </c>
      <c r="M40" s="79">
        <v>50211</v>
      </c>
    </row>
    <row r="41" spans="1:13" s="65" customFormat="1" ht="10" customHeight="1" x14ac:dyDescent="0.25">
      <c r="A41" s="85" t="s">
        <v>32</v>
      </c>
      <c r="B41" s="401">
        <v>410062</v>
      </c>
      <c r="C41" s="401">
        <v>302628</v>
      </c>
      <c r="D41" s="401">
        <v>12399</v>
      </c>
      <c r="E41" s="401">
        <v>301323</v>
      </c>
      <c r="F41" s="401">
        <v>142384</v>
      </c>
      <c r="G41" s="401">
        <v>168459</v>
      </c>
      <c r="H41" s="401">
        <v>211811</v>
      </c>
      <c r="I41" s="401">
        <v>4530</v>
      </c>
      <c r="J41" s="401">
        <v>200981</v>
      </c>
      <c r="K41" s="401">
        <v>569</v>
      </c>
      <c r="L41" s="401">
        <v>186</v>
      </c>
      <c r="M41" s="401">
        <v>1755332</v>
      </c>
    </row>
    <row r="42" spans="1:13" s="65" customFormat="1" ht="10" customHeight="1" x14ac:dyDescent="0.25">
      <c r="A42" s="85" t="s">
        <v>33</v>
      </c>
      <c r="B42" s="401">
        <v>339507</v>
      </c>
      <c r="C42" s="401">
        <v>320232</v>
      </c>
      <c r="D42" s="401">
        <v>6234</v>
      </c>
      <c r="E42" s="401">
        <v>160253</v>
      </c>
      <c r="F42" s="401">
        <v>119455</v>
      </c>
      <c r="G42" s="401">
        <v>98345</v>
      </c>
      <c r="H42" s="401">
        <v>169828</v>
      </c>
      <c r="I42" s="401">
        <v>3204</v>
      </c>
      <c r="J42" s="401">
        <v>49296</v>
      </c>
      <c r="K42" s="401">
        <v>334</v>
      </c>
      <c r="L42" s="401">
        <v>87</v>
      </c>
      <c r="M42" s="401">
        <v>1266775</v>
      </c>
    </row>
    <row r="43" spans="1:13" s="65" customFormat="1" ht="10" customHeight="1" x14ac:dyDescent="0.25">
      <c r="A43" s="89" t="s">
        <v>34</v>
      </c>
      <c r="B43" s="401">
        <v>401798</v>
      </c>
      <c r="C43" s="401">
        <v>218580</v>
      </c>
      <c r="D43" s="401">
        <v>12488</v>
      </c>
      <c r="E43" s="401">
        <v>103495</v>
      </c>
      <c r="F43" s="401">
        <v>90433</v>
      </c>
      <c r="G43" s="401">
        <v>167944</v>
      </c>
      <c r="H43" s="401">
        <v>177554</v>
      </c>
      <c r="I43" s="401">
        <v>6886</v>
      </c>
      <c r="J43" s="401">
        <v>86737</v>
      </c>
      <c r="K43" s="401">
        <v>734</v>
      </c>
      <c r="L43" s="401">
        <v>224</v>
      </c>
      <c r="M43" s="401">
        <v>1266873</v>
      </c>
    </row>
    <row r="44" spans="1:13" s="65" customFormat="1" ht="10" customHeight="1" x14ac:dyDescent="0.25">
      <c r="A44" s="89" t="s">
        <v>35</v>
      </c>
      <c r="B44" s="401">
        <v>168344</v>
      </c>
      <c r="C44" s="401">
        <v>121955</v>
      </c>
      <c r="D44" s="401">
        <v>4687</v>
      </c>
      <c r="E44" s="401">
        <v>77836</v>
      </c>
      <c r="F44" s="401">
        <v>76317</v>
      </c>
      <c r="G44" s="401">
        <v>37167</v>
      </c>
      <c r="H44" s="401">
        <v>97475</v>
      </c>
      <c r="I44" s="401">
        <v>2209</v>
      </c>
      <c r="J44" s="401">
        <v>24475</v>
      </c>
      <c r="K44" s="401">
        <v>232</v>
      </c>
      <c r="L44" s="401">
        <v>85</v>
      </c>
      <c r="M44" s="401">
        <v>610782</v>
      </c>
    </row>
    <row r="45" spans="1:13" s="65" customFormat="1" ht="10" customHeight="1" x14ac:dyDescent="0.25">
      <c r="A45" s="89" t="s">
        <v>36</v>
      </c>
      <c r="B45" s="401">
        <v>74071</v>
      </c>
      <c r="C45" s="401">
        <v>22625</v>
      </c>
      <c r="D45" s="401">
        <v>2201</v>
      </c>
      <c r="E45" s="401">
        <v>46176</v>
      </c>
      <c r="F45" s="401">
        <v>33761</v>
      </c>
      <c r="G45" s="401">
        <v>17889</v>
      </c>
      <c r="H45" s="401">
        <v>34764</v>
      </c>
      <c r="I45" s="401">
        <v>983</v>
      </c>
      <c r="J45" s="401">
        <v>8926</v>
      </c>
      <c r="K45" s="401">
        <v>122</v>
      </c>
      <c r="L45" s="401">
        <v>61</v>
      </c>
      <c r="M45" s="401">
        <v>241579</v>
      </c>
    </row>
    <row r="46" spans="1:13" s="65" customFormat="1" ht="10" customHeight="1" x14ac:dyDescent="0.25">
      <c r="A46" s="85" t="s">
        <v>37</v>
      </c>
      <c r="B46" s="401">
        <v>1393782</v>
      </c>
      <c r="C46" s="401">
        <v>986020</v>
      </c>
      <c r="D46" s="401">
        <v>38009</v>
      </c>
      <c r="E46" s="401">
        <v>689083</v>
      </c>
      <c r="F46" s="401">
        <v>462350</v>
      </c>
      <c r="G46" s="401">
        <v>489804</v>
      </c>
      <c r="H46" s="401">
        <v>691432</v>
      </c>
      <c r="I46" s="401">
        <v>17812</v>
      </c>
      <c r="J46" s="401">
        <v>370415</v>
      </c>
      <c r="K46" s="401">
        <v>1991</v>
      </c>
      <c r="L46" s="401">
        <v>643</v>
      </c>
      <c r="M46" s="401">
        <v>5141341</v>
      </c>
    </row>
    <row r="47" spans="1:13" s="65" customFormat="1" ht="3" customHeight="1" x14ac:dyDescent="0.25">
      <c r="A47" s="85"/>
      <c r="B47" s="91"/>
      <c r="C47" s="91"/>
      <c r="D47" s="91"/>
      <c r="E47" s="91"/>
      <c r="F47" s="91"/>
      <c r="G47" s="92"/>
      <c r="H47" s="91"/>
      <c r="I47" s="92"/>
      <c r="J47" s="93"/>
      <c r="K47" s="94"/>
      <c r="L47" s="92"/>
      <c r="M47" s="94"/>
    </row>
    <row r="48" spans="1:13" ht="10" customHeight="1" x14ac:dyDescent="0.2">
      <c r="A48" s="81"/>
      <c r="B48" s="490" t="s">
        <v>56</v>
      </c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</row>
    <row r="49" spans="1:13" ht="3" customHeight="1" x14ac:dyDescent="0.2">
      <c r="A49" s="66"/>
      <c r="B49" s="66"/>
      <c r="C49" s="66"/>
      <c r="D49" s="66"/>
      <c r="E49" s="66"/>
      <c r="F49" s="66"/>
      <c r="G49" s="66"/>
    </row>
    <row r="50" spans="1:13" ht="10" customHeight="1" x14ac:dyDescent="0.2">
      <c r="A50" s="303" t="s">
        <v>11</v>
      </c>
      <c r="B50" s="95">
        <v>35.878545592994485</v>
      </c>
      <c r="C50" s="95">
        <v>16.906529602132114</v>
      </c>
      <c r="D50" s="95">
        <v>0.70959451741861801</v>
      </c>
      <c r="E50" s="95">
        <v>16.083428517037884</v>
      </c>
      <c r="F50" s="95">
        <v>9.3682181610508284</v>
      </c>
      <c r="G50" s="95">
        <v>6.4739196649533604</v>
      </c>
      <c r="H50" s="95">
        <v>6.6264515514943847</v>
      </c>
      <c r="I50" s="95">
        <v>0.23153436131734248</v>
      </c>
      <c r="J50" s="95">
        <v>7.6758518941557208</v>
      </c>
      <c r="K50" s="95">
        <v>2.9268989149057685E-2</v>
      </c>
      <c r="L50" s="95">
        <v>1.6657148296211687E-2</v>
      </c>
      <c r="M50" s="95">
        <v>100.00000000000001</v>
      </c>
    </row>
    <row r="51" spans="1:13" ht="10" customHeight="1" x14ac:dyDescent="0.2">
      <c r="A51" s="74" t="s">
        <v>190</v>
      </c>
      <c r="B51" s="95">
        <v>35.385349558577907</v>
      </c>
      <c r="C51" s="95">
        <v>16.833691243140063</v>
      </c>
      <c r="D51" s="95">
        <v>1.586733476497256</v>
      </c>
      <c r="E51" s="95">
        <v>22.727272727272727</v>
      </c>
      <c r="F51" s="95">
        <v>6.0128847530422327</v>
      </c>
      <c r="G51" s="95">
        <v>4.6051061799093294</v>
      </c>
      <c r="H51" s="95">
        <v>4.4142209496540206</v>
      </c>
      <c r="I51" s="95">
        <v>0.50107372942018613</v>
      </c>
      <c r="J51" s="95">
        <v>7.8859460749224519</v>
      </c>
      <c r="K51" s="95">
        <v>4.7721307563827246E-2</v>
      </c>
      <c r="L51" s="95">
        <v>0</v>
      </c>
      <c r="M51" s="95">
        <v>100.00000000000001</v>
      </c>
    </row>
    <row r="52" spans="1:13" ht="10" customHeight="1" x14ac:dyDescent="0.2">
      <c r="A52" s="303" t="s">
        <v>13</v>
      </c>
      <c r="B52" s="95">
        <v>20.231697677044792</v>
      </c>
      <c r="C52" s="95">
        <v>22.088334739373327</v>
      </c>
      <c r="D52" s="95">
        <v>1.1352389050159093</v>
      </c>
      <c r="E52" s="95">
        <v>14.816561601158487</v>
      </c>
      <c r="F52" s="95">
        <v>7.181432300834989</v>
      </c>
      <c r="G52" s="95">
        <v>4.9993025155937589</v>
      </c>
      <c r="H52" s="95">
        <v>10.208514623923051</v>
      </c>
      <c r="I52" s="95">
        <v>0.3274855355019563</v>
      </c>
      <c r="J52" s="95">
        <v>18.955633349054409</v>
      </c>
      <c r="K52" s="95">
        <v>4.7827502142273534E-2</v>
      </c>
      <c r="L52" s="95">
        <v>7.9712503570455902E-3</v>
      </c>
      <c r="M52" s="95">
        <v>99.999999999999972</v>
      </c>
    </row>
    <row r="53" spans="1:13" ht="10" customHeight="1" x14ac:dyDescent="0.2">
      <c r="A53" s="303" t="s">
        <v>14</v>
      </c>
      <c r="B53" s="95">
        <v>19.203277760253844</v>
      </c>
      <c r="C53" s="95">
        <v>16.742236872422247</v>
      </c>
      <c r="D53" s="95">
        <v>0.64404009967955289</v>
      </c>
      <c r="E53" s="95">
        <v>17.814106646238763</v>
      </c>
      <c r="F53" s="95">
        <v>7.7964986324244219</v>
      </c>
      <c r="G53" s="95">
        <v>11.336891212062213</v>
      </c>
      <c r="H53" s="95">
        <v>14.302876542401643</v>
      </c>
      <c r="I53" s="95">
        <v>0.25693586550912323</v>
      </c>
      <c r="J53" s="95">
        <v>11.862836038018346</v>
      </c>
      <c r="K53" s="95">
        <v>3.1458064274776841E-2</v>
      </c>
      <c r="L53" s="95">
        <v>8.8422667150724089E-3</v>
      </c>
      <c r="M53" s="95">
        <v>100.00000000000001</v>
      </c>
    </row>
    <row r="54" spans="1:13" ht="9" x14ac:dyDescent="0.2">
      <c r="A54" s="74" t="s">
        <v>55</v>
      </c>
      <c r="B54" s="95">
        <v>30.622691239174898</v>
      </c>
      <c r="C54" s="95">
        <v>29.36285833494459</v>
      </c>
      <c r="D54" s="95">
        <v>0.6512868002483031</v>
      </c>
      <c r="E54" s="95">
        <v>9.7693020037245457</v>
      </c>
      <c r="F54" s="95">
        <v>5.8198581415938211</v>
      </c>
      <c r="G54" s="95">
        <v>3.4131498875512629</v>
      </c>
      <c r="H54" s="95">
        <v>14.879868114422951</v>
      </c>
      <c r="I54" s="95">
        <v>0.23609146509000986</v>
      </c>
      <c r="J54" s="95">
        <v>5.2001180457325447</v>
      </c>
      <c r="K54" s="95">
        <v>3.663488251396705E-2</v>
      </c>
      <c r="L54" s="95">
        <v>8.1410850031037891E-3</v>
      </c>
      <c r="M54" s="95">
        <v>100</v>
      </c>
    </row>
    <row r="55" spans="1:13" ht="10" customHeight="1" x14ac:dyDescent="0.2">
      <c r="A55" s="82" t="s">
        <v>15</v>
      </c>
      <c r="B55" s="95">
        <v>31.120481698862235</v>
      </c>
      <c r="C55" s="95">
        <v>29.788971831253441</v>
      </c>
      <c r="D55" s="95">
        <v>0.75597849829999808</v>
      </c>
      <c r="E55" s="95">
        <v>8.7545349212680694</v>
      </c>
      <c r="F55" s="95">
        <v>5.0715140463844097</v>
      </c>
      <c r="G55" s="95">
        <v>3.1131878359640623</v>
      </c>
      <c r="H55" s="95">
        <v>16.696108040344178</v>
      </c>
      <c r="I55" s="95">
        <v>0.20513989401105473</v>
      </c>
      <c r="J55" s="95">
        <v>4.4522954774251149</v>
      </c>
      <c r="K55" s="95">
        <v>3.6089425798241113E-2</v>
      </c>
      <c r="L55" s="95">
        <v>5.698330389195966E-3</v>
      </c>
      <c r="M55" s="95">
        <v>99.999999999999986</v>
      </c>
    </row>
    <row r="56" spans="1:13" ht="10" customHeight="1" x14ac:dyDescent="0.2">
      <c r="A56" s="82" t="s">
        <v>16</v>
      </c>
      <c r="B56" s="95">
        <v>30.048224462954842</v>
      </c>
      <c r="C56" s="95">
        <v>28.871109162647961</v>
      </c>
      <c r="D56" s="95">
        <v>0.530469092503288</v>
      </c>
      <c r="E56" s="95">
        <v>10.940377027619466</v>
      </c>
      <c r="F56" s="95">
        <v>6.6834721613327481</v>
      </c>
      <c r="G56" s="95">
        <v>3.7593160894344586</v>
      </c>
      <c r="H56" s="95">
        <v>12.783866725120561</v>
      </c>
      <c r="I56" s="95">
        <v>0.27181060938185009</v>
      </c>
      <c r="J56" s="95">
        <v>6.0631302060499781</v>
      </c>
      <c r="K56" s="95">
        <v>3.7264357737834278E-2</v>
      </c>
      <c r="L56" s="95">
        <v>1.0960105217010083E-2</v>
      </c>
      <c r="M56" s="95">
        <v>100</v>
      </c>
    </row>
    <row r="57" spans="1:13" ht="10" customHeight="1" x14ac:dyDescent="0.2">
      <c r="A57" s="303" t="s">
        <v>17</v>
      </c>
      <c r="B57" s="95">
        <v>29.849415912006378</v>
      </c>
      <c r="C57" s="95">
        <v>23.781886948509115</v>
      </c>
      <c r="D57" s="95">
        <v>0.39287169737837935</v>
      </c>
      <c r="E57" s="95">
        <v>11.029115065033617</v>
      </c>
      <c r="F57" s="95">
        <v>9.0147693258948021</v>
      </c>
      <c r="G57" s="95">
        <v>8.9523354485904196</v>
      </c>
      <c r="H57" s="95">
        <v>13.022181090364505</v>
      </c>
      <c r="I57" s="95">
        <v>0.28687463237286875</v>
      </c>
      <c r="J57" s="95">
        <v>3.6394333172062545</v>
      </c>
      <c r="K57" s="95">
        <v>2.6900770285489442E-2</v>
      </c>
      <c r="L57" s="95">
        <v>4.2157923581737184E-3</v>
      </c>
      <c r="M57" s="95">
        <v>100</v>
      </c>
    </row>
    <row r="58" spans="1:13" ht="10" customHeight="1" x14ac:dyDescent="0.2">
      <c r="A58" s="303" t="s">
        <v>54</v>
      </c>
      <c r="B58" s="95">
        <v>32.228812102458306</v>
      </c>
      <c r="C58" s="95">
        <v>29.549596011689879</v>
      </c>
      <c r="D58" s="95">
        <v>0.4847859721505931</v>
      </c>
      <c r="E58" s="95">
        <v>5.743510400550111</v>
      </c>
      <c r="F58" s="95">
        <v>7.539109506618531</v>
      </c>
      <c r="G58" s="95">
        <v>4.3518996046071861</v>
      </c>
      <c r="H58" s="95">
        <v>15.48392642255458</v>
      </c>
      <c r="I58" s="95">
        <v>0.43493209558191509</v>
      </c>
      <c r="J58" s="95">
        <v>4.1309953584321812</v>
      </c>
      <c r="K58" s="95">
        <v>3.9539281416537737E-2</v>
      </c>
      <c r="L58" s="95">
        <v>1.2893243940175349E-2</v>
      </c>
      <c r="M58" s="95">
        <v>99.999999999999986</v>
      </c>
    </row>
    <row r="59" spans="1:13" ht="10" customHeight="1" x14ac:dyDescent="0.2">
      <c r="A59" s="303" t="s">
        <v>19</v>
      </c>
      <c r="B59" s="95">
        <v>22.242397223310189</v>
      </c>
      <c r="C59" s="95">
        <v>25.004647670479262</v>
      </c>
      <c r="D59" s="95">
        <v>0.55465209253466807</v>
      </c>
      <c r="E59" s="95">
        <v>16.069568858622375</v>
      </c>
      <c r="F59" s="95">
        <v>10.840352970267544</v>
      </c>
      <c r="G59" s="95">
        <v>8.1824269323028442</v>
      </c>
      <c r="H59" s="95">
        <v>13.054088054855145</v>
      </c>
      <c r="I59" s="95">
        <v>0.18717026357255148</v>
      </c>
      <c r="J59" s="95">
        <v>3.8356367128064526</v>
      </c>
      <c r="K59" s="95">
        <v>2.1298062778747424E-2</v>
      </c>
      <c r="L59" s="95">
        <v>7.7611584702215177E-3</v>
      </c>
      <c r="M59" s="95">
        <v>100</v>
      </c>
    </row>
    <row r="60" spans="1:13" ht="10" customHeight="1" x14ac:dyDescent="0.2">
      <c r="A60" s="303" t="s">
        <v>20</v>
      </c>
      <c r="B60" s="95">
        <v>23.742864712541245</v>
      </c>
      <c r="C60" s="95">
        <v>21.55133794166526</v>
      </c>
      <c r="D60" s="95">
        <v>1.2163106047833523</v>
      </c>
      <c r="E60" s="95">
        <v>8.899058262482237</v>
      </c>
      <c r="F60" s="95">
        <v>7.2097112165514581</v>
      </c>
      <c r="G60" s="95">
        <v>19.812856764372938</v>
      </c>
      <c r="H60" s="95">
        <v>10.719429658710469</v>
      </c>
      <c r="I60" s="95">
        <v>0.61875286013632314</v>
      </c>
      <c r="J60" s="95">
        <v>6.1579036103952403</v>
      </c>
      <c r="K60" s="95">
        <v>6.0213396276403576E-2</v>
      </c>
      <c r="L60" s="95">
        <v>1.1560972085069485E-2</v>
      </c>
      <c r="M60" s="95">
        <v>99.999999999999986</v>
      </c>
    </row>
    <row r="61" spans="1:13" ht="10" customHeight="1" x14ac:dyDescent="0.2">
      <c r="A61" s="303" t="s">
        <v>21</v>
      </c>
      <c r="B61" s="95">
        <v>32.445156992695125</v>
      </c>
      <c r="C61" s="95">
        <v>25.430445631188537</v>
      </c>
      <c r="D61" s="95">
        <v>1.5580720551873639</v>
      </c>
      <c r="E61" s="95">
        <v>13.244741506813742</v>
      </c>
      <c r="F61" s="95">
        <v>7.2642286978807968</v>
      </c>
      <c r="G61" s="95">
        <v>5.4803490984633791</v>
      </c>
      <c r="H61" s="95">
        <v>6.2097074663264502</v>
      </c>
      <c r="I61" s="95">
        <v>0.73161644330537079</v>
      </c>
      <c r="J61" s="95">
        <v>7.5419719772837608</v>
      </c>
      <c r="K61" s="95">
        <v>9.0323017692021085E-2</v>
      </c>
      <c r="L61" s="95">
        <v>3.3871131634507909E-3</v>
      </c>
      <c r="M61" s="95">
        <v>100</v>
      </c>
    </row>
    <row r="62" spans="1:13" ht="10" customHeight="1" x14ac:dyDescent="0.2">
      <c r="A62" s="303" t="s">
        <v>22</v>
      </c>
      <c r="B62" s="95">
        <v>24.993995366747505</v>
      </c>
      <c r="C62" s="95">
        <v>24.136301300874742</v>
      </c>
      <c r="D62" s="95">
        <v>1.0056792208697807</v>
      </c>
      <c r="E62" s="95">
        <v>10.826934847792231</v>
      </c>
      <c r="F62" s="95">
        <v>8.958912812725174</v>
      </c>
      <c r="G62" s="95">
        <v>8.2313836999387924</v>
      </c>
      <c r="H62" s="95">
        <v>15.345518219219475</v>
      </c>
      <c r="I62" s="95">
        <v>0.23398699900051911</v>
      </c>
      <c r="J62" s="95">
        <v>6.2277731720734186</v>
      </c>
      <c r="K62" s="95">
        <v>3.2541238271595371E-2</v>
      </c>
      <c r="L62" s="95">
        <v>6.9731224867704373E-3</v>
      </c>
      <c r="M62" s="95">
        <v>99.999999999999986</v>
      </c>
    </row>
    <row r="63" spans="1:13" ht="10" customHeight="1" x14ac:dyDescent="0.2">
      <c r="A63" s="303" t="s">
        <v>23</v>
      </c>
      <c r="B63" s="95">
        <v>38.202966666403803</v>
      </c>
      <c r="C63" s="95">
        <v>11.895843354966919</v>
      </c>
      <c r="D63" s="95">
        <v>0.75073535790046453</v>
      </c>
      <c r="E63" s="95">
        <v>6.4414986318005827</v>
      </c>
      <c r="F63" s="95">
        <v>6.7033097019927599</v>
      </c>
      <c r="G63" s="95">
        <v>11.072557941471031</v>
      </c>
      <c r="H63" s="95">
        <v>16.992800195569714</v>
      </c>
      <c r="I63" s="95">
        <v>0.53103486345606388</v>
      </c>
      <c r="J63" s="95">
        <v>7.3262938750404158</v>
      </c>
      <c r="K63" s="95">
        <v>5.7093739403354653E-2</v>
      </c>
      <c r="L63" s="95">
        <v>2.5865671994889951E-2</v>
      </c>
      <c r="M63" s="95">
        <v>100</v>
      </c>
    </row>
    <row r="64" spans="1:13" ht="10" customHeight="1" x14ac:dyDescent="0.2">
      <c r="A64" s="303" t="s">
        <v>24</v>
      </c>
      <c r="B64" s="95">
        <v>34.041783267393612</v>
      </c>
      <c r="C64" s="95">
        <v>25.28949146000193</v>
      </c>
      <c r="D64" s="95">
        <v>1.5584290263437228</v>
      </c>
      <c r="E64" s="95">
        <v>11.316703657242112</v>
      </c>
      <c r="F64" s="95">
        <v>8.2384444658882554</v>
      </c>
      <c r="G64" s="95">
        <v>5.9466370742063113</v>
      </c>
      <c r="H64" s="95">
        <v>7.2795040046318631</v>
      </c>
      <c r="I64" s="95">
        <v>0.46680497925311204</v>
      </c>
      <c r="J64" s="95">
        <v>5.7898292000385982</v>
      </c>
      <c r="K64" s="95">
        <v>5.7898292000385987E-2</v>
      </c>
      <c r="L64" s="95">
        <v>1.4474573000096497E-2</v>
      </c>
      <c r="M64" s="95">
        <v>99.999999999999986</v>
      </c>
    </row>
    <row r="65" spans="1:13" ht="10" customHeight="1" x14ac:dyDescent="0.2">
      <c r="A65" s="303" t="s">
        <v>25</v>
      </c>
      <c r="B65" s="95">
        <v>31.514762516046211</v>
      </c>
      <c r="C65" s="95">
        <v>13.37451861360719</v>
      </c>
      <c r="D65" s="95">
        <v>0.85044929396662394</v>
      </c>
      <c r="E65" s="95">
        <v>13.631258023106547</v>
      </c>
      <c r="F65" s="95">
        <v>15.436456996148909</v>
      </c>
      <c r="G65" s="95">
        <v>2.5673940949935816</v>
      </c>
      <c r="H65" s="95">
        <v>14.281129653401797</v>
      </c>
      <c r="I65" s="95">
        <v>0.88254172015404353</v>
      </c>
      <c r="J65" s="95">
        <v>7.3652118100128368</v>
      </c>
      <c r="K65" s="95">
        <v>9.6277278562259316E-2</v>
      </c>
      <c r="L65" s="95">
        <v>0</v>
      </c>
      <c r="M65" s="95">
        <v>99.999999999999986</v>
      </c>
    </row>
    <row r="66" spans="1:13" ht="10" customHeight="1" x14ac:dyDescent="0.2">
      <c r="A66" s="303" t="s">
        <v>26</v>
      </c>
      <c r="B66" s="95">
        <v>20.27929014746266</v>
      </c>
      <c r="C66" s="95">
        <v>22.494007841394311</v>
      </c>
      <c r="D66" s="95">
        <v>0.4242130827473452</v>
      </c>
      <c r="E66" s="95">
        <v>12.668058223146399</v>
      </c>
      <c r="F66" s="95">
        <v>12.530357624724203</v>
      </c>
      <c r="G66" s="95">
        <v>6.6592326862331142</v>
      </c>
      <c r="H66" s="95">
        <v>20.327703614343086</v>
      </c>
      <c r="I66" s="95">
        <v>0.31706852489722059</v>
      </c>
      <c r="J66" s="95">
        <v>4.2631629073477351</v>
      </c>
      <c r="K66" s="95">
        <v>2.6190891918919351E-2</v>
      </c>
      <c r="L66" s="95">
        <v>1.0714455785012461E-2</v>
      </c>
      <c r="M66" s="95">
        <v>100</v>
      </c>
    </row>
    <row r="67" spans="1:13" ht="10" customHeight="1" x14ac:dyDescent="0.2">
      <c r="A67" s="303" t="s">
        <v>27</v>
      </c>
      <c r="B67" s="95">
        <v>28.425199620106227</v>
      </c>
      <c r="C67" s="95">
        <v>18.935593935769813</v>
      </c>
      <c r="D67" s="95">
        <v>1.0953603714516866</v>
      </c>
      <c r="E67" s="95">
        <v>10.384466565830666</v>
      </c>
      <c r="F67" s="95">
        <v>16.199655281578671</v>
      </c>
      <c r="G67" s="95">
        <v>6.0754862992015202</v>
      </c>
      <c r="H67" s="95">
        <v>15.600267332653276</v>
      </c>
      <c r="I67" s="95">
        <v>0.37145168665799011</v>
      </c>
      <c r="J67" s="95">
        <v>2.8477962643779242</v>
      </c>
      <c r="K67" s="95">
        <v>4.1506911956101164E-2</v>
      </c>
      <c r="L67" s="95">
        <v>2.3215730416124382E-2</v>
      </c>
      <c r="M67" s="95">
        <v>100</v>
      </c>
    </row>
    <row r="68" spans="1:13" ht="10" customHeight="1" x14ac:dyDescent="0.2">
      <c r="A68" s="303" t="s">
        <v>28</v>
      </c>
      <c r="B68" s="95">
        <v>34.930403535582997</v>
      </c>
      <c r="C68" s="95">
        <v>16.414026682086654</v>
      </c>
      <c r="D68" s="95">
        <v>0.51216389244558258</v>
      </c>
      <c r="E68" s="95">
        <v>12.155631737639915</v>
      </c>
      <c r="F68" s="95">
        <v>13.34930403535583</v>
      </c>
      <c r="G68" s="95">
        <v>4.840774854405022</v>
      </c>
      <c r="H68" s="95">
        <v>13.787121556317377</v>
      </c>
      <c r="I68" s="95">
        <v>0.27260336210813269</v>
      </c>
      <c r="J68" s="95">
        <v>3.6966668043451327</v>
      </c>
      <c r="K68" s="95">
        <v>4.1303539713353432E-2</v>
      </c>
      <c r="L68" s="95">
        <v>0</v>
      </c>
      <c r="M68" s="95">
        <v>100</v>
      </c>
    </row>
    <row r="69" spans="1:13" ht="10" customHeight="1" x14ac:dyDescent="0.2">
      <c r="A69" s="303" t="s">
        <v>29</v>
      </c>
      <c r="B69" s="95">
        <v>37.325626918876594</v>
      </c>
      <c r="C69" s="95">
        <v>12.10360388205477</v>
      </c>
      <c r="D69" s="95">
        <v>0.55531515938266263</v>
      </c>
      <c r="E69" s="95">
        <v>17.646452782757414</v>
      </c>
      <c r="F69" s="95">
        <v>10.022459871010282</v>
      </c>
      <c r="G69" s="95">
        <v>5.4892748964579337</v>
      </c>
      <c r="H69" s="95">
        <v>13.313140054810328</v>
      </c>
      <c r="I69" s="95">
        <v>0.32865591065504524</v>
      </c>
      <c r="J69" s="95">
        <v>3.1639570583750594</v>
      </c>
      <c r="K69" s="95">
        <v>3.8119964558735654E-2</v>
      </c>
      <c r="L69" s="95">
        <v>1.3393501061177392E-2</v>
      </c>
      <c r="M69" s="95">
        <v>100</v>
      </c>
    </row>
    <row r="70" spans="1:13" ht="10" customHeight="1" x14ac:dyDescent="0.2">
      <c r="A70" s="303" t="s">
        <v>30</v>
      </c>
      <c r="B70" s="95">
        <v>29.808536432423395</v>
      </c>
      <c r="C70" s="95">
        <v>8.7632206011454361</v>
      </c>
      <c r="D70" s="95">
        <v>0.62810919275949995</v>
      </c>
      <c r="E70" s="95">
        <v>21.47589983696334</v>
      </c>
      <c r="F70" s="95">
        <v>13.480832741106141</v>
      </c>
      <c r="G70" s="95">
        <v>6.5136281928013045</v>
      </c>
      <c r="H70" s="95">
        <v>15.751327285648593</v>
      </c>
      <c r="I70" s="95">
        <v>0.38250909242924624</v>
      </c>
      <c r="J70" s="95">
        <v>3.1379331967727104</v>
      </c>
      <c r="K70" s="95">
        <v>4.2849379206554912E-2</v>
      </c>
      <c r="L70" s="95">
        <v>1.5154048743781613E-2</v>
      </c>
      <c r="M70" s="95">
        <v>100.00000000000001</v>
      </c>
    </row>
    <row r="71" spans="1:13" ht="10" customHeight="1" x14ac:dyDescent="0.2">
      <c r="A71" s="303" t="s">
        <v>31</v>
      </c>
      <c r="B71" s="95">
        <v>33.910896018800663</v>
      </c>
      <c r="C71" s="95">
        <v>11.660791460038638</v>
      </c>
      <c r="D71" s="95">
        <v>1.9896038716615883</v>
      </c>
      <c r="E71" s="95">
        <v>10.113321782079623</v>
      </c>
      <c r="F71" s="95">
        <v>15.859074704745971</v>
      </c>
      <c r="G71" s="95">
        <v>10.80241381370616</v>
      </c>
      <c r="H71" s="95">
        <v>9.2031626536017992</v>
      </c>
      <c r="I71" s="95">
        <v>0.49989046224930789</v>
      </c>
      <c r="J71" s="95">
        <v>5.8174503594829821</v>
      </c>
      <c r="K71" s="95">
        <v>7.9663818685148671E-2</v>
      </c>
      <c r="L71" s="95">
        <v>6.373105494811894E-2</v>
      </c>
      <c r="M71" s="95">
        <v>99.999999999999986</v>
      </c>
    </row>
    <row r="72" spans="1:13" s="96" customFormat="1" ht="10" customHeight="1" x14ac:dyDescent="0.2">
      <c r="A72" s="85" t="s">
        <v>32</v>
      </c>
      <c r="B72" s="92">
        <v>23.360936848413861</v>
      </c>
      <c r="C72" s="92">
        <v>17.240499233193493</v>
      </c>
      <c r="D72" s="92">
        <v>0.7063621013004947</v>
      </c>
      <c r="E72" s="92">
        <v>17.166154322942898</v>
      </c>
      <c r="F72" s="92">
        <v>8.1115139472191018</v>
      </c>
      <c r="G72" s="92">
        <v>9.596987920233893</v>
      </c>
      <c r="H72" s="92">
        <v>12.06672014183072</v>
      </c>
      <c r="I72" s="92">
        <v>0.25807083788138085</v>
      </c>
      <c r="J72" s="92">
        <v>11.449742840670597</v>
      </c>
      <c r="K72" s="92">
        <v>3.241552025485777E-2</v>
      </c>
      <c r="L72" s="92">
        <v>1.0596286058705703E-2</v>
      </c>
      <c r="M72" s="92">
        <v>99.999999999999972</v>
      </c>
    </row>
    <row r="73" spans="1:13" ht="10" customHeight="1" x14ac:dyDescent="0.2">
      <c r="A73" s="85" t="s">
        <v>33</v>
      </c>
      <c r="B73" s="92">
        <v>26.800892028971209</v>
      </c>
      <c r="C73" s="92">
        <v>25.279311637820452</v>
      </c>
      <c r="D73" s="92">
        <v>0.49211580588502296</v>
      </c>
      <c r="E73" s="92">
        <v>12.650470683428392</v>
      </c>
      <c r="F73" s="92">
        <v>9.4298513942886473</v>
      </c>
      <c r="G73" s="92">
        <v>7.7634149710879994</v>
      </c>
      <c r="H73" s="92">
        <v>13.406327090446213</v>
      </c>
      <c r="I73" s="92">
        <v>0.25292573661463164</v>
      </c>
      <c r="J73" s="92">
        <v>3.891456651733733</v>
      </c>
      <c r="K73" s="92">
        <v>2.6366166051587689E-2</v>
      </c>
      <c r="L73" s="92">
        <v>6.867833672120148E-3</v>
      </c>
      <c r="M73" s="92">
        <v>100</v>
      </c>
    </row>
    <row r="74" spans="1:13" ht="10" customHeight="1" x14ac:dyDescent="0.2">
      <c r="A74" s="89" t="s">
        <v>34</v>
      </c>
      <c r="B74" s="92">
        <v>31.71572841160874</v>
      </c>
      <c r="C74" s="92">
        <v>17.253505284270798</v>
      </c>
      <c r="D74" s="92">
        <v>0.98573416593454899</v>
      </c>
      <c r="E74" s="92">
        <v>8.1693271543398591</v>
      </c>
      <c r="F74" s="92">
        <v>7.1382845794329821</v>
      </c>
      <c r="G74" s="92">
        <v>13.256577415415752</v>
      </c>
      <c r="H74" s="92">
        <v>14.015138060405425</v>
      </c>
      <c r="I74" s="92">
        <v>0.54354303864712572</v>
      </c>
      <c r="J74" s="92">
        <v>6.8465426289770166</v>
      </c>
      <c r="K74" s="92">
        <v>5.7937930637088332E-2</v>
      </c>
      <c r="L74" s="92">
        <v>1.7681330330664557E-2</v>
      </c>
      <c r="M74" s="92">
        <v>100</v>
      </c>
    </row>
    <row r="75" spans="1:13" ht="10" customHeight="1" x14ac:dyDescent="0.2">
      <c r="A75" s="89" t="s">
        <v>35</v>
      </c>
      <c r="B75" s="92">
        <v>27.562043413198161</v>
      </c>
      <c r="C75" s="92">
        <v>19.967025878300277</v>
      </c>
      <c r="D75" s="92">
        <v>0.76737690370705092</v>
      </c>
      <c r="E75" s="92">
        <v>12.743663041805423</v>
      </c>
      <c r="F75" s="92">
        <v>12.494965470495201</v>
      </c>
      <c r="G75" s="92">
        <v>6.0851498570684797</v>
      </c>
      <c r="H75" s="92">
        <v>15.959049218870236</v>
      </c>
      <c r="I75" s="92">
        <v>0.36166750166180406</v>
      </c>
      <c r="J75" s="92">
        <v>4.0071580367463344</v>
      </c>
      <c r="K75" s="92">
        <v>3.79840925240102E-2</v>
      </c>
      <c r="L75" s="92">
        <v>1.3916585623020979E-2</v>
      </c>
      <c r="M75" s="92">
        <v>99.999999999999986</v>
      </c>
    </row>
    <row r="76" spans="1:13" ht="10" customHeight="1" x14ac:dyDescent="0.2">
      <c r="A76" s="89" t="s">
        <v>36</v>
      </c>
      <c r="B76" s="92">
        <v>30.661191577082448</v>
      </c>
      <c r="C76" s="92">
        <v>9.3654663691794404</v>
      </c>
      <c r="D76" s="92">
        <v>0.91108912612437343</v>
      </c>
      <c r="E76" s="92">
        <v>19.114244201689718</v>
      </c>
      <c r="F76" s="92">
        <v>13.975138567507939</v>
      </c>
      <c r="G76" s="92">
        <v>7.4050310664420333</v>
      </c>
      <c r="H76" s="92">
        <v>14.390323662238854</v>
      </c>
      <c r="I76" s="92">
        <v>0.40690622943219401</v>
      </c>
      <c r="J76" s="92">
        <v>3.6948575828196986</v>
      </c>
      <c r="K76" s="92">
        <v>5.0501078322205163E-2</v>
      </c>
      <c r="L76" s="92">
        <v>2.5250539161102582E-2</v>
      </c>
      <c r="M76" s="92">
        <v>100.00000000000001</v>
      </c>
    </row>
    <row r="77" spans="1:13" ht="10" customHeight="1" x14ac:dyDescent="0.2">
      <c r="A77" s="85" t="s">
        <v>37</v>
      </c>
      <c r="B77" s="92">
        <v>27.109308641461439</v>
      </c>
      <c r="C77" s="92">
        <v>19.178264970170233</v>
      </c>
      <c r="D77" s="92">
        <v>0.73928183328046126</v>
      </c>
      <c r="E77" s="92">
        <v>13.402787327275121</v>
      </c>
      <c r="F77" s="92">
        <v>8.9927900133447682</v>
      </c>
      <c r="G77" s="92">
        <v>9.5267752129259655</v>
      </c>
      <c r="H77" s="92">
        <v>13.448475796489671</v>
      </c>
      <c r="I77" s="92">
        <v>0.34644657882058394</v>
      </c>
      <c r="J77" s="92">
        <v>7.2046378561546494</v>
      </c>
      <c r="K77" s="92">
        <v>3.8725305324038999E-2</v>
      </c>
      <c r="L77" s="92">
        <v>1.2506464753067343E-2</v>
      </c>
      <c r="M77" s="92">
        <v>100.00000000000001</v>
      </c>
    </row>
    <row r="78" spans="1:13" ht="3" customHeight="1" x14ac:dyDescent="0.2">
      <c r="A78" s="307"/>
      <c r="B78" s="97"/>
      <c r="C78" s="307"/>
      <c r="D78" s="307"/>
      <c r="E78" s="307"/>
      <c r="F78" s="307"/>
      <c r="G78" s="307"/>
      <c r="H78" s="307"/>
      <c r="I78" s="307"/>
      <c r="J78" s="307"/>
      <c r="K78" s="307"/>
      <c r="L78" s="307"/>
      <c r="M78" s="307"/>
    </row>
    <row r="79" spans="1:13" ht="3" customHeight="1" x14ac:dyDescent="0.2">
      <c r="A79" s="66"/>
      <c r="B79" s="98"/>
      <c r="C79" s="66"/>
      <c r="D79" s="66"/>
      <c r="E79" s="66"/>
      <c r="F79" s="66"/>
      <c r="G79" s="66"/>
    </row>
    <row r="80" spans="1:13" ht="9" customHeight="1" x14ac:dyDescent="0.2">
      <c r="A80" s="491" t="s">
        <v>474</v>
      </c>
      <c r="B80" s="491"/>
      <c r="C80" s="491"/>
      <c r="D80" s="491"/>
      <c r="E80" s="491"/>
      <c r="F80" s="491"/>
      <c r="G80" s="491"/>
      <c r="H80" s="491"/>
      <c r="I80" s="491"/>
      <c r="J80" s="491"/>
      <c r="K80" s="491"/>
      <c r="L80" s="491"/>
      <c r="M80" s="491"/>
    </row>
    <row r="81" spans="1:13" ht="18" customHeight="1" x14ac:dyDescent="0.2">
      <c r="A81" s="489" t="s">
        <v>323</v>
      </c>
      <c r="B81" s="489"/>
      <c r="C81" s="489"/>
      <c r="D81" s="489"/>
      <c r="E81" s="489"/>
      <c r="F81" s="489"/>
      <c r="G81" s="489"/>
      <c r="H81" s="489"/>
      <c r="I81" s="489"/>
      <c r="J81" s="489"/>
      <c r="K81" s="489"/>
      <c r="L81" s="489"/>
      <c r="M81" s="489"/>
    </row>
    <row r="82" spans="1:13" ht="18" customHeight="1" x14ac:dyDescent="0.2">
      <c r="A82" s="486" t="s">
        <v>477</v>
      </c>
      <c r="B82" s="486"/>
      <c r="C82" s="486"/>
      <c r="D82" s="486"/>
      <c r="E82" s="486"/>
      <c r="F82" s="486"/>
      <c r="G82" s="486"/>
      <c r="H82" s="486"/>
      <c r="I82" s="486"/>
      <c r="J82" s="486"/>
      <c r="K82" s="486"/>
      <c r="L82" s="486"/>
      <c r="M82" s="486"/>
    </row>
    <row r="83" spans="1:13" ht="9.75" customHeight="1" x14ac:dyDescent="0.2">
      <c r="A83" s="66"/>
      <c r="B83" s="66"/>
      <c r="C83" s="66"/>
      <c r="D83" s="66"/>
      <c r="E83" s="66"/>
      <c r="F83" s="66"/>
      <c r="G83" s="66"/>
    </row>
    <row r="84" spans="1:13" ht="9" x14ac:dyDescent="0.2">
      <c r="A84" s="66"/>
      <c r="B84" s="66"/>
      <c r="C84" s="66"/>
      <c r="D84" s="66"/>
      <c r="E84" s="66"/>
      <c r="F84" s="66"/>
      <c r="G84" s="66"/>
    </row>
    <row r="85" spans="1:13" ht="9" x14ac:dyDescent="0.2">
      <c r="A85" s="66"/>
      <c r="B85" s="66"/>
      <c r="C85" s="66"/>
      <c r="D85" s="66"/>
      <c r="E85" s="66"/>
      <c r="F85" s="66"/>
      <c r="G85" s="66"/>
    </row>
    <row r="86" spans="1:13" ht="9" x14ac:dyDescent="0.2">
      <c r="A86" s="66"/>
      <c r="B86" s="66"/>
      <c r="C86" s="66"/>
      <c r="D86" s="66"/>
      <c r="E86" s="66"/>
      <c r="F86" s="66"/>
      <c r="G86" s="66"/>
    </row>
    <row r="87" spans="1:13" s="65" customFormat="1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</row>
    <row r="88" spans="1:13" s="65" customFormat="1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</row>
    <row r="89" spans="1:13" s="65" customFormat="1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</row>
    <row r="90" spans="1:13" s="65" customFormat="1" x14ac:dyDescent="0.25">
      <c r="A90" s="55"/>
      <c r="B90" s="55"/>
      <c r="C90" s="55"/>
      <c r="D90" s="55"/>
      <c r="E90" s="55"/>
      <c r="F90" s="66"/>
      <c r="G90" s="66"/>
      <c r="H90" s="66"/>
      <c r="I90" s="66"/>
      <c r="J90" s="66"/>
      <c r="K90" s="66"/>
      <c r="L90" s="66"/>
      <c r="M90" s="66"/>
    </row>
    <row r="91" spans="1:13" s="65" customFormat="1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92" spans="1:13" s="65" customFormat="1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</row>
    <row r="93" spans="1:13" s="65" customFormat="1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</row>
    <row r="94" spans="1:13" s="65" customFormat="1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</row>
    <row r="95" spans="1:13" s="65" customFormat="1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</row>
    <row r="96" spans="1:13" s="65" customFormat="1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</row>
    <row r="97" spans="1:13" s="65" customFormat="1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</row>
    <row r="98" spans="1:13" s="65" customFormat="1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</row>
    <row r="99" spans="1:13" s="65" customFormat="1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</row>
    <row r="100" spans="1:13" s="65" customFormat="1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</row>
    <row r="101" spans="1:13" s="65" customFormat="1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</row>
    <row r="102" spans="1:13" s="65" customFormat="1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</row>
    <row r="103" spans="1:13" s="65" customFormat="1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</row>
    <row r="104" spans="1:13" s="65" customFormat="1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</row>
    <row r="105" spans="1:13" s="65" customFormat="1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</row>
    <row r="106" spans="1:13" s="65" customFormat="1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</row>
    <row r="107" spans="1:13" s="65" customFormat="1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1:13" s="65" customFormat="1" x14ac:dyDescent="0.25">
      <c r="A108" s="55"/>
      <c r="B108" s="55"/>
      <c r="C108" s="55"/>
      <c r="D108" s="55"/>
      <c r="E108" s="66"/>
      <c r="F108" s="66"/>
      <c r="G108" s="66"/>
      <c r="H108" s="66"/>
      <c r="I108" s="66"/>
      <c r="J108" s="66"/>
      <c r="K108" s="66"/>
      <c r="L108" s="66"/>
      <c r="M108" s="66"/>
    </row>
    <row r="109" spans="1:13" s="65" customFormat="1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</row>
    <row r="110" spans="1:13" s="65" customFormat="1" x14ac:dyDescent="0.25">
      <c r="A110" s="5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</row>
    <row r="111" spans="1:13" s="65" customFormat="1" x14ac:dyDescent="0.25">
      <c r="A111" s="5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</row>
    <row r="112" spans="1:13" s="65" customFormat="1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</row>
    <row r="113" spans="1:13" s="65" customFormat="1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</row>
    <row r="114" spans="1:13" s="65" customFormat="1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</row>
    <row r="115" spans="1:13" ht="9" x14ac:dyDescent="0.2">
      <c r="A115" s="66"/>
      <c r="B115" s="66"/>
      <c r="C115" s="66"/>
      <c r="D115" s="66"/>
      <c r="E115" s="66"/>
      <c r="F115" s="66"/>
      <c r="G115" s="66"/>
    </row>
    <row r="116" spans="1:13" ht="9" x14ac:dyDescent="0.2">
      <c r="A116" s="66"/>
      <c r="B116" s="66"/>
      <c r="C116" s="66"/>
      <c r="D116" s="66"/>
      <c r="E116" s="66"/>
      <c r="F116" s="66"/>
      <c r="G116" s="66"/>
    </row>
    <row r="117" spans="1:13" ht="9" x14ac:dyDescent="0.2">
      <c r="A117" s="66"/>
      <c r="B117" s="66"/>
      <c r="C117" s="66"/>
      <c r="D117" s="66"/>
      <c r="E117" s="66"/>
      <c r="F117" s="66"/>
      <c r="G117" s="66"/>
    </row>
    <row r="118" spans="1:13" ht="9" x14ac:dyDescent="0.2">
      <c r="A118" s="66"/>
      <c r="B118" s="66"/>
      <c r="C118" s="66"/>
      <c r="D118" s="66"/>
      <c r="E118" s="66"/>
      <c r="F118" s="66"/>
      <c r="G118" s="66"/>
    </row>
    <row r="119" spans="1:13" ht="9" x14ac:dyDescent="0.2">
      <c r="A119" s="66"/>
      <c r="B119" s="66"/>
      <c r="C119" s="66"/>
      <c r="D119" s="66"/>
      <c r="E119" s="66"/>
      <c r="F119" s="66"/>
      <c r="G119" s="66"/>
    </row>
    <row r="120" spans="1:13" ht="9" x14ac:dyDescent="0.2">
      <c r="A120" s="66"/>
      <c r="B120" s="66"/>
      <c r="C120" s="66"/>
      <c r="D120" s="66"/>
      <c r="E120" s="66"/>
      <c r="F120" s="66"/>
      <c r="G120" s="66"/>
    </row>
    <row r="121" spans="1:13" ht="9" x14ac:dyDescent="0.2">
      <c r="A121" s="66"/>
      <c r="B121" s="66"/>
      <c r="C121" s="66"/>
      <c r="D121" s="66"/>
      <c r="E121" s="66"/>
      <c r="F121" s="66"/>
      <c r="G121" s="66"/>
    </row>
    <row r="122" spans="1:13" ht="9" x14ac:dyDescent="0.2">
      <c r="A122" s="66"/>
      <c r="B122" s="66"/>
      <c r="C122" s="66"/>
      <c r="D122" s="66"/>
      <c r="E122" s="66"/>
      <c r="F122" s="66"/>
      <c r="G122" s="66"/>
    </row>
    <row r="123" spans="1:13" ht="9" x14ac:dyDescent="0.2">
      <c r="A123" s="66"/>
      <c r="B123" s="66"/>
      <c r="C123" s="66"/>
      <c r="D123" s="66"/>
      <c r="E123" s="66"/>
      <c r="F123" s="66"/>
      <c r="G123" s="66"/>
    </row>
    <row r="124" spans="1:13" ht="9" x14ac:dyDescent="0.2">
      <c r="A124" s="66"/>
      <c r="B124" s="66"/>
      <c r="C124" s="66"/>
      <c r="D124" s="66"/>
      <c r="E124" s="66"/>
      <c r="F124" s="66"/>
      <c r="G124" s="66"/>
    </row>
    <row r="125" spans="1:13" ht="9" x14ac:dyDescent="0.2">
      <c r="A125" s="66"/>
      <c r="B125" s="66"/>
      <c r="C125" s="66"/>
      <c r="D125" s="66"/>
      <c r="E125" s="66"/>
      <c r="F125" s="66"/>
      <c r="G125" s="66"/>
    </row>
    <row r="126" spans="1:13" ht="9" x14ac:dyDescent="0.2">
      <c r="A126" s="66"/>
      <c r="B126" s="66"/>
      <c r="C126" s="66"/>
      <c r="D126" s="66"/>
      <c r="E126" s="66"/>
      <c r="F126" s="66"/>
      <c r="G126" s="66"/>
    </row>
    <row r="127" spans="1:13" ht="9" x14ac:dyDescent="0.2">
      <c r="A127" s="66"/>
      <c r="B127" s="66"/>
      <c r="C127" s="66"/>
      <c r="D127" s="66"/>
      <c r="E127" s="66"/>
      <c r="F127" s="66"/>
      <c r="G127" s="66"/>
    </row>
    <row r="128" spans="1:13" ht="9" x14ac:dyDescent="0.2">
      <c r="A128" s="66"/>
      <c r="B128" s="66"/>
      <c r="C128" s="66"/>
      <c r="D128" s="66"/>
      <c r="E128" s="66"/>
      <c r="F128" s="66"/>
      <c r="G128" s="66"/>
    </row>
    <row r="129" spans="1:7" ht="9" x14ac:dyDescent="0.2">
      <c r="A129" s="66"/>
      <c r="B129" s="66"/>
      <c r="C129" s="66"/>
      <c r="D129" s="66"/>
      <c r="E129" s="66"/>
      <c r="F129" s="66"/>
      <c r="G129" s="66"/>
    </row>
    <row r="130" spans="1:7" ht="9" x14ac:dyDescent="0.2">
      <c r="A130" s="66"/>
      <c r="B130" s="66"/>
      <c r="C130" s="66"/>
      <c r="D130" s="66"/>
      <c r="E130" s="66"/>
      <c r="F130" s="66"/>
      <c r="G130" s="66"/>
    </row>
    <row r="131" spans="1:7" ht="9" x14ac:dyDescent="0.2">
      <c r="A131" s="66"/>
      <c r="B131" s="66"/>
      <c r="C131" s="66"/>
      <c r="D131" s="66"/>
      <c r="E131" s="66"/>
      <c r="F131" s="66"/>
      <c r="G131" s="66"/>
    </row>
    <row r="132" spans="1:7" ht="9" x14ac:dyDescent="0.2">
      <c r="A132" s="66"/>
      <c r="B132" s="66"/>
      <c r="C132" s="66"/>
      <c r="D132" s="66"/>
      <c r="E132" s="66"/>
      <c r="F132" s="66"/>
      <c r="G132" s="66"/>
    </row>
    <row r="133" spans="1:7" ht="9" x14ac:dyDescent="0.2">
      <c r="A133" s="66"/>
      <c r="B133" s="66"/>
      <c r="C133" s="66"/>
      <c r="D133" s="66"/>
      <c r="E133" s="66"/>
      <c r="F133" s="66"/>
      <c r="G133" s="66"/>
    </row>
    <row r="134" spans="1:7" ht="9" x14ac:dyDescent="0.2">
      <c r="A134" s="66"/>
      <c r="B134" s="66"/>
      <c r="C134" s="66"/>
      <c r="D134" s="66"/>
      <c r="E134" s="66"/>
      <c r="F134" s="66"/>
      <c r="G134" s="66"/>
    </row>
    <row r="135" spans="1:7" ht="9" x14ac:dyDescent="0.2">
      <c r="A135" s="66"/>
      <c r="B135" s="66"/>
      <c r="C135" s="66"/>
      <c r="D135" s="66"/>
      <c r="E135" s="66"/>
      <c r="F135" s="66"/>
      <c r="G135" s="66"/>
    </row>
    <row r="136" spans="1:7" ht="9" x14ac:dyDescent="0.2">
      <c r="A136" s="66"/>
      <c r="B136" s="66"/>
      <c r="C136" s="66"/>
      <c r="D136" s="66"/>
      <c r="E136" s="66"/>
      <c r="F136" s="66"/>
      <c r="G136" s="66"/>
    </row>
    <row r="137" spans="1:7" ht="9" x14ac:dyDescent="0.2">
      <c r="A137" s="66"/>
      <c r="B137" s="66"/>
      <c r="C137" s="66"/>
      <c r="D137" s="66"/>
      <c r="E137" s="66"/>
      <c r="F137" s="66"/>
      <c r="G137" s="66"/>
    </row>
    <row r="138" spans="1:7" ht="9" x14ac:dyDescent="0.2">
      <c r="A138" s="66"/>
      <c r="B138" s="66"/>
      <c r="C138" s="66"/>
      <c r="D138" s="66"/>
      <c r="E138" s="66"/>
      <c r="F138" s="66"/>
      <c r="G138" s="66"/>
    </row>
    <row r="139" spans="1:7" ht="9" x14ac:dyDescent="0.2">
      <c r="A139" s="66"/>
      <c r="B139" s="66"/>
      <c r="C139" s="66"/>
      <c r="D139" s="66"/>
      <c r="E139" s="66"/>
      <c r="F139" s="66"/>
      <c r="G139" s="66"/>
    </row>
    <row r="140" spans="1:7" ht="9" x14ac:dyDescent="0.2">
      <c r="A140" s="66"/>
      <c r="B140" s="66"/>
      <c r="C140" s="66"/>
      <c r="D140" s="66"/>
      <c r="E140" s="66"/>
      <c r="F140" s="66"/>
      <c r="G140" s="66"/>
    </row>
    <row r="141" spans="1:7" ht="9" x14ac:dyDescent="0.2">
      <c r="A141" s="66"/>
      <c r="B141" s="66"/>
      <c r="C141" s="66"/>
      <c r="D141" s="66"/>
      <c r="E141" s="66"/>
      <c r="F141" s="66"/>
      <c r="G141" s="66"/>
    </row>
    <row r="142" spans="1:7" ht="9" x14ac:dyDescent="0.2">
      <c r="A142" s="66"/>
      <c r="B142" s="66"/>
      <c r="C142" s="66"/>
      <c r="D142" s="66"/>
      <c r="E142" s="66"/>
      <c r="F142" s="66"/>
      <c r="G142" s="66"/>
    </row>
    <row r="143" spans="1:7" ht="9" x14ac:dyDescent="0.2">
      <c r="A143" s="66"/>
      <c r="B143" s="66"/>
      <c r="C143" s="66"/>
      <c r="D143" s="66"/>
      <c r="E143" s="66"/>
      <c r="F143" s="66"/>
      <c r="G143" s="66"/>
    </row>
    <row r="144" spans="1:7" ht="9" x14ac:dyDescent="0.2">
      <c r="A144" s="66"/>
      <c r="B144" s="66"/>
      <c r="C144" s="66"/>
      <c r="D144" s="66"/>
      <c r="E144" s="66"/>
      <c r="F144" s="66"/>
      <c r="G144" s="66"/>
    </row>
    <row r="145" spans="1:7" ht="9" x14ac:dyDescent="0.2">
      <c r="A145" s="66"/>
      <c r="B145" s="66"/>
      <c r="C145" s="66"/>
      <c r="D145" s="66"/>
      <c r="E145" s="66"/>
      <c r="F145" s="66"/>
      <c r="G145" s="66"/>
    </row>
    <row r="146" spans="1:7" ht="9" x14ac:dyDescent="0.2">
      <c r="A146" s="66"/>
      <c r="B146" s="66"/>
      <c r="C146" s="66"/>
      <c r="D146" s="66"/>
      <c r="E146" s="66"/>
      <c r="F146" s="66"/>
      <c r="G146" s="66"/>
    </row>
    <row r="147" spans="1:7" ht="9" x14ac:dyDescent="0.2">
      <c r="A147" s="66"/>
      <c r="B147" s="66"/>
      <c r="C147" s="66"/>
      <c r="D147" s="66"/>
      <c r="E147" s="66"/>
      <c r="F147" s="66"/>
      <c r="G147" s="66"/>
    </row>
    <row r="148" spans="1:7" ht="9" x14ac:dyDescent="0.2">
      <c r="A148" s="66"/>
      <c r="B148" s="66"/>
      <c r="C148" s="66"/>
      <c r="D148" s="66"/>
      <c r="E148" s="66"/>
      <c r="F148" s="66"/>
      <c r="G148" s="66"/>
    </row>
    <row r="149" spans="1:7" ht="9" x14ac:dyDescent="0.2">
      <c r="A149" s="66"/>
      <c r="B149" s="66"/>
      <c r="C149" s="66"/>
      <c r="D149" s="66"/>
      <c r="E149" s="66"/>
      <c r="F149" s="66"/>
      <c r="G149" s="66"/>
    </row>
    <row r="150" spans="1:7" ht="9" x14ac:dyDescent="0.2">
      <c r="A150" s="66"/>
      <c r="B150" s="66"/>
      <c r="C150" s="66"/>
      <c r="D150" s="66"/>
      <c r="E150" s="66"/>
      <c r="F150" s="66"/>
      <c r="G150" s="66"/>
    </row>
    <row r="151" spans="1:7" ht="9" x14ac:dyDescent="0.2">
      <c r="A151" s="66"/>
      <c r="B151" s="66"/>
      <c r="C151" s="66"/>
      <c r="D151" s="66"/>
      <c r="E151" s="66"/>
      <c r="F151" s="66"/>
      <c r="G151" s="66"/>
    </row>
    <row r="152" spans="1:7" ht="9" x14ac:dyDescent="0.2">
      <c r="A152" s="66"/>
      <c r="B152" s="66"/>
      <c r="C152" s="66"/>
      <c r="D152" s="66"/>
      <c r="E152" s="66"/>
      <c r="F152" s="66"/>
      <c r="G152" s="66"/>
    </row>
    <row r="153" spans="1:7" ht="9" x14ac:dyDescent="0.2">
      <c r="A153" s="66"/>
      <c r="B153" s="66"/>
      <c r="C153" s="66"/>
      <c r="D153" s="66"/>
      <c r="E153" s="66"/>
      <c r="F153" s="66"/>
      <c r="G153" s="66"/>
    </row>
    <row r="154" spans="1:7" ht="9" x14ac:dyDescent="0.2">
      <c r="A154" s="66"/>
      <c r="B154" s="66"/>
      <c r="C154" s="66"/>
      <c r="D154" s="66"/>
      <c r="E154" s="66"/>
      <c r="F154" s="66"/>
      <c r="G154" s="66"/>
    </row>
    <row r="155" spans="1:7" ht="9" x14ac:dyDescent="0.2">
      <c r="A155" s="66"/>
      <c r="B155" s="66"/>
      <c r="C155" s="66"/>
      <c r="D155" s="66"/>
      <c r="E155" s="66"/>
      <c r="F155" s="66"/>
      <c r="G155" s="66"/>
    </row>
    <row r="156" spans="1:7" ht="9" x14ac:dyDescent="0.2">
      <c r="A156" s="66"/>
      <c r="B156" s="66"/>
      <c r="C156" s="66"/>
      <c r="D156" s="66"/>
      <c r="E156" s="66"/>
      <c r="F156" s="66"/>
      <c r="G156" s="66"/>
    </row>
    <row r="157" spans="1:7" ht="9" x14ac:dyDescent="0.2">
      <c r="A157" s="66"/>
      <c r="B157" s="66"/>
      <c r="C157" s="66"/>
      <c r="D157" s="66"/>
      <c r="E157" s="66"/>
      <c r="F157" s="66"/>
      <c r="G157" s="66"/>
    </row>
    <row r="158" spans="1:7" ht="9" x14ac:dyDescent="0.2">
      <c r="A158" s="66"/>
      <c r="B158" s="66"/>
      <c r="C158" s="66"/>
      <c r="D158" s="66"/>
      <c r="E158" s="66"/>
      <c r="F158" s="66"/>
      <c r="G158" s="66"/>
    </row>
    <row r="159" spans="1:7" ht="9" x14ac:dyDescent="0.2">
      <c r="A159" s="66"/>
      <c r="B159" s="66"/>
      <c r="C159" s="66"/>
      <c r="D159" s="66"/>
      <c r="E159" s="66"/>
      <c r="F159" s="66"/>
      <c r="G159" s="66"/>
    </row>
    <row r="160" spans="1:7" ht="9" x14ac:dyDescent="0.2">
      <c r="A160" s="66"/>
      <c r="B160" s="66"/>
      <c r="C160" s="66"/>
      <c r="D160" s="66"/>
      <c r="E160" s="66"/>
      <c r="F160" s="66"/>
      <c r="G160" s="66"/>
    </row>
    <row r="161" spans="1:7" ht="9" x14ac:dyDescent="0.2">
      <c r="A161" s="66"/>
      <c r="B161" s="66"/>
      <c r="C161" s="66"/>
      <c r="D161" s="66"/>
      <c r="E161" s="66"/>
      <c r="F161" s="66"/>
      <c r="G161" s="66"/>
    </row>
    <row r="162" spans="1:7" ht="9" x14ac:dyDescent="0.2">
      <c r="A162" s="66"/>
      <c r="B162" s="66"/>
      <c r="C162" s="66"/>
      <c r="D162" s="66"/>
      <c r="E162" s="66"/>
      <c r="F162" s="66"/>
      <c r="G162" s="66"/>
    </row>
    <row r="163" spans="1:7" ht="9" x14ac:dyDescent="0.2">
      <c r="A163" s="66"/>
      <c r="B163" s="66"/>
      <c r="C163" s="66"/>
      <c r="D163" s="66"/>
      <c r="E163" s="66"/>
      <c r="F163" s="66"/>
      <c r="G163" s="66"/>
    </row>
    <row r="164" spans="1:7" ht="9" x14ac:dyDescent="0.2">
      <c r="A164" s="66"/>
      <c r="B164" s="66"/>
      <c r="C164" s="66"/>
      <c r="D164" s="66"/>
      <c r="E164" s="66"/>
      <c r="F164" s="66"/>
      <c r="G164" s="66"/>
    </row>
    <row r="165" spans="1:7" ht="9" x14ac:dyDescent="0.2">
      <c r="A165" s="66"/>
      <c r="B165" s="66"/>
      <c r="C165" s="66"/>
      <c r="D165" s="66"/>
      <c r="E165" s="66"/>
      <c r="F165" s="66"/>
      <c r="G165" s="66"/>
    </row>
    <row r="166" spans="1:7" ht="9" x14ac:dyDescent="0.2">
      <c r="A166" s="66"/>
      <c r="B166" s="66"/>
      <c r="C166" s="66"/>
      <c r="D166" s="66"/>
      <c r="E166" s="66"/>
      <c r="F166" s="66"/>
      <c r="G166" s="66"/>
    </row>
    <row r="167" spans="1:7" ht="9" x14ac:dyDescent="0.2">
      <c r="A167" s="66"/>
      <c r="B167" s="66"/>
      <c r="C167" s="66"/>
      <c r="D167" s="66"/>
      <c r="E167" s="66"/>
      <c r="F167" s="66"/>
      <c r="G167" s="66"/>
    </row>
    <row r="168" spans="1:7" ht="9" x14ac:dyDescent="0.2">
      <c r="A168" s="66"/>
      <c r="B168" s="66"/>
      <c r="C168" s="66"/>
      <c r="D168" s="66"/>
      <c r="E168" s="66"/>
      <c r="F168" s="66"/>
      <c r="G168" s="66"/>
    </row>
    <row r="169" spans="1:7" ht="9" x14ac:dyDescent="0.2">
      <c r="A169" s="66"/>
      <c r="B169" s="66"/>
      <c r="C169" s="66"/>
      <c r="D169" s="66"/>
      <c r="E169" s="66"/>
      <c r="F169" s="66"/>
      <c r="G169" s="66"/>
    </row>
    <row r="170" spans="1:7" ht="9" x14ac:dyDescent="0.2">
      <c r="A170" s="66"/>
      <c r="B170" s="66"/>
      <c r="C170" s="66"/>
      <c r="D170" s="66"/>
      <c r="E170" s="66"/>
      <c r="F170" s="66"/>
      <c r="G170" s="66"/>
    </row>
    <row r="171" spans="1:7" ht="9" x14ac:dyDescent="0.2">
      <c r="A171" s="66"/>
      <c r="B171" s="66"/>
      <c r="C171" s="66"/>
      <c r="D171" s="66"/>
      <c r="E171" s="66"/>
      <c r="F171" s="66"/>
      <c r="G171" s="66"/>
    </row>
    <row r="172" spans="1:7" ht="9" x14ac:dyDescent="0.2">
      <c r="A172" s="66"/>
      <c r="B172" s="66"/>
      <c r="C172" s="66"/>
      <c r="D172" s="66"/>
      <c r="E172" s="66"/>
      <c r="F172" s="66"/>
      <c r="G172" s="66"/>
    </row>
    <row r="173" spans="1:7" ht="9" x14ac:dyDescent="0.2">
      <c r="A173" s="66"/>
      <c r="B173" s="66"/>
      <c r="C173" s="66"/>
      <c r="D173" s="66"/>
      <c r="E173" s="66"/>
      <c r="F173" s="66"/>
      <c r="G173" s="66"/>
    </row>
    <row r="174" spans="1:7" ht="9" x14ac:dyDescent="0.2">
      <c r="A174" s="66"/>
      <c r="B174" s="66"/>
      <c r="C174" s="66"/>
      <c r="D174" s="66"/>
      <c r="E174" s="66"/>
      <c r="F174" s="66"/>
      <c r="G174" s="66"/>
    </row>
    <row r="175" spans="1:7" ht="9" x14ac:dyDescent="0.2">
      <c r="A175" s="66"/>
      <c r="B175" s="66"/>
      <c r="C175" s="66"/>
      <c r="D175" s="66"/>
      <c r="E175" s="66"/>
      <c r="F175" s="66"/>
      <c r="G175" s="66"/>
    </row>
    <row r="176" spans="1:7" ht="9" x14ac:dyDescent="0.2">
      <c r="A176" s="66"/>
      <c r="B176" s="66"/>
      <c r="C176" s="66"/>
      <c r="D176" s="66"/>
      <c r="E176" s="66"/>
      <c r="F176" s="66"/>
      <c r="G176" s="66"/>
    </row>
    <row r="177" spans="1:7" ht="9" x14ac:dyDescent="0.2">
      <c r="A177" s="66"/>
      <c r="B177" s="66"/>
      <c r="C177" s="66"/>
      <c r="D177" s="66"/>
      <c r="E177" s="66"/>
      <c r="F177" s="66"/>
      <c r="G177" s="66"/>
    </row>
    <row r="178" spans="1:7" ht="9" x14ac:dyDescent="0.2">
      <c r="A178" s="66"/>
      <c r="B178" s="66"/>
      <c r="C178" s="66"/>
      <c r="D178" s="66"/>
      <c r="E178" s="66"/>
      <c r="F178" s="66"/>
      <c r="G178" s="66"/>
    </row>
    <row r="179" spans="1:7" ht="9" x14ac:dyDescent="0.2">
      <c r="A179" s="66"/>
      <c r="B179" s="66"/>
      <c r="C179" s="66"/>
      <c r="D179" s="66"/>
      <c r="E179" s="66"/>
      <c r="F179" s="66"/>
      <c r="G179" s="66"/>
    </row>
    <row r="180" spans="1:7" ht="9" x14ac:dyDescent="0.2">
      <c r="A180" s="66"/>
      <c r="B180" s="66"/>
      <c r="C180" s="66"/>
      <c r="D180" s="66"/>
      <c r="E180" s="66"/>
      <c r="F180" s="66"/>
      <c r="G180" s="66"/>
    </row>
    <row r="181" spans="1:7" ht="9" x14ac:dyDescent="0.2">
      <c r="A181" s="66"/>
      <c r="B181" s="66"/>
      <c r="C181" s="66"/>
      <c r="D181" s="66"/>
      <c r="E181" s="66"/>
      <c r="F181" s="66"/>
      <c r="G181" s="66"/>
    </row>
    <row r="182" spans="1:7" ht="9" x14ac:dyDescent="0.2">
      <c r="A182" s="66"/>
      <c r="B182" s="66"/>
      <c r="C182" s="66"/>
      <c r="D182" s="66"/>
      <c r="E182" s="66"/>
      <c r="F182" s="66"/>
      <c r="G182" s="66"/>
    </row>
    <row r="183" spans="1:7" ht="9" x14ac:dyDescent="0.2">
      <c r="A183" s="66"/>
      <c r="B183" s="66"/>
      <c r="C183" s="66"/>
      <c r="D183" s="66"/>
      <c r="E183" s="66"/>
      <c r="F183" s="66"/>
      <c r="G183" s="66"/>
    </row>
    <row r="184" spans="1:7" ht="9" x14ac:dyDescent="0.2">
      <c r="A184" s="66"/>
      <c r="B184" s="66"/>
      <c r="C184" s="66"/>
      <c r="D184" s="66"/>
      <c r="E184" s="66"/>
      <c r="F184" s="66"/>
      <c r="G184" s="66"/>
    </row>
    <row r="185" spans="1:7" ht="9" x14ac:dyDescent="0.2">
      <c r="A185" s="66"/>
      <c r="B185" s="66"/>
      <c r="C185" s="66"/>
      <c r="D185" s="66"/>
      <c r="E185" s="66"/>
      <c r="F185" s="66"/>
      <c r="G185" s="66"/>
    </row>
    <row r="186" spans="1:7" ht="9" x14ac:dyDescent="0.2">
      <c r="A186" s="66"/>
      <c r="B186" s="66"/>
      <c r="C186" s="66"/>
      <c r="D186" s="66"/>
      <c r="E186" s="66"/>
      <c r="F186" s="66"/>
      <c r="G186" s="66"/>
    </row>
    <row r="187" spans="1:7" ht="9" x14ac:dyDescent="0.2">
      <c r="A187" s="66"/>
      <c r="B187" s="66"/>
      <c r="C187" s="66"/>
      <c r="D187" s="66"/>
      <c r="E187" s="66"/>
      <c r="F187" s="66"/>
      <c r="G187" s="66"/>
    </row>
    <row r="188" spans="1:7" ht="9" x14ac:dyDescent="0.2">
      <c r="A188" s="66"/>
      <c r="B188" s="66"/>
      <c r="C188" s="66"/>
      <c r="D188" s="66"/>
      <c r="E188" s="66"/>
      <c r="F188" s="66"/>
      <c r="G188" s="66"/>
    </row>
    <row r="189" spans="1:7" ht="9" x14ac:dyDescent="0.2">
      <c r="A189" s="66"/>
      <c r="B189" s="66"/>
      <c r="C189" s="66"/>
      <c r="D189" s="66"/>
      <c r="E189" s="66"/>
      <c r="F189" s="66"/>
      <c r="G189" s="66"/>
    </row>
    <row r="190" spans="1:7" ht="9" x14ac:dyDescent="0.2">
      <c r="A190" s="66"/>
      <c r="B190" s="66"/>
      <c r="C190" s="66"/>
      <c r="D190" s="66"/>
      <c r="E190" s="66"/>
      <c r="F190" s="66"/>
      <c r="G190" s="66"/>
    </row>
    <row r="191" spans="1:7" ht="9" x14ac:dyDescent="0.2">
      <c r="A191" s="66"/>
      <c r="B191" s="66"/>
      <c r="C191" s="66"/>
      <c r="D191" s="66"/>
      <c r="E191" s="66"/>
      <c r="F191" s="66"/>
      <c r="G191" s="66"/>
    </row>
    <row r="192" spans="1:7" ht="9" x14ac:dyDescent="0.2">
      <c r="A192" s="66"/>
      <c r="B192" s="66"/>
      <c r="C192" s="66"/>
      <c r="D192" s="66"/>
      <c r="E192" s="66"/>
      <c r="F192" s="66"/>
      <c r="G192" s="66"/>
    </row>
    <row r="193" spans="1:7" ht="9" x14ac:dyDescent="0.2">
      <c r="A193" s="66"/>
      <c r="B193" s="66"/>
      <c r="C193" s="66"/>
      <c r="D193" s="66"/>
      <c r="E193" s="66"/>
      <c r="F193" s="66"/>
      <c r="G193" s="66"/>
    </row>
  </sheetData>
  <mergeCells count="9">
    <mergeCell ref="A82:M82"/>
    <mergeCell ref="A4:M4"/>
    <mergeCell ref="A5:M5"/>
    <mergeCell ref="A6:M6"/>
    <mergeCell ref="A81:M81"/>
    <mergeCell ref="B15:M15"/>
    <mergeCell ref="B17:M17"/>
    <mergeCell ref="B48:M48"/>
    <mergeCell ref="A80:M80"/>
  </mergeCells>
  <pageMargins left="0.43307086614173229" right="0.43307086614173229" top="0.78740157480314965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I126"/>
  <sheetViews>
    <sheetView zoomScaleNormal="100" workbookViewId="0">
      <selection activeCell="A4" sqref="A4:I4"/>
    </sheetView>
  </sheetViews>
  <sheetFormatPr defaultColWidth="14.7265625" defaultRowHeight="9.75" customHeight="1" x14ac:dyDescent="0.25"/>
  <cols>
    <col min="1" max="1" width="13.453125" style="65" customWidth="1"/>
    <col min="2" max="2" width="4.54296875" style="65" bestFit="1" customWidth="1"/>
    <col min="3" max="4" width="11" style="65" customWidth="1"/>
    <col min="5" max="5" width="0.54296875" style="65" customWidth="1"/>
    <col min="6" max="8" width="11" style="65" customWidth="1"/>
    <col min="9" max="9" width="4.81640625" style="65" bestFit="1" customWidth="1"/>
    <col min="10" max="16384" width="14.7265625" style="65"/>
  </cols>
  <sheetData>
    <row r="1" spans="1:9" ht="12" customHeight="1" x14ac:dyDescent="0.25"/>
    <row r="2" spans="1:9" ht="12" customHeight="1" x14ac:dyDescent="0.25"/>
    <row r="3" spans="1:9" ht="25" customHeight="1" x14ac:dyDescent="0.25"/>
    <row r="4" spans="1:9" s="67" customFormat="1" ht="12" customHeight="1" x14ac:dyDescent="0.35">
      <c r="A4" s="487" t="s">
        <v>194</v>
      </c>
      <c r="B4" s="487"/>
      <c r="C4" s="487"/>
      <c r="D4" s="487"/>
      <c r="E4" s="487"/>
      <c r="F4" s="487"/>
      <c r="G4" s="487"/>
      <c r="H4" s="487"/>
      <c r="I4" s="487"/>
    </row>
    <row r="5" spans="1:9" s="67" customFormat="1" ht="12" customHeight="1" x14ac:dyDescent="0.35">
      <c r="A5" s="487" t="s">
        <v>235</v>
      </c>
      <c r="B5" s="487"/>
      <c r="C5" s="487"/>
      <c r="D5" s="487"/>
      <c r="E5" s="487"/>
      <c r="F5" s="487"/>
      <c r="G5" s="487"/>
      <c r="H5" s="487"/>
      <c r="I5" s="487"/>
    </row>
    <row r="6" spans="1:9" s="67" customFormat="1" ht="12" customHeight="1" x14ac:dyDescent="0.35">
      <c r="A6" s="493" t="s">
        <v>424</v>
      </c>
      <c r="B6" s="493"/>
      <c r="C6" s="493"/>
      <c r="D6" s="493"/>
      <c r="E6" s="493"/>
      <c r="F6" s="493"/>
      <c r="G6" s="493"/>
      <c r="H6" s="493"/>
      <c r="I6" s="493"/>
    </row>
    <row r="7" spans="1:9" ht="9" customHeight="1" x14ac:dyDescent="0.25">
      <c r="A7" s="69"/>
    </row>
    <row r="8" spans="1:9" ht="12.75" customHeight="1" x14ac:dyDescent="0.25">
      <c r="A8" s="494" t="s">
        <v>0</v>
      </c>
      <c r="B8" s="496" t="s">
        <v>73</v>
      </c>
      <c r="C8" s="496"/>
      <c r="D8" s="496"/>
      <c r="E8" s="99"/>
      <c r="F8" s="496" t="s">
        <v>72</v>
      </c>
      <c r="G8" s="496"/>
      <c r="H8" s="496"/>
      <c r="I8" s="496"/>
    </row>
    <row r="9" spans="1:9" ht="30" customHeight="1" x14ac:dyDescent="0.25">
      <c r="A9" s="495"/>
      <c r="B9" s="49" t="s">
        <v>71</v>
      </c>
      <c r="C9" s="49" t="s">
        <v>70</v>
      </c>
      <c r="D9" s="49" t="s">
        <v>69</v>
      </c>
      <c r="E9" s="100"/>
      <c r="F9" s="49" t="s">
        <v>198</v>
      </c>
      <c r="G9" s="49" t="s">
        <v>68</v>
      </c>
      <c r="H9" s="49" t="s">
        <v>199</v>
      </c>
      <c r="I9" s="49" t="s">
        <v>67</v>
      </c>
    </row>
    <row r="10" spans="1:9" ht="3" customHeight="1" x14ac:dyDescent="0.25">
      <c r="A10" s="66"/>
      <c r="B10" s="312"/>
      <c r="C10" s="312"/>
      <c r="D10" s="312"/>
      <c r="E10" s="312"/>
      <c r="F10" s="312"/>
      <c r="G10" s="312"/>
      <c r="H10" s="312"/>
      <c r="I10" s="312"/>
    </row>
    <row r="11" spans="1:9" ht="10" customHeight="1" x14ac:dyDescent="0.25">
      <c r="A11" s="313">
        <v>2020</v>
      </c>
      <c r="B11" s="95">
        <v>13</v>
      </c>
      <c r="C11" s="95">
        <v>63.8</v>
      </c>
      <c r="D11" s="95">
        <v>23.2</v>
      </c>
      <c r="E11" s="95"/>
      <c r="F11" s="79">
        <v>179.4</v>
      </c>
      <c r="G11" s="79">
        <v>56.7</v>
      </c>
      <c r="H11" s="79">
        <v>36.4</v>
      </c>
      <c r="I11" s="95">
        <v>45.7</v>
      </c>
    </row>
    <row r="12" spans="1:9" ht="10" customHeight="1" x14ac:dyDescent="0.25">
      <c r="A12" s="313">
        <v>2021</v>
      </c>
      <c r="B12" s="95">
        <v>12.8917</v>
      </c>
      <c r="C12" s="95">
        <v>63.572800000000001</v>
      </c>
      <c r="D12" s="95">
        <v>23.535499999999999</v>
      </c>
      <c r="E12" s="95"/>
      <c r="F12" s="79">
        <v>182.56299999999999</v>
      </c>
      <c r="G12" s="79">
        <v>57.299900000000001</v>
      </c>
      <c r="H12" s="79">
        <v>37.021299999999997</v>
      </c>
      <c r="I12" s="95">
        <v>45.933</v>
      </c>
    </row>
    <row r="13" spans="1:9" ht="10" customHeight="1" x14ac:dyDescent="0.25">
      <c r="A13" s="313">
        <v>2022</v>
      </c>
      <c r="B13" s="95">
        <v>12.6881</v>
      </c>
      <c r="C13" s="95">
        <v>63.508099999999999</v>
      </c>
      <c r="D13" s="95">
        <v>23.803799999999999</v>
      </c>
      <c r="E13" s="95"/>
      <c r="F13" s="79">
        <v>187.607</v>
      </c>
      <c r="G13" s="79">
        <v>57.4602</v>
      </c>
      <c r="H13" s="79">
        <v>37.481499999999997</v>
      </c>
      <c r="I13" s="95">
        <v>46.189100000000003</v>
      </c>
    </row>
    <row r="14" spans="1:9" ht="10" customHeight="1" x14ac:dyDescent="0.25">
      <c r="A14" s="313">
        <v>2023</v>
      </c>
      <c r="B14" s="95">
        <v>12.4482</v>
      </c>
      <c r="C14" s="95">
        <v>63.514499999999998</v>
      </c>
      <c r="D14" s="95">
        <v>24.037199999999999</v>
      </c>
      <c r="E14" s="95"/>
      <c r="F14" s="79">
        <v>193.09800000000001</v>
      </c>
      <c r="G14" s="79">
        <v>57.444200000000002</v>
      </c>
      <c r="H14" s="79">
        <v>37.845199999999998</v>
      </c>
      <c r="I14" s="95">
        <v>46.381799999999998</v>
      </c>
    </row>
    <row r="15" spans="1:9" ht="3" customHeight="1" x14ac:dyDescent="0.25">
      <c r="A15" s="313"/>
      <c r="B15" s="102"/>
      <c r="C15" s="103"/>
      <c r="D15" s="103"/>
      <c r="E15" s="103"/>
      <c r="F15" s="102"/>
      <c r="G15" s="103"/>
      <c r="H15" s="103"/>
      <c r="I15" s="103"/>
    </row>
    <row r="16" spans="1:9" ht="9" customHeight="1" x14ac:dyDescent="0.25">
      <c r="A16" s="55"/>
      <c r="B16" s="490" t="s">
        <v>456</v>
      </c>
      <c r="C16" s="490"/>
      <c r="D16" s="490"/>
      <c r="E16" s="490"/>
      <c r="F16" s="490"/>
      <c r="G16" s="490"/>
      <c r="H16" s="490"/>
      <c r="I16" s="490"/>
    </row>
    <row r="17" spans="1:9" ht="3" customHeight="1" x14ac:dyDescent="0.25">
      <c r="A17" s="66"/>
      <c r="B17" s="104"/>
      <c r="C17" s="104"/>
      <c r="D17" s="104"/>
      <c r="E17" s="104"/>
      <c r="F17" s="104"/>
      <c r="G17" s="104"/>
      <c r="H17" s="104"/>
      <c r="I17" s="104"/>
    </row>
    <row r="18" spans="1:9" s="106" customFormat="1" ht="9.75" customHeight="1" x14ac:dyDescent="0.35">
      <c r="A18" s="74" t="s">
        <v>11</v>
      </c>
      <c r="B18" s="103">
        <v>11.463200000000001</v>
      </c>
      <c r="C18" s="103">
        <v>61.941099999999999</v>
      </c>
      <c r="D18" s="103">
        <v>26.595800000000001</v>
      </c>
      <c r="E18" s="81"/>
      <c r="F18" s="407">
        <v>232.011</v>
      </c>
      <c r="G18" s="407">
        <v>61.443800000000003</v>
      </c>
      <c r="H18" s="407">
        <v>42.937199999999997</v>
      </c>
      <c r="I18" s="105">
        <v>47.928600000000003</v>
      </c>
    </row>
    <row r="19" spans="1:9" s="106" customFormat="1" ht="20.149999999999999" customHeight="1" x14ac:dyDescent="0.2">
      <c r="A19" s="74" t="s">
        <v>190</v>
      </c>
      <c r="B19" s="107">
        <v>11.7926</v>
      </c>
      <c r="C19" s="107">
        <v>62.910299999999999</v>
      </c>
      <c r="D19" s="107">
        <v>25.2971</v>
      </c>
      <c r="E19" s="107"/>
      <c r="F19" s="408">
        <v>214.517</v>
      </c>
      <c r="G19" s="80">
        <v>58.956499999999998</v>
      </c>
      <c r="H19" s="80">
        <v>40.211399999999998</v>
      </c>
      <c r="I19" s="107">
        <v>47.348999999999997</v>
      </c>
    </row>
    <row r="20" spans="1:9" s="106" customFormat="1" ht="9.75" customHeight="1" x14ac:dyDescent="0.35">
      <c r="A20" s="74" t="s">
        <v>13</v>
      </c>
      <c r="B20" s="95">
        <v>10.4681</v>
      </c>
      <c r="C20" s="95">
        <v>60.565600000000003</v>
      </c>
      <c r="D20" s="95">
        <v>28.9664</v>
      </c>
      <c r="E20" s="95"/>
      <c r="F20" s="409">
        <v>276.71199999999999</v>
      </c>
      <c r="G20" s="79">
        <v>65.110299999999995</v>
      </c>
      <c r="H20" s="79">
        <v>47.8264</v>
      </c>
      <c r="I20" s="95">
        <v>49.510800000000003</v>
      </c>
    </row>
    <row r="21" spans="1:9" s="106" customFormat="1" ht="9.75" customHeight="1" x14ac:dyDescent="0.35">
      <c r="A21" s="74" t="s">
        <v>14</v>
      </c>
      <c r="B21" s="95">
        <v>12.5138</v>
      </c>
      <c r="C21" s="95">
        <v>63.941000000000003</v>
      </c>
      <c r="D21" s="95">
        <v>23.545200000000001</v>
      </c>
      <c r="E21" s="95"/>
      <c r="F21" s="409">
        <v>188.155</v>
      </c>
      <c r="G21" s="79">
        <v>56.394100000000002</v>
      </c>
      <c r="H21" s="79">
        <v>36.823399999999999</v>
      </c>
      <c r="I21" s="95">
        <v>46.215299999999999</v>
      </c>
    </row>
    <row r="22" spans="1:9" s="106" customFormat="1" ht="18" x14ac:dyDescent="0.2">
      <c r="A22" s="74" t="s">
        <v>55</v>
      </c>
      <c r="B22" s="107">
        <v>14.1495</v>
      </c>
      <c r="C22" s="107">
        <v>63.742899999999999</v>
      </c>
      <c r="D22" s="107">
        <v>22.107600000000001</v>
      </c>
      <c r="E22" s="107"/>
      <c r="F22" s="408">
        <v>156.24299999999999</v>
      </c>
      <c r="G22" s="80">
        <v>56.880200000000002</v>
      </c>
      <c r="H22" s="80">
        <v>34.682499999999997</v>
      </c>
      <c r="I22" s="107">
        <v>44.731900000000003</v>
      </c>
    </row>
    <row r="23" spans="1:9" s="109" customFormat="1" ht="9.75" customHeight="1" x14ac:dyDescent="0.35">
      <c r="A23" s="108" t="s">
        <v>15</v>
      </c>
      <c r="B23" s="410">
        <v>15.136699999999999</v>
      </c>
      <c r="C23" s="410">
        <v>64.265000000000001</v>
      </c>
      <c r="D23" s="410">
        <v>20.598299999999998</v>
      </c>
      <c r="E23" s="410"/>
      <c r="F23" s="411">
        <v>136.08199999999999</v>
      </c>
      <c r="G23" s="344">
        <v>55.605699999999999</v>
      </c>
      <c r="H23" s="344">
        <v>32.052100000000003</v>
      </c>
      <c r="I23" s="410">
        <v>43.729599999999998</v>
      </c>
    </row>
    <row r="24" spans="1:9" s="109" customFormat="1" ht="9.75" customHeight="1" x14ac:dyDescent="0.35">
      <c r="A24" s="108" t="s">
        <v>16</v>
      </c>
      <c r="B24" s="410">
        <v>13.177199999999999</v>
      </c>
      <c r="C24" s="410">
        <v>63.228700000000003</v>
      </c>
      <c r="D24" s="410">
        <v>23.594100000000001</v>
      </c>
      <c r="E24" s="410"/>
      <c r="F24" s="411">
        <v>179.05199999999999</v>
      </c>
      <c r="G24" s="344">
        <v>58.156100000000002</v>
      </c>
      <c r="H24" s="344">
        <v>37.3155</v>
      </c>
      <c r="I24" s="410">
        <v>45.719099999999997</v>
      </c>
    </row>
    <row r="25" spans="1:9" s="106" customFormat="1" ht="9.75" customHeight="1" x14ac:dyDescent="0.35">
      <c r="A25" s="74" t="s">
        <v>17</v>
      </c>
      <c r="B25" s="95">
        <v>12.0486</v>
      </c>
      <c r="C25" s="95">
        <v>63.500900000000001</v>
      </c>
      <c r="D25" s="95">
        <v>24.450500000000002</v>
      </c>
      <c r="E25" s="95"/>
      <c r="F25" s="409">
        <v>202.93299999999999</v>
      </c>
      <c r="G25" s="79">
        <v>57.478099999999998</v>
      </c>
      <c r="H25" s="79">
        <v>38.504199999999997</v>
      </c>
      <c r="I25" s="95">
        <v>46.863</v>
      </c>
    </row>
    <row r="26" spans="1:9" s="106" customFormat="1" ht="20.149999999999999" customHeight="1" x14ac:dyDescent="0.2">
      <c r="A26" s="74" t="s">
        <v>54</v>
      </c>
      <c r="B26" s="107">
        <v>11.129899999999999</v>
      </c>
      <c r="C26" s="107">
        <v>61.745199999999997</v>
      </c>
      <c r="D26" s="107">
        <v>27.1249</v>
      </c>
      <c r="E26" s="107"/>
      <c r="F26" s="408">
        <v>243.71100000000001</v>
      </c>
      <c r="G26" s="80">
        <v>61.9559</v>
      </c>
      <c r="H26" s="80">
        <v>43.930300000000003</v>
      </c>
      <c r="I26" s="107">
        <v>48.423400000000001</v>
      </c>
    </row>
    <row r="27" spans="1:9" s="106" customFormat="1" ht="9.75" customHeight="1" x14ac:dyDescent="0.35">
      <c r="A27" s="74" t="s">
        <v>19</v>
      </c>
      <c r="B27" s="95">
        <v>12.0952</v>
      </c>
      <c r="C27" s="95">
        <v>63.244100000000003</v>
      </c>
      <c r="D27" s="95">
        <v>24.660699999999999</v>
      </c>
      <c r="E27" s="95"/>
      <c r="F27" s="409">
        <v>203.887</v>
      </c>
      <c r="G27" s="79">
        <v>58.117600000000003</v>
      </c>
      <c r="H27" s="79">
        <v>38.992899999999999</v>
      </c>
      <c r="I27" s="95">
        <v>46.9407</v>
      </c>
    </row>
    <row r="28" spans="1:9" s="106" customFormat="1" ht="9.75" customHeight="1" x14ac:dyDescent="0.35">
      <c r="A28" s="74" t="s">
        <v>20</v>
      </c>
      <c r="B28" s="95">
        <v>11.3002</v>
      </c>
      <c r="C28" s="95">
        <v>62.293199999999999</v>
      </c>
      <c r="D28" s="95">
        <v>26.406600000000001</v>
      </c>
      <c r="E28" s="95"/>
      <c r="F28" s="409">
        <v>233.68299999999999</v>
      </c>
      <c r="G28" s="79">
        <v>60.531199999999998</v>
      </c>
      <c r="H28" s="79">
        <v>42.390900000000002</v>
      </c>
      <c r="I28" s="95">
        <v>48.007199999999997</v>
      </c>
    </row>
    <row r="29" spans="1:9" s="106" customFormat="1" ht="9.75" customHeight="1" x14ac:dyDescent="0.35">
      <c r="A29" s="74" t="s">
        <v>21</v>
      </c>
      <c r="B29" s="95">
        <v>11.332100000000001</v>
      </c>
      <c r="C29" s="95">
        <v>61.705800000000004</v>
      </c>
      <c r="D29" s="95">
        <v>26.9621</v>
      </c>
      <c r="E29" s="95"/>
      <c r="F29" s="409">
        <v>237.92599999999999</v>
      </c>
      <c r="G29" s="79">
        <v>62.0593</v>
      </c>
      <c r="H29" s="79">
        <v>43.694499999999998</v>
      </c>
      <c r="I29" s="95">
        <v>48.152299999999997</v>
      </c>
    </row>
    <row r="30" spans="1:9" s="106" customFormat="1" ht="9.75" customHeight="1" x14ac:dyDescent="0.35">
      <c r="A30" s="74" t="s">
        <v>22</v>
      </c>
      <c r="B30" s="95">
        <v>11.5703</v>
      </c>
      <c r="C30" s="95">
        <v>62.256999999999998</v>
      </c>
      <c r="D30" s="95">
        <v>26.172699999999999</v>
      </c>
      <c r="E30" s="95"/>
      <c r="F30" s="409">
        <v>226.20699999999999</v>
      </c>
      <c r="G30" s="79">
        <v>60.624499999999998</v>
      </c>
      <c r="H30" s="79">
        <v>42.0398</v>
      </c>
      <c r="I30" s="95">
        <v>47.686199999999999</v>
      </c>
    </row>
    <row r="31" spans="1:9" s="106" customFormat="1" ht="9.75" customHeight="1" x14ac:dyDescent="0.35">
      <c r="A31" s="74" t="s">
        <v>23</v>
      </c>
      <c r="B31" s="95">
        <v>12.2324</v>
      </c>
      <c r="C31" s="95">
        <v>64.316999999999993</v>
      </c>
      <c r="D31" s="95">
        <v>23.450600000000001</v>
      </c>
      <c r="E31" s="95"/>
      <c r="F31" s="409">
        <v>191.709</v>
      </c>
      <c r="G31" s="79">
        <v>55.48</v>
      </c>
      <c r="H31" s="79">
        <v>36.460999999999999</v>
      </c>
      <c r="I31" s="95">
        <v>46.472799999999999</v>
      </c>
    </row>
    <row r="32" spans="1:9" s="106" customFormat="1" ht="9.75" customHeight="1" x14ac:dyDescent="0.35">
      <c r="A32" s="74" t="s">
        <v>66</v>
      </c>
      <c r="B32" s="95">
        <v>11.6403</v>
      </c>
      <c r="C32" s="95">
        <v>62.781999999999996</v>
      </c>
      <c r="D32" s="95">
        <v>25.5778</v>
      </c>
      <c r="E32" s="95"/>
      <c r="F32" s="409">
        <v>219.73500000000001</v>
      </c>
      <c r="G32" s="79">
        <v>59.281399999999998</v>
      </c>
      <c r="H32" s="79">
        <v>40.740600000000001</v>
      </c>
      <c r="I32" s="95">
        <v>47.3917</v>
      </c>
    </row>
    <row r="33" spans="1:9" s="106" customFormat="1" ht="9.75" customHeight="1" x14ac:dyDescent="0.35">
      <c r="A33" s="74" t="s">
        <v>65</v>
      </c>
      <c r="B33" s="95">
        <v>10.637</v>
      </c>
      <c r="C33" s="95">
        <v>62.662399999999998</v>
      </c>
      <c r="D33" s="95">
        <v>26.700600000000001</v>
      </c>
      <c r="E33" s="95"/>
      <c r="F33" s="409">
        <v>251.01499999999999</v>
      </c>
      <c r="G33" s="79">
        <v>59.5854</v>
      </c>
      <c r="H33" s="79">
        <v>42.610300000000002</v>
      </c>
      <c r="I33" s="95">
        <v>48.1006</v>
      </c>
    </row>
    <row r="34" spans="1:9" s="106" customFormat="1" ht="9.75" customHeight="1" x14ac:dyDescent="0.35">
      <c r="A34" s="74" t="s">
        <v>26</v>
      </c>
      <c r="B34" s="95">
        <v>13.514099999999999</v>
      </c>
      <c r="C34" s="95">
        <v>65.565399999999997</v>
      </c>
      <c r="D34" s="95">
        <v>20.9206</v>
      </c>
      <c r="E34" s="95"/>
      <c r="F34" s="409">
        <v>154.80600000000001</v>
      </c>
      <c r="G34" s="79">
        <v>52.519500000000001</v>
      </c>
      <c r="H34" s="79">
        <v>31.908000000000001</v>
      </c>
      <c r="I34" s="95">
        <v>44.171799999999998</v>
      </c>
    </row>
    <row r="35" spans="1:9" s="106" customFormat="1" ht="9.75" customHeight="1" x14ac:dyDescent="0.35">
      <c r="A35" s="74" t="s">
        <v>27</v>
      </c>
      <c r="B35" s="95">
        <v>12.043100000000001</v>
      </c>
      <c r="C35" s="95">
        <v>63.7395</v>
      </c>
      <c r="D35" s="95">
        <v>24.217500000000001</v>
      </c>
      <c r="E35" s="95"/>
      <c r="F35" s="409">
        <v>201.09</v>
      </c>
      <c r="G35" s="79">
        <v>56.8887</v>
      </c>
      <c r="H35" s="79">
        <v>37.994500000000002</v>
      </c>
      <c r="I35" s="95">
        <v>46.334400000000002</v>
      </c>
    </row>
    <row r="36" spans="1:9" s="106" customFormat="1" ht="9.75" customHeight="1" x14ac:dyDescent="0.35">
      <c r="A36" s="74" t="s">
        <v>28</v>
      </c>
      <c r="B36" s="95">
        <v>11.045400000000001</v>
      </c>
      <c r="C36" s="95">
        <v>63.636400000000002</v>
      </c>
      <c r="D36" s="95">
        <v>25.318200000000001</v>
      </c>
      <c r="E36" s="95"/>
      <c r="F36" s="409">
        <v>229.22</v>
      </c>
      <c r="G36" s="79">
        <v>57.142600000000002</v>
      </c>
      <c r="H36" s="79">
        <v>39.785699999999999</v>
      </c>
      <c r="I36" s="95">
        <v>47.286099999999998</v>
      </c>
    </row>
    <row r="37" spans="1:9" s="106" customFormat="1" ht="9.75" customHeight="1" x14ac:dyDescent="0.35">
      <c r="A37" s="74" t="s">
        <v>29</v>
      </c>
      <c r="B37" s="95">
        <v>12.6532</v>
      </c>
      <c r="C37" s="95">
        <v>63.430500000000002</v>
      </c>
      <c r="D37" s="95">
        <v>23.9163</v>
      </c>
      <c r="E37" s="95"/>
      <c r="F37" s="409">
        <v>189.01300000000001</v>
      </c>
      <c r="G37" s="79">
        <v>57.652799999999999</v>
      </c>
      <c r="H37" s="79">
        <v>37.704700000000003</v>
      </c>
      <c r="I37" s="95">
        <v>45.914999999999999</v>
      </c>
    </row>
    <row r="38" spans="1:9" s="106" customFormat="1" ht="9.75" customHeight="1" x14ac:dyDescent="0.35">
      <c r="A38" s="74" t="s">
        <v>30</v>
      </c>
      <c r="B38" s="95">
        <v>13.0677</v>
      </c>
      <c r="C38" s="95">
        <v>63.708500000000001</v>
      </c>
      <c r="D38" s="95">
        <v>23.223800000000001</v>
      </c>
      <c r="E38" s="95"/>
      <c r="F38" s="409">
        <v>177.71899999999999</v>
      </c>
      <c r="G38" s="79">
        <v>56.9649</v>
      </c>
      <c r="H38" s="79">
        <v>36.453099999999999</v>
      </c>
      <c r="I38" s="95">
        <v>45.398699999999998</v>
      </c>
    </row>
    <row r="39" spans="1:9" s="106" customFormat="1" ht="9.75" customHeight="1" x14ac:dyDescent="0.35">
      <c r="A39" s="74" t="s">
        <v>31</v>
      </c>
      <c r="B39" s="95">
        <v>10.080299999999999</v>
      </c>
      <c r="C39" s="95">
        <v>63.112099999999998</v>
      </c>
      <c r="D39" s="95">
        <v>26.807600000000001</v>
      </c>
      <c r="E39" s="95"/>
      <c r="F39" s="409">
        <v>265.94200000000001</v>
      </c>
      <c r="G39" s="79">
        <v>58.4482</v>
      </c>
      <c r="H39" s="79">
        <v>42.476199999999999</v>
      </c>
      <c r="I39" s="95">
        <v>48.780799999999999</v>
      </c>
    </row>
    <row r="40" spans="1:9" s="106" customFormat="1" ht="9.75" customHeight="1" x14ac:dyDescent="0.35">
      <c r="A40" s="111" t="s">
        <v>32</v>
      </c>
      <c r="B40" s="92">
        <v>12.033200000000001</v>
      </c>
      <c r="C40" s="92">
        <v>63.078099999999999</v>
      </c>
      <c r="D40" s="92">
        <v>24.8887</v>
      </c>
      <c r="E40" s="92"/>
      <c r="F40" s="412">
        <v>206.834</v>
      </c>
      <c r="G40" s="86">
        <v>58.5336</v>
      </c>
      <c r="H40" s="86">
        <v>39.457000000000001</v>
      </c>
      <c r="I40" s="92">
        <v>46.994799999999998</v>
      </c>
    </row>
    <row r="41" spans="1:9" s="106" customFormat="1" ht="9.75" customHeight="1" x14ac:dyDescent="0.35">
      <c r="A41" s="111" t="s">
        <v>33</v>
      </c>
      <c r="B41" s="92">
        <v>12.167899999999999</v>
      </c>
      <c r="C41" s="92">
        <v>63.243499999999997</v>
      </c>
      <c r="D41" s="92">
        <v>24.5885</v>
      </c>
      <c r="E41" s="92"/>
      <c r="F41" s="412">
        <v>202.077</v>
      </c>
      <c r="G41" s="86">
        <v>58.119</v>
      </c>
      <c r="H41" s="86">
        <v>38.879199999999997</v>
      </c>
      <c r="I41" s="92">
        <v>46.854900000000001</v>
      </c>
    </row>
    <row r="42" spans="1:9" s="106" customFormat="1" ht="9.75" customHeight="1" x14ac:dyDescent="0.35">
      <c r="A42" s="111" t="s">
        <v>34</v>
      </c>
      <c r="B42" s="92">
        <v>11.791600000000001</v>
      </c>
      <c r="C42" s="92">
        <v>63.233199999999997</v>
      </c>
      <c r="D42" s="92">
        <v>24.975200000000001</v>
      </c>
      <c r="E42" s="92"/>
      <c r="F42" s="412">
        <v>211.80600000000001</v>
      </c>
      <c r="G42" s="86">
        <v>58.1447</v>
      </c>
      <c r="H42" s="86">
        <v>39.497</v>
      </c>
      <c r="I42" s="92">
        <v>47.228499999999997</v>
      </c>
    </row>
    <row r="43" spans="1:9" s="106" customFormat="1" ht="9.75" customHeight="1" x14ac:dyDescent="0.35">
      <c r="A43" s="111" t="s">
        <v>35</v>
      </c>
      <c r="B43" s="92">
        <v>12.631600000000001</v>
      </c>
      <c r="C43" s="92">
        <v>64.340199999999996</v>
      </c>
      <c r="D43" s="92">
        <v>23.028199999999998</v>
      </c>
      <c r="E43" s="92"/>
      <c r="F43" s="412">
        <v>182.30600000000001</v>
      </c>
      <c r="G43" s="86">
        <v>55.423900000000003</v>
      </c>
      <c r="H43" s="86">
        <v>35.7913</v>
      </c>
      <c r="I43" s="92">
        <v>45.551600000000001</v>
      </c>
    </row>
    <row r="44" spans="1:9" s="106" customFormat="1" ht="9.75" customHeight="1" x14ac:dyDescent="0.35">
      <c r="A44" s="111" t="s">
        <v>36</v>
      </c>
      <c r="B44" s="92">
        <v>12.3308</v>
      </c>
      <c r="C44" s="92">
        <v>63.561399999999999</v>
      </c>
      <c r="D44" s="92">
        <v>24.107800000000001</v>
      </c>
      <c r="E44" s="92"/>
      <c r="F44" s="412">
        <v>195.50800000000001</v>
      </c>
      <c r="G44" s="86">
        <v>57.328200000000002</v>
      </c>
      <c r="H44" s="86">
        <v>37.9283</v>
      </c>
      <c r="I44" s="92">
        <v>46.232900000000001</v>
      </c>
    </row>
    <row r="45" spans="1:9" s="106" customFormat="1" ht="9.75" customHeight="1" x14ac:dyDescent="0.35">
      <c r="A45" s="111" t="s">
        <v>37</v>
      </c>
      <c r="B45" s="92">
        <v>12.1798</v>
      </c>
      <c r="C45" s="92">
        <v>63.480499999999999</v>
      </c>
      <c r="D45" s="92">
        <v>24.339700000000001</v>
      </c>
      <c r="E45" s="92"/>
      <c r="F45" s="412">
        <v>199.83699999999999</v>
      </c>
      <c r="G45" s="86">
        <v>57.528700000000001</v>
      </c>
      <c r="H45" s="86">
        <v>38.341999999999999</v>
      </c>
      <c r="I45" s="92">
        <v>46.603499999999997</v>
      </c>
    </row>
    <row r="46" spans="1:9" ht="3" customHeight="1" x14ac:dyDescent="0.25">
      <c r="A46" s="307"/>
      <c r="B46" s="112"/>
      <c r="C46" s="112"/>
      <c r="D46" s="112"/>
      <c r="E46" s="112"/>
      <c r="F46" s="112"/>
      <c r="G46" s="113"/>
      <c r="H46" s="112"/>
      <c r="I46" s="112"/>
    </row>
    <row r="47" spans="1:9" s="44" customFormat="1" ht="3" customHeight="1" x14ac:dyDescent="0.35">
      <c r="A47" s="53"/>
      <c r="B47" s="53"/>
      <c r="C47" s="53"/>
      <c r="D47" s="53"/>
      <c r="E47" s="53"/>
      <c r="F47" s="53"/>
      <c r="G47" s="53"/>
      <c r="H47" s="53"/>
      <c r="I47" s="53"/>
    </row>
    <row r="48" spans="1:9" ht="9" customHeight="1" x14ac:dyDescent="0.25">
      <c r="A48" s="492" t="s">
        <v>356</v>
      </c>
      <c r="B48" s="492"/>
      <c r="C48" s="492"/>
      <c r="D48" s="492"/>
      <c r="E48" s="492"/>
      <c r="F48" s="492"/>
      <c r="G48" s="492"/>
      <c r="H48" s="492"/>
      <c r="I48" s="492"/>
    </row>
    <row r="49" spans="1:9" s="106" customFormat="1" ht="10" customHeight="1" x14ac:dyDescent="0.35">
      <c r="A49" s="485" t="s">
        <v>299</v>
      </c>
      <c r="B49" s="485"/>
      <c r="C49" s="485"/>
      <c r="D49" s="485"/>
      <c r="E49" s="485"/>
      <c r="F49" s="485"/>
      <c r="G49" s="485"/>
      <c r="H49" s="485"/>
      <c r="I49" s="485"/>
    </row>
    <row r="50" spans="1:9" ht="9.75" customHeight="1" x14ac:dyDescent="0.25">
      <c r="A50" s="66"/>
      <c r="B50" s="66"/>
      <c r="C50" s="66"/>
      <c r="D50" s="66"/>
      <c r="E50" s="66"/>
      <c r="F50" s="66"/>
      <c r="G50" s="66"/>
      <c r="H50" s="66"/>
      <c r="I50" s="66"/>
    </row>
    <row r="51" spans="1:9" ht="9.75" customHeight="1" x14ac:dyDescent="0.25">
      <c r="A51" s="66"/>
      <c r="B51" s="66"/>
      <c r="C51" s="66"/>
      <c r="D51" s="66"/>
      <c r="E51" s="66"/>
      <c r="F51" s="66"/>
      <c r="G51" s="66"/>
      <c r="H51" s="66"/>
      <c r="I51" s="66"/>
    </row>
    <row r="52" spans="1:9" ht="9.75" customHeight="1" x14ac:dyDescent="0.25">
      <c r="A52" s="66"/>
      <c r="B52" s="66"/>
      <c r="C52" s="66"/>
      <c r="D52" s="66"/>
      <c r="E52" s="66"/>
      <c r="F52" s="66"/>
      <c r="G52" s="66"/>
      <c r="H52" s="66"/>
      <c r="I52" s="66"/>
    </row>
    <row r="53" spans="1:9" ht="9.75" customHeight="1" x14ac:dyDescent="0.25">
      <c r="A53" s="66"/>
      <c r="B53" s="66"/>
      <c r="C53" s="66"/>
      <c r="D53" s="66"/>
      <c r="E53" s="66"/>
      <c r="F53" s="66"/>
      <c r="G53" s="66"/>
      <c r="H53" s="66"/>
      <c r="I53" s="66"/>
    </row>
    <row r="54" spans="1:9" ht="9.7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</row>
    <row r="55" spans="1:9" ht="9.75" customHeight="1" x14ac:dyDescent="0.25">
      <c r="A55" s="66"/>
      <c r="B55" s="66"/>
      <c r="C55" s="66"/>
      <c r="D55" s="66"/>
      <c r="E55" s="66"/>
      <c r="F55" s="66"/>
      <c r="G55" s="66"/>
      <c r="H55" s="66"/>
      <c r="I55" s="66"/>
    </row>
    <row r="56" spans="1:9" ht="9.75" customHeight="1" x14ac:dyDescent="0.25">
      <c r="A56" s="66"/>
      <c r="B56" s="66"/>
      <c r="C56" s="66"/>
      <c r="D56" s="66"/>
      <c r="E56" s="66"/>
      <c r="F56" s="66"/>
      <c r="G56" s="66"/>
      <c r="H56" s="66"/>
      <c r="I56" s="66"/>
    </row>
    <row r="57" spans="1:9" ht="9.75" customHeight="1" x14ac:dyDescent="0.25">
      <c r="A57" s="66"/>
      <c r="B57" s="66"/>
      <c r="C57" s="66"/>
      <c r="D57" s="66"/>
      <c r="E57" s="66"/>
      <c r="F57" s="66"/>
      <c r="G57" s="66"/>
      <c r="H57" s="66"/>
      <c r="I57" s="66"/>
    </row>
    <row r="58" spans="1:9" ht="9.75" customHeight="1" x14ac:dyDescent="0.25">
      <c r="A58" s="66"/>
      <c r="B58" s="66"/>
      <c r="C58" s="66"/>
      <c r="D58" s="66"/>
      <c r="E58" s="66"/>
      <c r="F58" s="66"/>
      <c r="G58" s="66"/>
      <c r="H58" s="66"/>
      <c r="I58" s="66"/>
    </row>
    <row r="59" spans="1:9" ht="9.75" customHeight="1" x14ac:dyDescent="0.25">
      <c r="A59" s="66"/>
      <c r="B59" s="66"/>
      <c r="C59" s="66"/>
      <c r="D59" s="66"/>
      <c r="E59" s="66"/>
      <c r="F59" s="66"/>
      <c r="G59" s="66"/>
      <c r="H59" s="66"/>
      <c r="I59" s="66"/>
    </row>
    <row r="60" spans="1:9" ht="9.75" customHeight="1" x14ac:dyDescent="0.25">
      <c r="A60" s="66"/>
      <c r="B60" s="66"/>
      <c r="C60" s="66"/>
      <c r="D60" s="66"/>
      <c r="E60" s="66"/>
      <c r="F60" s="66"/>
      <c r="G60" s="66"/>
      <c r="H60" s="66"/>
      <c r="I60" s="66"/>
    </row>
    <row r="61" spans="1:9" ht="9.75" customHeight="1" x14ac:dyDescent="0.25">
      <c r="A61" s="66"/>
      <c r="B61" s="66"/>
      <c r="C61" s="66"/>
      <c r="D61" s="66"/>
      <c r="E61" s="66"/>
      <c r="F61" s="66"/>
      <c r="G61" s="66"/>
      <c r="H61" s="66"/>
      <c r="I61" s="66"/>
    </row>
    <row r="62" spans="1:9" ht="9.75" customHeight="1" x14ac:dyDescent="0.25">
      <c r="A62" s="66"/>
      <c r="B62" s="66"/>
      <c r="C62" s="66"/>
      <c r="D62" s="66"/>
      <c r="E62" s="66"/>
      <c r="F62" s="66"/>
      <c r="G62" s="66"/>
      <c r="H62" s="66"/>
      <c r="I62" s="66"/>
    </row>
    <row r="63" spans="1:9" ht="9.75" customHeight="1" x14ac:dyDescent="0.25">
      <c r="A63" s="66"/>
      <c r="B63" s="66"/>
      <c r="C63" s="66"/>
      <c r="D63" s="66"/>
      <c r="E63" s="66"/>
      <c r="F63" s="66"/>
      <c r="G63" s="66"/>
      <c r="H63" s="66"/>
      <c r="I63" s="66"/>
    </row>
    <row r="64" spans="1:9" ht="9.75" customHeight="1" x14ac:dyDescent="0.25">
      <c r="A64" s="66"/>
      <c r="B64" s="66"/>
      <c r="C64" s="66"/>
      <c r="D64" s="66"/>
      <c r="E64" s="66"/>
      <c r="F64" s="66"/>
      <c r="G64" s="66"/>
      <c r="H64" s="66"/>
      <c r="I64" s="66"/>
    </row>
    <row r="65" spans="1:9" ht="9.75" customHeight="1" x14ac:dyDescent="0.25">
      <c r="A65" s="66"/>
      <c r="B65" s="66"/>
      <c r="C65" s="66"/>
      <c r="D65" s="66"/>
      <c r="E65" s="66"/>
      <c r="F65" s="66"/>
      <c r="G65" s="66"/>
      <c r="H65" s="66"/>
      <c r="I65" s="66"/>
    </row>
    <row r="66" spans="1:9" ht="9.75" customHeight="1" x14ac:dyDescent="0.25">
      <c r="A66" s="66"/>
      <c r="B66" s="66"/>
      <c r="C66" s="66"/>
      <c r="D66" s="66"/>
      <c r="E66" s="66"/>
      <c r="F66" s="66"/>
      <c r="G66" s="66"/>
      <c r="H66" s="66"/>
      <c r="I66" s="66"/>
    </row>
    <row r="67" spans="1:9" ht="9.75" customHeight="1" x14ac:dyDescent="0.25">
      <c r="A67" s="66"/>
      <c r="B67" s="66"/>
      <c r="C67" s="66"/>
      <c r="D67" s="66"/>
      <c r="E67" s="66"/>
      <c r="F67" s="66"/>
      <c r="G67" s="66"/>
      <c r="H67" s="66"/>
      <c r="I67" s="66"/>
    </row>
    <row r="68" spans="1:9" ht="9.7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</row>
    <row r="69" spans="1:9" ht="9.75" customHeight="1" x14ac:dyDescent="0.25">
      <c r="A69" s="66"/>
      <c r="B69" s="66"/>
      <c r="C69" s="66"/>
      <c r="D69" s="66"/>
      <c r="E69" s="66"/>
      <c r="F69" s="66"/>
      <c r="G69" s="66"/>
      <c r="H69" s="66"/>
      <c r="I69" s="66"/>
    </row>
    <row r="70" spans="1:9" ht="9.75" customHeight="1" x14ac:dyDescent="0.25">
      <c r="A70" s="66"/>
      <c r="B70" s="66"/>
      <c r="C70" s="66"/>
      <c r="D70" s="66"/>
      <c r="E70" s="66"/>
      <c r="F70" s="66"/>
      <c r="G70" s="66"/>
      <c r="H70" s="66"/>
      <c r="I70" s="66"/>
    </row>
    <row r="71" spans="1:9" ht="9.75" customHeight="1" x14ac:dyDescent="0.25">
      <c r="A71" s="66"/>
      <c r="B71" s="66"/>
      <c r="C71" s="66"/>
      <c r="D71" s="66"/>
      <c r="E71" s="66"/>
      <c r="F71" s="66"/>
      <c r="G71" s="66"/>
      <c r="H71" s="66"/>
      <c r="I71" s="66"/>
    </row>
    <row r="72" spans="1:9" ht="9.7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</row>
    <row r="73" spans="1:9" ht="9.75" customHeight="1" x14ac:dyDescent="0.25">
      <c r="A73" s="66"/>
      <c r="B73" s="66"/>
      <c r="C73" s="66"/>
      <c r="D73" s="66"/>
      <c r="E73" s="66"/>
      <c r="F73" s="66"/>
      <c r="G73" s="66"/>
      <c r="H73" s="66"/>
      <c r="I73" s="66"/>
    </row>
    <row r="74" spans="1:9" ht="9.75" customHeight="1" x14ac:dyDescent="0.25">
      <c r="A74" s="66"/>
      <c r="B74" s="66"/>
      <c r="C74" s="66"/>
      <c r="D74" s="66"/>
      <c r="E74" s="66"/>
      <c r="F74" s="66"/>
      <c r="G74" s="66"/>
      <c r="H74" s="66"/>
      <c r="I74" s="66"/>
    </row>
    <row r="75" spans="1:9" ht="9.75" customHeight="1" x14ac:dyDescent="0.25">
      <c r="A75" s="66"/>
      <c r="B75" s="66"/>
      <c r="C75" s="66"/>
      <c r="D75" s="66"/>
      <c r="E75" s="66"/>
      <c r="F75" s="66"/>
      <c r="G75" s="66"/>
      <c r="H75" s="66"/>
      <c r="I75" s="66"/>
    </row>
    <row r="76" spans="1:9" ht="9.75" customHeight="1" x14ac:dyDescent="0.25">
      <c r="A76" s="66"/>
      <c r="B76" s="66"/>
      <c r="C76" s="66"/>
      <c r="D76" s="66"/>
      <c r="E76" s="66"/>
      <c r="F76" s="66"/>
      <c r="G76" s="66"/>
      <c r="H76" s="66"/>
      <c r="I76" s="66"/>
    </row>
    <row r="77" spans="1:9" ht="9.75" customHeight="1" x14ac:dyDescent="0.25">
      <c r="A77" s="66"/>
      <c r="B77" s="66"/>
      <c r="C77" s="66"/>
      <c r="D77" s="66"/>
      <c r="E77" s="66"/>
      <c r="F77" s="66"/>
      <c r="G77" s="66"/>
      <c r="H77" s="66"/>
      <c r="I77" s="66"/>
    </row>
    <row r="78" spans="1:9" ht="9.75" customHeight="1" x14ac:dyDescent="0.25">
      <c r="A78" s="66"/>
      <c r="B78" s="66"/>
      <c r="C78" s="66"/>
      <c r="D78" s="66"/>
      <c r="E78" s="66"/>
      <c r="F78" s="66"/>
      <c r="G78" s="66"/>
      <c r="H78" s="66"/>
      <c r="I78" s="66"/>
    </row>
    <row r="79" spans="1:9" ht="9.75" customHeight="1" x14ac:dyDescent="0.25">
      <c r="A79" s="66"/>
      <c r="B79" s="66"/>
      <c r="C79" s="66"/>
      <c r="D79" s="66"/>
      <c r="E79" s="66"/>
      <c r="F79" s="66"/>
      <c r="G79" s="66"/>
      <c r="H79" s="66"/>
      <c r="I79" s="66"/>
    </row>
    <row r="80" spans="1:9" ht="9.75" customHeight="1" x14ac:dyDescent="0.25">
      <c r="A80" s="66"/>
      <c r="B80" s="66"/>
      <c r="C80" s="66"/>
      <c r="D80" s="66"/>
      <c r="E80" s="66"/>
      <c r="F80" s="66"/>
      <c r="G80" s="66"/>
      <c r="H80" s="66"/>
      <c r="I80" s="66"/>
    </row>
    <row r="81" spans="1:9" ht="9.75" customHeight="1" x14ac:dyDescent="0.25">
      <c r="A81" s="66"/>
      <c r="B81" s="66"/>
      <c r="C81" s="66"/>
      <c r="D81" s="66"/>
      <c r="E81" s="66"/>
      <c r="F81" s="66"/>
      <c r="G81" s="66"/>
      <c r="H81" s="66"/>
      <c r="I81" s="66"/>
    </row>
    <row r="82" spans="1:9" ht="9.75" customHeight="1" x14ac:dyDescent="0.25">
      <c r="A82" s="66"/>
      <c r="B82" s="66"/>
      <c r="C82" s="66"/>
      <c r="D82" s="66"/>
      <c r="E82" s="66"/>
      <c r="F82" s="66"/>
      <c r="G82" s="66"/>
      <c r="H82" s="66"/>
      <c r="I82" s="66"/>
    </row>
    <row r="83" spans="1:9" ht="9.75" customHeight="1" x14ac:dyDescent="0.25">
      <c r="A83" s="66"/>
      <c r="B83" s="66"/>
      <c r="C83" s="66"/>
      <c r="D83" s="66"/>
      <c r="E83" s="66"/>
      <c r="F83" s="66"/>
      <c r="G83" s="66"/>
      <c r="H83" s="66"/>
      <c r="I83" s="66"/>
    </row>
    <row r="84" spans="1:9" ht="9.75" customHeight="1" x14ac:dyDescent="0.25">
      <c r="A84" s="66"/>
      <c r="B84" s="66"/>
      <c r="C84" s="66"/>
      <c r="D84" s="66"/>
      <c r="E84" s="66"/>
      <c r="F84" s="66"/>
      <c r="G84" s="66"/>
      <c r="H84" s="66"/>
      <c r="I84" s="66"/>
    </row>
    <row r="85" spans="1:9" ht="9.75" customHeight="1" x14ac:dyDescent="0.25">
      <c r="A85" s="66"/>
      <c r="B85" s="66"/>
      <c r="C85" s="66"/>
      <c r="D85" s="66"/>
      <c r="E85" s="66"/>
      <c r="F85" s="66"/>
      <c r="G85" s="66"/>
      <c r="H85" s="66"/>
      <c r="I85" s="66"/>
    </row>
    <row r="86" spans="1:9" ht="9.75" customHeight="1" x14ac:dyDescent="0.25">
      <c r="A86" s="66"/>
      <c r="B86" s="66"/>
      <c r="C86" s="66"/>
      <c r="D86" s="66"/>
      <c r="E86" s="66"/>
      <c r="F86" s="66"/>
      <c r="G86" s="66"/>
      <c r="H86" s="66"/>
      <c r="I86" s="66"/>
    </row>
    <row r="87" spans="1:9" ht="9.75" customHeight="1" x14ac:dyDescent="0.25">
      <c r="A87" s="66"/>
      <c r="B87" s="66"/>
      <c r="C87" s="66"/>
      <c r="D87" s="66"/>
      <c r="E87" s="66"/>
      <c r="F87" s="66"/>
      <c r="G87" s="66"/>
      <c r="H87" s="66"/>
      <c r="I87" s="66"/>
    </row>
    <row r="88" spans="1:9" ht="9.75" customHeight="1" x14ac:dyDescent="0.25">
      <c r="A88" s="66"/>
      <c r="B88" s="66"/>
      <c r="C88" s="66"/>
      <c r="D88" s="66"/>
      <c r="E88" s="66"/>
      <c r="F88" s="66"/>
      <c r="G88" s="66"/>
      <c r="H88" s="66"/>
      <c r="I88" s="66"/>
    </row>
    <row r="89" spans="1:9" ht="9.75" customHeight="1" x14ac:dyDescent="0.25">
      <c r="A89" s="66"/>
      <c r="B89" s="66"/>
      <c r="C89" s="66"/>
      <c r="D89" s="66"/>
      <c r="E89" s="66"/>
      <c r="F89" s="66"/>
      <c r="G89" s="66"/>
      <c r="H89" s="66"/>
      <c r="I89" s="66"/>
    </row>
    <row r="90" spans="1:9" ht="9.75" customHeight="1" x14ac:dyDescent="0.25">
      <c r="A90" s="66"/>
      <c r="B90" s="66"/>
      <c r="C90" s="66"/>
      <c r="D90" s="66"/>
      <c r="E90" s="66"/>
      <c r="F90" s="66"/>
      <c r="G90" s="66"/>
      <c r="H90" s="66"/>
      <c r="I90" s="66"/>
    </row>
    <row r="91" spans="1:9" ht="9.75" customHeight="1" x14ac:dyDescent="0.25">
      <c r="A91" s="66"/>
      <c r="B91" s="66"/>
      <c r="C91" s="66"/>
      <c r="D91" s="66"/>
      <c r="E91" s="66"/>
      <c r="F91" s="66"/>
      <c r="G91" s="66"/>
      <c r="H91" s="66"/>
      <c r="I91" s="66"/>
    </row>
    <row r="92" spans="1:9" ht="9.75" customHeight="1" x14ac:dyDescent="0.25">
      <c r="A92" s="66"/>
      <c r="B92" s="66"/>
      <c r="C92" s="66"/>
      <c r="D92" s="66"/>
      <c r="E92" s="66"/>
      <c r="F92" s="66"/>
      <c r="G92" s="66"/>
      <c r="H92" s="66"/>
      <c r="I92" s="66"/>
    </row>
    <row r="93" spans="1:9" ht="9.75" customHeight="1" x14ac:dyDescent="0.25">
      <c r="A93" s="66"/>
      <c r="B93" s="66"/>
      <c r="C93" s="66"/>
      <c r="D93" s="66"/>
      <c r="E93" s="66"/>
      <c r="F93" s="66"/>
      <c r="G93" s="66"/>
      <c r="H93" s="66"/>
      <c r="I93" s="66"/>
    </row>
    <row r="94" spans="1:9" ht="9.75" customHeight="1" x14ac:dyDescent="0.25">
      <c r="A94" s="66"/>
      <c r="B94" s="66"/>
      <c r="C94" s="66"/>
      <c r="D94" s="66"/>
      <c r="E94" s="66"/>
      <c r="F94" s="66"/>
      <c r="G94" s="66"/>
      <c r="H94" s="66"/>
      <c r="I94" s="66"/>
    </row>
    <row r="95" spans="1:9" ht="9.75" customHeight="1" x14ac:dyDescent="0.25">
      <c r="A95" s="66"/>
      <c r="B95" s="66"/>
      <c r="C95" s="66"/>
      <c r="D95" s="66"/>
      <c r="E95" s="66"/>
      <c r="F95" s="66"/>
      <c r="G95" s="66"/>
      <c r="H95" s="66"/>
      <c r="I95" s="66"/>
    </row>
    <row r="96" spans="1:9" ht="9.75" customHeight="1" x14ac:dyDescent="0.25">
      <c r="A96" s="66"/>
      <c r="B96" s="66"/>
      <c r="C96" s="66"/>
      <c r="D96" s="66"/>
      <c r="E96" s="66"/>
      <c r="F96" s="66"/>
      <c r="G96" s="66"/>
      <c r="H96" s="66"/>
      <c r="I96" s="66"/>
    </row>
    <row r="97" spans="1:9" ht="9.75" customHeight="1" x14ac:dyDescent="0.25">
      <c r="A97" s="66"/>
      <c r="B97" s="66"/>
      <c r="C97" s="66"/>
      <c r="D97" s="66"/>
      <c r="E97" s="66"/>
      <c r="F97" s="66"/>
      <c r="G97" s="66"/>
      <c r="H97" s="66"/>
      <c r="I97" s="66"/>
    </row>
    <row r="98" spans="1:9" ht="9.75" customHeight="1" x14ac:dyDescent="0.25">
      <c r="A98" s="66"/>
      <c r="B98" s="66"/>
      <c r="C98" s="66"/>
      <c r="D98" s="66"/>
      <c r="E98" s="66"/>
      <c r="F98" s="66"/>
      <c r="G98" s="66"/>
      <c r="H98" s="66"/>
      <c r="I98" s="66"/>
    </row>
    <row r="99" spans="1:9" ht="9.75" customHeight="1" x14ac:dyDescent="0.25">
      <c r="A99" s="66"/>
      <c r="B99" s="66"/>
      <c r="C99" s="66"/>
      <c r="D99" s="66"/>
      <c r="E99" s="66"/>
      <c r="F99" s="66"/>
      <c r="G99" s="66"/>
      <c r="H99" s="66"/>
      <c r="I99" s="66"/>
    </row>
    <row r="100" spans="1:9" ht="9.75" customHeight="1" x14ac:dyDescent="0.25">
      <c r="A100" s="66"/>
      <c r="B100" s="66"/>
      <c r="C100" s="66"/>
      <c r="D100" s="66"/>
      <c r="E100" s="66"/>
      <c r="F100" s="66"/>
      <c r="G100" s="66"/>
      <c r="H100" s="66"/>
      <c r="I100" s="66"/>
    </row>
    <row r="101" spans="1:9" ht="9.75" customHeight="1" x14ac:dyDescent="0.25">
      <c r="A101" s="66"/>
      <c r="B101" s="66"/>
      <c r="C101" s="66"/>
      <c r="D101" s="66"/>
      <c r="E101" s="66"/>
      <c r="F101" s="66"/>
      <c r="G101" s="66"/>
      <c r="H101" s="66"/>
      <c r="I101" s="66"/>
    </row>
    <row r="102" spans="1:9" ht="9.75" customHeight="1" x14ac:dyDescent="0.25">
      <c r="A102" s="66"/>
      <c r="B102" s="66"/>
      <c r="C102" s="66"/>
      <c r="D102" s="66"/>
      <c r="E102" s="66"/>
      <c r="F102" s="66"/>
      <c r="G102" s="66"/>
      <c r="H102" s="66"/>
      <c r="I102" s="66"/>
    </row>
    <row r="103" spans="1:9" ht="9.75" customHeight="1" x14ac:dyDescent="0.25">
      <c r="A103" s="66"/>
      <c r="B103" s="66"/>
      <c r="C103" s="66"/>
      <c r="D103" s="66"/>
      <c r="E103" s="66"/>
      <c r="F103" s="66"/>
      <c r="G103" s="66"/>
      <c r="H103" s="66"/>
      <c r="I103" s="66"/>
    </row>
    <row r="104" spans="1:9" ht="9.7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66"/>
    </row>
    <row r="105" spans="1:9" ht="9.75" customHeight="1" x14ac:dyDescent="0.25">
      <c r="A105" s="66"/>
      <c r="B105" s="66"/>
      <c r="C105" s="66"/>
      <c r="D105" s="66"/>
      <c r="E105" s="66"/>
      <c r="F105" s="66"/>
      <c r="G105" s="66"/>
      <c r="H105" s="66"/>
      <c r="I105" s="66"/>
    </row>
    <row r="106" spans="1:9" ht="9.75" customHeight="1" x14ac:dyDescent="0.25">
      <c r="A106" s="66"/>
      <c r="B106" s="66"/>
      <c r="C106" s="66"/>
      <c r="D106" s="66"/>
      <c r="E106" s="66"/>
      <c r="F106" s="66"/>
      <c r="G106" s="66"/>
      <c r="H106" s="66"/>
      <c r="I106" s="66"/>
    </row>
    <row r="107" spans="1:9" ht="9.75" customHeight="1" x14ac:dyDescent="0.25">
      <c r="A107" s="66"/>
      <c r="B107" s="66"/>
      <c r="C107" s="66"/>
      <c r="D107" s="66"/>
      <c r="E107" s="66"/>
      <c r="F107" s="66"/>
      <c r="G107" s="66"/>
      <c r="H107" s="66"/>
      <c r="I107" s="66"/>
    </row>
    <row r="108" spans="1:9" ht="9.75" customHeight="1" x14ac:dyDescent="0.25">
      <c r="A108" s="66"/>
      <c r="B108" s="66"/>
      <c r="C108" s="66"/>
      <c r="D108" s="66"/>
      <c r="E108" s="66"/>
      <c r="F108" s="66"/>
      <c r="G108" s="66"/>
      <c r="H108" s="66"/>
      <c r="I108" s="66"/>
    </row>
    <row r="109" spans="1:9" ht="9.75" customHeight="1" x14ac:dyDescent="0.25">
      <c r="A109" s="66"/>
      <c r="B109" s="66"/>
      <c r="C109" s="66"/>
      <c r="D109" s="66"/>
      <c r="E109" s="66"/>
      <c r="F109" s="66"/>
      <c r="G109" s="66"/>
      <c r="H109" s="66"/>
      <c r="I109" s="66"/>
    </row>
    <row r="110" spans="1:9" ht="9.75" customHeight="1" x14ac:dyDescent="0.25">
      <c r="A110" s="66"/>
      <c r="B110" s="66"/>
      <c r="C110" s="66"/>
      <c r="D110" s="66"/>
      <c r="E110" s="66"/>
      <c r="F110" s="66"/>
      <c r="G110" s="66"/>
      <c r="H110" s="66"/>
      <c r="I110" s="66"/>
    </row>
    <row r="111" spans="1:9" ht="9.75" customHeight="1" x14ac:dyDescent="0.25">
      <c r="A111" s="66"/>
      <c r="B111" s="66"/>
      <c r="C111" s="66"/>
      <c r="D111" s="66"/>
      <c r="E111" s="66"/>
      <c r="F111" s="66"/>
      <c r="G111" s="66"/>
      <c r="H111" s="66"/>
      <c r="I111" s="66"/>
    </row>
    <row r="112" spans="1:9" ht="9.75" customHeight="1" x14ac:dyDescent="0.25">
      <c r="A112" s="66"/>
      <c r="B112" s="66"/>
      <c r="C112" s="66"/>
      <c r="D112" s="66"/>
      <c r="E112" s="66"/>
      <c r="F112" s="66"/>
      <c r="G112" s="66"/>
      <c r="H112" s="66"/>
      <c r="I112" s="66"/>
    </row>
    <row r="113" spans="1:9" ht="9.75" customHeight="1" x14ac:dyDescent="0.25">
      <c r="A113" s="66"/>
      <c r="B113" s="66"/>
      <c r="C113" s="66"/>
      <c r="D113" s="66"/>
      <c r="E113" s="66"/>
      <c r="F113" s="66"/>
      <c r="G113" s="66"/>
      <c r="H113" s="66"/>
      <c r="I113" s="66"/>
    </row>
    <row r="114" spans="1:9" ht="9.75" customHeight="1" x14ac:dyDescent="0.25">
      <c r="A114" s="66"/>
      <c r="B114" s="66"/>
      <c r="C114" s="66"/>
      <c r="D114" s="66"/>
      <c r="E114" s="66"/>
      <c r="F114" s="66"/>
      <c r="G114" s="66"/>
      <c r="H114" s="66"/>
      <c r="I114" s="66"/>
    </row>
    <row r="115" spans="1:9" ht="9.75" customHeight="1" x14ac:dyDescent="0.25">
      <c r="A115" s="66"/>
      <c r="B115" s="66"/>
      <c r="C115" s="66"/>
      <c r="D115" s="66"/>
      <c r="E115" s="66"/>
      <c r="F115" s="66"/>
      <c r="G115" s="66"/>
      <c r="H115" s="66"/>
      <c r="I115" s="66"/>
    </row>
    <row r="116" spans="1:9" ht="9.75" customHeight="1" x14ac:dyDescent="0.25">
      <c r="A116" s="66"/>
      <c r="B116" s="66"/>
      <c r="C116" s="66"/>
      <c r="D116" s="66"/>
      <c r="E116" s="66"/>
      <c r="F116" s="66"/>
      <c r="G116" s="66"/>
      <c r="H116" s="66"/>
      <c r="I116" s="66"/>
    </row>
    <row r="117" spans="1:9" ht="9.75" customHeight="1" x14ac:dyDescent="0.25">
      <c r="A117" s="66"/>
      <c r="B117" s="66"/>
      <c r="C117" s="66"/>
      <c r="D117" s="66"/>
      <c r="E117" s="66"/>
      <c r="F117" s="66"/>
      <c r="G117" s="66"/>
      <c r="H117" s="66"/>
      <c r="I117" s="66"/>
    </row>
    <row r="118" spans="1:9" ht="9.75" customHeight="1" x14ac:dyDescent="0.25">
      <c r="A118" s="66"/>
      <c r="B118" s="66"/>
      <c r="C118" s="66"/>
      <c r="D118" s="66"/>
      <c r="E118" s="66"/>
      <c r="F118" s="66"/>
      <c r="G118" s="66"/>
      <c r="H118" s="66"/>
      <c r="I118" s="66"/>
    </row>
    <row r="119" spans="1:9" ht="9.75" customHeight="1" x14ac:dyDescent="0.25">
      <c r="A119" s="66"/>
      <c r="B119" s="66"/>
      <c r="C119" s="66"/>
      <c r="D119" s="66"/>
      <c r="E119" s="66"/>
      <c r="F119" s="66"/>
      <c r="G119" s="66"/>
      <c r="H119" s="66"/>
      <c r="I119" s="66"/>
    </row>
    <row r="120" spans="1:9" ht="9.75" customHeight="1" x14ac:dyDescent="0.25">
      <c r="A120" s="66"/>
      <c r="B120" s="66"/>
      <c r="C120" s="66"/>
      <c r="D120" s="66"/>
      <c r="E120" s="66"/>
      <c r="F120" s="66"/>
      <c r="G120" s="66"/>
      <c r="H120" s="66"/>
      <c r="I120" s="66"/>
    </row>
    <row r="121" spans="1:9" ht="9.75" customHeight="1" x14ac:dyDescent="0.25">
      <c r="A121" s="66"/>
      <c r="B121" s="66"/>
      <c r="C121" s="66"/>
      <c r="D121" s="66"/>
      <c r="E121" s="66"/>
      <c r="F121" s="66"/>
      <c r="G121" s="66"/>
      <c r="H121" s="66"/>
      <c r="I121" s="66"/>
    </row>
    <row r="122" spans="1:9" ht="9.75" customHeight="1" x14ac:dyDescent="0.25">
      <c r="A122" s="66"/>
      <c r="B122" s="66"/>
      <c r="C122" s="66"/>
      <c r="D122" s="66"/>
      <c r="E122" s="66"/>
      <c r="F122" s="66"/>
      <c r="G122" s="66"/>
      <c r="H122" s="66"/>
      <c r="I122" s="66"/>
    </row>
    <row r="123" spans="1:9" ht="9.75" customHeight="1" x14ac:dyDescent="0.25">
      <c r="A123" s="66"/>
      <c r="B123" s="66"/>
      <c r="C123" s="66"/>
      <c r="D123" s="66"/>
      <c r="E123" s="66"/>
      <c r="F123" s="66"/>
      <c r="G123" s="66"/>
      <c r="H123" s="66"/>
      <c r="I123" s="66"/>
    </row>
    <row r="124" spans="1:9" ht="9.75" customHeight="1" x14ac:dyDescent="0.25">
      <c r="A124" s="66"/>
      <c r="B124" s="66"/>
      <c r="C124" s="66"/>
      <c r="D124" s="66"/>
      <c r="E124" s="66"/>
      <c r="F124" s="66"/>
      <c r="G124" s="66"/>
      <c r="H124" s="66"/>
      <c r="I124" s="66"/>
    </row>
    <row r="125" spans="1:9" ht="9.75" customHeight="1" x14ac:dyDescent="0.25">
      <c r="A125" s="66"/>
      <c r="B125" s="66"/>
      <c r="C125" s="66"/>
      <c r="D125" s="66"/>
      <c r="E125" s="66"/>
      <c r="F125" s="66"/>
      <c r="G125" s="66"/>
      <c r="H125" s="66"/>
      <c r="I125" s="66"/>
    </row>
    <row r="126" spans="1:9" ht="9.75" customHeight="1" x14ac:dyDescent="0.25">
      <c r="A126" s="66"/>
      <c r="B126" s="66"/>
      <c r="C126" s="66"/>
      <c r="D126" s="66"/>
      <c r="E126" s="66"/>
      <c r="F126" s="66"/>
      <c r="G126" s="66"/>
      <c r="H126" s="66"/>
      <c r="I126" s="66"/>
    </row>
  </sheetData>
  <mergeCells count="9">
    <mergeCell ref="A49:I49"/>
    <mergeCell ref="A48:I48"/>
    <mergeCell ref="B16:I16"/>
    <mergeCell ref="A4:I4"/>
    <mergeCell ref="A5:I5"/>
    <mergeCell ref="A6:I6"/>
    <mergeCell ref="A8:A9"/>
    <mergeCell ref="B8:D8"/>
    <mergeCell ref="F8:I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H198"/>
  <sheetViews>
    <sheetView zoomScaleNormal="100" workbookViewId="0">
      <selection activeCell="A4" sqref="A4:H4"/>
    </sheetView>
  </sheetViews>
  <sheetFormatPr defaultColWidth="14.7265625" defaultRowHeight="9.75" customHeight="1" x14ac:dyDescent="0.25"/>
  <cols>
    <col min="1" max="1" width="12.54296875" style="65" customWidth="1"/>
    <col min="2" max="3" width="13.54296875" style="65" customWidth="1"/>
    <col min="4" max="4" width="0.54296875" style="65" customWidth="1"/>
    <col min="5" max="6" width="13.54296875" style="65" customWidth="1"/>
    <col min="7" max="7" width="0.54296875" style="65" customWidth="1"/>
    <col min="8" max="8" width="13.54296875" style="65" customWidth="1"/>
    <col min="9" max="16384" width="14.7265625" style="65"/>
  </cols>
  <sheetData>
    <row r="1" spans="1:8" ht="12" customHeight="1" x14ac:dyDescent="0.25"/>
    <row r="2" spans="1:8" ht="12" customHeight="1" x14ac:dyDescent="0.25"/>
    <row r="3" spans="1:8" ht="25" customHeight="1" x14ac:dyDescent="0.25"/>
    <row r="4" spans="1:8" s="67" customFormat="1" ht="12" customHeight="1" x14ac:dyDescent="0.35">
      <c r="A4" s="487" t="s">
        <v>195</v>
      </c>
      <c r="B4" s="487"/>
      <c r="C4" s="487"/>
      <c r="D4" s="487"/>
      <c r="E4" s="487"/>
      <c r="F4" s="487"/>
      <c r="G4" s="487"/>
      <c r="H4" s="487"/>
    </row>
    <row r="5" spans="1:8" s="67" customFormat="1" ht="12" customHeight="1" x14ac:dyDescent="0.35">
      <c r="A5" s="487" t="s">
        <v>197</v>
      </c>
      <c r="B5" s="487"/>
      <c r="C5" s="487"/>
      <c r="D5" s="487"/>
      <c r="E5" s="487"/>
      <c r="F5" s="487"/>
      <c r="G5" s="487"/>
      <c r="H5" s="487"/>
    </row>
    <row r="6" spans="1:8" s="67" customFormat="1" ht="12" customHeight="1" x14ac:dyDescent="0.35">
      <c r="A6" s="484" t="s">
        <v>422</v>
      </c>
      <c r="B6" s="484"/>
      <c r="C6" s="484"/>
      <c r="D6" s="484"/>
      <c r="E6" s="484"/>
      <c r="F6" s="484"/>
      <c r="G6" s="484"/>
      <c r="H6" s="484"/>
    </row>
    <row r="7" spans="1:8" ht="6" customHeight="1" x14ac:dyDescent="0.25">
      <c r="A7" s="69"/>
      <c r="B7" s="69"/>
      <c r="C7" s="69"/>
      <c r="D7" s="69"/>
      <c r="E7" s="69"/>
      <c r="F7" s="69"/>
      <c r="G7" s="69"/>
      <c r="H7" s="69"/>
    </row>
    <row r="8" spans="1:8" ht="21" customHeight="1" x14ac:dyDescent="0.25">
      <c r="A8" s="499" t="s">
        <v>0</v>
      </c>
      <c r="B8" s="500" t="s">
        <v>244</v>
      </c>
      <c r="C8" s="500"/>
      <c r="D8" s="114"/>
      <c r="E8" s="500" t="s">
        <v>245</v>
      </c>
      <c r="F8" s="500"/>
      <c r="G8" s="306"/>
      <c r="H8" s="497" t="s">
        <v>237</v>
      </c>
    </row>
    <row r="9" spans="1:8" ht="12.5" x14ac:dyDescent="0.25">
      <c r="A9" s="495"/>
      <c r="B9" s="308" t="s">
        <v>52</v>
      </c>
      <c r="C9" s="308" t="s">
        <v>51</v>
      </c>
      <c r="D9" s="308"/>
      <c r="E9" s="308" t="s">
        <v>52</v>
      </c>
      <c r="F9" s="308" t="s">
        <v>51</v>
      </c>
      <c r="G9" s="307"/>
      <c r="H9" s="498"/>
    </row>
    <row r="10" spans="1:8" ht="3" customHeight="1" x14ac:dyDescent="0.25">
      <c r="A10" s="66"/>
      <c r="B10" s="66"/>
      <c r="C10" s="66"/>
      <c r="D10" s="66"/>
      <c r="E10" s="66"/>
      <c r="F10" s="66"/>
      <c r="G10" s="66"/>
      <c r="H10" s="66"/>
    </row>
    <row r="11" spans="1:8" s="106" customFormat="1" ht="10" customHeight="1" x14ac:dyDescent="0.35">
      <c r="A11" s="313">
        <v>2019</v>
      </c>
      <c r="B11" s="95">
        <v>81.099999999999994</v>
      </c>
      <c r="C11" s="95">
        <v>85.4</v>
      </c>
      <c r="D11" s="95"/>
      <c r="E11" s="95">
        <v>19.399999999999999</v>
      </c>
      <c r="F11" s="95">
        <v>22.6</v>
      </c>
      <c r="G11" s="95"/>
      <c r="H11" s="95">
        <v>7</v>
      </c>
    </row>
    <row r="12" spans="1:8" s="106" customFormat="1" ht="10" customHeight="1" x14ac:dyDescent="0.35">
      <c r="A12" s="313">
        <v>2020</v>
      </c>
      <c r="B12" s="95">
        <v>79.802000000000007</v>
      </c>
      <c r="C12" s="95">
        <v>84.474000000000004</v>
      </c>
      <c r="D12" s="95"/>
      <c r="E12" s="95">
        <v>18.257999999999999</v>
      </c>
      <c r="F12" s="95">
        <v>21.68</v>
      </c>
      <c r="G12" s="95"/>
      <c r="H12" s="95">
        <v>6.8</v>
      </c>
    </row>
    <row r="13" spans="1:8" s="106" customFormat="1" ht="10" customHeight="1" x14ac:dyDescent="0.35">
      <c r="A13" s="313">
        <v>2021</v>
      </c>
      <c r="B13" s="95">
        <v>80.322000000000003</v>
      </c>
      <c r="C13" s="95">
        <v>84.774000000000001</v>
      </c>
      <c r="D13" s="95"/>
      <c r="E13" s="95">
        <v>18.77</v>
      </c>
      <c r="F13" s="95">
        <v>21.992999999999999</v>
      </c>
      <c r="G13" s="95"/>
      <c r="H13" s="95">
        <v>6.8</v>
      </c>
    </row>
    <row r="14" spans="1:8" s="106" customFormat="1" ht="10" customHeight="1" x14ac:dyDescent="0.35">
      <c r="A14" s="313">
        <v>2022</v>
      </c>
      <c r="B14" s="95">
        <v>80.59</v>
      </c>
      <c r="C14" s="95">
        <v>84.787999999999997</v>
      </c>
      <c r="D14" s="95"/>
      <c r="E14" s="95">
        <v>18.928999999999998</v>
      </c>
      <c r="F14" s="95">
        <v>21.937000000000001</v>
      </c>
      <c r="G14" s="95"/>
      <c r="H14" s="95">
        <v>6.7</v>
      </c>
    </row>
    <row r="15" spans="1:8" ht="3" customHeight="1" x14ac:dyDescent="0.25">
      <c r="A15" s="313"/>
      <c r="B15" s="102"/>
      <c r="C15" s="103"/>
      <c r="D15" s="103"/>
      <c r="G15" s="103"/>
      <c r="H15" s="79"/>
    </row>
    <row r="16" spans="1:8" ht="9" customHeight="1" x14ac:dyDescent="0.25">
      <c r="A16" s="81"/>
      <c r="B16" s="490" t="s">
        <v>457</v>
      </c>
      <c r="C16" s="490"/>
      <c r="D16" s="490"/>
      <c r="E16" s="490"/>
      <c r="F16" s="490"/>
      <c r="G16" s="490"/>
      <c r="H16" s="490"/>
    </row>
    <row r="17" spans="1:8" ht="3" customHeight="1" x14ac:dyDescent="0.25">
      <c r="A17" s="66"/>
      <c r="B17" s="66"/>
      <c r="C17" s="66"/>
      <c r="D17" s="66"/>
      <c r="E17" s="66"/>
      <c r="F17" s="66"/>
      <c r="G17" s="66"/>
      <c r="H17" s="66"/>
    </row>
    <row r="18" spans="1:8" s="106" customFormat="1" ht="10" customHeight="1" x14ac:dyDescent="0.35">
      <c r="A18" s="74" t="s">
        <v>11</v>
      </c>
      <c r="B18" s="95">
        <v>80.994</v>
      </c>
      <c r="C18" s="95">
        <v>85.117999999999995</v>
      </c>
      <c r="D18" s="95"/>
      <c r="E18" s="95">
        <v>19.382999999999999</v>
      </c>
      <c r="F18" s="95">
        <v>22.359000000000002</v>
      </c>
      <c r="G18" s="95"/>
      <c r="H18" s="95">
        <v>5.9</v>
      </c>
    </row>
    <row r="19" spans="1:8" s="106" customFormat="1" ht="19.5" customHeight="1" x14ac:dyDescent="0.2">
      <c r="A19" s="74" t="s">
        <v>64</v>
      </c>
      <c r="B19" s="107">
        <v>81.474000000000004</v>
      </c>
      <c r="C19" s="107">
        <v>84.894999999999996</v>
      </c>
      <c r="D19" s="107"/>
      <c r="E19" s="107">
        <v>19.698</v>
      </c>
      <c r="F19" s="107">
        <v>22.497</v>
      </c>
      <c r="G19" s="107"/>
      <c r="H19" s="107">
        <v>5.8</v>
      </c>
    </row>
    <row r="20" spans="1:8" s="106" customFormat="1" ht="10" customHeight="1" x14ac:dyDescent="0.35">
      <c r="A20" s="74" t="s">
        <v>13</v>
      </c>
      <c r="B20" s="95">
        <v>81.084999999999994</v>
      </c>
      <c r="C20" s="95">
        <v>85.177999999999997</v>
      </c>
      <c r="D20" s="95"/>
      <c r="E20" s="95">
        <v>19.367999999999999</v>
      </c>
      <c r="F20" s="95">
        <v>22.434000000000001</v>
      </c>
      <c r="G20" s="95"/>
      <c r="H20" s="95">
        <v>5.5</v>
      </c>
    </row>
    <row r="21" spans="1:8" s="106" customFormat="1" ht="10" customHeight="1" x14ac:dyDescent="0.35">
      <c r="A21" s="74" t="s">
        <v>14</v>
      </c>
      <c r="B21" s="95">
        <v>81.944000000000003</v>
      </c>
      <c r="C21" s="95">
        <v>85.891000000000005</v>
      </c>
      <c r="D21" s="95"/>
      <c r="E21" s="95">
        <v>19.937999999999999</v>
      </c>
      <c r="F21" s="95">
        <v>22.91</v>
      </c>
      <c r="G21" s="95"/>
      <c r="H21" s="95">
        <v>6.6</v>
      </c>
    </row>
    <row r="22" spans="1:8" s="106" customFormat="1" ht="18" x14ac:dyDescent="0.2">
      <c r="A22" s="74" t="s">
        <v>55</v>
      </c>
      <c r="B22" s="107">
        <v>82.177999999999997</v>
      </c>
      <c r="C22" s="107">
        <v>86.495000000000005</v>
      </c>
      <c r="D22" s="107"/>
      <c r="E22" s="107">
        <v>20.279</v>
      </c>
      <c r="F22" s="107">
        <v>23.617999999999999</v>
      </c>
      <c r="G22" s="107"/>
      <c r="H22" s="107">
        <v>7.9</v>
      </c>
    </row>
    <row r="23" spans="1:8" s="109" customFormat="1" ht="10" customHeight="1" x14ac:dyDescent="0.35">
      <c r="A23" s="108" t="s">
        <v>15</v>
      </c>
      <c r="B23" s="410">
        <v>82.018000000000001</v>
      </c>
      <c r="C23" s="410">
        <v>86.176000000000002</v>
      </c>
      <c r="D23" s="410"/>
      <c r="E23" s="410">
        <v>20.116</v>
      </c>
      <c r="F23" s="410">
        <v>23.423999999999999</v>
      </c>
      <c r="G23" s="410"/>
      <c r="H23" s="410">
        <v>8.8000000000000007</v>
      </c>
    </row>
    <row r="24" spans="1:8" s="109" customFormat="1" ht="10" customHeight="1" x14ac:dyDescent="0.35">
      <c r="A24" s="108" t="s">
        <v>16</v>
      </c>
      <c r="B24" s="410">
        <v>82.363</v>
      </c>
      <c r="C24" s="410">
        <v>86.864999999999995</v>
      </c>
      <c r="D24" s="410"/>
      <c r="E24" s="410">
        <v>20.507999999999999</v>
      </c>
      <c r="F24" s="410">
        <v>23.893999999999998</v>
      </c>
      <c r="G24" s="410"/>
      <c r="H24" s="410">
        <v>7</v>
      </c>
    </row>
    <row r="25" spans="1:8" s="106" customFormat="1" ht="10" customHeight="1" x14ac:dyDescent="0.35">
      <c r="A25" s="74" t="s">
        <v>17</v>
      </c>
      <c r="B25" s="95">
        <v>81.715000000000003</v>
      </c>
      <c r="C25" s="95">
        <v>85.995999999999995</v>
      </c>
      <c r="D25" s="95"/>
      <c r="E25" s="95">
        <v>19.864999999999998</v>
      </c>
      <c r="F25" s="95">
        <v>22.992000000000001</v>
      </c>
      <c r="G25" s="95"/>
      <c r="H25" s="95">
        <v>6.3</v>
      </c>
    </row>
    <row r="26" spans="1:8" s="106" customFormat="1" ht="10" customHeight="1" x14ac:dyDescent="0.35">
      <c r="A26" s="74" t="s">
        <v>54</v>
      </c>
      <c r="B26" s="95">
        <v>81.147000000000006</v>
      </c>
      <c r="C26" s="95">
        <v>85.706000000000003</v>
      </c>
      <c r="D26" s="95"/>
      <c r="E26" s="95">
        <v>19.454000000000001</v>
      </c>
      <c r="F26" s="95">
        <v>22.963999999999999</v>
      </c>
      <c r="G26" s="95"/>
      <c r="H26" s="95">
        <v>5.8</v>
      </c>
    </row>
    <row r="27" spans="1:8" s="106" customFormat="1" ht="10" customHeight="1" x14ac:dyDescent="0.35">
      <c r="A27" s="74" t="s">
        <v>19</v>
      </c>
      <c r="B27" s="95">
        <v>81.775000000000006</v>
      </c>
      <c r="C27" s="95">
        <v>85.594999999999999</v>
      </c>
      <c r="D27" s="95"/>
      <c r="E27" s="95">
        <v>19.943000000000001</v>
      </c>
      <c r="F27" s="95">
        <v>22.619</v>
      </c>
      <c r="G27" s="95"/>
      <c r="H27" s="95">
        <v>6.4</v>
      </c>
    </row>
    <row r="28" spans="1:8" s="106" customFormat="1" ht="10" customHeight="1" x14ac:dyDescent="0.35">
      <c r="A28" s="74" t="s">
        <v>20</v>
      </c>
      <c r="B28" s="95">
        <v>81.86</v>
      </c>
      <c r="C28" s="95">
        <v>85.766000000000005</v>
      </c>
      <c r="D28" s="95"/>
      <c r="E28" s="95">
        <v>19.907</v>
      </c>
      <c r="F28" s="95">
        <v>22.791</v>
      </c>
      <c r="G28" s="95"/>
      <c r="H28" s="95">
        <v>5.7</v>
      </c>
    </row>
    <row r="29" spans="1:8" s="106" customFormat="1" ht="10" customHeight="1" x14ac:dyDescent="0.35">
      <c r="A29" s="74" t="s">
        <v>21</v>
      </c>
      <c r="B29" s="95">
        <v>81.570999999999998</v>
      </c>
      <c r="C29" s="95">
        <v>85.897999999999996</v>
      </c>
      <c r="D29" s="95"/>
      <c r="E29" s="95">
        <v>19.821000000000002</v>
      </c>
      <c r="F29" s="95">
        <v>22.983000000000001</v>
      </c>
      <c r="G29" s="95"/>
      <c r="H29" s="95">
        <v>5.6</v>
      </c>
    </row>
    <row r="30" spans="1:8" s="106" customFormat="1" ht="10" customHeight="1" x14ac:dyDescent="0.35">
      <c r="A30" s="74" t="s">
        <v>22</v>
      </c>
      <c r="B30" s="95">
        <v>81.784999999999997</v>
      </c>
      <c r="C30" s="95">
        <v>85.887</v>
      </c>
      <c r="D30" s="95"/>
      <c r="E30" s="95">
        <v>19.913</v>
      </c>
      <c r="F30" s="95">
        <v>22.928000000000001</v>
      </c>
      <c r="G30" s="95"/>
      <c r="H30" s="95">
        <v>5.9</v>
      </c>
    </row>
    <row r="31" spans="1:8" s="106" customFormat="1" ht="10" customHeight="1" x14ac:dyDescent="0.35">
      <c r="A31" s="74" t="s">
        <v>23</v>
      </c>
      <c r="B31" s="95">
        <v>81.269000000000005</v>
      </c>
      <c r="C31" s="95">
        <v>85.376000000000005</v>
      </c>
      <c r="D31" s="95"/>
      <c r="E31" s="95">
        <v>19.54</v>
      </c>
      <c r="F31" s="95">
        <v>22.501000000000001</v>
      </c>
      <c r="G31" s="95"/>
      <c r="H31" s="95">
        <v>6</v>
      </c>
    </row>
    <row r="32" spans="1:8" s="106" customFormat="1" ht="10" customHeight="1" x14ac:dyDescent="0.35">
      <c r="A32" s="74" t="s">
        <v>66</v>
      </c>
      <c r="B32" s="95">
        <v>80.635999999999996</v>
      </c>
      <c r="C32" s="95">
        <v>85.472999999999999</v>
      </c>
      <c r="D32" s="95"/>
      <c r="E32" s="95">
        <v>19.152999999999999</v>
      </c>
      <c r="F32" s="95">
        <v>22.609000000000002</v>
      </c>
      <c r="G32" s="95"/>
      <c r="H32" s="95">
        <v>6</v>
      </c>
    </row>
    <row r="33" spans="1:8" s="106" customFormat="1" ht="10" customHeight="1" x14ac:dyDescent="0.35">
      <c r="A33" s="74" t="s">
        <v>65</v>
      </c>
      <c r="B33" s="95">
        <v>80.033000000000001</v>
      </c>
      <c r="C33" s="95">
        <v>84.853999999999999</v>
      </c>
      <c r="D33" s="95"/>
      <c r="E33" s="95">
        <v>19.222000000000001</v>
      </c>
      <c r="F33" s="95">
        <v>22.129000000000001</v>
      </c>
      <c r="G33" s="95"/>
      <c r="H33" s="95">
        <v>5.7</v>
      </c>
    </row>
    <row r="34" spans="1:8" s="106" customFormat="1" ht="10" customHeight="1" x14ac:dyDescent="0.35">
      <c r="A34" s="74" t="s">
        <v>26</v>
      </c>
      <c r="B34" s="95">
        <v>79.373999999999995</v>
      </c>
      <c r="C34" s="95">
        <v>83.570999999999998</v>
      </c>
      <c r="D34" s="95"/>
      <c r="E34" s="95">
        <v>18.350999999999999</v>
      </c>
      <c r="F34" s="95">
        <v>21.102</v>
      </c>
      <c r="G34" s="95"/>
      <c r="H34" s="95">
        <v>7.7</v>
      </c>
    </row>
    <row r="35" spans="1:8" s="106" customFormat="1" ht="10" customHeight="1" x14ac:dyDescent="0.35">
      <c r="A35" s="74" t="s">
        <v>27</v>
      </c>
      <c r="B35" s="95">
        <v>80.863</v>
      </c>
      <c r="C35" s="95">
        <v>84.879000000000005</v>
      </c>
      <c r="D35" s="95"/>
      <c r="E35" s="95">
        <v>19.468</v>
      </c>
      <c r="F35" s="95">
        <v>22.17</v>
      </c>
      <c r="G35" s="95"/>
      <c r="H35" s="95">
        <v>6.6</v>
      </c>
    </row>
    <row r="36" spans="1:8" s="106" customFormat="1" ht="10" customHeight="1" x14ac:dyDescent="0.35">
      <c r="A36" s="74" t="s">
        <v>28</v>
      </c>
      <c r="B36" s="95">
        <v>80.400000000000006</v>
      </c>
      <c r="C36" s="95">
        <v>84.766999999999996</v>
      </c>
      <c r="D36" s="95"/>
      <c r="E36" s="95">
        <v>19.053000000000001</v>
      </c>
      <c r="F36" s="95">
        <v>22.193999999999999</v>
      </c>
      <c r="G36" s="95"/>
      <c r="H36" s="95">
        <v>5.8</v>
      </c>
    </row>
    <row r="37" spans="1:8" s="106" customFormat="1" ht="10" customHeight="1" x14ac:dyDescent="0.35">
      <c r="A37" s="74" t="s">
        <v>29</v>
      </c>
      <c r="B37" s="95">
        <v>79.840999999999994</v>
      </c>
      <c r="C37" s="95">
        <v>84.221999999999994</v>
      </c>
      <c r="D37" s="95"/>
      <c r="E37" s="95">
        <v>18.837</v>
      </c>
      <c r="F37" s="95">
        <v>21.751999999999999</v>
      </c>
      <c r="G37" s="95"/>
      <c r="H37" s="95">
        <v>7.2</v>
      </c>
    </row>
    <row r="38" spans="1:8" s="106" customFormat="1" ht="10" customHeight="1" x14ac:dyDescent="0.35">
      <c r="A38" s="74" t="s">
        <v>30</v>
      </c>
      <c r="B38" s="95">
        <v>79.863</v>
      </c>
      <c r="C38" s="95">
        <v>83.792000000000002</v>
      </c>
      <c r="D38" s="95"/>
      <c r="E38" s="95">
        <v>18.652999999999999</v>
      </c>
      <c r="F38" s="95">
        <v>21.274000000000001</v>
      </c>
      <c r="G38" s="95"/>
      <c r="H38" s="95">
        <v>7.4</v>
      </c>
    </row>
    <row r="39" spans="1:8" s="106" customFormat="1" ht="10" customHeight="1" x14ac:dyDescent="0.35">
      <c r="A39" s="74" t="s">
        <v>31</v>
      </c>
      <c r="B39" s="95">
        <v>79.977000000000004</v>
      </c>
      <c r="C39" s="95">
        <v>85.168000000000006</v>
      </c>
      <c r="D39" s="95"/>
      <c r="E39" s="95">
        <v>19.242999999999999</v>
      </c>
      <c r="F39" s="95">
        <v>22.523</v>
      </c>
      <c r="G39" s="95"/>
      <c r="H39" s="95">
        <v>4.5999999999999996</v>
      </c>
    </row>
    <row r="40" spans="1:8" s="106" customFormat="1" ht="10" customHeight="1" x14ac:dyDescent="0.35">
      <c r="A40" s="111" t="s">
        <v>32</v>
      </c>
      <c r="B40" s="92">
        <v>81.596000000000004</v>
      </c>
      <c r="C40" s="92">
        <v>85.611999999999995</v>
      </c>
      <c r="D40" s="92"/>
      <c r="E40" s="92">
        <v>19.71</v>
      </c>
      <c r="F40" s="92">
        <v>22.699000000000002</v>
      </c>
      <c r="G40" s="92"/>
      <c r="H40" s="92">
        <v>6.3</v>
      </c>
    </row>
    <row r="41" spans="1:8" s="106" customFormat="1" ht="10" customHeight="1" x14ac:dyDescent="0.35">
      <c r="A41" s="111" t="s">
        <v>33</v>
      </c>
      <c r="B41" s="92">
        <v>81.736999999999995</v>
      </c>
      <c r="C41" s="92">
        <v>85.873999999999995</v>
      </c>
      <c r="D41" s="92"/>
      <c r="E41" s="92">
        <v>19.87</v>
      </c>
      <c r="F41" s="92">
        <v>22.893000000000001</v>
      </c>
      <c r="G41" s="92"/>
      <c r="H41" s="92">
        <v>6.4</v>
      </c>
    </row>
    <row r="42" spans="1:8" s="106" customFormat="1" ht="10" customHeight="1" x14ac:dyDescent="0.35">
      <c r="A42" s="111" t="s">
        <v>34</v>
      </c>
      <c r="B42" s="92">
        <v>81.554000000000002</v>
      </c>
      <c r="C42" s="92">
        <v>85.603999999999999</v>
      </c>
      <c r="D42" s="92"/>
      <c r="E42" s="92">
        <v>19.715</v>
      </c>
      <c r="F42" s="92">
        <v>22.683</v>
      </c>
      <c r="G42" s="92"/>
      <c r="H42" s="92">
        <v>5.9</v>
      </c>
    </row>
    <row r="43" spans="1:8" s="106" customFormat="1" ht="10" customHeight="1" x14ac:dyDescent="0.35">
      <c r="A43" s="111" t="s">
        <v>35</v>
      </c>
      <c r="B43" s="92">
        <v>80.075999999999993</v>
      </c>
      <c r="C43" s="92">
        <v>84.337999999999994</v>
      </c>
      <c r="D43" s="92"/>
      <c r="E43" s="92">
        <v>18.891999999999999</v>
      </c>
      <c r="F43" s="92">
        <v>21.747</v>
      </c>
      <c r="G43" s="92"/>
      <c r="H43" s="92">
        <v>7</v>
      </c>
    </row>
    <row r="44" spans="1:8" s="106" customFormat="1" ht="10" customHeight="1" x14ac:dyDescent="0.35">
      <c r="A44" s="111" t="s">
        <v>36</v>
      </c>
      <c r="B44" s="92">
        <v>79.911000000000001</v>
      </c>
      <c r="C44" s="92">
        <v>84.138999999999996</v>
      </c>
      <c r="D44" s="92"/>
      <c r="E44" s="92">
        <v>18.798999999999999</v>
      </c>
      <c r="F44" s="92">
        <v>21.597000000000001</v>
      </c>
      <c r="G44" s="92"/>
      <c r="H44" s="92">
        <v>6.7</v>
      </c>
    </row>
    <row r="45" spans="1:8" s="106" customFormat="1" ht="10" customHeight="1" x14ac:dyDescent="0.35">
      <c r="A45" s="111" t="s">
        <v>37</v>
      </c>
      <c r="B45" s="92">
        <v>81.09</v>
      </c>
      <c r="C45" s="92">
        <v>85.224999999999994</v>
      </c>
      <c r="D45" s="92"/>
      <c r="E45" s="92">
        <v>19.457000000000001</v>
      </c>
      <c r="F45" s="92">
        <v>22.404</v>
      </c>
      <c r="G45" s="92"/>
      <c r="H45" s="92">
        <v>6.4</v>
      </c>
    </row>
    <row r="46" spans="1:8" ht="3" customHeight="1" x14ac:dyDescent="0.25">
      <c r="A46" s="307"/>
      <c r="B46" s="115"/>
      <c r="C46" s="115"/>
      <c r="D46" s="115"/>
      <c r="E46" s="115"/>
      <c r="F46" s="115"/>
      <c r="G46" s="115"/>
      <c r="H46" s="115"/>
    </row>
    <row r="47" spans="1:8" s="44" customFormat="1" ht="3" customHeight="1" x14ac:dyDescent="0.35">
      <c r="A47" s="53"/>
      <c r="B47" s="53"/>
      <c r="C47" s="53"/>
      <c r="D47" s="53"/>
      <c r="E47" s="53"/>
      <c r="F47" s="53"/>
      <c r="G47" s="53"/>
      <c r="H47" s="53"/>
    </row>
    <row r="48" spans="1:8" s="106" customFormat="1" ht="20.149999999999999" customHeight="1" x14ac:dyDescent="0.35">
      <c r="A48" s="492" t="s">
        <v>475</v>
      </c>
      <c r="B48" s="492"/>
      <c r="C48" s="492"/>
      <c r="D48" s="492"/>
      <c r="E48" s="492"/>
      <c r="F48" s="492"/>
      <c r="G48" s="492"/>
      <c r="H48" s="492"/>
    </row>
    <row r="49" spans="1:8" s="106" customFormat="1" ht="10" customHeight="1" x14ac:dyDescent="0.35">
      <c r="A49" s="492" t="s">
        <v>333</v>
      </c>
      <c r="B49" s="492"/>
      <c r="C49" s="492"/>
      <c r="D49" s="492"/>
      <c r="E49" s="492"/>
      <c r="F49" s="492"/>
      <c r="G49" s="492"/>
      <c r="H49" s="492"/>
    </row>
    <row r="50" spans="1:8" ht="9.75" customHeight="1" x14ac:dyDescent="0.25">
      <c r="A50" s="66"/>
      <c r="B50" s="66"/>
      <c r="C50" s="66"/>
      <c r="D50" s="66"/>
      <c r="E50" s="66"/>
      <c r="F50" s="66"/>
      <c r="G50" s="66"/>
      <c r="H50" s="66"/>
    </row>
    <row r="51" spans="1:8" ht="9.75" customHeight="1" x14ac:dyDescent="0.25">
      <c r="A51" s="66"/>
      <c r="B51" s="66"/>
      <c r="C51" s="66"/>
      <c r="D51" s="66"/>
      <c r="E51" s="66"/>
      <c r="F51" s="66"/>
      <c r="G51" s="66"/>
      <c r="H51" s="66"/>
    </row>
    <row r="52" spans="1:8" ht="9.75" customHeight="1" x14ac:dyDescent="0.25">
      <c r="A52" s="66"/>
      <c r="B52" s="66"/>
      <c r="C52" s="66"/>
      <c r="D52" s="66"/>
      <c r="E52" s="66"/>
      <c r="F52" s="66"/>
      <c r="G52" s="66"/>
      <c r="H52" s="66"/>
    </row>
    <row r="53" spans="1:8" ht="9.75" customHeight="1" x14ac:dyDescent="0.25">
      <c r="A53" s="66"/>
      <c r="B53" s="66"/>
      <c r="C53" s="66"/>
      <c r="D53" s="66"/>
      <c r="E53" s="66"/>
      <c r="F53" s="66"/>
      <c r="G53" s="66"/>
      <c r="H53" s="66"/>
    </row>
    <row r="54" spans="1:8" ht="9.75" customHeight="1" x14ac:dyDescent="0.25">
      <c r="A54" s="66"/>
      <c r="B54" s="66"/>
      <c r="C54" s="66"/>
      <c r="D54" s="66"/>
      <c r="E54" s="66"/>
      <c r="F54" s="66"/>
      <c r="G54" s="66"/>
      <c r="H54" s="66"/>
    </row>
    <row r="55" spans="1:8" ht="9.75" customHeight="1" x14ac:dyDescent="0.25">
      <c r="A55" s="66"/>
      <c r="B55" s="66"/>
      <c r="C55" s="66"/>
      <c r="D55" s="66"/>
      <c r="E55" s="66"/>
      <c r="F55" s="66"/>
      <c r="G55" s="66"/>
      <c r="H55" s="66"/>
    </row>
    <row r="56" spans="1:8" ht="9.75" customHeight="1" x14ac:dyDescent="0.25">
      <c r="A56" s="66"/>
      <c r="B56" s="66"/>
      <c r="C56" s="66"/>
      <c r="D56" s="66"/>
      <c r="E56" s="66"/>
      <c r="F56" s="66"/>
      <c r="G56" s="66"/>
      <c r="H56" s="66"/>
    </row>
    <row r="57" spans="1:8" ht="9.75" customHeight="1" x14ac:dyDescent="0.25">
      <c r="A57" s="66"/>
      <c r="B57" s="66"/>
      <c r="C57" s="66"/>
      <c r="D57" s="66"/>
      <c r="E57" s="66"/>
      <c r="F57" s="66"/>
      <c r="G57" s="66"/>
      <c r="H57" s="66"/>
    </row>
    <row r="58" spans="1:8" ht="9.75" customHeight="1" x14ac:dyDescent="0.25">
      <c r="A58" s="66"/>
      <c r="B58" s="66"/>
      <c r="C58" s="66"/>
      <c r="D58" s="66"/>
      <c r="E58" s="66"/>
      <c r="F58" s="66"/>
      <c r="G58" s="66"/>
      <c r="H58" s="66"/>
    </row>
    <row r="59" spans="1:8" ht="9.75" customHeight="1" x14ac:dyDescent="0.25">
      <c r="A59" s="66"/>
      <c r="B59" s="66"/>
      <c r="C59" s="66"/>
      <c r="D59" s="66"/>
      <c r="E59" s="66"/>
      <c r="F59" s="66"/>
      <c r="G59" s="66"/>
      <c r="H59" s="66"/>
    </row>
    <row r="60" spans="1:8" ht="9.75" customHeight="1" x14ac:dyDescent="0.25">
      <c r="A60" s="66"/>
      <c r="B60" s="66"/>
      <c r="C60" s="66"/>
      <c r="D60" s="66"/>
      <c r="E60" s="66"/>
      <c r="F60" s="66"/>
      <c r="G60" s="66"/>
      <c r="H60" s="66"/>
    </row>
    <row r="61" spans="1:8" ht="9.75" customHeight="1" x14ac:dyDescent="0.25">
      <c r="A61" s="66"/>
      <c r="B61" s="66"/>
      <c r="C61" s="66"/>
      <c r="D61" s="66"/>
      <c r="E61" s="66"/>
      <c r="F61" s="66"/>
      <c r="G61" s="66"/>
      <c r="H61" s="66"/>
    </row>
    <row r="62" spans="1:8" ht="9.75" customHeight="1" x14ac:dyDescent="0.25">
      <c r="A62" s="66"/>
      <c r="B62" s="66"/>
      <c r="C62" s="66"/>
      <c r="D62" s="66"/>
      <c r="E62" s="66"/>
      <c r="F62" s="66"/>
      <c r="G62" s="66"/>
      <c r="H62" s="66"/>
    </row>
    <row r="63" spans="1:8" ht="9.75" customHeight="1" x14ac:dyDescent="0.25">
      <c r="A63" s="66"/>
      <c r="B63" s="66"/>
      <c r="C63" s="66"/>
      <c r="D63" s="66"/>
      <c r="E63" s="66"/>
      <c r="F63" s="66"/>
      <c r="G63" s="66"/>
      <c r="H63" s="66"/>
    </row>
    <row r="64" spans="1:8" ht="9.75" customHeight="1" x14ac:dyDescent="0.25">
      <c r="A64" s="66"/>
      <c r="B64" s="66"/>
      <c r="C64" s="66"/>
      <c r="D64" s="66"/>
      <c r="E64" s="66"/>
      <c r="F64" s="66"/>
      <c r="G64" s="66"/>
      <c r="H64" s="66"/>
    </row>
    <row r="65" spans="1:8" ht="9.75" customHeight="1" x14ac:dyDescent="0.25">
      <c r="A65" s="66"/>
      <c r="B65" s="66"/>
      <c r="C65" s="66"/>
      <c r="D65" s="66"/>
      <c r="E65" s="66"/>
      <c r="F65" s="66"/>
      <c r="G65" s="66"/>
      <c r="H65" s="66"/>
    </row>
    <row r="66" spans="1:8" ht="9.75" customHeight="1" x14ac:dyDescent="0.25">
      <c r="A66" s="66"/>
      <c r="B66" s="66"/>
      <c r="C66" s="66"/>
      <c r="D66" s="66"/>
      <c r="E66" s="66"/>
      <c r="F66" s="66"/>
      <c r="G66" s="66"/>
      <c r="H66" s="66"/>
    </row>
    <row r="67" spans="1:8" ht="9.75" customHeight="1" x14ac:dyDescent="0.25">
      <c r="A67" s="66"/>
      <c r="B67" s="66"/>
      <c r="C67" s="66"/>
      <c r="D67" s="66"/>
      <c r="E67" s="66"/>
      <c r="F67" s="66"/>
      <c r="G67" s="66"/>
      <c r="H67" s="66"/>
    </row>
    <row r="68" spans="1:8" ht="9.75" customHeight="1" x14ac:dyDescent="0.25">
      <c r="A68" s="66"/>
      <c r="B68" s="66"/>
      <c r="C68" s="66"/>
      <c r="D68" s="66"/>
      <c r="E68" s="66"/>
      <c r="F68" s="66"/>
      <c r="G68" s="66"/>
      <c r="H68" s="66"/>
    </row>
    <row r="69" spans="1:8" ht="9.75" customHeight="1" x14ac:dyDescent="0.25">
      <c r="A69" s="66"/>
      <c r="B69" s="66"/>
      <c r="C69" s="66"/>
      <c r="D69" s="66"/>
      <c r="E69" s="66"/>
      <c r="F69" s="66"/>
      <c r="G69" s="66"/>
      <c r="H69" s="66"/>
    </row>
    <row r="70" spans="1:8" ht="9.75" customHeight="1" x14ac:dyDescent="0.25">
      <c r="A70" s="66"/>
      <c r="B70" s="66"/>
      <c r="C70" s="66"/>
      <c r="D70" s="66"/>
      <c r="E70" s="66"/>
      <c r="F70" s="66"/>
      <c r="G70" s="66"/>
      <c r="H70" s="66"/>
    </row>
    <row r="71" spans="1:8" ht="9.75" customHeight="1" x14ac:dyDescent="0.25">
      <c r="A71" s="66"/>
      <c r="B71" s="66"/>
      <c r="C71" s="66"/>
      <c r="D71" s="66"/>
      <c r="E71" s="66"/>
      <c r="F71" s="66"/>
      <c r="G71" s="66"/>
      <c r="H71" s="66"/>
    </row>
    <row r="72" spans="1:8" ht="9.75" customHeight="1" x14ac:dyDescent="0.25">
      <c r="A72" s="66"/>
      <c r="B72" s="66"/>
      <c r="C72" s="66"/>
      <c r="D72" s="66"/>
      <c r="E72" s="66"/>
      <c r="F72" s="66"/>
      <c r="G72" s="66"/>
      <c r="H72" s="66"/>
    </row>
    <row r="73" spans="1:8" ht="9.75" customHeight="1" x14ac:dyDescent="0.25">
      <c r="A73" s="66"/>
      <c r="B73" s="66"/>
      <c r="C73" s="66"/>
      <c r="D73" s="66"/>
      <c r="E73" s="66"/>
      <c r="F73" s="66"/>
      <c r="G73" s="66"/>
      <c r="H73" s="66"/>
    </row>
    <row r="74" spans="1:8" ht="9.75" customHeight="1" x14ac:dyDescent="0.25">
      <c r="A74" s="66"/>
      <c r="B74" s="66"/>
      <c r="C74" s="66"/>
      <c r="D74" s="66"/>
      <c r="E74" s="66"/>
      <c r="F74" s="66"/>
      <c r="G74" s="66"/>
      <c r="H74" s="66"/>
    </row>
    <row r="75" spans="1:8" ht="9.75" customHeight="1" x14ac:dyDescent="0.25">
      <c r="A75" s="66"/>
      <c r="B75" s="66"/>
      <c r="C75" s="66"/>
      <c r="D75" s="66"/>
      <c r="E75" s="66"/>
      <c r="F75" s="66"/>
      <c r="G75" s="66"/>
      <c r="H75" s="66"/>
    </row>
    <row r="76" spans="1:8" ht="9.75" customHeight="1" x14ac:dyDescent="0.25">
      <c r="A76" s="66"/>
      <c r="B76" s="66"/>
      <c r="C76" s="66"/>
      <c r="D76" s="66"/>
      <c r="E76" s="66"/>
      <c r="F76" s="66"/>
      <c r="G76" s="66"/>
      <c r="H76" s="66"/>
    </row>
    <row r="77" spans="1:8" ht="9.75" customHeight="1" x14ac:dyDescent="0.25">
      <c r="A77" s="66"/>
      <c r="B77" s="66"/>
      <c r="C77" s="66"/>
      <c r="D77" s="66"/>
      <c r="E77" s="66"/>
      <c r="F77" s="66"/>
      <c r="G77" s="66"/>
      <c r="H77" s="66"/>
    </row>
    <row r="78" spans="1:8" ht="9.75" customHeight="1" x14ac:dyDescent="0.25">
      <c r="A78" s="66"/>
      <c r="B78" s="66"/>
      <c r="C78" s="66"/>
      <c r="D78" s="66"/>
      <c r="E78" s="66"/>
      <c r="F78" s="66"/>
      <c r="G78" s="66"/>
      <c r="H78" s="66"/>
    </row>
    <row r="79" spans="1:8" ht="9.75" customHeight="1" x14ac:dyDescent="0.25">
      <c r="A79" s="66"/>
      <c r="B79" s="66"/>
      <c r="C79" s="66"/>
      <c r="D79" s="66"/>
      <c r="E79" s="66"/>
      <c r="F79" s="66"/>
      <c r="G79" s="66"/>
      <c r="H79" s="66"/>
    </row>
    <row r="80" spans="1:8" ht="9.75" customHeight="1" x14ac:dyDescent="0.25">
      <c r="A80" s="66"/>
      <c r="B80" s="66"/>
      <c r="C80" s="66"/>
      <c r="D80" s="66"/>
      <c r="E80" s="66"/>
      <c r="F80" s="66"/>
      <c r="G80" s="66"/>
      <c r="H80" s="66"/>
    </row>
    <row r="81" spans="1:8" ht="9.75" customHeight="1" x14ac:dyDescent="0.25">
      <c r="A81" s="66"/>
      <c r="B81" s="66"/>
      <c r="C81" s="66"/>
      <c r="D81" s="66"/>
      <c r="E81" s="66"/>
      <c r="F81" s="66"/>
      <c r="G81" s="66"/>
      <c r="H81" s="66"/>
    </row>
    <row r="82" spans="1:8" ht="9.75" customHeight="1" x14ac:dyDescent="0.25">
      <c r="A82" s="66"/>
      <c r="B82" s="66"/>
      <c r="C82" s="66"/>
      <c r="D82" s="66"/>
      <c r="E82" s="66"/>
      <c r="F82" s="66"/>
      <c r="G82" s="66"/>
      <c r="H82" s="66"/>
    </row>
    <row r="83" spans="1:8" ht="9.75" customHeight="1" x14ac:dyDescent="0.25">
      <c r="A83" s="66"/>
      <c r="B83" s="66"/>
      <c r="C83" s="66"/>
      <c r="D83" s="66"/>
      <c r="E83" s="66"/>
      <c r="F83" s="66"/>
      <c r="G83" s="66"/>
      <c r="H83" s="66"/>
    </row>
    <row r="84" spans="1:8" ht="9.75" customHeight="1" x14ac:dyDescent="0.25">
      <c r="A84" s="66"/>
      <c r="B84" s="66"/>
      <c r="C84" s="66"/>
      <c r="D84" s="66"/>
      <c r="E84" s="66"/>
      <c r="F84" s="66"/>
      <c r="G84" s="66"/>
      <c r="H84" s="66"/>
    </row>
    <row r="85" spans="1:8" ht="9.75" customHeight="1" x14ac:dyDescent="0.25">
      <c r="A85" s="66"/>
      <c r="B85" s="66"/>
      <c r="C85" s="66"/>
      <c r="D85" s="66"/>
      <c r="E85" s="66"/>
      <c r="F85" s="66"/>
      <c r="G85" s="66"/>
      <c r="H85" s="66"/>
    </row>
    <row r="86" spans="1:8" ht="9.75" customHeight="1" x14ac:dyDescent="0.25">
      <c r="A86" s="66"/>
      <c r="B86" s="66"/>
      <c r="C86" s="66"/>
      <c r="D86" s="66"/>
      <c r="E86" s="66"/>
      <c r="F86" s="66"/>
      <c r="G86" s="66"/>
      <c r="H86" s="66"/>
    </row>
    <row r="87" spans="1:8" ht="9.75" customHeight="1" x14ac:dyDescent="0.25">
      <c r="A87" s="66"/>
      <c r="B87" s="66"/>
      <c r="C87" s="66"/>
      <c r="D87" s="66"/>
      <c r="E87" s="66"/>
      <c r="F87" s="66"/>
      <c r="G87" s="66"/>
      <c r="H87" s="66"/>
    </row>
    <row r="88" spans="1:8" ht="9.75" customHeight="1" x14ac:dyDescent="0.25">
      <c r="A88" s="66"/>
      <c r="B88" s="66"/>
      <c r="C88" s="66"/>
      <c r="D88" s="66"/>
      <c r="E88" s="66"/>
      <c r="F88" s="66"/>
      <c r="G88" s="66"/>
      <c r="H88" s="66"/>
    </row>
    <row r="89" spans="1:8" ht="9.75" customHeight="1" x14ac:dyDescent="0.25">
      <c r="A89" s="66"/>
      <c r="B89" s="66"/>
      <c r="C89" s="66"/>
      <c r="D89" s="66"/>
      <c r="E89" s="66"/>
      <c r="F89" s="66"/>
      <c r="G89" s="66"/>
      <c r="H89" s="66"/>
    </row>
    <row r="90" spans="1:8" ht="9.75" customHeight="1" x14ac:dyDescent="0.25">
      <c r="A90" s="66"/>
      <c r="B90" s="66"/>
      <c r="C90" s="66"/>
      <c r="D90" s="66"/>
      <c r="E90" s="66"/>
      <c r="F90" s="66"/>
      <c r="G90" s="66"/>
      <c r="H90" s="66"/>
    </row>
    <row r="91" spans="1:8" ht="9.75" customHeight="1" x14ac:dyDescent="0.25">
      <c r="A91" s="66"/>
      <c r="B91" s="66"/>
      <c r="C91" s="66"/>
      <c r="D91" s="66"/>
      <c r="E91" s="66"/>
      <c r="F91" s="66"/>
      <c r="G91" s="66"/>
      <c r="H91" s="66"/>
    </row>
    <row r="92" spans="1:8" ht="9.75" customHeight="1" x14ac:dyDescent="0.25">
      <c r="A92" s="66"/>
      <c r="B92" s="66"/>
      <c r="C92" s="66"/>
      <c r="D92" s="66"/>
      <c r="E92" s="66"/>
      <c r="F92" s="66"/>
      <c r="G92" s="66"/>
      <c r="H92" s="66"/>
    </row>
    <row r="93" spans="1:8" ht="9.75" customHeight="1" x14ac:dyDescent="0.25">
      <c r="A93" s="66"/>
      <c r="B93" s="66"/>
      <c r="C93" s="66"/>
      <c r="D93" s="66"/>
      <c r="E93" s="66"/>
      <c r="F93" s="66"/>
      <c r="G93" s="66"/>
      <c r="H93" s="66"/>
    </row>
    <row r="94" spans="1:8" ht="9.75" customHeight="1" x14ac:dyDescent="0.25">
      <c r="A94" s="66"/>
      <c r="B94" s="66"/>
      <c r="C94" s="66"/>
      <c r="D94" s="66"/>
      <c r="E94" s="66"/>
      <c r="F94" s="66"/>
      <c r="G94" s="66"/>
      <c r="H94" s="66"/>
    </row>
    <row r="95" spans="1:8" ht="9.75" customHeight="1" x14ac:dyDescent="0.25">
      <c r="A95" s="66"/>
      <c r="B95" s="66"/>
      <c r="C95" s="66"/>
      <c r="D95" s="66"/>
      <c r="E95" s="66"/>
      <c r="F95" s="66"/>
      <c r="G95" s="66"/>
      <c r="H95" s="66"/>
    </row>
    <row r="96" spans="1:8" ht="9.75" customHeight="1" x14ac:dyDescent="0.25">
      <c r="A96" s="66"/>
      <c r="B96" s="66"/>
      <c r="C96" s="66"/>
      <c r="D96" s="66"/>
      <c r="E96" s="66"/>
      <c r="F96" s="66"/>
      <c r="G96" s="66"/>
      <c r="H96" s="66"/>
    </row>
    <row r="97" spans="1:8" ht="9.75" customHeight="1" x14ac:dyDescent="0.25">
      <c r="A97" s="66"/>
      <c r="B97" s="66"/>
      <c r="C97" s="66"/>
      <c r="D97" s="66"/>
      <c r="E97" s="66"/>
      <c r="F97" s="66"/>
      <c r="G97" s="66"/>
      <c r="H97" s="66"/>
    </row>
    <row r="98" spans="1:8" ht="9.75" customHeight="1" x14ac:dyDescent="0.25">
      <c r="A98" s="66"/>
      <c r="B98" s="66"/>
      <c r="C98" s="66"/>
      <c r="D98" s="66"/>
      <c r="E98" s="66"/>
      <c r="F98" s="66"/>
      <c r="G98" s="66"/>
      <c r="H98" s="66"/>
    </row>
    <row r="99" spans="1:8" ht="9.75" customHeight="1" x14ac:dyDescent="0.25">
      <c r="A99" s="66"/>
      <c r="B99" s="66"/>
      <c r="C99" s="66"/>
      <c r="D99" s="66"/>
      <c r="E99" s="66"/>
      <c r="F99" s="66"/>
      <c r="G99" s="66"/>
      <c r="H99" s="66"/>
    </row>
    <row r="100" spans="1:8" ht="9.75" customHeight="1" x14ac:dyDescent="0.25">
      <c r="A100" s="66"/>
      <c r="B100" s="66"/>
      <c r="C100" s="66"/>
      <c r="D100" s="66"/>
      <c r="E100" s="66"/>
      <c r="F100" s="66"/>
      <c r="G100" s="66"/>
      <c r="H100" s="66"/>
    </row>
    <row r="101" spans="1:8" ht="9.75" customHeight="1" x14ac:dyDescent="0.25">
      <c r="A101" s="66"/>
      <c r="B101" s="66"/>
      <c r="C101" s="66"/>
      <c r="D101" s="66"/>
      <c r="E101" s="66"/>
      <c r="F101" s="66"/>
      <c r="G101" s="66"/>
      <c r="H101" s="66"/>
    </row>
    <row r="102" spans="1:8" ht="9.75" customHeight="1" x14ac:dyDescent="0.25">
      <c r="A102" s="66"/>
      <c r="B102" s="66"/>
      <c r="C102" s="66"/>
      <c r="D102" s="66"/>
      <c r="E102" s="66"/>
      <c r="F102" s="66"/>
      <c r="G102" s="66"/>
      <c r="H102" s="66"/>
    </row>
    <row r="103" spans="1:8" ht="9.75" customHeight="1" x14ac:dyDescent="0.25">
      <c r="A103" s="66"/>
      <c r="B103" s="66"/>
      <c r="C103" s="66"/>
      <c r="D103" s="66"/>
      <c r="E103" s="66"/>
      <c r="F103" s="66"/>
      <c r="G103" s="66"/>
      <c r="H103" s="66"/>
    </row>
    <row r="104" spans="1:8" ht="9.75" customHeight="1" x14ac:dyDescent="0.25">
      <c r="A104" s="66"/>
      <c r="B104" s="66"/>
      <c r="C104" s="66"/>
      <c r="D104" s="66"/>
      <c r="E104" s="66"/>
      <c r="F104" s="66"/>
      <c r="G104" s="66"/>
      <c r="H104" s="66"/>
    </row>
    <row r="105" spans="1:8" ht="9.75" customHeight="1" x14ac:dyDescent="0.25">
      <c r="A105" s="66"/>
      <c r="B105" s="66"/>
      <c r="C105" s="66"/>
      <c r="D105" s="66"/>
      <c r="E105" s="66"/>
      <c r="F105" s="66"/>
      <c r="G105" s="66"/>
      <c r="H105" s="66"/>
    </row>
    <row r="106" spans="1:8" ht="9.75" customHeight="1" x14ac:dyDescent="0.25">
      <c r="A106" s="66"/>
      <c r="B106" s="66"/>
      <c r="C106" s="66"/>
      <c r="D106" s="66"/>
      <c r="E106" s="66"/>
      <c r="F106" s="66"/>
      <c r="G106" s="66"/>
      <c r="H106" s="66"/>
    </row>
    <row r="107" spans="1:8" ht="9.75" customHeight="1" x14ac:dyDescent="0.25">
      <c r="A107" s="66"/>
      <c r="B107" s="66"/>
      <c r="C107" s="66"/>
      <c r="D107" s="66"/>
      <c r="E107" s="66"/>
      <c r="F107" s="66"/>
      <c r="G107" s="66"/>
      <c r="H107" s="66"/>
    </row>
    <row r="108" spans="1:8" ht="9.75" customHeight="1" x14ac:dyDescent="0.25">
      <c r="A108" s="66"/>
      <c r="B108" s="66"/>
      <c r="C108" s="66"/>
      <c r="D108" s="66"/>
      <c r="E108" s="66"/>
      <c r="F108" s="66"/>
      <c r="G108" s="66"/>
      <c r="H108" s="66"/>
    </row>
    <row r="109" spans="1:8" ht="9.75" customHeight="1" x14ac:dyDescent="0.25">
      <c r="A109" s="66"/>
      <c r="B109" s="66"/>
      <c r="C109" s="66"/>
      <c r="D109" s="66"/>
      <c r="E109" s="66"/>
      <c r="F109" s="66"/>
      <c r="G109" s="66"/>
      <c r="H109" s="66"/>
    </row>
    <row r="110" spans="1:8" ht="9.75" customHeight="1" x14ac:dyDescent="0.25">
      <c r="A110" s="66"/>
      <c r="B110" s="66"/>
      <c r="C110" s="66"/>
      <c r="D110" s="66"/>
      <c r="E110" s="66"/>
      <c r="F110" s="66"/>
      <c r="G110" s="66"/>
      <c r="H110" s="66"/>
    </row>
    <row r="111" spans="1:8" ht="9.75" customHeight="1" x14ac:dyDescent="0.25">
      <c r="A111" s="66"/>
      <c r="B111" s="66"/>
      <c r="C111" s="66"/>
      <c r="D111" s="66"/>
      <c r="E111" s="66"/>
      <c r="F111" s="66"/>
      <c r="G111" s="66"/>
      <c r="H111" s="66"/>
    </row>
    <row r="112" spans="1:8" ht="9.75" customHeight="1" x14ac:dyDescent="0.25">
      <c r="A112" s="66"/>
      <c r="B112" s="66"/>
      <c r="C112" s="66"/>
      <c r="D112" s="66"/>
      <c r="E112" s="66"/>
      <c r="F112" s="66"/>
      <c r="G112" s="66"/>
      <c r="H112" s="66"/>
    </row>
    <row r="113" spans="1:8" ht="9.75" customHeight="1" x14ac:dyDescent="0.25">
      <c r="A113" s="66"/>
      <c r="B113" s="66"/>
      <c r="C113" s="66"/>
      <c r="D113" s="66"/>
      <c r="E113" s="66"/>
      <c r="F113" s="66"/>
      <c r="G113" s="66"/>
      <c r="H113" s="66"/>
    </row>
    <row r="114" spans="1:8" ht="9.75" customHeight="1" x14ac:dyDescent="0.25">
      <c r="A114" s="66"/>
      <c r="B114" s="66"/>
      <c r="C114" s="66"/>
      <c r="D114" s="66"/>
      <c r="E114" s="66"/>
      <c r="F114" s="66"/>
      <c r="G114" s="66"/>
      <c r="H114" s="66"/>
    </row>
    <row r="115" spans="1:8" ht="9.75" customHeight="1" x14ac:dyDescent="0.25">
      <c r="A115" s="66"/>
      <c r="B115" s="66"/>
      <c r="C115" s="66"/>
      <c r="D115" s="66"/>
      <c r="E115" s="66"/>
      <c r="F115" s="66"/>
      <c r="G115" s="66"/>
      <c r="H115" s="66"/>
    </row>
    <row r="116" spans="1:8" ht="9.75" customHeight="1" x14ac:dyDescent="0.25">
      <c r="A116" s="66"/>
      <c r="B116" s="66"/>
      <c r="C116" s="66"/>
      <c r="D116" s="66"/>
      <c r="E116" s="66"/>
      <c r="F116" s="66"/>
      <c r="G116" s="66"/>
      <c r="H116" s="66"/>
    </row>
    <row r="117" spans="1:8" ht="9.75" customHeight="1" x14ac:dyDescent="0.25">
      <c r="A117" s="66"/>
      <c r="B117" s="66"/>
      <c r="C117" s="66"/>
      <c r="D117" s="66"/>
      <c r="E117" s="66"/>
      <c r="F117" s="66"/>
      <c r="G117" s="66"/>
      <c r="H117" s="66"/>
    </row>
    <row r="118" spans="1:8" ht="9.75" customHeight="1" x14ac:dyDescent="0.25">
      <c r="A118" s="66"/>
      <c r="B118" s="66"/>
      <c r="C118" s="66"/>
      <c r="D118" s="66"/>
      <c r="E118" s="66"/>
      <c r="F118" s="66"/>
      <c r="G118" s="66"/>
      <c r="H118" s="66"/>
    </row>
    <row r="119" spans="1:8" ht="9.75" customHeight="1" x14ac:dyDescent="0.25">
      <c r="A119" s="66"/>
      <c r="B119" s="66"/>
      <c r="C119" s="66"/>
      <c r="D119" s="66"/>
      <c r="E119" s="66"/>
      <c r="F119" s="66"/>
      <c r="G119" s="66"/>
      <c r="H119" s="66"/>
    </row>
    <row r="120" spans="1:8" ht="9.75" customHeight="1" x14ac:dyDescent="0.25">
      <c r="A120" s="66"/>
      <c r="B120" s="66"/>
      <c r="C120" s="66"/>
      <c r="D120" s="66"/>
      <c r="E120" s="66"/>
      <c r="F120" s="66"/>
      <c r="G120" s="66"/>
      <c r="H120" s="66"/>
    </row>
    <row r="121" spans="1:8" ht="9.75" customHeight="1" x14ac:dyDescent="0.25">
      <c r="A121" s="66"/>
      <c r="B121" s="66"/>
      <c r="C121" s="66"/>
      <c r="D121" s="66"/>
      <c r="E121" s="66"/>
      <c r="F121" s="66"/>
      <c r="G121" s="66"/>
      <c r="H121" s="66"/>
    </row>
    <row r="122" spans="1:8" ht="9.75" customHeight="1" x14ac:dyDescent="0.25">
      <c r="A122" s="66"/>
      <c r="B122" s="66"/>
      <c r="C122" s="66"/>
      <c r="D122" s="66"/>
      <c r="E122" s="66"/>
      <c r="F122" s="66"/>
      <c r="G122" s="66"/>
      <c r="H122" s="66"/>
    </row>
    <row r="123" spans="1:8" ht="9.75" customHeight="1" x14ac:dyDescent="0.25">
      <c r="A123" s="66"/>
      <c r="B123" s="66"/>
      <c r="C123" s="66"/>
      <c r="D123" s="66"/>
      <c r="E123" s="66"/>
      <c r="F123" s="66"/>
      <c r="G123" s="66"/>
      <c r="H123" s="66"/>
    </row>
    <row r="124" spans="1:8" ht="9.75" customHeight="1" x14ac:dyDescent="0.25">
      <c r="A124" s="66"/>
      <c r="B124" s="66"/>
      <c r="C124" s="66"/>
      <c r="D124" s="66"/>
      <c r="E124" s="66"/>
      <c r="F124" s="66"/>
      <c r="G124" s="66"/>
      <c r="H124" s="66"/>
    </row>
    <row r="125" spans="1:8" ht="9.75" customHeight="1" x14ac:dyDescent="0.25">
      <c r="A125" s="66"/>
      <c r="B125" s="66"/>
      <c r="C125" s="66"/>
      <c r="D125" s="66"/>
      <c r="E125" s="66"/>
      <c r="F125" s="66"/>
      <c r="G125" s="66"/>
      <c r="H125" s="66"/>
    </row>
    <row r="126" spans="1:8" ht="9.75" customHeight="1" x14ac:dyDescent="0.25">
      <c r="A126" s="66"/>
      <c r="B126" s="66"/>
      <c r="C126" s="66"/>
      <c r="D126" s="66"/>
      <c r="E126" s="66"/>
      <c r="F126" s="66"/>
      <c r="G126" s="66"/>
      <c r="H126" s="66"/>
    </row>
    <row r="127" spans="1:8" ht="9.75" customHeight="1" x14ac:dyDescent="0.25">
      <c r="A127" s="66"/>
      <c r="B127" s="66"/>
      <c r="C127" s="66"/>
      <c r="D127" s="66"/>
      <c r="E127" s="66"/>
      <c r="F127" s="66"/>
      <c r="G127" s="66"/>
      <c r="H127" s="66"/>
    </row>
    <row r="128" spans="1:8" ht="9.75" customHeight="1" x14ac:dyDescent="0.25">
      <c r="A128" s="66"/>
      <c r="B128" s="66"/>
      <c r="C128" s="66"/>
      <c r="D128" s="66"/>
      <c r="E128" s="66"/>
      <c r="F128" s="66"/>
      <c r="G128" s="66"/>
      <c r="H128" s="66"/>
    </row>
    <row r="129" spans="1:8" ht="9.75" customHeight="1" x14ac:dyDescent="0.25">
      <c r="A129" s="66"/>
      <c r="B129" s="66"/>
      <c r="C129" s="66"/>
      <c r="D129" s="66"/>
      <c r="E129" s="66"/>
      <c r="F129" s="66"/>
      <c r="G129" s="66"/>
      <c r="H129" s="66"/>
    </row>
    <row r="130" spans="1:8" ht="9.75" customHeight="1" x14ac:dyDescent="0.25">
      <c r="A130" s="66"/>
      <c r="B130" s="66"/>
      <c r="C130" s="66"/>
      <c r="D130" s="66"/>
      <c r="E130" s="66"/>
      <c r="F130" s="66"/>
      <c r="G130" s="66"/>
      <c r="H130" s="66"/>
    </row>
    <row r="131" spans="1:8" ht="9.75" customHeight="1" x14ac:dyDescent="0.25">
      <c r="A131" s="66"/>
      <c r="B131" s="66"/>
      <c r="C131" s="66"/>
      <c r="D131" s="66"/>
      <c r="E131" s="66"/>
      <c r="F131" s="66"/>
      <c r="G131" s="66"/>
      <c r="H131" s="66"/>
    </row>
    <row r="132" spans="1:8" ht="9.75" customHeight="1" x14ac:dyDescent="0.25">
      <c r="A132" s="66"/>
      <c r="B132" s="66"/>
      <c r="C132" s="66"/>
      <c r="D132" s="66"/>
      <c r="E132" s="66"/>
      <c r="F132" s="66"/>
      <c r="G132" s="66"/>
      <c r="H132" s="66"/>
    </row>
    <row r="133" spans="1:8" ht="9.75" customHeight="1" x14ac:dyDescent="0.25">
      <c r="A133" s="66"/>
      <c r="B133" s="66"/>
      <c r="C133" s="66"/>
      <c r="D133" s="66"/>
      <c r="E133" s="66"/>
      <c r="F133" s="66"/>
      <c r="G133" s="66"/>
      <c r="H133" s="66"/>
    </row>
    <row r="134" spans="1:8" ht="9.75" customHeight="1" x14ac:dyDescent="0.25">
      <c r="A134" s="66"/>
      <c r="B134" s="66"/>
      <c r="C134" s="66"/>
      <c r="D134" s="66"/>
      <c r="E134" s="66"/>
      <c r="F134" s="66"/>
      <c r="G134" s="66"/>
      <c r="H134" s="66"/>
    </row>
    <row r="135" spans="1:8" ht="9.75" customHeight="1" x14ac:dyDescent="0.25">
      <c r="A135" s="66"/>
      <c r="B135" s="66"/>
      <c r="C135" s="66"/>
      <c r="D135" s="66"/>
      <c r="E135" s="66"/>
      <c r="F135" s="66"/>
      <c r="G135" s="66"/>
      <c r="H135" s="66"/>
    </row>
    <row r="136" spans="1:8" ht="9.75" customHeight="1" x14ac:dyDescent="0.25">
      <c r="A136" s="66"/>
      <c r="B136" s="66"/>
      <c r="C136" s="66"/>
      <c r="D136" s="66"/>
      <c r="E136" s="66"/>
      <c r="F136" s="66"/>
      <c r="G136" s="66"/>
      <c r="H136" s="66"/>
    </row>
    <row r="137" spans="1:8" ht="9.75" customHeight="1" x14ac:dyDescent="0.25">
      <c r="A137" s="66"/>
      <c r="B137" s="66"/>
      <c r="C137" s="66"/>
      <c r="D137" s="66"/>
      <c r="E137" s="66"/>
      <c r="F137" s="66"/>
      <c r="G137" s="66"/>
      <c r="H137" s="66"/>
    </row>
    <row r="138" spans="1:8" ht="9.75" customHeight="1" x14ac:dyDescent="0.25">
      <c r="A138" s="66"/>
      <c r="B138" s="66"/>
      <c r="C138" s="66"/>
      <c r="D138" s="66"/>
      <c r="E138" s="66"/>
      <c r="F138" s="66"/>
      <c r="G138" s="66"/>
      <c r="H138" s="66"/>
    </row>
    <row r="139" spans="1:8" ht="9.75" customHeight="1" x14ac:dyDescent="0.25">
      <c r="A139" s="66"/>
      <c r="B139" s="66"/>
      <c r="C139" s="66"/>
      <c r="D139" s="66"/>
      <c r="E139" s="66"/>
      <c r="F139" s="66"/>
      <c r="G139" s="66"/>
      <c r="H139" s="66"/>
    </row>
    <row r="140" spans="1:8" ht="9.75" customHeight="1" x14ac:dyDescent="0.25">
      <c r="A140" s="66"/>
      <c r="B140" s="66"/>
      <c r="C140" s="66"/>
      <c r="D140" s="66"/>
      <c r="E140" s="66"/>
      <c r="F140" s="66"/>
      <c r="G140" s="66"/>
      <c r="H140" s="66"/>
    </row>
    <row r="141" spans="1:8" ht="9.75" customHeight="1" x14ac:dyDescent="0.25">
      <c r="A141" s="66"/>
      <c r="B141" s="66"/>
      <c r="C141" s="66"/>
      <c r="D141" s="66"/>
      <c r="E141" s="66"/>
      <c r="F141" s="66"/>
      <c r="G141" s="66"/>
      <c r="H141" s="66"/>
    </row>
    <row r="142" spans="1:8" ht="9.75" customHeight="1" x14ac:dyDescent="0.25">
      <c r="A142" s="66"/>
      <c r="B142" s="66"/>
      <c r="C142" s="66"/>
      <c r="D142" s="66"/>
      <c r="E142" s="66"/>
      <c r="F142" s="66"/>
      <c r="G142" s="66"/>
      <c r="H142" s="66"/>
    </row>
    <row r="143" spans="1:8" ht="9.75" customHeight="1" x14ac:dyDescent="0.25">
      <c r="A143" s="66"/>
      <c r="B143" s="66"/>
      <c r="C143" s="66"/>
      <c r="D143" s="66"/>
      <c r="E143" s="66"/>
      <c r="F143" s="66"/>
      <c r="G143" s="66"/>
      <c r="H143" s="66"/>
    </row>
    <row r="144" spans="1:8" ht="9.75" customHeight="1" x14ac:dyDescent="0.25">
      <c r="A144" s="66"/>
      <c r="B144" s="66"/>
      <c r="C144" s="66"/>
      <c r="D144" s="66"/>
      <c r="E144" s="66"/>
      <c r="F144" s="66"/>
      <c r="G144" s="66"/>
      <c r="H144" s="66"/>
    </row>
    <row r="145" spans="1:8" ht="9.75" customHeight="1" x14ac:dyDescent="0.25">
      <c r="A145" s="66"/>
      <c r="B145" s="66"/>
      <c r="C145" s="66"/>
      <c r="D145" s="66"/>
      <c r="E145" s="66"/>
      <c r="F145" s="66"/>
      <c r="G145" s="66"/>
      <c r="H145" s="66"/>
    </row>
    <row r="146" spans="1:8" ht="9.75" customHeight="1" x14ac:dyDescent="0.25">
      <c r="A146" s="66"/>
      <c r="B146" s="66"/>
      <c r="C146" s="66"/>
      <c r="D146" s="66"/>
      <c r="E146" s="66"/>
      <c r="F146" s="66"/>
      <c r="G146" s="66"/>
      <c r="H146" s="66"/>
    </row>
    <row r="147" spans="1:8" ht="9.75" customHeight="1" x14ac:dyDescent="0.25">
      <c r="A147" s="66"/>
      <c r="B147" s="66"/>
      <c r="C147" s="66"/>
      <c r="D147" s="66"/>
      <c r="E147" s="66"/>
      <c r="F147" s="66"/>
      <c r="G147" s="66"/>
      <c r="H147" s="66"/>
    </row>
    <row r="148" spans="1:8" ht="9.75" customHeight="1" x14ac:dyDescent="0.25">
      <c r="A148" s="66"/>
      <c r="B148" s="66"/>
      <c r="C148" s="66"/>
      <c r="D148" s="66"/>
      <c r="E148" s="66"/>
      <c r="F148" s="66"/>
      <c r="G148" s="66"/>
      <c r="H148" s="66"/>
    </row>
    <row r="149" spans="1:8" ht="9.75" customHeight="1" x14ac:dyDescent="0.25">
      <c r="A149" s="66"/>
      <c r="B149" s="66"/>
      <c r="C149" s="66"/>
      <c r="D149" s="66"/>
      <c r="E149" s="66"/>
      <c r="F149" s="66"/>
      <c r="G149" s="66"/>
      <c r="H149" s="66"/>
    </row>
    <row r="150" spans="1:8" ht="9.75" customHeight="1" x14ac:dyDescent="0.25">
      <c r="A150" s="66"/>
      <c r="B150" s="66"/>
      <c r="C150" s="66"/>
      <c r="D150" s="66"/>
      <c r="E150" s="66"/>
      <c r="F150" s="66"/>
      <c r="G150" s="66"/>
      <c r="H150" s="66"/>
    </row>
    <row r="151" spans="1:8" ht="9.75" customHeight="1" x14ac:dyDescent="0.25">
      <c r="A151" s="66"/>
      <c r="B151" s="66"/>
      <c r="C151" s="66"/>
      <c r="D151" s="66"/>
      <c r="E151" s="66"/>
      <c r="F151" s="66"/>
      <c r="G151" s="66"/>
      <c r="H151" s="66"/>
    </row>
    <row r="152" spans="1:8" ht="9.75" customHeight="1" x14ac:dyDescent="0.25">
      <c r="A152" s="66"/>
      <c r="B152" s="66"/>
      <c r="C152" s="66"/>
      <c r="D152" s="66"/>
      <c r="E152" s="66"/>
      <c r="F152" s="66"/>
      <c r="G152" s="66"/>
      <c r="H152" s="66"/>
    </row>
    <row r="153" spans="1:8" ht="9.75" customHeight="1" x14ac:dyDescent="0.25">
      <c r="A153" s="66"/>
      <c r="B153" s="66"/>
      <c r="C153" s="66"/>
      <c r="D153" s="66"/>
      <c r="E153" s="66"/>
      <c r="F153" s="66"/>
      <c r="G153" s="66"/>
      <c r="H153" s="66"/>
    </row>
    <row r="154" spans="1:8" ht="9.75" customHeight="1" x14ac:dyDescent="0.25">
      <c r="A154" s="66"/>
      <c r="B154" s="66"/>
      <c r="C154" s="66"/>
      <c r="D154" s="66"/>
      <c r="E154" s="66"/>
      <c r="F154" s="66"/>
      <c r="G154" s="66"/>
      <c r="H154" s="66"/>
    </row>
    <row r="155" spans="1:8" ht="9.75" customHeight="1" x14ac:dyDescent="0.25">
      <c r="A155" s="66"/>
      <c r="B155" s="66"/>
      <c r="C155" s="66"/>
      <c r="D155" s="66"/>
      <c r="E155" s="66"/>
      <c r="F155" s="66"/>
      <c r="G155" s="66"/>
      <c r="H155" s="66"/>
    </row>
    <row r="156" spans="1:8" ht="9.75" customHeight="1" x14ac:dyDescent="0.25">
      <c r="A156" s="66"/>
      <c r="B156" s="66"/>
      <c r="C156" s="66"/>
      <c r="D156" s="66"/>
      <c r="E156" s="66"/>
      <c r="F156" s="66"/>
      <c r="G156" s="66"/>
      <c r="H156" s="66"/>
    </row>
    <row r="157" spans="1:8" ht="9.75" customHeight="1" x14ac:dyDescent="0.25">
      <c r="A157" s="66"/>
      <c r="B157" s="66"/>
      <c r="C157" s="66"/>
      <c r="D157" s="66"/>
      <c r="E157" s="66"/>
      <c r="F157" s="66"/>
      <c r="G157" s="66"/>
      <c r="H157" s="66"/>
    </row>
    <row r="158" spans="1:8" ht="9.75" customHeight="1" x14ac:dyDescent="0.25">
      <c r="A158" s="66"/>
      <c r="B158" s="66"/>
      <c r="C158" s="66"/>
      <c r="D158" s="66"/>
      <c r="E158" s="66"/>
      <c r="F158" s="66"/>
      <c r="G158" s="66"/>
      <c r="H158" s="66"/>
    </row>
    <row r="159" spans="1:8" ht="9.75" customHeight="1" x14ac:dyDescent="0.25">
      <c r="A159" s="66"/>
      <c r="B159" s="66"/>
      <c r="C159" s="66"/>
      <c r="D159" s="66"/>
      <c r="E159" s="66"/>
      <c r="F159" s="66"/>
      <c r="G159" s="66"/>
      <c r="H159" s="66"/>
    </row>
    <row r="160" spans="1:8" ht="9.75" customHeight="1" x14ac:dyDescent="0.25">
      <c r="A160" s="66"/>
      <c r="B160" s="66"/>
      <c r="C160" s="66"/>
      <c r="D160" s="66"/>
      <c r="E160" s="66"/>
      <c r="F160" s="66"/>
      <c r="G160" s="66"/>
      <c r="H160" s="66"/>
    </row>
    <row r="161" spans="1:8" ht="9.75" customHeight="1" x14ac:dyDescent="0.25">
      <c r="A161" s="66"/>
      <c r="B161" s="66"/>
      <c r="C161" s="66"/>
      <c r="D161" s="66"/>
      <c r="E161" s="66"/>
      <c r="F161" s="66"/>
      <c r="G161" s="66"/>
      <c r="H161" s="66"/>
    </row>
    <row r="162" spans="1:8" ht="9.75" customHeight="1" x14ac:dyDescent="0.25">
      <c r="A162" s="66"/>
      <c r="B162" s="66"/>
      <c r="C162" s="66"/>
      <c r="D162" s="66"/>
      <c r="E162" s="66"/>
      <c r="F162" s="66"/>
      <c r="G162" s="66"/>
      <c r="H162" s="66"/>
    </row>
    <row r="163" spans="1:8" ht="9.75" customHeight="1" x14ac:dyDescent="0.25">
      <c r="A163" s="66"/>
      <c r="B163" s="66"/>
      <c r="C163" s="66"/>
      <c r="D163" s="66"/>
      <c r="E163" s="66"/>
      <c r="F163" s="66"/>
      <c r="G163" s="66"/>
      <c r="H163" s="66"/>
    </row>
    <row r="164" spans="1:8" ht="9.75" customHeight="1" x14ac:dyDescent="0.25">
      <c r="A164" s="66"/>
      <c r="B164" s="66"/>
      <c r="C164" s="66"/>
      <c r="D164" s="66"/>
      <c r="E164" s="66"/>
      <c r="F164" s="66"/>
      <c r="G164" s="66"/>
      <c r="H164" s="66"/>
    </row>
    <row r="165" spans="1:8" ht="9.75" customHeight="1" x14ac:dyDescent="0.25">
      <c r="A165" s="66"/>
      <c r="B165" s="66"/>
      <c r="C165" s="66"/>
      <c r="D165" s="66"/>
      <c r="E165" s="66"/>
      <c r="F165" s="66"/>
      <c r="G165" s="66"/>
      <c r="H165" s="66"/>
    </row>
    <row r="166" spans="1:8" ht="9.75" customHeight="1" x14ac:dyDescent="0.25">
      <c r="A166" s="66"/>
      <c r="B166" s="66"/>
      <c r="C166" s="66"/>
      <c r="D166" s="66"/>
      <c r="E166" s="66"/>
      <c r="F166" s="66"/>
      <c r="G166" s="66"/>
      <c r="H166" s="66"/>
    </row>
    <row r="167" spans="1:8" ht="9.75" customHeight="1" x14ac:dyDescent="0.25">
      <c r="A167" s="66"/>
      <c r="B167" s="66"/>
      <c r="C167" s="66"/>
      <c r="D167" s="66"/>
      <c r="E167" s="66"/>
      <c r="F167" s="66"/>
      <c r="G167" s="66"/>
      <c r="H167" s="66"/>
    </row>
    <row r="168" spans="1:8" ht="9.75" customHeight="1" x14ac:dyDescent="0.25">
      <c r="A168" s="66"/>
      <c r="B168" s="66"/>
      <c r="C168" s="66"/>
      <c r="D168" s="66"/>
      <c r="E168" s="66"/>
      <c r="F168" s="66"/>
      <c r="G168" s="66"/>
      <c r="H168" s="66"/>
    </row>
    <row r="169" spans="1:8" ht="9.75" customHeight="1" x14ac:dyDescent="0.25">
      <c r="A169" s="66"/>
      <c r="B169" s="66"/>
      <c r="C169" s="66"/>
      <c r="D169" s="66"/>
      <c r="E169" s="66"/>
      <c r="F169" s="66"/>
      <c r="G169" s="66"/>
      <c r="H169" s="66"/>
    </row>
    <row r="170" spans="1:8" ht="9.75" customHeight="1" x14ac:dyDescent="0.25">
      <c r="A170" s="66"/>
      <c r="B170" s="66"/>
      <c r="C170" s="66"/>
      <c r="D170" s="66"/>
      <c r="E170" s="66"/>
      <c r="F170" s="66"/>
      <c r="G170" s="66"/>
      <c r="H170" s="66"/>
    </row>
    <row r="171" spans="1:8" ht="9.75" customHeight="1" x14ac:dyDescent="0.25">
      <c r="A171" s="66"/>
      <c r="B171" s="66"/>
      <c r="C171" s="66"/>
      <c r="D171" s="66"/>
      <c r="E171" s="66"/>
      <c r="F171" s="66"/>
      <c r="G171" s="66"/>
      <c r="H171" s="66"/>
    </row>
    <row r="172" spans="1:8" ht="9.75" customHeight="1" x14ac:dyDescent="0.25">
      <c r="A172" s="66"/>
      <c r="B172" s="66"/>
      <c r="C172" s="66"/>
      <c r="D172" s="66"/>
      <c r="E172" s="66"/>
      <c r="F172" s="66"/>
      <c r="G172" s="66"/>
      <c r="H172" s="66"/>
    </row>
    <row r="173" spans="1:8" ht="9.75" customHeight="1" x14ac:dyDescent="0.25">
      <c r="A173" s="66"/>
      <c r="B173" s="66"/>
      <c r="C173" s="66"/>
      <c r="D173" s="66"/>
      <c r="E173" s="66"/>
      <c r="F173" s="66"/>
      <c r="G173" s="66"/>
      <c r="H173" s="66"/>
    </row>
    <row r="174" spans="1:8" ht="9.75" customHeight="1" x14ac:dyDescent="0.25">
      <c r="A174" s="66"/>
      <c r="B174" s="66"/>
      <c r="C174" s="66"/>
      <c r="D174" s="66"/>
      <c r="E174" s="66"/>
      <c r="F174" s="66"/>
      <c r="G174" s="66"/>
      <c r="H174" s="66"/>
    </row>
    <row r="175" spans="1:8" ht="9.75" customHeight="1" x14ac:dyDescent="0.25">
      <c r="A175" s="66"/>
      <c r="B175" s="66"/>
      <c r="C175" s="66"/>
      <c r="D175" s="66"/>
      <c r="E175" s="66"/>
      <c r="F175" s="66"/>
      <c r="G175" s="66"/>
      <c r="H175" s="66"/>
    </row>
    <row r="176" spans="1:8" ht="9.75" customHeight="1" x14ac:dyDescent="0.25">
      <c r="A176" s="66"/>
      <c r="B176" s="66"/>
      <c r="C176" s="66"/>
      <c r="D176" s="66"/>
      <c r="E176" s="66"/>
      <c r="F176" s="66"/>
      <c r="G176" s="66"/>
      <c r="H176" s="66"/>
    </row>
    <row r="177" spans="1:8" ht="9.75" customHeight="1" x14ac:dyDescent="0.25">
      <c r="A177" s="66"/>
      <c r="B177" s="66"/>
      <c r="C177" s="66"/>
      <c r="D177" s="66"/>
      <c r="E177" s="66"/>
      <c r="F177" s="66"/>
      <c r="G177" s="66"/>
      <c r="H177" s="66"/>
    </row>
    <row r="178" spans="1:8" ht="9.75" customHeight="1" x14ac:dyDescent="0.25">
      <c r="A178" s="66"/>
      <c r="B178" s="66"/>
      <c r="C178" s="66"/>
      <c r="D178" s="66"/>
      <c r="E178" s="66"/>
      <c r="F178" s="66"/>
      <c r="G178" s="66"/>
      <c r="H178" s="66"/>
    </row>
    <row r="179" spans="1:8" ht="9.75" customHeight="1" x14ac:dyDescent="0.25">
      <c r="A179" s="66"/>
      <c r="B179" s="66"/>
      <c r="C179" s="66"/>
      <c r="D179" s="66"/>
      <c r="E179" s="66"/>
      <c r="F179" s="66"/>
      <c r="G179" s="66"/>
      <c r="H179" s="66"/>
    </row>
    <row r="180" spans="1:8" ht="9.75" customHeight="1" x14ac:dyDescent="0.25">
      <c r="A180" s="66"/>
      <c r="B180" s="66"/>
      <c r="C180" s="66"/>
      <c r="D180" s="66"/>
      <c r="E180" s="66"/>
      <c r="F180" s="66"/>
      <c r="G180" s="66"/>
      <c r="H180" s="66"/>
    </row>
    <row r="181" spans="1:8" ht="9.75" customHeight="1" x14ac:dyDescent="0.25">
      <c r="A181" s="66"/>
      <c r="B181" s="66"/>
      <c r="C181" s="66"/>
      <c r="D181" s="66"/>
      <c r="E181" s="66"/>
      <c r="F181" s="66"/>
      <c r="G181" s="66"/>
      <c r="H181" s="66"/>
    </row>
    <row r="182" spans="1:8" ht="9.75" customHeight="1" x14ac:dyDescent="0.25">
      <c r="A182" s="66"/>
      <c r="B182" s="66"/>
      <c r="C182" s="66"/>
      <c r="D182" s="66"/>
      <c r="E182" s="66"/>
      <c r="F182" s="66"/>
      <c r="G182" s="66"/>
      <c r="H182" s="66"/>
    </row>
    <row r="183" spans="1:8" ht="9.75" customHeight="1" x14ac:dyDescent="0.25">
      <c r="A183" s="66"/>
      <c r="B183" s="66"/>
      <c r="C183" s="66"/>
      <c r="D183" s="66"/>
      <c r="E183" s="66"/>
      <c r="F183" s="66"/>
      <c r="G183" s="66"/>
      <c r="H183" s="66"/>
    </row>
    <row r="184" spans="1:8" ht="9.75" customHeight="1" x14ac:dyDescent="0.25">
      <c r="A184" s="66"/>
      <c r="B184" s="66"/>
      <c r="C184" s="66"/>
      <c r="D184" s="66"/>
      <c r="E184" s="66"/>
      <c r="F184" s="66"/>
      <c r="G184" s="66"/>
      <c r="H184" s="66"/>
    </row>
    <row r="185" spans="1:8" ht="9.75" customHeight="1" x14ac:dyDescent="0.25">
      <c r="A185" s="66"/>
      <c r="B185" s="66"/>
      <c r="C185" s="66"/>
      <c r="D185" s="66"/>
      <c r="E185" s="66"/>
      <c r="F185" s="66"/>
      <c r="G185" s="66"/>
      <c r="H185" s="66"/>
    </row>
    <row r="186" spans="1:8" ht="9.75" customHeight="1" x14ac:dyDescent="0.25">
      <c r="A186" s="66"/>
      <c r="B186" s="66"/>
      <c r="C186" s="66"/>
      <c r="D186" s="66"/>
      <c r="E186" s="66"/>
      <c r="F186" s="66"/>
      <c r="G186" s="66"/>
      <c r="H186" s="66"/>
    </row>
    <row r="187" spans="1:8" ht="9.75" customHeight="1" x14ac:dyDescent="0.25">
      <c r="A187" s="66"/>
      <c r="B187" s="66"/>
      <c r="C187" s="66"/>
      <c r="D187" s="66"/>
      <c r="E187" s="66"/>
      <c r="F187" s="66"/>
      <c r="G187" s="66"/>
      <c r="H187" s="66"/>
    </row>
    <row r="188" spans="1:8" ht="9.75" customHeight="1" x14ac:dyDescent="0.25">
      <c r="A188" s="66"/>
      <c r="B188" s="66"/>
      <c r="C188" s="66"/>
      <c r="D188" s="66"/>
      <c r="E188" s="66"/>
      <c r="F188" s="66"/>
      <c r="G188" s="66"/>
      <c r="H188" s="66"/>
    </row>
    <row r="189" spans="1:8" ht="9.75" customHeight="1" x14ac:dyDescent="0.25">
      <c r="A189" s="66"/>
      <c r="B189" s="66"/>
      <c r="C189" s="66"/>
      <c r="D189" s="66"/>
      <c r="E189" s="66"/>
      <c r="F189" s="66"/>
      <c r="G189" s="66"/>
      <c r="H189" s="66"/>
    </row>
    <row r="190" spans="1:8" ht="9.75" customHeight="1" x14ac:dyDescent="0.25">
      <c r="A190" s="66"/>
      <c r="B190" s="66"/>
      <c r="C190" s="66"/>
      <c r="D190" s="66"/>
      <c r="E190" s="66"/>
      <c r="F190" s="66"/>
      <c r="G190" s="66"/>
      <c r="H190" s="66"/>
    </row>
    <row r="191" spans="1:8" ht="9.75" customHeight="1" x14ac:dyDescent="0.25">
      <c r="A191" s="66"/>
      <c r="B191" s="66"/>
      <c r="C191" s="66"/>
      <c r="D191" s="66"/>
      <c r="E191" s="66"/>
      <c r="F191" s="66"/>
      <c r="G191" s="66"/>
      <c r="H191" s="66"/>
    </row>
    <row r="192" spans="1:8" ht="9.75" customHeight="1" x14ac:dyDescent="0.25">
      <c r="A192" s="66"/>
      <c r="B192" s="66"/>
      <c r="C192" s="66"/>
      <c r="D192" s="66"/>
      <c r="E192" s="66"/>
      <c r="F192" s="66"/>
      <c r="G192" s="66"/>
      <c r="H192" s="66"/>
    </row>
    <row r="193" spans="1:8" ht="9.75" customHeight="1" x14ac:dyDescent="0.25">
      <c r="A193" s="66"/>
      <c r="B193" s="66"/>
      <c r="C193" s="66"/>
      <c r="D193" s="66"/>
      <c r="E193" s="66"/>
      <c r="F193" s="66"/>
      <c r="G193" s="66"/>
      <c r="H193" s="66"/>
    </row>
    <row r="194" spans="1:8" ht="9.75" customHeight="1" x14ac:dyDescent="0.25">
      <c r="A194" s="66"/>
      <c r="B194" s="66"/>
      <c r="C194" s="66"/>
      <c r="D194" s="66"/>
      <c r="E194" s="66"/>
      <c r="F194" s="66"/>
      <c r="G194" s="66"/>
      <c r="H194" s="66"/>
    </row>
    <row r="195" spans="1:8" ht="9.75" customHeight="1" x14ac:dyDescent="0.25">
      <c r="A195" s="66"/>
      <c r="B195" s="66"/>
      <c r="C195" s="66"/>
      <c r="D195" s="66"/>
      <c r="E195" s="66"/>
      <c r="F195" s="66"/>
      <c r="G195" s="66"/>
      <c r="H195" s="66"/>
    </row>
    <row r="196" spans="1:8" ht="9.75" customHeight="1" x14ac:dyDescent="0.25">
      <c r="A196" s="66"/>
      <c r="B196" s="66"/>
      <c r="C196" s="66"/>
      <c r="D196" s="66"/>
      <c r="E196" s="66"/>
      <c r="F196" s="66"/>
      <c r="G196" s="66"/>
      <c r="H196" s="66"/>
    </row>
    <row r="197" spans="1:8" ht="9.75" customHeight="1" x14ac:dyDescent="0.25">
      <c r="A197" s="66"/>
      <c r="B197" s="66"/>
      <c r="C197" s="66"/>
      <c r="D197" s="66"/>
      <c r="E197" s="66"/>
      <c r="F197" s="66"/>
      <c r="G197" s="66"/>
      <c r="H197" s="66"/>
    </row>
    <row r="198" spans="1:8" ht="9.75" customHeight="1" x14ac:dyDescent="0.25">
      <c r="A198" s="66"/>
      <c r="B198" s="66"/>
      <c r="C198" s="66"/>
      <c r="D198" s="66"/>
      <c r="E198" s="66"/>
      <c r="F198" s="66"/>
      <c r="G198" s="66"/>
      <c r="H198" s="66"/>
    </row>
  </sheetData>
  <mergeCells count="10">
    <mergeCell ref="H8:H9"/>
    <mergeCell ref="B16:H16"/>
    <mergeCell ref="A48:H48"/>
    <mergeCell ref="A49:H49"/>
    <mergeCell ref="A4:H4"/>
    <mergeCell ref="A5:H5"/>
    <mergeCell ref="A6:H6"/>
    <mergeCell ref="A8:A9"/>
    <mergeCell ref="B8:C8"/>
    <mergeCell ref="E8:F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zoomScaleNormal="100" workbookViewId="0">
      <selection activeCell="A4" sqref="A4:J4"/>
    </sheetView>
  </sheetViews>
  <sheetFormatPr defaultColWidth="9.1796875" defaultRowHeight="12.5" x14ac:dyDescent="0.25"/>
  <cols>
    <col min="1" max="1" width="26" style="65" customWidth="1"/>
    <col min="2" max="4" width="8.54296875" style="65" customWidth="1"/>
    <col min="5" max="5" width="0.54296875" style="65" customWidth="1"/>
    <col min="6" max="8" width="8.54296875" style="65" customWidth="1"/>
    <col min="9" max="9" width="0.54296875" style="65" customWidth="1"/>
    <col min="10" max="10" width="8.54296875" style="65" customWidth="1"/>
    <col min="11" max="16384" width="9.1796875" style="65"/>
  </cols>
  <sheetData>
    <row r="1" spans="1:17" ht="12" customHeight="1" x14ac:dyDescent="0.25"/>
    <row r="2" spans="1:17" ht="12" customHeight="1" x14ac:dyDescent="0.25"/>
    <row r="3" spans="1:17" ht="25" customHeight="1" x14ac:dyDescent="0.25"/>
    <row r="4" spans="1:17" s="319" customFormat="1" ht="12" customHeight="1" x14ac:dyDescent="0.35">
      <c r="A4" s="487" t="s">
        <v>230</v>
      </c>
      <c r="B4" s="487"/>
      <c r="C4" s="487"/>
      <c r="D4" s="487"/>
      <c r="E4" s="487"/>
      <c r="F4" s="487"/>
      <c r="G4" s="487"/>
      <c r="H4" s="487"/>
      <c r="I4" s="487"/>
      <c r="J4" s="487"/>
    </row>
    <row r="5" spans="1:17" s="319" customFormat="1" ht="12" customHeight="1" x14ac:dyDescent="0.35">
      <c r="A5" s="487" t="s">
        <v>238</v>
      </c>
      <c r="B5" s="487"/>
      <c r="C5" s="487"/>
      <c r="D5" s="487"/>
      <c r="E5" s="487"/>
      <c r="F5" s="487"/>
      <c r="G5" s="487"/>
      <c r="H5" s="487"/>
      <c r="I5" s="487"/>
      <c r="J5" s="487"/>
    </row>
    <row r="6" spans="1:17" s="319" customFormat="1" ht="12" customHeight="1" x14ac:dyDescent="0.35">
      <c r="A6" s="484" t="s">
        <v>419</v>
      </c>
      <c r="B6" s="484"/>
      <c r="C6" s="484"/>
      <c r="D6" s="484"/>
      <c r="E6" s="484"/>
      <c r="F6" s="484"/>
      <c r="G6" s="484"/>
      <c r="H6" s="484"/>
      <c r="I6" s="484"/>
      <c r="J6" s="484"/>
    </row>
    <row r="7" spans="1:17" s="84" customFormat="1" ht="6" customHeight="1" x14ac:dyDescent="0.2">
      <c r="A7" s="117"/>
      <c r="B7" s="328"/>
      <c r="C7" s="328"/>
      <c r="D7" s="328"/>
      <c r="E7" s="328"/>
      <c r="F7" s="328"/>
      <c r="G7" s="328"/>
      <c r="H7" s="328"/>
      <c r="I7" s="328"/>
    </row>
    <row r="8" spans="1:17" s="325" customFormat="1" ht="11.25" customHeight="1" x14ac:dyDescent="0.35">
      <c r="A8" s="499" t="s">
        <v>0</v>
      </c>
      <c r="B8" s="503" t="s">
        <v>247</v>
      </c>
      <c r="C8" s="504"/>
      <c r="D8" s="504"/>
      <c r="E8" s="324"/>
      <c r="F8" s="503" t="s">
        <v>246</v>
      </c>
      <c r="G8" s="503"/>
      <c r="H8" s="503"/>
      <c r="I8" s="326"/>
      <c r="J8" s="497" t="s">
        <v>214</v>
      </c>
    </row>
    <row r="9" spans="1:17" s="66" customFormat="1" ht="11.25" customHeight="1" x14ac:dyDescent="0.2">
      <c r="A9" s="495"/>
      <c r="B9" s="327" t="s">
        <v>76</v>
      </c>
      <c r="C9" s="327" t="s">
        <v>75</v>
      </c>
      <c r="D9" s="321" t="s">
        <v>9</v>
      </c>
      <c r="E9" s="321"/>
      <c r="F9" s="327" t="s">
        <v>76</v>
      </c>
      <c r="G9" s="327" t="s">
        <v>75</v>
      </c>
      <c r="H9" s="321" t="s">
        <v>9</v>
      </c>
      <c r="I9" s="329"/>
      <c r="J9" s="498"/>
    </row>
    <row r="10" spans="1:17" s="66" customFormat="1" ht="3" customHeight="1" x14ac:dyDescent="0.2">
      <c r="A10" s="74"/>
      <c r="B10" s="102"/>
      <c r="C10" s="102"/>
      <c r="D10" s="330"/>
      <c r="E10" s="330"/>
      <c r="F10" s="102"/>
      <c r="G10" s="102"/>
      <c r="H10" s="330"/>
      <c r="I10" s="330"/>
    </row>
    <row r="11" spans="1:17" s="66" customFormat="1" ht="10" customHeight="1" x14ac:dyDescent="0.2">
      <c r="A11" s="331">
        <v>2018</v>
      </c>
      <c r="B11" s="119">
        <v>1.22</v>
      </c>
      <c r="C11" s="119">
        <v>2.0299999999999998</v>
      </c>
      <c r="D11" s="119">
        <v>1.31</v>
      </c>
      <c r="E11" s="79"/>
      <c r="F11" s="103">
        <v>32.53</v>
      </c>
      <c r="G11" s="103">
        <v>29.03</v>
      </c>
      <c r="H11" s="103">
        <v>31.97</v>
      </c>
      <c r="I11" s="103"/>
      <c r="J11" s="120">
        <v>35.5</v>
      </c>
      <c r="L11" s="332"/>
      <c r="M11" s="332"/>
      <c r="N11" s="332"/>
      <c r="O11" s="332"/>
      <c r="P11" s="332"/>
      <c r="Q11" s="332"/>
    </row>
    <row r="12" spans="1:17" s="66" customFormat="1" ht="10" customHeight="1" x14ac:dyDescent="0.2">
      <c r="A12" s="283">
        <v>2019</v>
      </c>
      <c r="B12" s="119">
        <v>1.18</v>
      </c>
      <c r="C12" s="119">
        <v>1.99</v>
      </c>
      <c r="D12" s="119">
        <v>1.27</v>
      </c>
      <c r="E12" s="79"/>
      <c r="F12" s="103">
        <v>32.630000000000003</v>
      </c>
      <c r="G12" s="103">
        <v>29.08</v>
      </c>
      <c r="H12" s="103">
        <v>32.06</v>
      </c>
      <c r="I12" s="103"/>
      <c r="J12" s="120">
        <v>35.61</v>
      </c>
      <c r="L12" s="332"/>
      <c r="M12" s="332"/>
      <c r="N12" s="332"/>
      <c r="O12" s="332"/>
      <c r="P12" s="332"/>
      <c r="Q12" s="332"/>
    </row>
    <row r="13" spans="1:17" s="66" customFormat="1" ht="10" customHeight="1" x14ac:dyDescent="0.2">
      <c r="A13" s="283">
        <v>2020</v>
      </c>
      <c r="B13" s="119">
        <v>1.17</v>
      </c>
      <c r="C13" s="119">
        <v>1.89</v>
      </c>
      <c r="D13" s="119">
        <v>1.24</v>
      </c>
      <c r="E13" s="79"/>
      <c r="F13" s="103">
        <v>32.68</v>
      </c>
      <c r="G13" s="103">
        <v>29.34</v>
      </c>
      <c r="H13" s="103">
        <v>32.159999999999997</v>
      </c>
      <c r="I13" s="103"/>
      <c r="J13" s="120">
        <v>35.51</v>
      </c>
      <c r="L13" s="332"/>
      <c r="M13" s="332"/>
      <c r="N13" s="332"/>
      <c r="O13" s="332"/>
      <c r="P13" s="332"/>
      <c r="Q13" s="332"/>
    </row>
    <row r="14" spans="1:17" s="66" customFormat="1" ht="10" customHeight="1" x14ac:dyDescent="0.2">
      <c r="A14" s="283">
        <v>2021</v>
      </c>
      <c r="B14" s="66">
        <v>1.18</v>
      </c>
      <c r="C14" s="66">
        <v>1.87</v>
      </c>
      <c r="D14" s="66">
        <v>1.25</v>
      </c>
      <c r="F14" s="120">
        <v>32.840000000000003</v>
      </c>
      <c r="G14" s="120">
        <v>29.67</v>
      </c>
      <c r="H14" s="120">
        <v>32.35</v>
      </c>
      <c r="J14" s="120">
        <v>35.79</v>
      </c>
      <c r="L14" s="332"/>
      <c r="M14" s="332"/>
      <c r="N14" s="332"/>
      <c r="O14" s="332"/>
      <c r="P14" s="332"/>
      <c r="Q14" s="332"/>
    </row>
    <row r="15" spans="1:17" s="66" customFormat="1" ht="3" customHeight="1" x14ac:dyDescent="0.2"/>
    <row r="16" spans="1:17" s="66" customFormat="1" ht="10" customHeight="1" x14ac:dyDescent="0.2">
      <c r="A16" s="122"/>
      <c r="B16" s="501" t="s">
        <v>420</v>
      </c>
      <c r="C16" s="501"/>
      <c r="D16" s="501"/>
      <c r="E16" s="501"/>
      <c r="F16" s="501"/>
      <c r="G16" s="501"/>
      <c r="H16" s="501"/>
      <c r="I16" s="501"/>
      <c r="J16" s="501"/>
    </row>
    <row r="17" spans="1:10" s="66" customFormat="1" ht="3" customHeight="1" x14ac:dyDescent="0.2">
      <c r="C17" s="75"/>
      <c r="D17" s="75"/>
      <c r="E17" s="75"/>
      <c r="F17" s="75"/>
      <c r="G17" s="76"/>
      <c r="H17" s="76"/>
      <c r="I17" s="76"/>
    </row>
    <row r="18" spans="1:10" s="66" customFormat="1" ht="10" customHeight="1" x14ac:dyDescent="0.2">
      <c r="A18" s="325" t="s">
        <v>11</v>
      </c>
      <c r="B18" s="119">
        <v>1.1200000000000001</v>
      </c>
      <c r="C18" s="119">
        <v>1.86</v>
      </c>
      <c r="D18" s="119">
        <v>1.22</v>
      </c>
      <c r="E18" s="119"/>
      <c r="F18" s="103">
        <v>33.090000000000003</v>
      </c>
      <c r="G18" s="103">
        <v>29.64</v>
      </c>
      <c r="H18" s="103">
        <v>32.450000000000003</v>
      </c>
      <c r="I18" s="103"/>
      <c r="J18" s="120">
        <v>35.83</v>
      </c>
    </row>
    <row r="19" spans="1:10" s="66" customFormat="1" ht="19.149999999999999" customHeight="1" x14ac:dyDescent="0.2">
      <c r="A19" s="123" t="s">
        <v>74</v>
      </c>
      <c r="B19" s="119">
        <v>1.26</v>
      </c>
      <c r="C19" s="119">
        <v>1.63</v>
      </c>
      <c r="D19" s="119">
        <v>1.27</v>
      </c>
      <c r="E19" s="119"/>
      <c r="F19" s="103">
        <v>32.57</v>
      </c>
      <c r="G19" s="103">
        <v>29.77</v>
      </c>
      <c r="H19" s="103">
        <v>32.33</v>
      </c>
      <c r="I19" s="124"/>
      <c r="J19" s="120">
        <v>35.85</v>
      </c>
    </row>
    <row r="20" spans="1:10" s="66" customFormat="1" ht="10" customHeight="1" x14ac:dyDescent="0.2">
      <c r="A20" s="325" t="s">
        <v>13</v>
      </c>
      <c r="B20" s="119">
        <v>1.08</v>
      </c>
      <c r="C20" s="119">
        <v>1.92</v>
      </c>
      <c r="D20" s="119">
        <v>1.2</v>
      </c>
      <c r="E20" s="119"/>
      <c r="F20" s="103">
        <v>33.29</v>
      </c>
      <c r="G20" s="103">
        <v>29.34</v>
      </c>
      <c r="H20" s="103">
        <v>32.44</v>
      </c>
      <c r="I20" s="103"/>
      <c r="J20" s="120">
        <v>36.119999999999997</v>
      </c>
    </row>
    <row r="21" spans="1:10" s="66" customFormat="1" ht="10" customHeight="1" x14ac:dyDescent="0.2">
      <c r="A21" s="325" t="s">
        <v>14</v>
      </c>
      <c r="B21" s="119">
        <v>1.1399999999999999</v>
      </c>
      <c r="C21" s="119">
        <v>1.93</v>
      </c>
      <c r="D21" s="119">
        <v>1.25</v>
      </c>
      <c r="E21" s="119"/>
      <c r="F21" s="103">
        <v>33.42</v>
      </c>
      <c r="G21" s="103">
        <v>29.79</v>
      </c>
      <c r="H21" s="103">
        <v>32.65</v>
      </c>
      <c r="I21" s="103"/>
      <c r="J21" s="120">
        <v>36.1</v>
      </c>
    </row>
    <row r="22" spans="1:10" s="66" customFormat="1" ht="10" customHeight="1" x14ac:dyDescent="0.2">
      <c r="A22" s="325" t="s">
        <v>55</v>
      </c>
      <c r="B22" s="119">
        <v>1.42</v>
      </c>
      <c r="C22" s="119">
        <v>2.33</v>
      </c>
      <c r="D22" s="119">
        <v>1.51</v>
      </c>
      <c r="E22" s="119"/>
      <c r="F22" s="103">
        <v>32.56</v>
      </c>
      <c r="G22" s="103">
        <v>29.36</v>
      </c>
      <c r="H22" s="103">
        <v>32.11</v>
      </c>
      <c r="I22" s="103"/>
      <c r="J22" s="120">
        <v>35.58</v>
      </c>
    </row>
    <row r="23" spans="1:10" s="83" customFormat="1" ht="10" customHeight="1" x14ac:dyDescent="0.2">
      <c r="A23" s="82" t="s">
        <v>15</v>
      </c>
      <c r="B23" s="333">
        <v>1.55</v>
      </c>
      <c r="C23" s="333">
        <v>2.4900000000000002</v>
      </c>
      <c r="D23" s="333">
        <v>1.64</v>
      </c>
      <c r="E23" s="333"/>
      <c r="F23" s="334">
        <v>32.18</v>
      </c>
      <c r="G23" s="334">
        <v>29.24</v>
      </c>
      <c r="H23" s="334">
        <v>31.77</v>
      </c>
      <c r="I23" s="334"/>
      <c r="J23" s="125">
        <v>35.200000000000003</v>
      </c>
    </row>
    <row r="24" spans="1:10" s="83" customFormat="1" ht="10" customHeight="1" x14ac:dyDescent="0.2">
      <c r="A24" s="82" t="s">
        <v>16</v>
      </c>
      <c r="B24" s="333">
        <v>1.28</v>
      </c>
      <c r="C24" s="333">
        <v>2.15</v>
      </c>
      <c r="D24" s="333">
        <v>1.36</v>
      </c>
      <c r="E24" s="333"/>
      <c r="F24" s="334">
        <v>33.03</v>
      </c>
      <c r="G24" s="334">
        <v>29.53</v>
      </c>
      <c r="H24" s="334">
        <v>32.54</v>
      </c>
      <c r="I24" s="334"/>
      <c r="J24" s="125">
        <v>36.04</v>
      </c>
    </row>
    <row r="25" spans="1:10" s="66" customFormat="1" ht="10" customHeight="1" x14ac:dyDescent="0.2">
      <c r="A25" s="325" t="s">
        <v>17</v>
      </c>
      <c r="B25" s="119">
        <v>1.1599999999999999</v>
      </c>
      <c r="C25" s="119">
        <v>2.0099999999999998</v>
      </c>
      <c r="D25" s="119">
        <v>1.26</v>
      </c>
      <c r="E25" s="119"/>
      <c r="F25" s="103">
        <v>33.299999999999997</v>
      </c>
      <c r="G25" s="103">
        <v>29.44</v>
      </c>
      <c r="H25" s="103">
        <v>32.54</v>
      </c>
      <c r="I25" s="103"/>
      <c r="J25" s="120">
        <v>36.049999999999997</v>
      </c>
    </row>
    <row r="26" spans="1:10" s="83" customFormat="1" ht="10" customHeight="1" x14ac:dyDescent="0.2">
      <c r="A26" s="325" t="s">
        <v>54</v>
      </c>
      <c r="B26" s="119">
        <v>1.1399999999999999</v>
      </c>
      <c r="C26" s="119">
        <v>2.12</v>
      </c>
      <c r="D26" s="119">
        <v>1.26</v>
      </c>
      <c r="E26" s="119"/>
      <c r="F26" s="103">
        <v>33.159999999999997</v>
      </c>
      <c r="G26" s="103">
        <v>29.01</v>
      </c>
      <c r="H26" s="103">
        <v>32.36</v>
      </c>
      <c r="I26" s="103"/>
      <c r="J26" s="125">
        <v>35.82</v>
      </c>
    </row>
    <row r="27" spans="1:10" s="83" customFormat="1" ht="10" customHeight="1" x14ac:dyDescent="0.2">
      <c r="A27" s="325" t="s">
        <v>19</v>
      </c>
      <c r="B27" s="119">
        <v>1.1399999999999999</v>
      </c>
      <c r="C27" s="119">
        <v>1.92</v>
      </c>
      <c r="D27" s="119">
        <v>1.27</v>
      </c>
      <c r="E27" s="119"/>
      <c r="F27" s="103">
        <v>33.270000000000003</v>
      </c>
      <c r="G27" s="103">
        <v>29.6</v>
      </c>
      <c r="H27" s="103">
        <v>32.4</v>
      </c>
      <c r="I27" s="103"/>
      <c r="J27" s="125">
        <v>35.97</v>
      </c>
    </row>
    <row r="28" spans="1:10" s="66" customFormat="1" ht="10" customHeight="1" x14ac:dyDescent="0.2">
      <c r="A28" s="325" t="s">
        <v>20</v>
      </c>
      <c r="B28" s="119">
        <v>1.0900000000000001</v>
      </c>
      <c r="C28" s="119">
        <v>1.66</v>
      </c>
      <c r="D28" s="119">
        <v>1.1599999999999999</v>
      </c>
      <c r="E28" s="119"/>
      <c r="F28" s="103">
        <v>33.619999999999997</v>
      </c>
      <c r="G28" s="103">
        <v>29.3</v>
      </c>
      <c r="H28" s="103">
        <v>32.75</v>
      </c>
      <c r="I28" s="103"/>
      <c r="J28" s="120">
        <v>36.18</v>
      </c>
    </row>
    <row r="29" spans="1:10" s="66" customFormat="1" ht="10" customHeight="1" x14ac:dyDescent="0.2">
      <c r="A29" s="325" t="s">
        <v>21</v>
      </c>
      <c r="B29" s="119">
        <v>1.06</v>
      </c>
      <c r="C29" s="119">
        <v>1.64</v>
      </c>
      <c r="D29" s="119">
        <v>1.1299999999999999</v>
      </c>
      <c r="E29" s="119"/>
      <c r="F29" s="103">
        <v>33.119999999999997</v>
      </c>
      <c r="G29" s="103">
        <v>29.16</v>
      </c>
      <c r="H29" s="103">
        <v>32.39</v>
      </c>
      <c r="I29" s="103"/>
      <c r="J29" s="120">
        <v>35.89</v>
      </c>
    </row>
    <row r="30" spans="1:10" s="66" customFormat="1" ht="10" customHeight="1" x14ac:dyDescent="0.2">
      <c r="A30" s="325" t="s">
        <v>22</v>
      </c>
      <c r="B30" s="119">
        <v>1.1000000000000001</v>
      </c>
      <c r="C30" s="119">
        <v>1.71</v>
      </c>
      <c r="D30" s="119">
        <v>1.1599999999999999</v>
      </c>
      <c r="E30" s="119"/>
      <c r="F30" s="103">
        <v>33.22</v>
      </c>
      <c r="G30" s="103">
        <v>29.42</v>
      </c>
      <c r="H30" s="103">
        <v>32.61</v>
      </c>
      <c r="I30" s="103"/>
      <c r="J30" s="120">
        <v>36.18</v>
      </c>
    </row>
    <row r="31" spans="1:10" s="66" customFormat="1" ht="10" customHeight="1" x14ac:dyDescent="0.2">
      <c r="A31" s="325" t="s">
        <v>23</v>
      </c>
      <c r="B31" s="119">
        <v>1.1200000000000001</v>
      </c>
      <c r="C31" s="119">
        <v>1.53</v>
      </c>
      <c r="D31" s="119">
        <v>1.1599999999999999</v>
      </c>
      <c r="E31" s="119"/>
      <c r="F31" s="103">
        <v>33.56</v>
      </c>
      <c r="G31" s="103">
        <v>29.93</v>
      </c>
      <c r="H31" s="103">
        <v>33.01</v>
      </c>
      <c r="I31" s="103"/>
      <c r="J31" s="120">
        <v>36.24</v>
      </c>
    </row>
    <row r="32" spans="1:10" s="66" customFormat="1" ht="10" customHeight="1" x14ac:dyDescent="0.2">
      <c r="A32" s="325" t="s">
        <v>24</v>
      </c>
      <c r="B32" s="119">
        <v>1.1299999999999999</v>
      </c>
      <c r="C32" s="119">
        <v>1.84</v>
      </c>
      <c r="D32" s="119">
        <v>1.18</v>
      </c>
      <c r="E32" s="119"/>
      <c r="F32" s="103">
        <v>33.22</v>
      </c>
      <c r="G32" s="103">
        <v>29.24</v>
      </c>
      <c r="H32" s="103">
        <v>32.75</v>
      </c>
      <c r="I32" s="103"/>
      <c r="J32" s="120">
        <v>36.17</v>
      </c>
    </row>
    <row r="33" spans="1:11" s="66" customFormat="1" ht="10" customHeight="1" x14ac:dyDescent="0.2">
      <c r="A33" s="325" t="s">
        <v>25</v>
      </c>
      <c r="B33" s="119">
        <v>1.08</v>
      </c>
      <c r="C33" s="119">
        <v>1.62</v>
      </c>
      <c r="D33" s="119">
        <v>1.1000000000000001</v>
      </c>
      <c r="E33" s="119"/>
      <c r="F33" s="103">
        <v>33.1</v>
      </c>
      <c r="G33" s="103">
        <v>29.29</v>
      </c>
      <c r="H33" s="103">
        <v>32.85</v>
      </c>
      <c r="I33" s="103"/>
      <c r="J33" s="120">
        <v>36.28</v>
      </c>
    </row>
    <row r="34" spans="1:11" s="66" customFormat="1" ht="10" customHeight="1" x14ac:dyDescent="0.2">
      <c r="A34" s="325" t="s">
        <v>26</v>
      </c>
      <c r="B34" s="119">
        <v>1.31</v>
      </c>
      <c r="C34" s="119">
        <v>1.87</v>
      </c>
      <c r="D34" s="119">
        <v>1.33</v>
      </c>
      <c r="E34" s="119"/>
      <c r="F34" s="103">
        <v>32.15</v>
      </c>
      <c r="G34" s="103">
        <v>29.47</v>
      </c>
      <c r="H34" s="103">
        <v>32.01</v>
      </c>
      <c r="I34" s="103"/>
      <c r="J34" s="120">
        <v>35.19</v>
      </c>
    </row>
    <row r="35" spans="1:11" s="66" customFormat="1" ht="10" customHeight="1" x14ac:dyDescent="0.2">
      <c r="A35" s="325" t="s">
        <v>27</v>
      </c>
      <c r="B35" s="119">
        <v>1.19</v>
      </c>
      <c r="C35" s="119">
        <v>1.95</v>
      </c>
      <c r="D35" s="119">
        <v>1.22</v>
      </c>
      <c r="E35" s="119"/>
      <c r="F35" s="103">
        <v>32.479999999999997</v>
      </c>
      <c r="G35" s="103">
        <v>28.68</v>
      </c>
      <c r="H35" s="103">
        <v>32.26</v>
      </c>
      <c r="I35" s="103"/>
      <c r="J35" s="120">
        <v>35.54</v>
      </c>
    </row>
    <row r="36" spans="1:11" s="66" customFormat="1" ht="10" customHeight="1" x14ac:dyDescent="0.2">
      <c r="A36" s="325" t="s">
        <v>28</v>
      </c>
      <c r="B36" s="119">
        <v>1.05</v>
      </c>
      <c r="C36" s="119">
        <v>1.95</v>
      </c>
      <c r="D36" s="119">
        <v>1.1000000000000001</v>
      </c>
      <c r="E36" s="119"/>
      <c r="F36" s="103">
        <v>33.49</v>
      </c>
      <c r="G36" s="103">
        <v>29.15</v>
      </c>
      <c r="H36" s="103">
        <v>33.119999999999997</v>
      </c>
      <c r="I36" s="103"/>
      <c r="J36" s="120">
        <v>36.65</v>
      </c>
    </row>
    <row r="37" spans="1:11" s="66" customFormat="1" ht="10" customHeight="1" x14ac:dyDescent="0.2">
      <c r="A37" s="325" t="s">
        <v>29</v>
      </c>
      <c r="B37" s="119">
        <v>1.27</v>
      </c>
      <c r="C37" s="119">
        <v>1.63</v>
      </c>
      <c r="D37" s="119">
        <v>1.28</v>
      </c>
      <c r="E37" s="119"/>
      <c r="F37" s="103">
        <v>32.31</v>
      </c>
      <c r="G37" s="103">
        <v>28.98</v>
      </c>
      <c r="H37" s="103">
        <v>32.08</v>
      </c>
      <c r="I37" s="103"/>
      <c r="J37" s="120">
        <v>35.729999999999997</v>
      </c>
    </row>
    <row r="38" spans="1:11" s="66" customFormat="1" ht="10" customHeight="1" x14ac:dyDescent="0.2">
      <c r="A38" s="325" t="s">
        <v>30</v>
      </c>
      <c r="B38" s="119">
        <v>1.32</v>
      </c>
      <c r="C38" s="119">
        <v>2.04</v>
      </c>
      <c r="D38" s="119">
        <v>1.35</v>
      </c>
      <c r="E38" s="119"/>
      <c r="F38" s="103">
        <v>31.6</v>
      </c>
      <c r="G38" s="103">
        <v>28.98</v>
      </c>
      <c r="H38" s="103">
        <v>31.44</v>
      </c>
      <c r="I38" s="103"/>
      <c r="J38" s="120">
        <v>34.82</v>
      </c>
    </row>
    <row r="39" spans="1:11" s="66" customFormat="1" ht="10" customHeight="1" x14ac:dyDescent="0.2">
      <c r="A39" s="325" t="s">
        <v>31</v>
      </c>
      <c r="B39" s="119">
        <v>0.93</v>
      </c>
      <c r="C39" s="119">
        <v>1.44</v>
      </c>
      <c r="D39" s="119">
        <v>0.95</v>
      </c>
      <c r="E39" s="119"/>
      <c r="F39" s="103">
        <v>33.04</v>
      </c>
      <c r="G39" s="103">
        <v>29.85</v>
      </c>
      <c r="H39" s="103">
        <v>32.880000000000003</v>
      </c>
      <c r="I39" s="103"/>
      <c r="J39" s="120">
        <v>36.33</v>
      </c>
    </row>
    <row r="40" spans="1:11" s="66" customFormat="1" ht="10" customHeight="1" x14ac:dyDescent="0.2">
      <c r="A40" s="85" t="s">
        <v>32</v>
      </c>
      <c r="B40" s="335">
        <v>1.1299999999999999</v>
      </c>
      <c r="C40" s="335">
        <v>1.92</v>
      </c>
      <c r="D40" s="335">
        <v>1.24</v>
      </c>
      <c r="E40" s="86"/>
      <c r="F40" s="336">
        <v>33.32</v>
      </c>
      <c r="G40" s="336">
        <v>29.72</v>
      </c>
      <c r="H40" s="336">
        <v>32.58</v>
      </c>
      <c r="I40" s="336"/>
      <c r="J40" s="126">
        <v>36.03</v>
      </c>
    </row>
    <row r="41" spans="1:11" s="66" customFormat="1" ht="10" customHeight="1" x14ac:dyDescent="0.2">
      <c r="A41" s="85" t="s">
        <v>33</v>
      </c>
      <c r="B41" s="335">
        <v>1.18</v>
      </c>
      <c r="C41" s="335">
        <v>2</v>
      </c>
      <c r="D41" s="335">
        <v>1.29</v>
      </c>
      <c r="E41" s="86"/>
      <c r="F41" s="336">
        <v>33.18</v>
      </c>
      <c r="G41" s="336">
        <v>29.46</v>
      </c>
      <c r="H41" s="336">
        <v>32.42</v>
      </c>
      <c r="I41" s="336"/>
      <c r="J41" s="126">
        <v>35.94</v>
      </c>
    </row>
    <row r="42" spans="1:11" s="66" customFormat="1" ht="10" customHeight="1" x14ac:dyDescent="0.2">
      <c r="A42" s="89" t="s">
        <v>34</v>
      </c>
      <c r="B42" s="335">
        <v>1.1000000000000001</v>
      </c>
      <c r="C42" s="335">
        <v>1.61</v>
      </c>
      <c r="D42" s="335">
        <v>1.1499999999999999</v>
      </c>
      <c r="E42" s="86"/>
      <c r="F42" s="336">
        <v>33.51</v>
      </c>
      <c r="G42" s="336">
        <v>29.57</v>
      </c>
      <c r="H42" s="336">
        <v>32.840000000000003</v>
      </c>
      <c r="I42" s="336"/>
      <c r="J42" s="126">
        <v>36.19</v>
      </c>
    </row>
    <row r="43" spans="1:11" s="66" customFormat="1" ht="10" customHeight="1" x14ac:dyDescent="0.2">
      <c r="A43" s="89" t="s">
        <v>35</v>
      </c>
      <c r="B43" s="335">
        <v>1.24</v>
      </c>
      <c r="C43" s="335">
        <v>1.84</v>
      </c>
      <c r="D43" s="335">
        <v>1.26</v>
      </c>
      <c r="E43" s="86"/>
      <c r="F43" s="336">
        <v>32.4</v>
      </c>
      <c r="G43" s="336">
        <v>29.15</v>
      </c>
      <c r="H43" s="336">
        <v>32.200000000000003</v>
      </c>
      <c r="I43" s="336"/>
      <c r="J43" s="126">
        <v>35.5</v>
      </c>
    </row>
    <row r="44" spans="1:11" s="66" customFormat="1" ht="10" customHeight="1" x14ac:dyDescent="0.2">
      <c r="A44" s="89" t="s">
        <v>36</v>
      </c>
      <c r="B44" s="335">
        <v>1.24</v>
      </c>
      <c r="C44" s="335">
        <v>1.92</v>
      </c>
      <c r="D44" s="335">
        <v>1.26</v>
      </c>
      <c r="E44" s="86"/>
      <c r="F44" s="336">
        <v>31.83</v>
      </c>
      <c r="G44" s="336">
        <v>29.08</v>
      </c>
      <c r="H44" s="336">
        <v>31.67</v>
      </c>
      <c r="I44" s="336"/>
      <c r="J44" s="126">
        <v>35.04</v>
      </c>
    </row>
    <row r="45" spans="1:11" s="66" customFormat="1" ht="10" customHeight="1" x14ac:dyDescent="0.2">
      <c r="A45" s="85" t="s">
        <v>37</v>
      </c>
      <c r="B45" s="335">
        <v>1.18</v>
      </c>
      <c r="C45" s="335">
        <v>1.86</v>
      </c>
      <c r="D45" s="335">
        <v>1.24</v>
      </c>
      <c r="E45" s="86"/>
      <c r="F45" s="336">
        <v>32.880000000000003</v>
      </c>
      <c r="G45" s="336">
        <v>29.51</v>
      </c>
      <c r="H45" s="336">
        <v>32.39</v>
      </c>
      <c r="I45" s="336"/>
      <c r="J45" s="126">
        <v>35.79</v>
      </c>
    </row>
    <row r="46" spans="1:11" s="84" customFormat="1" ht="3" customHeight="1" x14ac:dyDescent="0.2">
      <c r="A46" s="127"/>
      <c r="B46" s="128"/>
      <c r="C46" s="128"/>
      <c r="D46" s="128"/>
      <c r="E46" s="128"/>
      <c r="F46" s="128"/>
      <c r="G46" s="128"/>
      <c r="H46" s="128"/>
      <c r="I46" s="128"/>
      <c r="J46" s="328"/>
    </row>
    <row r="47" spans="1:11" s="84" customFormat="1" ht="3" customHeight="1" x14ac:dyDescent="0.2">
      <c r="A47" s="66"/>
      <c r="B47" s="55"/>
      <c r="C47" s="55"/>
      <c r="D47" s="55"/>
      <c r="E47" s="55"/>
      <c r="F47" s="55"/>
      <c r="G47" s="55"/>
      <c r="H47" s="55"/>
      <c r="I47" s="55"/>
      <c r="J47" s="66"/>
    </row>
    <row r="48" spans="1:11" s="84" customFormat="1" ht="9" customHeight="1" x14ac:dyDescent="0.2">
      <c r="A48" s="502" t="s">
        <v>482</v>
      </c>
      <c r="B48" s="502"/>
      <c r="C48" s="502"/>
      <c r="D48" s="502"/>
      <c r="E48" s="502"/>
      <c r="F48" s="502"/>
      <c r="G48" s="502"/>
      <c r="H48" s="502"/>
      <c r="I48" s="502"/>
      <c r="J48" s="502"/>
      <c r="K48" s="66"/>
    </row>
    <row r="49" spans="1:11" s="84" customFormat="1" ht="9.75" customHeight="1" x14ac:dyDescent="0.2">
      <c r="A49" s="282"/>
      <c r="B49" s="282"/>
      <c r="C49" s="282"/>
      <c r="D49" s="282"/>
      <c r="E49" s="282"/>
      <c r="F49" s="282"/>
      <c r="G49" s="282"/>
      <c r="H49" s="282"/>
      <c r="I49" s="282"/>
      <c r="J49" s="282"/>
      <c r="K49" s="66"/>
    </row>
    <row r="50" spans="1:11" s="84" customFormat="1" ht="9.75" customHeight="1" x14ac:dyDescent="0.2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1:11" s="84" customFormat="1" ht="9.75" customHeight="1" x14ac:dyDescent="0.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1:11" s="84" customFormat="1" ht="9.75" customHeight="1" x14ac:dyDescent="0.2">
      <c r="A52" s="123"/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1:11" s="84" customFormat="1" ht="9.7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1:11" s="84" customFormat="1" ht="9.7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1:11" s="84" customFormat="1" ht="9.75" customHeight="1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1:11" s="84" customFormat="1" ht="9.75" customHeight="1" x14ac:dyDescent="0.2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1:11" s="84" customFormat="1" ht="9.75" customHeight="1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</row>
    <row r="58" spans="1:11" s="84" customFormat="1" ht="9.75" customHeight="1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</row>
    <row r="59" spans="1:11" s="84" customFormat="1" ht="9.75" customHeight="1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</row>
    <row r="60" spans="1:11" s="84" customFormat="1" ht="9.7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</row>
    <row r="61" spans="1:11" s="84" customFormat="1" ht="9.75" customHeight="1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</row>
    <row r="62" spans="1:11" ht="9.75" customHeight="1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</row>
    <row r="63" spans="1:11" ht="9.75" customHeight="1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</row>
    <row r="64" spans="1:11" ht="9.75" customHeight="1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</row>
    <row r="65" spans="1:11" ht="9.75" customHeight="1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</row>
    <row r="66" spans="1:11" ht="9.75" customHeight="1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</row>
    <row r="67" spans="1:11" ht="9.75" customHeight="1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</row>
    <row r="68" spans="1:11" ht="9.7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69" spans="1:11" ht="9.75" customHeight="1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</row>
    <row r="70" spans="1:11" ht="9.75" customHeight="1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</row>
    <row r="71" spans="1:11" ht="9.75" customHeight="1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</row>
    <row r="72" spans="1:11" ht="9.7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</row>
    <row r="73" spans="1:11" ht="9.75" customHeight="1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</row>
    <row r="74" spans="1:11" ht="9.75" customHeight="1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</row>
    <row r="75" spans="1:11" ht="9.75" customHeight="1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</row>
    <row r="76" spans="1:11" ht="9.75" customHeight="1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</row>
    <row r="77" spans="1:11" ht="9.75" customHeight="1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</row>
    <row r="78" spans="1:11" ht="9.75" customHeight="1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79" spans="1:11" ht="9.75" customHeight="1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</row>
    <row r="80" spans="1:11" ht="9.75" customHeight="1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</row>
    <row r="81" spans="1:11" ht="9.75" customHeight="1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</row>
    <row r="82" spans="1:11" ht="9.75" customHeight="1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</row>
    <row r="83" spans="1:11" ht="9.75" customHeight="1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</row>
    <row r="84" spans="1:11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</row>
    <row r="85" spans="1:11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</row>
    <row r="86" spans="1:11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</row>
    <row r="87" spans="1:11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</row>
    <row r="88" spans="1:11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</row>
    <row r="89" spans="1:11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</row>
    <row r="90" spans="1:11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</row>
    <row r="91" spans="1:11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</row>
    <row r="92" spans="1:11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</row>
    <row r="93" spans="1:11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</row>
    <row r="94" spans="1:11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</row>
    <row r="95" spans="1:11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</row>
    <row r="96" spans="1:11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</row>
    <row r="97" spans="1:11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</row>
    <row r="98" spans="1:11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</row>
    <row r="99" spans="1:11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</row>
    <row r="100" spans="1:11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</row>
    <row r="101" spans="1:11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</row>
    <row r="102" spans="1:11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</row>
    <row r="103" spans="1:11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</row>
    <row r="104" spans="1:11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</row>
    <row r="105" spans="1:11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</row>
    <row r="106" spans="1:11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</row>
    <row r="107" spans="1:11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</row>
    <row r="108" spans="1:11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</row>
    <row r="109" spans="1:11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</row>
    <row r="110" spans="1:11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</row>
    <row r="111" spans="1:11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</row>
    <row r="112" spans="1:11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</row>
    <row r="113" spans="1:11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</row>
    <row r="114" spans="1:11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</row>
    <row r="115" spans="1:11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</row>
    <row r="116" spans="1:11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</row>
    <row r="117" spans="1:11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</row>
    <row r="118" spans="1:11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</row>
    <row r="119" spans="1:11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</row>
    <row r="120" spans="1:11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</row>
    <row r="121" spans="1:11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</row>
    <row r="122" spans="1:11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</row>
    <row r="123" spans="1:11" x14ac:dyDescent="0.25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</row>
    <row r="124" spans="1:11" x14ac:dyDescent="0.25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</row>
    <row r="125" spans="1:11" x14ac:dyDescent="0.25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</row>
    <row r="126" spans="1:11" x14ac:dyDescent="0.25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</row>
    <row r="127" spans="1:11" x14ac:dyDescent="0.25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</row>
    <row r="128" spans="1:11" x14ac:dyDescent="0.25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</row>
    <row r="129" spans="1:11" x14ac:dyDescent="0.25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</row>
    <row r="130" spans="1:11" x14ac:dyDescent="0.25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</row>
    <row r="131" spans="1:11" x14ac:dyDescent="0.25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</row>
    <row r="132" spans="1:11" x14ac:dyDescent="0.25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</row>
    <row r="133" spans="1:11" x14ac:dyDescent="0.25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</row>
    <row r="134" spans="1:11" x14ac:dyDescent="0.25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</row>
    <row r="135" spans="1:11" x14ac:dyDescent="0.25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</row>
    <row r="136" spans="1:11" x14ac:dyDescent="0.25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</row>
    <row r="137" spans="1:11" x14ac:dyDescent="0.25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</row>
    <row r="138" spans="1:11" x14ac:dyDescent="0.25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</row>
    <row r="139" spans="1:11" x14ac:dyDescent="0.25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</row>
    <row r="140" spans="1:11" x14ac:dyDescent="0.25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</row>
    <row r="141" spans="1:11" x14ac:dyDescent="0.25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</row>
    <row r="142" spans="1:11" x14ac:dyDescent="0.25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</row>
    <row r="143" spans="1:11" x14ac:dyDescent="0.25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</row>
    <row r="144" spans="1:11" x14ac:dyDescent="0.25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</row>
    <row r="145" spans="1:11" x14ac:dyDescent="0.25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</row>
    <row r="146" spans="1:11" x14ac:dyDescent="0.25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</row>
    <row r="147" spans="1:11" x14ac:dyDescent="0.25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</row>
    <row r="148" spans="1:11" x14ac:dyDescent="0.25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</row>
    <row r="149" spans="1:11" x14ac:dyDescent="0.25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</row>
    <row r="150" spans="1:11" x14ac:dyDescent="0.25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</row>
    <row r="151" spans="1:11" x14ac:dyDescent="0.25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</row>
    <row r="152" spans="1:11" x14ac:dyDescent="0.25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</row>
    <row r="153" spans="1:11" x14ac:dyDescent="0.25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</row>
    <row r="154" spans="1:11" x14ac:dyDescent="0.25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</row>
    <row r="155" spans="1:11" x14ac:dyDescent="0.25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</row>
    <row r="156" spans="1:11" x14ac:dyDescent="0.25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</row>
    <row r="157" spans="1:11" x14ac:dyDescent="0.25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</row>
    <row r="158" spans="1:11" x14ac:dyDescent="0.25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</row>
    <row r="159" spans="1:11" x14ac:dyDescent="0.25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</row>
    <row r="160" spans="1:11" x14ac:dyDescent="0.25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</row>
    <row r="161" spans="1:11" x14ac:dyDescent="0.25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</row>
    <row r="162" spans="1:11" x14ac:dyDescent="0.25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</row>
    <row r="163" spans="1:11" x14ac:dyDescent="0.25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</row>
    <row r="164" spans="1:11" x14ac:dyDescent="0.25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</row>
    <row r="165" spans="1:11" x14ac:dyDescent="0.25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</row>
    <row r="166" spans="1:11" x14ac:dyDescent="0.25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</row>
    <row r="167" spans="1:11" x14ac:dyDescent="0.25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</row>
    <row r="168" spans="1:11" x14ac:dyDescent="0.25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</row>
    <row r="169" spans="1:11" x14ac:dyDescent="0.25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</row>
    <row r="170" spans="1:11" x14ac:dyDescent="0.25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</row>
    <row r="171" spans="1:11" x14ac:dyDescent="0.25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</row>
    <row r="172" spans="1:11" x14ac:dyDescent="0.25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</row>
    <row r="173" spans="1:11" x14ac:dyDescent="0.25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</row>
    <row r="174" spans="1:11" x14ac:dyDescent="0.25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</row>
    <row r="175" spans="1:11" x14ac:dyDescent="0.25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</row>
    <row r="176" spans="1:11" x14ac:dyDescent="0.25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</row>
    <row r="177" spans="1:11" x14ac:dyDescent="0.25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</row>
    <row r="178" spans="1:11" x14ac:dyDescent="0.25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</row>
    <row r="179" spans="1:11" x14ac:dyDescent="0.25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</row>
    <row r="180" spans="1:11" x14ac:dyDescent="0.25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</row>
    <row r="181" spans="1:11" x14ac:dyDescent="0.25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</row>
    <row r="182" spans="1:11" x14ac:dyDescent="0.25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</row>
    <row r="183" spans="1:11" x14ac:dyDescent="0.25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</row>
    <row r="184" spans="1:11" x14ac:dyDescent="0.25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</row>
    <row r="185" spans="1:11" x14ac:dyDescent="0.25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</row>
    <row r="186" spans="1:11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</row>
    <row r="187" spans="1:11" x14ac:dyDescent="0.25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</row>
    <row r="188" spans="1:11" x14ac:dyDescent="0.25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</row>
    <row r="189" spans="1:11" x14ac:dyDescent="0.25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</row>
    <row r="190" spans="1:11" x14ac:dyDescent="0.25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</row>
    <row r="191" spans="1:11" x14ac:dyDescent="0.25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</row>
    <row r="192" spans="1:11" x14ac:dyDescent="0.25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</row>
    <row r="193" spans="1:11" x14ac:dyDescent="0.25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</row>
    <row r="194" spans="1:11" x14ac:dyDescent="0.25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</row>
    <row r="195" spans="1:11" x14ac:dyDescent="0.25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</row>
    <row r="196" spans="1:11" x14ac:dyDescent="0.25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</row>
    <row r="197" spans="1:11" x14ac:dyDescent="0.25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</row>
    <row r="198" spans="1:11" x14ac:dyDescent="0.25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</row>
    <row r="199" spans="1:11" x14ac:dyDescent="0.25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</row>
    <row r="200" spans="1:11" x14ac:dyDescent="0.25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</row>
  </sheetData>
  <mergeCells count="9">
    <mergeCell ref="B16:J16"/>
    <mergeCell ref="A48:J48"/>
    <mergeCell ref="A4:J4"/>
    <mergeCell ref="A5:J5"/>
    <mergeCell ref="A6:J6"/>
    <mergeCell ref="A8:A9"/>
    <mergeCell ref="B8:D8"/>
    <mergeCell ref="F8:H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workbookViewId="0">
      <selection activeCell="A4" sqref="A4:T4"/>
    </sheetView>
  </sheetViews>
  <sheetFormatPr defaultColWidth="14.7265625" defaultRowHeight="12.5" x14ac:dyDescent="0.25"/>
  <cols>
    <col min="1" max="1" width="17.1796875" style="65" customWidth="1"/>
    <col min="2" max="2" width="7.453125" style="65" customWidth="1"/>
    <col min="3" max="3" width="4.453125" style="65" customWidth="1"/>
    <col min="4" max="4" width="0.81640625" style="65" customWidth="1"/>
    <col min="5" max="5" width="6.453125" style="65" customWidth="1"/>
    <col min="6" max="6" width="4.453125" style="65" customWidth="1"/>
    <col min="7" max="7" width="0.81640625" style="65" customWidth="1"/>
    <col min="8" max="8" width="6.453125" style="65" customWidth="1"/>
    <col min="9" max="9" width="4.1796875" style="65" customWidth="1"/>
    <col min="10" max="10" width="0.81640625" style="65" customWidth="1"/>
    <col min="11" max="11" width="7.453125" style="65" customWidth="1"/>
    <col min="12" max="12" width="4" style="65" customWidth="1"/>
    <col min="13" max="13" width="0.81640625" style="65" customWidth="1"/>
    <col min="14" max="14" width="6.54296875" style="65" customWidth="1"/>
    <col min="15" max="15" width="3.453125" style="65" customWidth="1"/>
    <col min="16" max="16" width="0.81640625" style="65" customWidth="1"/>
    <col min="17" max="17" width="6.453125" style="65" customWidth="1"/>
    <col min="18" max="18" width="3.453125" style="65" customWidth="1"/>
    <col min="19" max="19" width="0.81640625" style="65" customWidth="1"/>
    <col min="20" max="20" width="7.1796875" style="65" customWidth="1"/>
    <col min="21" max="16384" width="14.7265625" style="65"/>
  </cols>
  <sheetData>
    <row r="1" spans="1:24" ht="12" customHeight="1" x14ac:dyDescent="0.25"/>
    <row r="2" spans="1:24" ht="12" customHeight="1" x14ac:dyDescent="0.25"/>
    <row r="3" spans="1:24" ht="25" customHeight="1" x14ac:dyDescent="0.25"/>
    <row r="4" spans="1:24" s="319" customFormat="1" ht="12" customHeight="1" x14ac:dyDescent="0.35">
      <c r="A4" s="507" t="s">
        <v>196</v>
      </c>
      <c r="B4" s="507"/>
      <c r="C4" s="507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507"/>
      <c r="P4" s="507"/>
      <c r="Q4" s="507"/>
      <c r="R4" s="507"/>
      <c r="S4" s="507"/>
      <c r="T4" s="507"/>
    </row>
    <row r="5" spans="1:24" s="319" customFormat="1" ht="12" customHeight="1" x14ac:dyDescent="0.35">
      <c r="A5" s="508" t="s">
        <v>330</v>
      </c>
      <c r="B5" s="508"/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8"/>
      <c r="N5" s="508"/>
      <c r="O5" s="508"/>
      <c r="P5" s="508"/>
      <c r="Q5" s="508"/>
      <c r="R5" s="508"/>
      <c r="S5" s="508"/>
      <c r="T5" s="508"/>
    </row>
    <row r="6" spans="1:24" s="319" customFormat="1" ht="12" customHeight="1" x14ac:dyDescent="0.35">
      <c r="A6" s="488" t="s">
        <v>419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</row>
    <row r="7" spans="1:24" ht="6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1:24" ht="12" customHeight="1" x14ac:dyDescent="0.25">
      <c r="A8" s="494" t="s">
        <v>0</v>
      </c>
      <c r="B8" s="496" t="s">
        <v>77</v>
      </c>
      <c r="C8" s="496"/>
      <c r="D8" s="496"/>
      <c r="E8" s="496"/>
      <c r="F8" s="496"/>
      <c r="G8" s="66"/>
      <c r="H8" s="496" t="s">
        <v>78</v>
      </c>
      <c r="I8" s="496"/>
      <c r="J8" s="496"/>
      <c r="K8" s="496"/>
      <c r="L8" s="496"/>
      <c r="M8" s="496"/>
      <c r="N8" s="496"/>
      <c r="O8" s="496"/>
      <c r="P8" s="496"/>
      <c r="Q8" s="496"/>
      <c r="R8" s="496"/>
      <c r="S8" s="496"/>
      <c r="T8" s="496"/>
    </row>
    <row r="9" spans="1:24" ht="30" customHeight="1" x14ac:dyDescent="0.25">
      <c r="A9" s="499"/>
      <c r="B9" s="509" t="s">
        <v>79</v>
      </c>
      <c r="C9" s="509"/>
      <c r="D9" s="129"/>
      <c r="E9" s="509" t="s">
        <v>80</v>
      </c>
      <c r="F9" s="509"/>
      <c r="G9" s="130"/>
      <c r="H9" s="500" t="s">
        <v>81</v>
      </c>
      <c r="I9" s="500"/>
      <c r="J9" s="131"/>
      <c r="K9" s="500" t="s">
        <v>82</v>
      </c>
      <c r="L9" s="500"/>
      <c r="M9" s="131"/>
      <c r="N9" s="500" t="s">
        <v>83</v>
      </c>
      <c r="O9" s="500"/>
      <c r="P9" s="131"/>
      <c r="Q9" s="500" t="s">
        <v>84</v>
      </c>
      <c r="R9" s="500"/>
      <c r="S9" s="131"/>
      <c r="T9" s="322" t="s">
        <v>9</v>
      </c>
    </row>
    <row r="10" spans="1:24" ht="20.25" customHeight="1" x14ac:dyDescent="0.25">
      <c r="A10" s="495"/>
      <c r="B10" s="321" t="s">
        <v>239</v>
      </c>
      <c r="C10" s="327" t="s">
        <v>85</v>
      </c>
      <c r="D10" s="327"/>
      <c r="E10" s="321" t="s">
        <v>239</v>
      </c>
      <c r="F10" s="327" t="s">
        <v>85</v>
      </c>
      <c r="G10" s="327"/>
      <c r="H10" s="321" t="s">
        <v>239</v>
      </c>
      <c r="I10" s="327" t="s">
        <v>85</v>
      </c>
      <c r="J10" s="327"/>
      <c r="K10" s="321" t="s">
        <v>239</v>
      </c>
      <c r="L10" s="327" t="s">
        <v>85</v>
      </c>
      <c r="M10" s="327"/>
      <c r="N10" s="321" t="s">
        <v>239</v>
      </c>
      <c r="O10" s="327" t="s">
        <v>85</v>
      </c>
      <c r="P10" s="327"/>
      <c r="Q10" s="321" t="s">
        <v>239</v>
      </c>
      <c r="R10" s="327" t="s">
        <v>85</v>
      </c>
      <c r="S10" s="327"/>
      <c r="T10" s="321" t="s">
        <v>239</v>
      </c>
    </row>
    <row r="11" spans="1:24" ht="6" customHeight="1" x14ac:dyDescent="0.25">
      <c r="A11" s="66"/>
      <c r="B11" s="66"/>
      <c r="C11" s="66"/>
      <c r="D11" s="66"/>
      <c r="E11" s="66"/>
      <c r="F11" s="66"/>
      <c r="G11" s="66"/>
      <c r="H11" s="75"/>
      <c r="I11" s="75"/>
      <c r="J11" s="75"/>
      <c r="K11" s="75"/>
      <c r="L11" s="75"/>
      <c r="M11" s="75"/>
      <c r="N11" s="76"/>
      <c r="O11" s="76"/>
      <c r="P11" s="76"/>
      <c r="Q11" s="76"/>
      <c r="R11" s="76"/>
      <c r="S11" s="76"/>
      <c r="T11" s="76"/>
    </row>
    <row r="12" spans="1:24" ht="10" customHeight="1" x14ac:dyDescent="0.25">
      <c r="A12" s="331">
        <v>2018</v>
      </c>
      <c r="B12" s="79">
        <v>297667</v>
      </c>
      <c r="C12" s="103">
        <v>67.69</v>
      </c>
      <c r="D12" s="119"/>
      <c r="E12" s="79">
        <v>142080</v>
      </c>
      <c r="F12" s="103">
        <v>32.31</v>
      </c>
      <c r="G12" s="79"/>
      <c r="H12" s="81">
        <v>343205</v>
      </c>
      <c r="I12" s="132">
        <v>78.046012821008446</v>
      </c>
      <c r="J12" s="81"/>
      <c r="K12" s="81">
        <v>65444</v>
      </c>
      <c r="L12" s="132">
        <v>14.882193624970721</v>
      </c>
      <c r="M12" s="81"/>
      <c r="N12" s="81">
        <v>7923</v>
      </c>
      <c r="O12" s="132">
        <v>1.8017178059202226</v>
      </c>
      <c r="P12" s="81"/>
      <c r="Q12" s="81">
        <v>23175</v>
      </c>
      <c r="R12" s="132">
        <v>5.2700757481006129</v>
      </c>
      <c r="S12" s="81"/>
      <c r="T12" s="81">
        <v>439747</v>
      </c>
      <c r="U12" s="337"/>
      <c r="V12" s="271"/>
    </row>
    <row r="13" spans="1:24" ht="10" customHeight="1" x14ac:dyDescent="0.25">
      <c r="A13" s="331">
        <v>2019</v>
      </c>
      <c r="B13" s="79">
        <v>279651</v>
      </c>
      <c r="C13" s="103">
        <v>66.569999999999993</v>
      </c>
      <c r="D13" s="119"/>
      <c r="E13" s="79">
        <v>140433</v>
      </c>
      <c r="F13" s="103">
        <v>33.43</v>
      </c>
      <c r="G13" s="79"/>
      <c r="H13" s="81">
        <v>327569</v>
      </c>
      <c r="I13" s="132">
        <v>77.977023642890472</v>
      </c>
      <c r="J13" s="81"/>
      <c r="K13" s="81">
        <v>62918</v>
      </c>
      <c r="L13" s="132">
        <v>14.977480694337322</v>
      </c>
      <c r="M13" s="81"/>
      <c r="N13" s="81">
        <v>7623</v>
      </c>
      <c r="O13" s="132">
        <v>1.814637072585483</v>
      </c>
      <c r="P13" s="81"/>
      <c r="Q13" s="81">
        <v>21974</v>
      </c>
      <c r="R13" s="132">
        <v>5.2308585901867248</v>
      </c>
      <c r="S13" s="81"/>
      <c r="T13" s="81">
        <v>420084</v>
      </c>
      <c r="U13" s="337"/>
      <c r="V13" s="271"/>
    </row>
    <row r="14" spans="1:24" ht="10" customHeight="1" x14ac:dyDescent="0.25">
      <c r="A14" s="331">
        <v>2020</v>
      </c>
      <c r="B14" s="79">
        <v>259823</v>
      </c>
      <c r="C14" s="103">
        <v>64.17</v>
      </c>
      <c r="D14" s="119"/>
      <c r="E14" s="79">
        <v>145069</v>
      </c>
      <c r="F14" s="103">
        <v>35.83</v>
      </c>
      <c r="G14" s="79"/>
      <c r="H14" s="81">
        <v>316547</v>
      </c>
      <c r="I14" s="132">
        <v>78.180601246752218</v>
      </c>
      <c r="J14" s="81"/>
      <c r="K14" s="81">
        <v>59792</v>
      </c>
      <c r="L14" s="132">
        <v>14.767394762060007</v>
      </c>
      <c r="M14" s="81"/>
      <c r="N14" s="81">
        <v>7529</v>
      </c>
      <c r="O14" s="132">
        <v>1.8595082145362221</v>
      </c>
      <c r="P14" s="81"/>
      <c r="Q14" s="81">
        <v>21024</v>
      </c>
      <c r="R14" s="132">
        <v>5.192495776651552</v>
      </c>
      <c r="S14" s="81"/>
      <c r="T14" s="81">
        <v>404892</v>
      </c>
      <c r="U14" s="337"/>
      <c r="V14" s="271"/>
    </row>
    <row r="15" spans="1:24" ht="10" customHeight="1" x14ac:dyDescent="0.25">
      <c r="A15" s="331">
        <v>2021</v>
      </c>
      <c r="B15" s="79">
        <v>240428</v>
      </c>
      <c r="C15" s="103">
        <v>60.1</v>
      </c>
      <c r="D15" s="119"/>
      <c r="E15" s="79">
        <v>159821</v>
      </c>
      <c r="F15" s="103">
        <v>39.9</v>
      </c>
      <c r="G15" s="79"/>
      <c r="H15" s="81">
        <v>314371</v>
      </c>
      <c r="I15" s="132">
        <v>78.5</v>
      </c>
      <c r="J15" s="81"/>
      <c r="K15" s="81">
        <v>56926</v>
      </c>
      <c r="L15" s="132">
        <v>14.2</v>
      </c>
      <c r="M15" s="81"/>
      <c r="N15" s="81">
        <v>8324</v>
      </c>
      <c r="O15" s="132">
        <v>2.1</v>
      </c>
      <c r="P15" s="81"/>
      <c r="Q15" s="81">
        <v>20628</v>
      </c>
      <c r="R15" s="132">
        <v>5.2</v>
      </c>
      <c r="S15" s="81"/>
      <c r="T15" s="81">
        <v>400249</v>
      </c>
      <c r="U15" s="272"/>
      <c r="V15" s="271"/>
      <c r="W15" s="338"/>
      <c r="X15" s="339"/>
    </row>
    <row r="16" spans="1:24" ht="3" customHeight="1" x14ac:dyDescent="0.25">
      <c r="U16" s="84"/>
      <c r="V16" s="271"/>
    </row>
    <row r="17" spans="1:25" ht="10" customHeight="1" x14ac:dyDescent="0.25">
      <c r="A17" s="325"/>
      <c r="B17" s="505" t="s">
        <v>421</v>
      </c>
      <c r="C17" s="505"/>
      <c r="D17" s="505"/>
      <c r="E17" s="505"/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  <c r="T17" s="505"/>
      <c r="U17" s="84"/>
      <c r="V17" s="271"/>
    </row>
    <row r="18" spans="1:25" ht="3" customHeight="1" x14ac:dyDescent="0.25">
      <c r="A18" s="66"/>
      <c r="B18" s="66"/>
      <c r="C18" s="66"/>
      <c r="D18" s="66"/>
      <c r="E18" s="66"/>
      <c r="F18" s="66"/>
      <c r="G18" s="55"/>
      <c r="H18" s="55"/>
      <c r="I18" s="55"/>
      <c r="J18" s="55"/>
      <c r="K18" s="55"/>
      <c r="L18" s="55"/>
      <c r="M18" s="55"/>
      <c r="N18" s="66"/>
      <c r="O18" s="66"/>
      <c r="P18" s="66"/>
      <c r="Q18" s="66"/>
      <c r="R18" s="66"/>
      <c r="S18" s="66"/>
      <c r="T18" s="66"/>
      <c r="U18" s="84"/>
      <c r="V18" s="271"/>
    </row>
    <row r="19" spans="1:25" s="106" customFormat="1" ht="10" customHeight="1" x14ac:dyDescent="0.2">
      <c r="A19" s="325" t="s">
        <v>11</v>
      </c>
      <c r="B19" s="81">
        <v>14324</v>
      </c>
      <c r="C19" s="103">
        <v>55.15</v>
      </c>
      <c r="D19" s="119"/>
      <c r="E19" s="81">
        <v>11651</v>
      </c>
      <c r="F19" s="103">
        <v>44.85</v>
      </c>
      <c r="G19" s="79"/>
      <c r="H19" s="81">
        <v>18886</v>
      </c>
      <c r="I19" s="132">
        <v>72.709999999999994</v>
      </c>
      <c r="J19" s="81"/>
      <c r="K19" s="81">
        <v>4566</v>
      </c>
      <c r="L19" s="132">
        <v>17.579999999999998</v>
      </c>
      <c r="M19" s="81"/>
      <c r="N19" s="81">
        <v>855</v>
      </c>
      <c r="O19" s="132">
        <v>3.29</v>
      </c>
      <c r="P19" s="81"/>
      <c r="Q19" s="81">
        <v>1668</v>
      </c>
      <c r="R19" s="132">
        <v>6.4215591915303181</v>
      </c>
      <c r="S19" s="81"/>
      <c r="T19" s="81">
        <v>25975</v>
      </c>
      <c r="U19" s="337"/>
      <c r="V19" s="340"/>
      <c r="W19" s="341"/>
      <c r="X19" s="341"/>
      <c r="Y19" s="342"/>
    </row>
    <row r="20" spans="1:25" s="106" customFormat="1" ht="10" customHeight="1" x14ac:dyDescent="0.2">
      <c r="A20" s="134" t="s">
        <v>64</v>
      </c>
      <c r="B20" s="81">
        <v>396</v>
      </c>
      <c r="C20" s="103">
        <v>50.7</v>
      </c>
      <c r="D20" s="119"/>
      <c r="E20" s="81">
        <v>385</v>
      </c>
      <c r="F20" s="103">
        <v>49.3</v>
      </c>
      <c r="G20" s="79"/>
      <c r="H20" s="325">
        <v>643</v>
      </c>
      <c r="I20" s="132">
        <v>82.33</v>
      </c>
      <c r="J20" s="325"/>
      <c r="K20" s="325">
        <v>67</v>
      </c>
      <c r="L20" s="132">
        <v>8.58</v>
      </c>
      <c r="M20" s="325"/>
      <c r="N20" s="81">
        <v>26</v>
      </c>
      <c r="O20" s="132">
        <v>3.33</v>
      </c>
      <c r="P20" s="81"/>
      <c r="Q20" s="81">
        <v>45</v>
      </c>
      <c r="R20" s="132">
        <v>5.7618437900128043</v>
      </c>
      <c r="S20" s="81"/>
      <c r="T20" s="81">
        <v>781</v>
      </c>
      <c r="U20" s="337"/>
      <c r="V20" s="340"/>
      <c r="W20" s="341"/>
      <c r="X20" s="341"/>
      <c r="Y20" s="342"/>
    </row>
    <row r="21" spans="1:25" s="106" customFormat="1" ht="10" customHeight="1" x14ac:dyDescent="0.2">
      <c r="A21" s="325" t="s">
        <v>13</v>
      </c>
      <c r="B21" s="81">
        <v>4617</v>
      </c>
      <c r="C21" s="103">
        <v>54.45</v>
      </c>
      <c r="D21" s="119"/>
      <c r="E21" s="81">
        <v>3862</v>
      </c>
      <c r="F21" s="103">
        <v>45.55</v>
      </c>
      <c r="G21" s="79"/>
      <c r="H21" s="81">
        <v>5915</v>
      </c>
      <c r="I21" s="132">
        <v>69.760000000000005</v>
      </c>
      <c r="J21" s="81"/>
      <c r="K21" s="81">
        <v>1669</v>
      </c>
      <c r="L21" s="132">
        <v>19.68</v>
      </c>
      <c r="M21" s="81"/>
      <c r="N21" s="81">
        <v>316</v>
      </c>
      <c r="O21" s="132">
        <v>3.73</v>
      </c>
      <c r="P21" s="81"/>
      <c r="Q21" s="81">
        <v>579</v>
      </c>
      <c r="R21" s="132">
        <v>6.8286354522939021</v>
      </c>
      <c r="S21" s="81"/>
      <c r="T21" s="81">
        <v>8479</v>
      </c>
      <c r="U21" s="337"/>
      <c r="V21" s="340"/>
      <c r="W21" s="341"/>
      <c r="X21" s="341"/>
      <c r="Y21" s="342"/>
    </row>
    <row r="22" spans="1:25" s="106" customFormat="1" ht="10" customHeight="1" x14ac:dyDescent="0.2">
      <c r="A22" s="325" t="s">
        <v>14</v>
      </c>
      <c r="B22" s="81">
        <v>39800</v>
      </c>
      <c r="C22" s="103">
        <v>58.98</v>
      </c>
      <c r="D22" s="119"/>
      <c r="E22" s="81">
        <v>27682</v>
      </c>
      <c r="F22" s="103">
        <v>41.02</v>
      </c>
      <c r="G22" s="79"/>
      <c r="H22" s="81">
        <v>46893</v>
      </c>
      <c r="I22" s="132">
        <v>69.489999999999995</v>
      </c>
      <c r="J22" s="81"/>
      <c r="K22" s="81">
        <v>13440</v>
      </c>
      <c r="L22" s="132">
        <v>19.920000000000002</v>
      </c>
      <c r="M22" s="81"/>
      <c r="N22" s="81">
        <v>2130</v>
      </c>
      <c r="O22" s="132">
        <v>3.16</v>
      </c>
      <c r="P22" s="81"/>
      <c r="Q22" s="81">
        <v>5019</v>
      </c>
      <c r="R22" s="132">
        <v>7.4375388992620248</v>
      </c>
      <c r="S22" s="81"/>
      <c r="T22" s="81">
        <v>67482</v>
      </c>
      <c r="U22" s="337"/>
      <c r="V22" s="340"/>
      <c r="W22" s="341"/>
      <c r="X22" s="341"/>
      <c r="Y22" s="342"/>
    </row>
    <row r="23" spans="1:25" s="106" customFormat="1" ht="10" customHeight="1" x14ac:dyDescent="0.2">
      <c r="A23" s="74" t="s">
        <v>55</v>
      </c>
      <c r="B23" s="81">
        <v>4680</v>
      </c>
      <c r="C23" s="103">
        <v>52.45</v>
      </c>
      <c r="D23" s="119"/>
      <c r="E23" s="81">
        <v>4243</v>
      </c>
      <c r="F23" s="103">
        <v>47.55</v>
      </c>
      <c r="G23" s="79"/>
      <c r="H23" s="81">
        <v>6703</v>
      </c>
      <c r="I23" s="132">
        <v>75.12</v>
      </c>
      <c r="J23" s="81"/>
      <c r="K23" s="81">
        <v>1239</v>
      </c>
      <c r="L23" s="132">
        <v>13.89</v>
      </c>
      <c r="M23" s="81"/>
      <c r="N23" s="81">
        <v>355</v>
      </c>
      <c r="O23" s="132">
        <v>3.98</v>
      </c>
      <c r="P23" s="81"/>
      <c r="Q23" s="81">
        <v>626</v>
      </c>
      <c r="R23" s="132">
        <v>7.01557772049759</v>
      </c>
      <c r="S23" s="81"/>
      <c r="T23" s="81">
        <v>8923</v>
      </c>
      <c r="U23" s="337"/>
      <c r="V23" s="340"/>
      <c r="W23" s="341"/>
      <c r="X23" s="341"/>
      <c r="Y23" s="342"/>
    </row>
    <row r="24" spans="1:25" s="109" customFormat="1" ht="10" customHeight="1" x14ac:dyDescent="0.2">
      <c r="A24" s="82" t="s">
        <v>15</v>
      </c>
      <c r="B24" s="343">
        <v>2547</v>
      </c>
      <c r="C24" s="334">
        <v>51.85</v>
      </c>
      <c r="D24" s="333"/>
      <c r="E24" s="343">
        <v>2365</v>
      </c>
      <c r="F24" s="334">
        <v>48.15</v>
      </c>
      <c r="G24" s="344"/>
      <c r="H24" s="343">
        <v>3662</v>
      </c>
      <c r="I24" s="345">
        <v>74.55</v>
      </c>
      <c r="J24" s="343"/>
      <c r="K24" s="343">
        <v>668</v>
      </c>
      <c r="L24" s="345">
        <v>13.6</v>
      </c>
      <c r="M24" s="343"/>
      <c r="N24" s="343">
        <v>208</v>
      </c>
      <c r="O24" s="345">
        <v>4.2300000000000004</v>
      </c>
      <c r="P24" s="343"/>
      <c r="Q24" s="343">
        <v>374</v>
      </c>
      <c r="R24" s="345">
        <v>7.614006514657981</v>
      </c>
      <c r="S24" s="343"/>
      <c r="T24" s="343">
        <v>4912</v>
      </c>
      <c r="U24" s="337"/>
      <c r="V24" s="340"/>
      <c r="W24" s="341"/>
      <c r="X24" s="341"/>
      <c r="Y24" s="342"/>
    </row>
    <row r="25" spans="1:25" s="109" customFormat="1" ht="10" customHeight="1" x14ac:dyDescent="0.2">
      <c r="A25" s="82" t="s">
        <v>16</v>
      </c>
      <c r="B25" s="343">
        <v>2133</v>
      </c>
      <c r="C25" s="334">
        <v>53.18</v>
      </c>
      <c r="D25" s="333"/>
      <c r="E25" s="343">
        <v>1878</v>
      </c>
      <c r="F25" s="334">
        <v>46.82</v>
      </c>
      <c r="G25" s="344"/>
      <c r="H25" s="343">
        <v>3041</v>
      </c>
      <c r="I25" s="345">
        <v>75.819999999999993</v>
      </c>
      <c r="J25" s="343"/>
      <c r="K25" s="343">
        <v>571</v>
      </c>
      <c r="L25" s="345">
        <v>14.24</v>
      </c>
      <c r="M25" s="343"/>
      <c r="N25" s="343">
        <v>147</v>
      </c>
      <c r="O25" s="345">
        <v>3.66</v>
      </c>
      <c r="P25" s="343"/>
      <c r="Q25" s="343">
        <v>252</v>
      </c>
      <c r="R25" s="345">
        <v>6.2827225130890048</v>
      </c>
      <c r="S25" s="343"/>
      <c r="T25" s="343">
        <v>4011</v>
      </c>
      <c r="U25" s="337"/>
      <c r="V25" s="340"/>
      <c r="W25" s="341"/>
      <c r="X25" s="341"/>
      <c r="Y25" s="342"/>
    </row>
    <row r="26" spans="1:25" s="106" customFormat="1" ht="10" customHeight="1" x14ac:dyDescent="0.2">
      <c r="A26" s="325" t="s">
        <v>17</v>
      </c>
      <c r="B26" s="81">
        <v>18895</v>
      </c>
      <c r="C26" s="103">
        <v>59.5</v>
      </c>
      <c r="D26" s="119"/>
      <c r="E26" s="81">
        <v>12859</v>
      </c>
      <c r="F26" s="103">
        <v>40.5</v>
      </c>
      <c r="G26" s="79"/>
      <c r="H26" s="81">
        <v>22683</v>
      </c>
      <c r="I26" s="132">
        <v>71.430000000000007</v>
      </c>
      <c r="J26" s="81"/>
      <c r="K26" s="81">
        <v>6000</v>
      </c>
      <c r="L26" s="132">
        <v>18.899999999999999</v>
      </c>
      <c r="M26" s="81"/>
      <c r="N26" s="81">
        <v>963</v>
      </c>
      <c r="O26" s="132">
        <v>3.03</v>
      </c>
      <c r="P26" s="81"/>
      <c r="Q26" s="81">
        <v>2108</v>
      </c>
      <c r="R26" s="132">
        <v>6.6385337280342638</v>
      </c>
      <c r="S26" s="81"/>
      <c r="T26" s="81">
        <v>31754</v>
      </c>
      <c r="U26" s="337"/>
      <c r="V26" s="340"/>
      <c r="W26" s="341"/>
      <c r="X26" s="341"/>
      <c r="Y26" s="342"/>
    </row>
    <row r="27" spans="1:25" s="106" customFormat="1" ht="10" customHeight="1" x14ac:dyDescent="0.2">
      <c r="A27" s="74" t="s">
        <v>54</v>
      </c>
      <c r="B27" s="81">
        <v>4153</v>
      </c>
      <c r="C27" s="103">
        <v>57.07</v>
      </c>
      <c r="D27" s="119"/>
      <c r="E27" s="81">
        <v>3124</v>
      </c>
      <c r="F27" s="103">
        <v>42.93</v>
      </c>
      <c r="G27" s="79"/>
      <c r="H27" s="81">
        <v>5246</v>
      </c>
      <c r="I27" s="132">
        <v>72.09</v>
      </c>
      <c r="J27" s="81"/>
      <c r="K27" s="81">
        <v>1275</v>
      </c>
      <c r="L27" s="132">
        <v>17.52</v>
      </c>
      <c r="M27" s="81"/>
      <c r="N27" s="81">
        <v>231</v>
      </c>
      <c r="O27" s="132">
        <v>3.17</v>
      </c>
      <c r="P27" s="81"/>
      <c r="Q27" s="81">
        <v>525</v>
      </c>
      <c r="R27" s="132">
        <v>7.2145114745087264</v>
      </c>
      <c r="S27" s="81"/>
      <c r="T27" s="81">
        <v>7277</v>
      </c>
      <c r="U27" s="337"/>
      <c r="V27" s="340"/>
      <c r="W27" s="341"/>
      <c r="X27" s="341"/>
      <c r="Y27" s="342"/>
    </row>
    <row r="28" spans="1:25" s="106" customFormat="1" ht="10" customHeight="1" x14ac:dyDescent="0.2">
      <c r="A28" s="325" t="s">
        <v>19</v>
      </c>
      <c r="B28" s="81">
        <v>17020</v>
      </c>
      <c r="C28" s="103">
        <v>57.47</v>
      </c>
      <c r="D28" s="119"/>
      <c r="E28" s="81">
        <v>12595</v>
      </c>
      <c r="F28" s="103">
        <v>42.53</v>
      </c>
      <c r="G28" s="79"/>
      <c r="H28" s="81">
        <v>19999</v>
      </c>
      <c r="I28" s="132">
        <v>67.53</v>
      </c>
      <c r="J28" s="81"/>
      <c r="K28" s="81">
        <v>6445</v>
      </c>
      <c r="L28" s="132">
        <v>21.76</v>
      </c>
      <c r="M28" s="81"/>
      <c r="N28" s="81">
        <v>995</v>
      </c>
      <c r="O28" s="132">
        <v>3.36</v>
      </c>
      <c r="P28" s="81"/>
      <c r="Q28" s="81">
        <v>2176</v>
      </c>
      <c r="R28" s="132">
        <v>7.3476278912713147</v>
      </c>
      <c r="S28" s="81"/>
      <c r="T28" s="81">
        <v>29615</v>
      </c>
      <c r="U28" s="337"/>
      <c r="V28" s="340"/>
      <c r="W28" s="341"/>
      <c r="X28" s="341"/>
      <c r="Y28" s="342"/>
    </row>
    <row r="29" spans="1:25" s="106" customFormat="1" ht="10" customHeight="1" x14ac:dyDescent="0.2">
      <c r="A29" s="325" t="s">
        <v>20</v>
      </c>
      <c r="B29" s="81">
        <v>11105</v>
      </c>
      <c r="C29" s="103">
        <v>51.39</v>
      </c>
      <c r="D29" s="119"/>
      <c r="E29" s="81">
        <v>10505</v>
      </c>
      <c r="F29" s="103">
        <v>48.61</v>
      </c>
      <c r="G29" s="79"/>
      <c r="H29" s="81">
        <v>15846</v>
      </c>
      <c r="I29" s="132">
        <v>73.33</v>
      </c>
      <c r="J29" s="81"/>
      <c r="K29" s="81">
        <v>3737</v>
      </c>
      <c r="L29" s="132">
        <v>17.29</v>
      </c>
      <c r="M29" s="81"/>
      <c r="N29" s="81">
        <v>615</v>
      </c>
      <c r="O29" s="132">
        <v>2.85</v>
      </c>
      <c r="P29" s="81"/>
      <c r="Q29" s="81">
        <v>1412</v>
      </c>
      <c r="R29" s="132">
        <v>6.5340120314669141</v>
      </c>
      <c r="S29" s="81"/>
      <c r="T29" s="81">
        <v>21610</v>
      </c>
      <c r="U29" s="337"/>
      <c r="V29" s="340"/>
      <c r="W29" s="341"/>
      <c r="X29" s="341"/>
      <c r="Y29" s="342"/>
    </row>
    <row r="30" spans="1:25" s="106" customFormat="1" ht="10" customHeight="1" x14ac:dyDescent="0.2">
      <c r="A30" s="325" t="s">
        <v>21</v>
      </c>
      <c r="B30" s="81">
        <v>2411</v>
      </c>
      <c r="C30" s="103">
        <v>48.94</v>
      </c>
      <c r="D30" s="119"/>
      <c r="E30" s="81">
        <v>2515</v>
      </c>
      <c r="F30" s="103">
        <v>51.06</v>
      </c>
      <c r="G30" s="79"/>
      <c r="H30" s="81">
        <v>3663</v>
      </c>
      <c r="I30" s="132">
        <v>74.36</v>
      </c>
      <c r="J30" s="81"/>
      <c r="K30" s="81">
        <v>773</v>
      </c>
      <c r="L30" s="132">
        <v>15.69</v>
      </c>
      <c r="M30" s="81"/>
      <c r="N30" s="81">
        <v>164</v>
      </c>
      <c r="O30" s="132">
        <v>3.33</v>
      </c>
      <c r="P30" s="81"/>
      <c r="Q30" s="81">
        <v>326</v>
      </c>
      <c r="R30" s="132">
        <v>6.6179455948030856</v>
      </c>
      <c r="S30" s="81"/>
      <c r="T30" s="81">
        <v>4926</v>
      </c>
      <c r="U30" s="337"/>
      <c r="V30" s="340"/>
      <c r="W30" s="341"/>
      <c r="X30" s="341"/>
      <c r="Y30" s="342"/>
    </row>
    <row r="31" spans="1:25" s="106" customFormat="1" ht="10" customHeight="1" x14ac:dyDescent="0.2">
      <c r="A31" s="325" t="s">
        <v>22</v>
      </c>
      <c r="B31" s="81">
        <v>4910</v>
      </c>
      <c r="C31" s="103">
        <v>55.87</v>
      </c>
      <c r="D31" s="119"/>
      <c r="E31" s="81">
        <v>3878</v>
      </c>
      <c r="F31" s="103">
        <v>44.13</v>
      </c>
      <c r="G31" s="79"/>
      <c r="H31" s="81">
        <v>6852</v>
      </c>
      <c r="I31" s="132">
        <v>77.97</v>
      </c>
      <c r="J31" s="81"/>
      <c r="K31" s="81">
        <v>1225</v>
      </c>
      <c r="L31" s="132">
        <v>13.94</v>
      </c>
      <c r="M31" s="81"/>
      <c r="N31" s="81">
        <v>210</v>
      </c>
      <c r="O31" s="132">
        <v>2.39</v>
      </c>
      <c r="P31" s="81"/>
      <c r="Q31" s="81">
        <v>501</v>
      </c>
      <c r="R31" s="132">
        <v>5.7009558488848429</v>
      </c>
      <c r="S31" s="81"/>
      <c r="T31" s="81">
        <v>8788</v>
      </c>
      <c r="U31" s="337"/>
      <c r="V31" s="340"/>
      <c r="W31" s="341"/>
      <c r="X31" s="341"/>
      <c r="Y31" s="342"/>
    </row>
    <row r="32" spans="1:25" s="106" customFormat="1" ht="10" customHeight="1" x14ac:dyDescent="0.2">
      <c r="A32" s="325" t="s">
        <v>23</v>
      </c>
      <c r="B32" s="81">
        <v>18203</v>
      </c>
      <c r="C32" s="103">
        <v>50.48</v>
      </c>
      <c r="D32" s="119"/>
      <c r="E32" s="81">
        <v>17859</v>
      </c>
      <c r="F32" s="103">
        <v>49.52</v>
      </c>
      <c r="G32" s="79"/>
      <c r="H32" s="81">
        <v>28611</v>
      </c>
      <c r="I32" s="132">
        <v>79.34</v>
      </c>
      <c r="J32" s="81"/>
      <c r="K32" s="81">
        <v>5023</v>
      </c>
      <c r="L32" s="132">
        <v>13.93</v>
      </c>
      <c r="M32" s="81"/>
      <c r="N32" s="81">
        <v>706</v>
      </c>
      <c r="O32" s="132">
        <v>1.96</v>
      </c>
      <c r="P32" s="81"/>
      <c r="Q32" s="81">
        <v>1722</v>
      </c>
      <c r="R32" s="132">
        <v>4.7751095335810545</v>
      </c>
      <c r="S32" s="81"/>
      <c r="T32" s="81">
        <v>36062</v>
      </c>
      <c r="U32" s="337"/>
      <c r="V32" s="340"/>
      <c r="W32" s="341"/>
      <c r="X32" s="341"/>
      <c r="Y32" s="342"/>
    </row>
    <row r="33" spans="1:25" s="106" customFormat="1" ht="10" customHeight="1" x14ac:dyDescent="0.2">
      <c r="A33" s="325" t="s">
        <v>24</v>
      </c>
      <c r="B33" s="81">
        <v>4485</v>
      </c>
      <c r="C33" s="103">
        <v>55.9</v>
      </c>
      <c r="D33" s="119"/>
      <c r="E33" s="81">
        <v>3538</v>
      </c>
      <c r="F33" s="103">
        <v>44.1</v>
      </c>
      <c r="G33" s="79"/>
      <c r="H33" s="81">
        <v>6669</v>
      </c>
      <c r="I33" s="132">
        <v>83.12</v>
      </c>
      <c r="J33" s="81"/>
      <c r="K33" s="81">
        <v>734</v>
      </c>
      <c r="L33" s="132">
        <v>9.15</v>
      </c>
      <c r="M33" s="81"/>
      <c r="N33" s="81">
        <v>197</v>
      </c>
      <c r="O33" s="132">
        <v>2.46</v>
      </c>
      <c r="P33" s="81"/>
      <c r="Q33" s="81">
        <v>423</v>
      </c>
      <c r="R33" s="132">
        <v>5.2723420167019812</v>
      </c>
      <c r="S33" s="81"/>
      <c r="T33" s="81">
        <v>8023</v>
      </c>
      <c r="U33" s="337"/>
      <c r="V33" s="340"/>
      <c r="W33" s="341"/>
      <c r="X33" s="341"/>
      <c r="Y33" s="342"/>
    </row>
    <row r="34" spans="1:25" s="106" customFormat="1" ht="10" customHeight="1" x14ac:dyDescent="0.2">
      <c r="A34" s="325" t="s">
        <v>25</v>
      </c>
      <c r="B34" s="81">
        <v>1020</v>
      </c>
      <c r="C34" s="103">
        <v>60.61</v>
      </c>
      <c r="D34" s="119"/>
      <c r="E34" s="81">
        <v>663</v>
      </c>
      <c r="F34" s="103">
        <v>39.39</v>
      </c>
      <c r="G34" s="79"/>
      <c r="H34" s="81">
        <v>1507</v>
      </c>
      <c r="I34" s="132">
        <v>89.54</v>
      </c>
      <c r="J34" s="81"/>
      <c r="K34" s="81">
        <v>92</v>
      </c>
      <c r="L34" s="132">
        <v>5.47</v>
      </c>
      <c r="M34" s="81"/>
      <c r="N34" s="81">
        <v>25</v>
      </c>
      <c r="O34" s="132">
        <v>1.49</v>
      </c>
      <c r="P34" s="81"/>
      <c r="Q34" s="81">
        <v>59</v>
      </c>
      <c r="R34" s="132">
        <v>3.5056446821152707</v>
      </c>
      <c r="S34" s="81"/>
      <c r="T34" s="81">
        <v>1683</v>
      </c>
      <c r="U34" s="337"/>
      <c r="V34" s="340"/>
      <c r="W34" s="341"/>
      <c r="X34" s="341"/>
      <c r="Y34" s="342"/>
    </row>
    <row r="35" spans="1:25" s="106" customFormat="1" ht="10" customHeight="1" x14ac:dyDescent="0.2">
      <c r="A35" s="325" t="s">
        <v>26</v>
      </c>
      <c r="B35" s="81">
        <v>29073</v>
      </c>
      <c r="C35" s="103">
        <v>65.38</v>
      </c>
      <c r="D35" s="119"/>
      <c r="E35" s="81">
        <v>15396</v>
      </c>
      <c r="F35" s="103">
        <v>34.619999999999997</v>
      </c>
      <c r="G35" s="79"/>
      <c r="H35" s="81">
        <v>41027</v>
      </c>
      <c r="I35" s="132">
        <v>92.26</v>
      </c>
      <c r="J35" s="81"/>
      <c r="K35" s="81">
        <v>2197</v>
      </c>
      <c r="L35" s="132">
        <v>4.9400000000000004</v>
      </c>
      <c r="M35" s="81"/>
      <c r="N35" s="81">
        <v>286</v>
      </c>
      <c r="O35" s="132">
        <v>0.64</v>
      </c>
      <c r="P35" s="81"/>
      <c r="Q35" s="81">
        <v>959</v>
      </c>
      <c r="R35" s="132">
        <v>2.1565585014279609</v>
      </c>
      <c r="S35" s="81"/>
      <c r="T35" s="81">
        <v>44469</v>
      </c>
      <c r="U35" s="337"/>
      <c r="V35" s="340"/>
      <c r="W35" s="341"/>
      <c r="X35" s="341"/>
      <c r="Y35" s="342"/>
    </row>
    <row r="36" spans="1:25" s="106" customFormat="1" ht="10" customHeight="1" x14ac:dyDescent="0.2">
      <c r="A36" s="325" t="s">
        <v>27</v>
      </c>
      <c r="B36" s="81">
        <v>16090</v>
      </c>
      <c r="C36" s="103">
        <v>61.18</v>
      </c>
      <c r="D36" s="119"/>
      <c r="E36" s="81">
        <v>10211</v>
      </c>
      <c r="F36" s="103">
        <v>38.82</v>
      </c>
      <c r="G36" s="79"/>
      <c r="H36" s="81">
        <v>24126</v>
      </c>
      <c r="I36" s="132">
        <v>91.73</v>
      </c>
      <c r="J36" s="81"/>
      <c r="K36" s="81">
        <v>1388</v>
      </c>
      <c r="L36" s="132">
        <v>5.28</v>
      </c>
      <c r="M36" s="81"/>
      <c r="N36" s="81">
        <v>206</v>
      </c>
      <c r="O36" s="132">
        <v>0.78</v>
      </c>
      <c r="P36" s="81"/>
      <c r="Q36" s="81">
        <v>581</v>
      </c>
      <c r="R36" s="132">
        <v>2.2090414813124974</v>
      </c>
      <c r="S36" s="81"/>
      <c r="T36" s="81">
        <v>26301</v>
      </c>
      <c r="U36" s="337"/>
      <c r="V36" s="340"/>
      <c r="W36" s="341"/>
      <c r="X36" s="341"/>
      <c r="Y36" s="342"/>
    </row>
    <row r="37" spans="1:25" s="106" customFormat="1" ht="10" customHeight="1" x14ac:dyDescent="0.2">
      <c r="A37" s="325" t="s">
        <v>28</v>
      </c>
      <c r="B37" s="81">
        <v>2280</v>
      </c>
      <c r="C37" s="103">
        <v>70.790000000000006</v>
      </c>
      <c r="D37" s="119"/>
      <c r="E37" s="81">
        <v>941</v>
      </c>
      <c r="F37" s="103">
        <v>29.21</v>
      </c>
      <c r="G37" s="79"/>
      <c r="H37" s="81">
        <v>2866</v>
      </c>
      <c r="I37" s="132">
        <v>88.98</v>
      </c>
      <c r="J37" s="81"/>
      <c r="K37" s="81">
        <v>223</v>
      </c>
      <c r="L37" s="132">
        <v>6.92</v>
      </c>
      <c r="M37" s="81"/>
      <c r="N37" s="81">
        <v>16</v>
      </c>
      <c r="O37" s="132">
        <v>0.5</v>
      </c>
      <c r="P37" s="81"/>
      <c r="Q37" s="81">
        <v>116</v>
      </c>
      <c r="R37" s="132">
        <v>3.601366035392735</v>
      </c>
      <c r="S37" s="81"/>
      <c r="T37" s="81">
        <v>3221</v>
      </c>
      <c r="U37" s="337"/>
      <c r="V37" s="340"/>
      <c r="W37" s="341"/>
      <c r="X37" s="341"/>
      <c r="Y37" s="342"/>
    </row>
    <row r="38" spans="1:25" s="106" customFormat="1" ht="10" customHeight="1" x14ac:dyDescent="0.2">
      <c r="A38" s="325" t="s">
        <v>29</v>
      </c>
      <c r="B38" s="81">
        <v>9366</v>
      </c>
      <c r="C38" s="103">
        <v>69.63</v>
      </c>
      <c r="D38" s="119"/>
      <c r="E38" s="81">
        <v>4085</v>
      </c>
      <c r="F38" s="103">
        <v>30.37</v>
      </c>
      <c r="G38" s="79"/>
      <c r="H38" s="81">
        <v>12226</v>
      </c>
      <c r="I38" s="132">
        <v>90.89</v>
      </c>
      <c r="J38" s="81"/>
      <c r="K38" s="81">
        <v>777</v>
      </c>
      <c r="L38" s="132">
        <v>5.78</v>
      </c>
      <c r="M38" s="81"/>
      <c r="N38" s="81">
        <v>83</v>
      </c>
      <c r="O38" s="132">
        <v>0.62</v>
      </c>
      <c r="P38" s="81"/>
      <c r="Q38" s="81">
        <v>365</v>
      </c>
      <c r="R38" s="132">
        <v>2.7135528956954871</v>
      </c>
      <c r="S38" s="81"/>
      <c r="T38" s="81">
        <v>13451</v>
      </c>
      <c r="U38" s="337"/>
      <c r="V38" s="340"/>
      <c r="W38" s="341"/>
      <c r="X38" s="341"/>
      <c r="Y38" s="342"/>
    </row>
    <row r="39" spans="1:25" s="106" customFormat="1" ht="10" customHeight="1" x14ac:dyDescent="0.2">
      <c r="A39" s="325" t="s">
        <v>30</v>
      </c>
      <c r="B39" s="81">
        <v>23617</v>
      </c>
      <c r="C39" s="103">
        <v>64.16</v>
      </c>
      <c r="D39" s="119"/>
      <c r="E39" s="81">
        <v>13193</v>
      </c>
      <c r="F39" s="103">
        <v>35.840000000000003</v>
      </c>
      <c r="G39" s="79"/>
      <c r="H39" s="81">
        <v>33702</v>
      </c>
      <c r="I39" s="132">
        <v>91.56</v>
      </c>
      <c r="J39" s="81"/>
      <c r="K39" s="81">
        <v>1892</v>
      </c>
      <c r="L39" s="132">
        <v>5.14</v>
      </c>
      <c r="M39" s="81"/>
      <c r="N39" s="81">
        <v>387</v>
      </c>
      <c r="O39" s="132">
        <v>1.05</v>
      </c>
      <c r="P39" s="81"/>
      <c r="Q39" s="81">
        <v>829</v>
      </c>
      <c r="R39" s="132">
        <v>2.2521054061396359</v>
      </c>
      <c r="S39" s="81"/>
      <c r="T39" s="81">
        <v>36810</v>
      </c>
      <c r="U39" s="337"/>
      <c r="V39" s="340"/>
      <c r="W39" s="341"/>
      <c r="X39" s="341"/>
      <c r="Y39" s="342"/>
    </row>
    <row r="40" spans="1:25" s="106" customFormat="1" ht="10" customHeight="1" x14ac:dyDescent="0.2">
      <c r="A40" s="325" t="s">
        <v>31</v>
      </c>
      <c r="B40" s="81">
        <v>3571</v>
      </c>
      <c r="C40" s="103">
        <v>46.36</v>
      </c>
      <c r="D40" s="119"/>
      <c r="E40" s="81">
        <v>4132</v>
      </c>
      <c r="F40" s="103">
        <v>53.64</v>
      </c>
      <c r="G40" s="79"/>
      <c r="H40" s="81">
        <v>7054</v>
      </c>
      <c r="I40" s="132">
        <v>91.57</v>
      </c>
      <c r="J40" s="81"/>
      <c r="K40" s="81">
        <v>317</v>
      </c>
      <c r="L40" s="132">
        <v>4.12</v>
      </c>
      <c r="M40" s="81"/>
      <c r="N40" s="81">
        <v>97</v>
      </c>
      <c r="O40" s="132">
        <v>1.26</v>
      </c>
      <c r="P40" s="81"/>
      <c r="Q40" s="81">
        <v>235</v>
      </c>
      <c r="R40" s="132">
        <v>3.0507594443723223</v>
      </c>
      <c r="S40" s="81"/>
      <c r="T40" s="81">
        <v>7703</v>
      </c>
      <c r="U40" s="337"/>
      <c r="V40" s="340"/>
      <c r="W40" s="341"/>
      <c r="X40" s="341"/>
      <c r="Y40" s="342"/>
    </row>
    <row r="41" spans="1:25" s="106" customFormat="1" ht="10" customHeight="1" x14ac:dyDescent="0.2">
      <c r="A41" s="135" t="s">
        <v>32</v>
      </c>
      <c r="B41" s="86">
        <v>59137</v>
      </c>
      <c r="C41" s="336">
        <v>57.57</v>
      </c>
      <c r="D41" s="335"/>
      <c r="E41" s="86">
        <v>43580</v>
      </c>
      <c r="F41" s="336">
        <v>42.43</v>
      </c>
      <c r="G41" s="86"/>
      <c r="H41" s="346">
        <v>72337</v>
      </c>
      <c r="I41" s="347">
        <v>70.42</v>
      </c>
      <c r="J41" s="346"/>
      <c r="K41" s="346">
        <v>19742</v>
      </c>
      <c r="L41" s="347">
        <v>19.22</v>
      </c>
      <c r="M41" s="346"/>
      <c r="N41" s="346">
        <v>3327</v>
      </c>
      <c r="O41" s="347">
        <v>3.24</v>
      </c>
      <c r="P41" s="346"/>
      <c r="Q41" s="346">
        <v>7311</v>
      </c>
      <c r="R41" s="347">
        <v>7.1176144163088875</v>
      </c>
      <c r="S41" s="346"/>
      <c r="T41" s="346">
        <v>102717</v>
      </c>
      <c r="U41" s="337"/>
      <c r="V41" s="340"/>
      <c r="W41" s="341"/>
      <c r="X41" s="341"/>
      <c r="Y41" s="342"/>
    </row>
    <row r="42" spans="1:25" s="106" customFormat="1" ht="10" customHeight="1" x14ac:dyDescent="0.2">
      <c r="A42" s="135" t="s">
        <v>33</v>
      </c>
      <c r="B42" s="86">
        <v>44748</v>
      </c>
      <c r="C42" s="336">
        <v>57.69</v>
      </c>
      <c r="D42" s="335"/>
      <c r="E42" s="86">
        <v>32821</v>
      </c>
      <c r="F42" s="336">
        <v>42.31</v>
      </c>
      <c r="G42" s="86"/>
      <c r="H42" s="346">
        <v>54631</v>
      </c>
      <c r="I42" s="347">
        <v>70.430000000000007</v>
      </c>
      <c r="J42" s="346"/>
      <c r="K42" s="346">
        <v>14959</v>
      </c>
      <c r="L42" s="347">
        <v>19.28</v>
      </c>
      <c r="M42" s="346"/>
      <c r="N42" s="346">
        <v>2544</v>
      </c>
      <c r="O42" s="347">
        <v>3.28</v>
      </c>
      <c r="P42" s="346"/>
      <c r="Q42" s="346">
        <v>5435</v>
      </c>
      <c r="R42" s="347">
        <v>7.0066650337119212</v>
      </c>
      <c r="S42" s="346"/>
      <c r="T42" s="346">
        <v>77569</v>
      </c>
      <c r="U42" s="337"/>
      <c r="V42" s="340"/>
      <c r="W42" s="341"/>
      <c r="X42" s="341"/>
      <c r="Y42" s="342"/>
    </row>
    <row r="43" spans="1:25" s="106" customFormat="1" ht="10" customHeight="1" x14ac:dyDescent="0.2">
      <c r="A43" s="135" t="s">
        <v>34</v>
      </c>
      <c r="B43" s="86">
        <v>36629</v>
      </c>
      <c r="C43" s="336">
        <v>51.31</v>
      </c>
      <c r="D43" s="335"/>
      <c r="E43" s="86">
        <v>34757</v>
      </c>
      <c r="F43" s="336">
        <v>48.69</v>
      </c>
      <c r="G43" s="86"/>
      <c r="H43" s="346">
        <v>54972</v>
      </c>
      <c r="I43" s="347">
        <v>77.010000000000005</v>
      </c>
      <c r="J43" s="346"/>
      <c r="K43" s="346">
        <v>10758</v>
      </c>
      <c r="L43" s="347">
        <v>15.07</v>
      </c>
      <c r="M43" s="346"/>
      <c r="N43" s="346">
        <v>1695</v>
      </c>
      <c r="O43" s="347">
        <v>2.37</v>
      </c>
      <c r="P43" s="346"/>
      <c r="Q43" s="346">
        <v>3961</v>
      </c>
      <c r="R43" s="347">
        <v>5.5487070293895169</v>
      </c>
      <c r="S43" s="346"/>
      <c r="T43" s="346">
        <v>71386</v>
      </c>
      <c r="U43" s="337"/>
      <c r="V43" s="340"/>
      <c r="W43" s="341"/>
      <c r="X43" s="341"/>
      <c r="Y43" s="342"/>
    </row>
    <row r="44" spans="1:25" s="106" customFormat="1" ht="10" customHeight="1" x14ac:dyDescent="0.2">
      <c r="A44" s="135" t="s">
        <v>35</v>
      </c>
      <c r="B44" s="86">
        <v>62314</v>
      </c>
      <c r="C44" s="336">
        <v>64.14</v>
      </c>
      <c r="D44" s="335"/>
      <c r="E44" s="86">
        <v>34834</v>
      </c>
      <c r="F44" s="336">
        <v>35.86</v>
      </c>
      <c r="G44" s="86"/>
      <c r="H44" s="346">
        <v>88421</v>
      </c>
      <c r="I44" s="347">
        <v>91.02</v>
      </c>
      <c r="J44" s="346"/>
      <c r="K44" s="346">
        <v>5411</v>
      </c>
      <c r="L44" s="347">
        <v>5.57</v>
      </c>
      <c r="M44" s="346"/>
      <c r="N44" s="346">
        <v>813</v>
      </c>
      <c r="O44" s="347">
        <v>0.84</v>
      </c>
      <c r="P44" s="346"/>
      <c r="Q44" s="346">
        <v>2503</v>
      </c>
      <c r="R44" s="347">
        <v>2.576481245110553</v>
      </c>
      <c r="S44" s="346"/>
      <c r="T44" s="346">
        <v>97148</v>
      </c>
      <c r="U44" s="337"/>
      <c r="V44" s="340"/>
      <c r="W44" s="341"/>
      <c r="X44" s="341"/>
      <c r="Y44" s="342"/>
    </row>
    <row r="45" spans="1:25" s="106" customFormat="1" ht="10" customHeight="1" x14ac:dyDescent="0.2">
      <c r="A45" s="135" t="s">
        <v>36</v>
      </c>
      <c r="B45" s="86">
        <v>27188</v>
      </c>
      <c r="C45" s="336">
        <v>61.08</v>
      </c>
      <c r="D45" s="335"/>
      <c r="E45" s="86">
        <v>17325</v>
      </c>
      <c r="F45" s="336">
        <v>38.92</v>
      </c>
      <c r="G45" s="86"/>
      <c r="H45" s="346">
        <v>40756</v>
      </c>
      <c r="I45" s="347">
        <v>91.56</v>
      </c>
      <c r="J45" s="346"/>
      <c r="K45" s="346">
        <v>2209</v>
      </c>
      <c r="L45" s="347">
        <v>4.96</v>
      </c>
      <c r="M45" s="346"/>
      <c r="N45" s="346">
        <v>484</v>
      </c>
      <c r="O45" s="347">
        <v>1.0900000000000001</v>
      </c>
      <c r="P45" s="346"/>
      <c r="Q45" s="346">
        <v>1064</v>
      </c>
      <c r="R45" s="347">
        <v>2.3903129422865232</v>
      </c>
      <c r="S45" s="346"/>
      <c r="T45" s="346">
        <v>44513</v>
      </c>
      <c r="U45" s="337"/>
      <c r="V45" s="340"/>
      <c r="W45" s="341"/>
      <c r="X45" s="341"/>
      <c r="Y45" s="342"/>
    </row>
    <row r="46" spans="1:25" s="106" customFormat="1" ht="10" customHeight="1" x14ac:dyDescent="0.2">
      <c r="A46" s="135" t="s">
        <v>37</v>
      </c>
      <c r="B46" s="86">
        <v>230016</v>
      </c>
      <c r="C46" s="336">
        <v>58.48</v>
      </c>
      <c r="D46" s="335"/>
      <c r="E46" s="86">
        <v>163317</v>
      </c>
      <c r="F46" s="336">
        <v>41.52</v>
      </c>
      <c r="G46" s="86"/>
      <c r="H46" s="346">
        <v>311117</v>
      </c>
      <c r="I46" s="347">
        <v>79.099999999999994</v>
      </c>
      <c r="J46" s="346"/>
      <c r="K46" s="346">
        <v>53079</v>
      </c>
      <c r="L46" s="347">
        <v>13.49</v>
      </c>
      <c r="M46" s="346"/>
      <c r="N46" s="346">
        <v>8863</v>
      </c>
      <c r="O46" s="347">
        <v>2.25</v>
      </c>
      <c r="P46" s="346"/>
      <c r="Q46" s="346">
        <v>20274</v>
      </c>
      <c r="R46" s="347">
        <v>5.1544111478060577</v>
      </c>
      <c r="S46" s="346"/>
      <c r="T46" s="346">
        <v>393333</v>
      </c>
      <c r="U46" s="337"/>
      <c r="V46" s="340"/>
      <c r="W46" s="341"/>
      <c r="X46" s="341"/>
      <c r="Y46" s="342"/>
    </row>
    <row r="47" spans="1:25" ht="3" customHeight="1" x14ac:dyDescent="0.25">
      <c r="A47" s="117"/>
      <c r="B47" s="136"/>
      <c r="C47" s="136"/>
      <c r="D47" s="136"/>
      <c r="E47" s="136"/>
      <c r="F47" s="136"/>
      <c r="G47" s="137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</row>
    <row r="48" spans="1:25" ht="3" customHeight="1" x14ac:dyDescent="0.25">
      <c r="A48" s="96"/>
      <c r="B48" s="58"/>
      <c r="C48" s="58"/>
      <c r="D48" s="58"/>
      <c r="E48" s="58"/>
      <c r="F48" s="58"/>
      <c r="G48" s="8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</row>
    <row r="49" spans="1:20" s="106" customFormat="1" ht="20.149999999999999" customHeight="1" x14ac:dyDescent="0.35">
      <c r="A49" s="502" t="s">
        <v>481</v>
      </c>
      <c r="B49" s="506"/>
      <c r="C49" s="506"/>
      <c r="D49" s="506"/>
      <c r="E49" s="506"/>
      <c r="F49" s="506"/>
      <c r="G49" s="506"/>
      <c r="H49" s="506"/>
      <c r="I49" s="506"/>
      <c r="J49" s="506"/>
      <c r="K49" s="506"/>
      <c r="L49" s="506"/>
      <c r="M49" s="506"/>
      <c r="N49" s="506"/>
      <c r="O49" s="506"/>
      <c r="P49" s="506"/>
      <c r="Q49" s="506"/>
      <c r="R49" s="506"/>
      <c r="S49" s="506"/>
      <c r="T49" s="506"/>
    </row>
    <row r="50" spans="1:20" x14ac:dyDescent="0.2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</row>
    <row r="51" spans="1:20" x14ac:dyDescent="0.25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</row>
    <row r="52" spans="1:20" x14ac:dyDescent="0.25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x14ac:dyDescent="0.25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</row>
    <row r="54" spans="1:20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</row>
    <row r="55" spans="1:20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</row>
    <row r="56" spans="1:20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</row>
    <row r="57" spans="1:20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</row>
    <row r="58" spans="1:20" x14ac:dyDescent="0.25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</row>
    <row r="59" spans="1:20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</row>
    <row r="60" spans="1:20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</row>
    <row r="61" spans="1:20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</row>
    <row r="62" spans="1:20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</row>
    <row r="63" spans="1:20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</row>
    <row r="64" spans="1:20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</row>
    <row r="65" spans="1:20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</row>
    <row r="66" spans="1:20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</row>
    <row r="67" spans="1:20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</row>
    <row r="68" spans="1:20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</row>
    <row r="69" spans="1:20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</row>
    <row r="70" spans="1:20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</row>
    <row r="71" spans="1:20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</row>
    <row r="72" spans="1:20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</row>
    <row r="73" spans="1:20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</row>
  </sheetData>
  <mergeCells count="14">
    <mergeCell ref="N9:O9"/>
    <mergeCell ref="Q9:R9"/>
    <mergeCell ref="B17:T17"/>
    <mergeCell ref="A49:T49"/>
    <mergeCell ref="A4:T4"/>
    <mergeCell ref="A5:T5"/>
    <mergeCell ref="A6:T6"/>
    <mergeCell ref="A8:A10"/>
    <mergeCell ref="B8:F8"/>
    <mergeCell ref="H8:T8"/>
    <mergeCell ref="B9:C9"/>
    <mergeCell ref="E9:F9"/>
    <mergeCell ref="H9:I9"/>
    <mergeCell ref="K9:L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L4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0.54296875" style="65" customWidth="1"/>
    <col min="2" max="3" width="9.54296875" style="65" customWidth="1"/>
    <col min="4" max="4" width="0.81640625" style="65" customWidth="1"/>
    <col min="5" max="6" width="9.54296875" style="65" customWidth="1"/>
    <col min="7" max="7" width="0.81640625" style="65" customWidth="1"/>
    <col min="8" max="9" width="9.54296875" style="65" customWidth="1"/>
    <col min="10" max="16384" width="9.1796875" style="65"/>
  </cols>
  <sheetData>
    <row r="1" spans="1:9" ht="12" customHeight="1" x14ac:dyDescent="0.25"/>
    <row r="2" spans="1:9" ht="12" customHeight="1" x14ac:dyDescent="0.25"/>
    <row r="3" spans="1:9" ht="25" customHeight="1" x14ac:dyDescent="0.25"/>
    <row r="4" spans="1:9" s="67" customFormat="1" ht="12" customHeight="1" x14ac:dyDescent="0.35">
      <c r="A4" s="116" t="s">
        <v>229</v>
      </c>
      <c r="B4" s="116"/>
      <c r="C4" s="116"/>
      <c r="D4" s="116"/>
      <c r="E4" s="116"/>
      <c r="F4" s="116"/>
      <c r="G4" s="116"/>
      <c r="H4" s="116"/>
      <c r="I4" s="116"/>
    </row>
    <row r="5" spans="1:9" s="67" customFormat="1" ht="12" customHeight="1" x14ac:dyDescent="0.35">
      <c r="A5" s="116" t="s">
        <v>203</v>
      </c>
      <c r="B5" s="116"/>
      <c r="C5" s="116"/>
      <c r="D5" s="116"/>
      <c r="E5" s="116"/>
      <c r="F5" s="116"/>
      <c r="G5" s="116"/>
      <c r="H5" s="116"/>
      <c r="I5" s="116"/>
    </row>
    <row r="6" spans="1:9" s="67" customFormat="1" ht="12" customHeight="1" x14ac:dyDescent="0.35">
      <c r="A6" s="391" t="s">
        <v>458</v>
      </c>
    </row>
    <row r="7" spans="1:9" s="84" customFormat="1" ht="6" customHeight="1" x14ac:dyDescent="0.2">
      <c r="A7" s="117"/>
      <c r="B7" s="70"/>
      <c r="C7" s="70"/>
      <c r="D7" s="70"/>
      <c r="E7" s="70"/>
      <c r="F7" s="70"/>
      <c r="G7" s="70"/>
    </row>
    <row r="8" spans="1:9" s="73" customFormat="1" ht="15" customHeight="1" x14ac:dyDescent="0.35">
      <c r="A8" s="494" t="s">
        <v>0</v>
      </c>
      <c r="B8" s="300" t="s">
        <v>52</v>
      </c>
      <c r="C8" s="300"/>
      <c r="D8" s="301"/>
      <c r="E8" s="299" t="s">
        <v>51</v>
      </c>
      <c r="F8" s="299"/>
      <c r="G8" s="304"/>
      <c r="H8" s="510" t="s">
        <v>50</v>
      </c>
      <c r="I8" s="510"/>
    </row>
    <row r="9" spans="1:9" s="66" customFormat="1" ht="18" x14ac:dyDescent="0.2">
      <c r="A9" s="495"/>
      <c r="B9" s="308" t="s">
        <v>240</v>
      </c>
      <c r="C9" s="308" t="s">
        <v>86</v>
      </c>
      <c r="D9" s="308"/>
      <c r="E9" s="308" t="s">
        <v>240</v>
      </c>
      <c r="F9" s="308" t="s">
        <v>86</v>
      </c>
      <c r="G9" s="308"/>
      <c r="H9" s="308" t="s">
        <v>240</v>
      </c>
      <c r="I9" s="308" t="s">
        <v>86</v>
      </c>
    </row>
    <row r="10" spans="1:9" s="66" customFormat="1" ht="3" customHeight="1" x14ac:dyDescent="0.2">
      <c r="A10" s="74"/>
      <c r="B10" s="102"/>
      <c r="C10" s="102"/>
      <c r="D10" s="309"/>
      <c r="E10" s="102"/>
      <c r="F10" s="102"/>
      <c r="G10" s="309"/>
      <c r="H10" s="309"/>
    </row>
    <row r="11" spans="1:9" s="66" customFormat="1" ht="10" customHeight="1" x14ac:dyDescent="0.2">
      <c r="A11" s="283">
        <v>2019</v>
      </c>
      <c r="B11" s="138">
        <v>303652</v>
      </c>
      <c r="C11" s="120">
        <v>10.4</v>
      </c>
      <c r="E11" s="138">
        <v>330765</v>
      </c>
      <c r="F11" s="120">
        <v>10.8</v>
      </c>
      <c r="H11" s="138">
        <v>634417</v>
      </c>
      <c r="I11" s="120">
        <v>10.6</v>
      </c>
    </row>
    <row r="12" spans="1:9" s="66" customFormat="1" ht="10" customHeight="1" x14ac:dyDescent="0.2">
      <c r="A12" s="283">
        <v>2020</v>
      </c>
      <c r="B12" s="138">
        <v>359418</v>
      </c>
      <c r="C12" s="87">
        <v>12.4</v>
      </c>
      <c r="D12" s="79"/>
      <c r="E12" s="138">
        <v>380899</v>
      </c>
      <c r="F12" s="87">
        <v>12.5</v>
      </c>
      <c r="G12" s="79"/>
      <c r="H12" s="138">
        <v>740317</v>
      </c>
      <c r="I12" s="139">
        <v>12.5</v>
      </c>
    </row>
    <row r="13" spans="1:9" s="66" customFormat="1" ht="10" customHeight="1" x14ac:dyDescent="0.2">
      <c r="A13" s="283">
        <v>2021</v>
      </c>
      <c r="B13" s="138">
        <v>340210</v>
      </c>
      <c r="C13" s="87">
        <v>11.8</v>
      </c>
      <c r="D13" s="79">
        <v>39.4964036656717</v>
      </c>
      <c r="E13" s="138">
        <v>361136</v>
      </c>
      <c r="F13" s="87">
        <v>11.9</v>
      </c>
      <c r="G13" s="79"/>
      <c r="H13" s="138">
        <v>701346</v>
      </c>
      <c r="I13" s="139">
        <v>11.9</v>
      </c>
    </row>
    <row r="14" spans="1:9" s="66" customFormat="1" ht="10" customHeight="1" x14ac:dyDescent="0.2">
      <c r="A14" s="283">
        <v>2022</v>
      </c>
      <c r="B14" s="138">
        <v>342306</v>
      </c>
      <c r="C14" s="87">
        <v>11.9</v>
      </c>
      <c r="D14" s="79"/>
      <c r="E14" s="138">
        <v>372771</v>
      </c>
      <c r="F14" s="87">
        <v>12.3</v>
      </c>
      <c r="G14" s="79"/>
      <c r="H14" s="138">
        <v>715077</v>
      </c>
      <c r="I14" s="139">
        <v>12.1</v>
      </c>
    </row>
    <row r="15" spans="1:9" s="66" customFormat="1" ht="3" customHeight="1" x14ac:dyDescent="0.2">
      <c r="A15" s="313"/>
      <c r="C15" s="75"/>
      <c r="D15" s="75"/>
      <c r="E15" s="75"/>
      <c r="F15" s="76"/>
      <c r="G15" s="76"/>
      <c r="I15" s="105"/>
    </row>
    <row r="16" spans="1:9" s="66" customFormat="1" ht="9.75" customHeight="1" x14ac:dyDescent="0.2">
      <c r="A16" s="501" t="s">
        <v>457</v>
      </c>
      <c r="B16" s="501"/>
      <c r="C16" s="501"/>
      <c r="D16" s="501"/>
      <c r="E16" s="501"/>
      <c r="F16" s="501"/>
      <c r="G16" s="501"/>
      <c r="H16" s="501"/>
      <c r="I16" s="501"/>
    </row>
    <row r="17" spans="1:9" s="66" customFormat="1" ht="3" customHeight="1" x14ac:dyDescent="0.2">
      <c r="C17" s="75"/>
      <c r="D17" s="75"/>
      <c r="E17" s="75"/>
      <c r="F17" s="76"/>
      <c r="G17" s="76"/>
      <c r="I17" s="105"/>
    </row>
    <row r="18" spans="1:9" s="66" customFormat="1" ht="10" customHeight="1" x14ac:dyDescent="0.2">
      <c r="A18" s="140" t="s">
        <v>11</v>
      </c>
      <c r="B18" s="413">
        <v>25663</v>
      </c>
      <c r="C18" s="87">
        <v>12.4</v>
      </c>
      <c r="D18" s="55"/>
      <c r="E18" s="413">
        <v>27845</v>
      </c>
      <c r="F18" s="87">
        <v>12.8</v>
      </c>
      <c r="G18" s="79"/>
      <c r="H18" s="413">
        <v>53508</v>
      </c>
      <c r="I18" s="414">
        <v>12.6</v>
      </c>
    </row>
    <row r="19" spans="1:9" s="66" customFormat="1" ht="10" customHeight="1" x14ac:dyDescent="0.2">
      <c r="A19" s="140" t="s">
        <v>74</v>
      </c>
      <c r="B19" s="413">
        <v>666</v>
      </c>
      <c r="C19" s="87">
        <v>11</v>
      </c>
      <c r="D19" s="80"/>
      <c r="E19" s="413">
        <v>703</v>
      </c>
      <c r="F19" s="87">
        <v>11.2</v>
      </c>
      <c r="G19" s="80"/>
      <c r="H19" s="413">
        <v>1369</v>
      </c>
      <c r="I19" s="414">
        <v>11.1</v>
      </c>
    </row>
    <row r="20" spans="1:9" s="66" customFormat="1" ht="10" customHeight="1" x14ac:dyDescent="0.2">
      <c r="A20" s="140" t="s">
        <v>13</v>
      </c>
      <c r="B20" s="413">
        <v>9987</v>
      </c>
      <c r="C20" s="87">
        <v>13.7</v>
      </c>
      <c r="D20" s="79"/>
      <c r="E20" s="413">
        <v>11413</v>
      </c>
      <c r="F20" s="87">
        <v>14.6</v>
      </c>
      <c r="G20" s="79"/>
      <c r="H20" s="413">
        <v>21400</v>
      </c>
      <c r="I20" s="414">
        <v>14.2</v>
      </c>
    </row>
    <row r="21" spans="1:9" s="66" customFormat="1" ht="10" customHeight="1" x14ac:dyDescent="0.2">
      <c r="A21" s="140" t="s">
        <v>14</v>
      </c>
      <c r="B21" s="413">
        <v>48892</v>
      </c>
      <c r="C21" s="87">
        <v>9.9</v>
      </c>
      <c r="D21" s="79"/>
      <c r="E21" s="413">
        <v>54352</v>
      </c>
      <c r="F21" s="87">
        <v>10.7</v>
      </c>
      <c r="G21" s="79"/>
      <c r="H21" s="413">
        <v>103244</v>
      </c>
      <c r="I21" s="414">
        <v>10.3</v>
      </c>
    </row>
    <row r="22" spans="1:9" s="66" customFormat="1" ht="10" customHeight="1" x14ac:dyDescent="0.2">
      <c r="A22" s="140" t="s">
        <v>55</v>
      </c>
      <c r="B22" s="413">
        <v>4781</v>
      </c>
      <c r="C22" s="87">
        <v>9</v>
      </c>
      <c r="D22" s="79"/>
      <c r="E22" s="413">
        <v>4920</v>
      </c>
      <c r="F22" s="87">
        <v>9</v>
      </c>
      <c r="G22" s="79"/>
      <c r="H22" s="413">
        <v>9701</v>
      </c>
      <c r="I22" s="414">
        <v>9</v>
      </c>
    </row>
    <row r="23" spans="1:9" s="83" customFormat="1" ht="10" customHeight="1" x14ac:dyDescent="0.2">
      <c r="A23" s="9" t="s">
        <v>15</v>
      </c>
      <c r="B23" s="413">
        <v>2259</v>
      </c>
      <c r="C23" s="87">
        <v>8.5</v>
      </c>
      <c r="D23" s="344"/>
      <c r="E23" s="413">
        <v>2292</v>
      </c>
      <c r="F23" s="87">
        <v>8.5</v>
      </c>
      <c r="G23" s="344"/>
      <c r="H23" s="413">
        <v>4551</v>
      </c>
      <c r="I23" s="414">
        <v>8.5</v>
      </c>
    </row>
    <row r="24" spans="1:9" s="83" customFormat="1" ht="10.15" customHeight="1" x14ac:dyDescent="0.2">
      <c r="A24" s="9" t="s">
        <v>16</v>
      </c>
      <c r="B24" s="413">
        <v>2522</v>
      </c>
      <c r="C24" s="87">
        <v>9.4</v>
      </c>
      <c r="D24" s="344"/>
      <c r="E24" s="413">
        <v>2628</v>
      </c>
      <c r="F24" s="87">
        <v>9.5</v>
      </c>
      <c r="G24" s="344"/>
      <c r="H24" s="413">
        <v>5150</v>
      </c>
      <c r="I24" s="414">
        <v>9.5</v>
      </c>
    </row>
    <row r="25" spans="1:9" s="66" customFormat="1" ht="10" customHeight="1" x14ac:dyDescent="0.2">
      <c r="A25" s="140" t="s">
        <v>17</v>
      </c>
      <c r="B25" s="413">
        <v>24469</v>
      </c>
      <c r="C25" s="87">
        <v>10.3</v>
      </c>
      <c r="D25" s="79"/>
      <c r="E25" s="413">
        <v>26292</v>
      </c>
      <c r="F25" s="87">
        <v>10.7</v>
      </c>
      <c r="G25" s="79"/>
      <c r="H25" s="413">
        <v>50761</v>
      </c>
      <c r="I25" s="414">
        <v>10.5</v>
      </c>
    </row>
    <row r="26" spans="1:9" s="83" customFormat="1" ht="10" customHeight="1" x14ac:dyDescent="0.2">
      <c r="A26" s="140" t="s">
        <v>54</v>
      </c>
      <c r="B26" s="413">
        <v>6972</v>
      </c>
      <c r="C26" s="87">
        <v>11.9</v>
      </c>
      <c r="D26" s="79"/>
      <c r="E26" s="413">
        <v>7561</v>
      </c>
      <c r="F26" s="87">
        <v>12.4</v>
      </c>
      <c r="G26" s="79"/>
      <c r="H26" s="413">
        <v>14533</v>
      </c>
      <c r="I26" s="414">
        <v>12.2</v>
      </c>
    </row>
    <row r="27" spans="1:9" s="83" customFormat="1" ht="10" customHeight="1" x14ac:dyDescent="0.2">
      <c r="A27" s="140" t="s">
        <v>19</v>
      </c>
      <c r="B27" s="413">
        <v>24193</v>
      </c>
      <c r="C27" s="87">
        <v>11.1</v>
      </c>
      <c r="D27" s="79"/>
      <c r="E27" s="413">
        <v>26757</v>
      </c>
      <c r="F27" s="87">
        <v>11.8</v>
      </c>
      <c r="G27" s="79"/>
      <c r="H27" s="413">
        <v>50950</v>
      </c>
      <c r="I27" s="414">
        <v>11.5</v>
      </c>
    </row>
    <row r="28" spans="1:9" s="66" customFormat="1" ht="10" customHeight="1" x14ac:dyDescent="0.2">
      <c r="A28" s="140" t="s">
        <v>20</v>
      </c>
      <c r="B28" s="413">
        <v>20706</v>
      </c>
      <c r="C28" s="87">
        <v>11.6</v>
      </c>
      <c r="D28" s="79"/>
      <c r="E28" s="413">
        <v>23251</v>
      </c>
      <c r="F28" s="87">
        <v>12.3</v>
      </c>
      <c r="G28" s="79"/>
      <c r="H28" s="413">
        <v>43957</v>
      </c>
      <c r="I28" s="414">
        <v>12</v>
      </c>
    </row>
    <row r="29" spans="1:9" s="66" customFormat="1" ht="10" customHeight="1" x14ac:dyDescent="0.2">
      <c r="A29" s="140" t="s">
        <v>21</v>
      </c>
      <c r="B29" s="413">
        <v>5106</v>
      </c>
      <c r="C29" s="87">
        <v>12.3</v>
      </c>
      <c r="D29" s="79"/>
      <c r="E29" s="413">
        <v>5623</v>
      </c>
      <c r="F29" s="87">
        <v>12.7</v>
      </c>
      <c r="G29" s="79"/>
      <c r="H29" s="413">
        <v>10729</v>
      </c>
      <c r="I29" s="414">
        <v>12.5</v>
      </c>
    </row>
    <row r="30" spans="1:9" s="66" customFormat="1" ht="10" customHeight="1" x14ac:dyDescent="0.2">
      <c r="A30" s="140" t="s">
        <v>22</v>
      </c>
      <c r="B30" s="413">
        <v>8356</v>
      </c>
      <c r="C30" s="87">
        <v>11.5</v>
      </c>
      <c r="D30" s="79"/>
      <c r="E30" s="413">
        <v>9263</v>
      </c>
      <c r="F30" s="87">
        <v>12.2</v>
      </c>
      <c r="G30" s="79"/>
      <c r="H30" s="413">
        <v>17619</v>
      </c>
      <c r="I30" s="414">
        <v>11.9</v>
      </c>
    </row>
    <row r="31" spans="1:9" s="66" customFormat="1" ht="10" customHeight="1" x14ac:dyDescent="0.2">
      <c r="A31" s="140" t="s">
        <v>23</v>
      </c>
      <c r="B31" s="413">
        <v>29190</v>
      </c>
      <c r="C31" s="87">
        <v>10.5</v>
      </c>
      <c r="D31" s="79"/>
      <c r="E31" s="413">
        <v>31761</v>
      </c>
      <c r="F31" s="87">
        <v>10.8</v>
      </c>
      <c r="G31" s="79"/>
      <c r="H31" s="413">
        <v>60951</v>
      </c>
      <c r="I31" s="414">
        <v>10.7</v>
      </c>
    </row>
    <row r="32" spans="1:9" s="66" customFormat="1" ht="10" customHeight="1" x14ac:dyDescent="0.2">
      <c r="A32" s="140" t="s">
        <v>24</v>
      </c>
      <c r="B32" s="413">
        <v>7743</v>
      </c>
      <c r="C32" s="87">
        <v>12.4</v>
      </c>
      <c r="D32" s="79"/>
      <c r="E32" s="413">
        <v>7862</v>
      </c>
      <c r="F32" s="87">
        <v>12.1</v>
      </c>
      <c r="G32" s="79"/>
      <c r="H32" s="413">
        <v>15605</v>
      </c>
      <c r="I32" s="414">
        <v>12.3</v>
      </c>
    </row>
    <row r="33" spans="1:12" s="66" customFormat="1" ht="10" customHeight="1" x14ac:dyDescent="0.2">
      <c r="A33" s="140" t="s">
        <v>25</v>
      </c>
      <c r="B33" s="413">
        <v>1881</v>
      </c>
      <c r="C33" s="87">
        <v>13.1</v>
      </c>
      <c r="D33" s="79"/>
      <c r="E33" s="413">
        <v>2016</v>
      </c>
      <c r="F33" s="87">
        <v>13.8</v>
      </c>
      <c r="G33" s="79"/>
      <c r="H33" s="413">
        <v>3897</v>
      </c>
      <c r="I33" s="414">
        <v>13.4</v>
      </c>
    </row>
    <row r="34" spans="1:12" s="66" customFormat="1" ht="10" customHeight="1" x14ac:dyDescent="0.2">
      <c r="A34" s="140" t="s">
        <v>26</v>
      </c>
      <c r="B34" s="413">
        <v>28173</v>
      </c>
      <c r="C34" s="87">
        <v>10.3</v>
      </c>
      <c r="D34" s="79"/>
      <c r="E34" s="413">
        <v>29336</v>
      </c>
      <c r="F34" s="87">
        <v>10.199999999999999</v>
      </c>
      <c r="G34" s="79"/>
      <c r="H34" s="413">
        <v>57509</v>
      </c>
      <c r="I34" s="414">
        <v>10.3</v>
      </c>
    </row>
    <row r="35" spans="1:12" s="66" customFormat="1" ht="10" customHeight="1" x14ac:dyDescent="0.2">
      <c r="A35" s="140" t="s">
        <v>27</v>
      </c>
      <c r="B35" s="413">
        <v>20806</v>
      </c>
      <c r="C35" s="87">
        <v>10.9</v>
      </c>
      <c r="D35" s="79"/>
      <c r="E35" s="413">
        <v>22144</v>
      </c>
      <c r="F35" s="87">
        <v>11.1</v>
      </c>
      <c r="G35" s="79"/>
      <c r="H35" s="413">
        <v>42950</v>
      </c>
      <c r="I35" s="414">
        <v>11</v>
      </c>
    </row>
    <row r="36" spans="1:12" s="66" customFormat="1" ht="10" customHeight="1" x14ac:dyDescent="0.2">
      <c r="A36" s="140" t="s">
        <v>28</v>
      </c>
      <c r="B36" s="413">
        <v>3236</v>
      </c>
      <c r="C36" s="87">
        <v>12.2</v>
      </c>
      <c r="D36" s="79"/>
      <c r="E36" s="413">
        <v>3344</v>
      </c>
      <c r="F36" s="87">
        <v>12.3</v>
      </c>
      <c r="G36" s="79"/>
      <c r="H36" s="413">
        <v>6580</v>
      </c>
      <c r="I36" s="414">
        <v>12.3</v>
      </c>
    </row>
    <row r="37" spans="1:12" s="66" customFormat="1" ht="10" customHeight="1" x14ac:dyDescent="0.2">
      <c r="A37" s="140" t="s">
        <v>29</v>
      </c>
      <c r="B37" s="413">
        <v>10753</v>
      </c>
      <c r="C37" s="87">
        <v>11.9</v>
      </c>
      <c r="D37" s="79"/>
      <c r="E37" s="413">
        <v>10829</v>
      </c>
      <c r="F37" s="87">
        <v>11.5</v>
      </c>
      <c r="G37" s="79"/>
      <c r="H37" s="413">
        <v>21582</v>
      </c>
      <c r="I37" s="414">
        <v>11.7</v>
      </c>
    </row>
    <row r="38" spans="1:12" s="66" customFormat="1" ht="10" customHeight="1" x14ac:dyDescent="0.2">
      <c r="A38" s="140" t="s">
        <v>30</v>
      </c>
      <c r="B38" s="413">
        <v>26674</v>
      </c>
      <c r="C38" s="87">
        <v>11.4</v>
      </c>
      <c r="D38" s="79"/>
      <c r="E38" s="413">
        <v>28518</v>
      </c>
      <c r="F38" s="87">
        <v>11.6</v>
      </c>
      <c r="G38" s="79"/>
      <c r="H38" s="413">
        <v>55192</v>
      </c>
      <c r="I38" s="414">
        <v>11.5</v>
      </c>
    </row>
    <row r="39" spans="1:12" s="66" customFormat="1" ht="10" customHeight="1" x14ac:dyDescent="0.2">
      <c r="A39" s="140" t="s">
        <v>31</v>
      </c>
      <c r="B39" s="413">
        <v>9442</v>
      </c>
      <c r="C39" s="87">
        <v>12.2</v>
      </c>
      <c r="D39" s="79"/>
      <c r="E39" s="413">
        <v>9121</v>
      </c>
      <c r="F39" s="87">
        <v>11.4</v>
      </c>
      <c r="G39" s="79"/>
      <c r="H39" s="413">
        <v>18563</v>
      </c>
      <c r="I39" s="414">
        <v>11.8</v>
      </c>
    </row>
    <row r="40" spans="1:12" s="66" customFormat="1" ht="10" customHeight="1" x14ac:dyDescent="0.2">
      <c r="A40" s="141" t="s">
        <v>32</v>
      </c>
      <c r="B40" s="401">
        <v>85208</v>
      </c>
      <c r="C40" s="415">
        <v>11</v>
      </c>
      <c r="D40" s="96"/>
      <c r="E40" s="401">
        <v>94313</v>
      </c>
      <c r="F40" s="415">
        <v>11.6</v>
      </c>
      <c r="H40" s="401">
        <v>179521</v>
      </c>
      <c r="I40" s="416">
        <v>11.3</v>
      </c>
      <c r="J40" s="55"/>
    </row>
    <row r="41" spans="1:12" s="66" customFormat="1" ht="10" customHeight="1" x14ac:dyDescent="0.2">
      <c r="A41" s="141" t="s">
        <v>33</v>
      </c>
      <c r="B41" s="401">
        <v>60415</v>
      </c>
      <c r="C41" s="415">
        <v>10.6</v>
      </c>
      <c r="D41" s="86"/>
      <c r="E41" s="401">
        <v>65530</v>
      </c>
      <c r="F41" s="415">
        <v>11.1</v>
      </c>
      <c r="G41" s="86"/>
      <c r="H41" s="401">
        <v>125945</v>
      </c>
      <c r="I41" s="416">
        <v>10.9</v>
      </c>
    </row>
    <row r="42" spans="1:12" s="66" customFormat="1" ht="10" customHeight="1" x14ac:dyDescent="0.2">
      <c r="A42" s="141" t="s">
        <v>34</v>
      </c>
      <c r="B42" s="401">
        <v>63358</v>
      </c>
      <c r="C42" s="415">
        <v>11.1</v>
      </c>
      <c r="D42" s="86"/>
      <c r="E42" s="401">
        <v>69898</v>
      </c>
      <c r="F42" s="415">
        <v>11.6</v>
      </c>
      <c r="G42" s="86"/>
      <c r="H42" s="401">
        <v>133256</v>
      </c>
      <c r="I42" s="416">
        <v>11.4</v>
      </c>
    </row>
    <row r="43" spans="1:12" s="66" customFormat="1" ht="10" customHeight="1" x14ac:dyDescent="0.2">
      <c r="A43" s="89" t="s">
        <v>35</v>
      </c>
      <c r="B43" s="401">
        <v>72592</v>
      </c>
      <c r="C43" s="415">
        <v>11.1</v>
      </c>
      <c r="D43" s="86"/>
      <c r="E43" s="401">
        <v>75531</v>
      </c>
      <c r="F43" s="415">
        <v>11</v>
      </c>
      <c r="G43" s="86"/>
      <c r="H43" s="401">
        <v>148123</v>
      </c>
      <c r="I43" s="416">
        <v>11</v>
      </c>
    </row>
    <row r="44" spans="1:12" s="66" customFormat="1" ht="10" customHeight="1" x14ac:dyDescent="0.2">
      <c r="A44" s="141" t="s">
        <v>36</v>
      </c>
      <c r="B44" s="401">
        <v>36116</v>
      </c>
      <c r="C44" s="415">
        <v>11.6</v>
      </c>
      <c r="D44" s="141"/>
      <c r="E44" s="401">
        <v>37639</v>
      </c>
      <c r="F44" s="415">
        <v>11.5</v>
      </c>
      <c r="G44" s="86"/>
      <c r="H44" s="401">
        <v>73755</v>
      </c>
      <c r="I44" s="416">
        <v>11.6</v>
      </c>
    </row>
    <row r="45" spans="1:12" s="66" customFormat="1" ht="10" customHeight="1" x14ac:dyDescent="0.2">
      <c r="A45" s="85" t="s">
        <v>37</v>
      </c>
      <c r="B45" s="401">
        <v>317689</v>
      </c>
      <c r="C45" s="415">
        <v>11</v>
      </c>
      <c r="D45" s="86"/>
      <c r="E45" s="401">
        <v>342911</v>
      </c>
      <c r="F45" s="415">
        <v>11.4</v>
      </c>
      <c r="G45" s="86"/>
      <c r="H45" s="401">
        <v>660600</v>
      </c>
      <c r="I45" s="417">
        <v>11.2</v>
      </c>
      <c r="J45" s="55"/>
      <c r="L45" s="55"/>
    </row>
    <row r="46" spans="1:12" s="84" customFormat="1" ht="3" customHeight="1" x14ac:dyDescent="0.2">
      <c r="A46" s="127"/>
      <c r="B46" s="128"/>
      <c r="C46" s="128"/>
      <c r="D46" s="128"/>
      <c r="E46" s="128"/>
      <c r="F46" s="115"/>
      <c r="G46" s="128"/>
      <c r="H46" s="128"/>
      <c r="I46" s="128"/>
    </row>
    <row r="47" spans="1:12" s="84" customFormat="1" ht="3" customHeight="1" x14ac:dyDescent="0.2">
      <c r="A47" s="66"/>
      <c r="B47" s="55"/>
      <c r="C47" s="55"/>
      <c r="D47" s="55"/>
      <c r="E47" s="55"/>
      <c r="F47" s="55"/>
      <c r="G47" s="55"/>
      <c r="H47" s="55"/>
      <c r="I47" s="55"/>
    </row>
    <row r="48" spans="1:12" s="84" customFormat="1" ht="9.75" customHeight="1" x14ac:dyDescent="0.2">
      <c r="A48" s="394" t="s">
        <v>476</v>
      </c>
      <c r="B48" s="394"/>
      <c r="C48" s="394"/>
      <c r="D48" s="394"/>
      <c r="E48" s="394"/>
      <c r="F48" s="394"/>
      <c r="G48" s="394"/>
      <c r="H48" s="394"/>
      <c r="I48" s="394"/>
    </row>
    <row r="49" spans="1:9" ht="9" customHeight="1" x14ac:dyDescent="0.25">
      <c r="A49" s="478" t="s">
        <v>357</v>
      </c>
      <c r="B49" s="478"/>
      <c r="C49" s="478"/>
      <c r="D49" s="478"/>
      <c r="E49" s="478"/>
      <c r="F49" s="478"/>
      <c r="G49" s="478"/>
      <c r="H49" s="478"/>
      <c r="I49" s="478"/>
    </row>
  </sheetData>
  <mergeCells count="4">
    <mergeCell ref="H8:I8"/>
    <mergeCell ref="A16:I16"/>
    <mergeCell ref="A49:I49"/>
    <mergeCell ref="A8:A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25</vt:i4>
      </vt:variant>
      <vt:variant>
        <vt:lpstr>Intervalli denominati</vt:lpstr>
      </vt:variant>
      <vt:variant>
        <vt:i4>3</vt:i4>
      </vt:variant>
    </vt:vector>
  </HeadingPairs>
  <TitlesOfParts>
    <vt:vector size="28" baseType="lpstr">
      <vt:lpstr>Indice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3.10 segue</vt:lpstr>
      <vt:lpstr>3.11</vt:lpstr>
      <vt:lpstr>3.11 segue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3.21 segue</vt:lpstr>
      <vt:lpstr>'3.15'!Area_stampa</vt:lpstr>
      <vt:lpstr>'3.2'!Area_stampa</vt:lpstr>
      <vt:lpstr>'3.3'!Area_stampa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2018-07-23T14:33:24Z</dcterms:created>
  <dcterms:modified xsi:type="dcterms:W3CDTF">2024-11-27T15:18:42Z</dcterms:modified>
</cp:coreProperties>
</file>