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 tabRatio="786"/>
  </bookViews>
  <sheets>
    <sheet name="Indice" sheetId="159" r:id="rId1"/>
    <sheet name="7.1" sheetId="134" r:id="rId2"/>
    <sheet name="7.2" sheetId="135" r:id="rId3"/>
    <sheet name="7.3" sheetId="137" r:id="rId4"/>
    <sheet name="7.4" sheetId="138" r:id="rId5"/>
    <sheet name="7.5" sheetId="160" r:id="rId6"/>
    <sheet name="7.6" sheetId="161" r:id="rId7"/>
    <sheet name="7.7" sheetId="162" r:id="rId8"/>
    <sheet name="7.8" sheetId="163" r:id="rId9"/>
    <sheet name="7.9" sheetId="164" r:id="rId10"/>
    <sheet name="7.10" sheetId="165" r:id="rId11"/>
    <sheet name="7.11" sheetId="166" r:id="rId12"/>
    <sheet name="7.12" sheetId="167" r:id="rId13"/>
    <sheet name="7.13" sheetId="168" r:id="rId14"/>
    <sheet name="7.14" sheetId="169" r:id="rId15"/>
    <sheet name="7.15" sheetId="170" r:id="rId16"/>
    <sheet name="7.15 segue" sheetId="171" r:id="rId17"/>
    <sheet name="7.16" sheetId="172" r:id="rId18"/>
    <sheet name="7.17" sheetId="175" r:id="rId19"/>
    <sheet name="7.17 segue" sheetId="176" r:id="rId20"/>
    <sheet name="7.17 segue (2)" sheetId="178" r:id="rId21"/>
    <sheet name="7.18" sheetId="173" r:id="rId22"/>
    <sheet name="7.19" sheetId="174" r:id="rId23"/>
  </sheets>
  <definedNames>
    <definedName name="_xlnm._FilterDatabase" localSheetId="18" hidden="1">'7.17'!$A$8:$L$71</definedName>
    <definedName name="_xlnm._FilterDatabase" localSheetId="19" hidden="1">'7.17 segue'!$A$8:$L$71</definedName>
    <definedName name="_xlnm._FilterDatabase" localSheetId="20" hidden="1">'7.17 segue (2)'!$A$8:$L$61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172" l="1"/>
  <c r="F61" i="172"/>
  <c r="C61" i="172"/>
  <c r="I60" i="172"/>
  <c r="F60" i="172"/>
  <c r="C60" i="172"/>
  <c r="I59" i="172"/>
  <c r="F59" i="172"/>
  <c r="C59" i="172"/>
  <c r="I58" i="172"/>
  <c r="F58" i="172"/>
  <c r="C58" i="172"/>
  <c r="I57" i="172"/>
  <c r="F57" i="172"/>
  <c r="C57" i="172"/>
  <c r="I53" i="172"/>
  <c r="F53" i="172"/>
  <c r="C53" i="172"/>
  <c r="I52" i="172"/>
  <c r="F52" i="172"/>
  <c r="C52" i="172"/>
  <c r="I51" i="172"/>
  <c r="F51" i="172"/>
  <c r="C51" i="172"/>
  <c r="I50" i="172"/>
  <c r="F50" i="172"/>
  <c r="C50" i="172"/>
  <c r="I44" i="172"/>
  <c r="F44" i="172"/>
  <c r="C44" i="172"/>
  <c r="I43" i="172"/>
  <c r="F43" i="172"/>
  <c r="C43" i="172"/>
  <c r="I42" i="172"/>
  <c r="F42" i="172"/>
  <c r="C42" i="172"/>
  <c r="I41" i="172"/>
  <c r="F41" i="172"/>
  <c r="C41" i="172"/>
  <c r="I40" i="172"/>
  <c r="F40" i="172"/>
  <c r="C40" i="172"/>
  <c r="I36" i="172"/>
  <c r="F36" i="172"/>
  <c r="C36" i="172"/>
  <c r="I35" i="172"/>
  <c r="F35" i="172"/>
  <c r="C35" i="172"/>
  <c r="I34" i="172"/>
  <c r="F34" i="172"/>
  <c r="C34" i="172"/>
  <c r="I33" i="172"/>
  <c r="F33" i="172"/>
  <c r="C33" i="172"/>
  <c r="I26" i="172"/>
  <c r="F26" i="172"/>
  <c r="C26" i="172"/>
  <c r="I25" i="172"/>
  <c r="F25" i="172"/>
  <c r="C25" i="172"/>
  <c r="I24" i="172"/>
  <c r="F24" i="172"/>
  <c r="C24" i="172"/>
  <c r="I23" i="172"/>
  <c r="F23" i="172"/>
  <c r="C23" i="172"/>
  <c r="I22" i="172"/>
  <c r="F22" i="172"/>
  <c r="C22" i="172"/>
  <c r="I18" i="172"/>
  <c r="F18" i="172"/>
  <c r="C18" i="172"/>
  <c r="I17" i="172"/>
  <c r="F17" i="172"/>
  <c r="C17" i="172"/>
  <c r="I16" i="172"/>
  <c r="F16" i="172"/>
  <c r="C16" i="172"/>
  <c r="I15" i="172"/>
  <c r="F15" i="172"/>
  <c r="C15" i="172"/>
  <c r="I40" i="171"/>
  <c r="F40" i="171"/>
  <c r="C40" i="171"/>
  <c r="K39" i="171"/>
  <c r="H39" i="171"/>
  <c r="I39" i="171" s="1"/>
  <c r="E39" i="171"/>
  <c r="F39" i="171" s="1"/>
  <c r="B39" i="171"/>
  <c r="C39" i="171" s="1"/>
  <c r="K38" i="171"/>
  <c r="I38" i="171"/>
  <c r="H38" i="171"/>
  <c r="F38" i="171"/>
  <c r="E38" i="171"/>
  <c r="C38" i="171"/>
  <c r="B38" i="171"/>
  <c r="K37" i="171"/>
  <c r="H37" i="171"/>
  <c r="I37" i="171" s="1"/>
  <c r="E37" i="171"/>
  <c r="F37" i="171" s="1"/>
  <c r="B37" i="171"/>
  <c r="C37" i="171" s="1"/>
  <c r="K36" i="171"/>
  <c r="I36" i="171"/>
  <c r="H36" i="171"/>
  <c r="F36" i="171"/>
  <c r="E36" i="171"/>
  <c r="C36" i="171"/>
  <c r="B36" i="171"/>
  <c r="K35" i="171"/>
  <c r="H35" i="171"/>
  <c r="I35" i="171" s="1"/>
  <c r="E35" i="171"/>
  <c r="F35" i="171" s="1"/>
  <c r="B35" i="171"/>
  <c r="C35" i="171" s="1"/>
  <c r="I34" i="171"/>
  <c r="F34" i="171"/>
  <c r="C34" i="171"/>
  <c r="I33" i="171"/>
  <c r="F33" i="171"/>
  <c r="C33" i="171"/>
  <c r="I32" i="171"/>
  <c r="F32" i="171"/>
  <c r="C32" i="171"/>
  <c r="I31" i="171"/>
  <c r="F31" i="171"/>
  <c r="C31" i="171"/>
  <c r="I30" i="171"/>
  <c r="F30" i="171"/>
  <c r="C30" i="171"/>
  <c r="I29" i="171"/>
  <c r="F29" i="171"/>
  <c r="C29" i="171"/>
  <c r="I28" i="171"/>
  <c r="F28" i="171"/>
  <c r="C28" i="171"/>
  <c r="I27" i="171"/>
  <c r="F27" i="171"/>
  <c r="C27" i="171"/>
  <c r="I26" i="171"/>
  <c r="F26" i="171"/>
  <c r="C26" i="171"/>
  <c r="I25" i="171"/>
  <c r="F25" i="171"/>
  <c r="C25" i="171"/>
  <c r="I24" i="171"/>
  <c r="F24" i="171"/>
  <c r="C24" i="171"/>
  <c r="I23" i="171"/>
  <c r="F23" i="171"/>
  <c r="C23" i="171"/>
  <c r="I22" i="171"/>
  <c r="F22" i="171"/>
  <c r="C22" i="171"/>
  <c r="I21" i="171"/>
  <c r="F21" i="171"/>
  <c r="C21" i="171"/>
  <c r="I20" i="171"/>
  <c r="F20" i="171"/>
  <c r="C20" i="171"/>
  <c r="I19" i="171"/>
  <c r="F19" i="171"/>
  <c r="C19" i="171"/>
  <c r="I18" i="171"/>
  <c r="F18" i="171"/>
  <c r="C18" i="171"/>
  <c r="I17" i="171"/>
  <c r="F17" i="171"/>
  <c r="C17" i="171"/>
  <c r="I16" i="171"/>
  <c r="F16" i="171"/>
  <c r="C16" i="171"/>
  <c r="I15" i="171"/>
  <c r="F15" i="171"/>
  <c r="C15" i="171"/>
  <c r="I14" i="171"/>
  <c r="F14" i="171"/>
  <c r="C14" i="171"/>
  <c r="I13" i="171"/>
  <c r="F13" i="171"/>
  <c r="C13" i="171"/>
  <c r="I71" i="170"/>
  <c r="F71" i="170"/>
  <c r="C71" i="170"/>
  <c r="K70" i="170"/>
  <c r="H70" i="170"/>
  <c r="I70" i="170" s="1"/>
  <c r="E70" i="170"/>
  <c r="F70" i="170" s="1"/>
  <c r="B70" i="170"/>
  <c r="C70" i="170" s="1"/>
  <c r="K69" i="170"/>
  <c r="I69" i="170"/>
  <c r="H69" i="170"/>
  <c r="F69" i="170"/>
  <c r="E69" i="170"/>
  <c r="C69" i="170"/>
  <c r="B69" i="170"/>
  <c r="K68" i="170"/>
  <c r="H68" i="170"/>
  <c r="I68" i="170" s="1"/>
  <c r="E68" i="170"/>
  <c r="F68" i="170" s="1"/>
  <c r="B68" i="170"/>
  <c r="C68" i="170" s="1"/>
  <c r="K67" i="170"/>
  <c r="I67" i="170"/>
  <c r="H67" i="170"/>
  <c r="F67" i="170"/>
  <c r="E67" i="170"/>
  <c r="C67" i="170"/>
  <c r="B67" i="170"/>
  <c r="K66" i="170"/>
  <c r="H66" i="170"/>
  <c r="I66" i="170" s="1"/>
  <c r="E66" i="170"/>
  <c r="F66" i="170" s="1"/>
  <c r="B66" i="170"/>
  <c r="C66" i="170" s="1"/>
  <c r="I65" i="170"/>
  <c r="F65" i="170"/>
  <c r="C65" i="170"/>
  <c r="I64" i="170"/>
  <c r="F64" i="170"/>
  <c r="C64" i="170"/>
  <c r="I63" i="170"/>
  <c r="F63" i="170"/>
  <c r="C63" i="170"/>
  <c r="I62" i="170"/>
  <c r="F62" i="170"/>
  <c r="C62" i="170"/>
  <c r="I61" i="170"/>
  <c r="F61" i="170"/>
  <c r="C61" i="170"/>
  <c r="I60" i="170"/>
  <c r="F60" i="170"/>
  <c r="C60" i="170"/>
  <c r="I59" i="170"/>
  <c r="F59" i="170"/>
  <c r="C59" i="170"/>
  <c r="I58" i="170"/>
  <c r="F58" i="170"/>
  <c r="C58" i="170"/>
  <c r="I57" i="170"/>
  <c r="F57" i="170"/>
  <c r="C57" i="170"/>
  <c r="I56" i="170"/>
  <c r="F56" i="170"/>
  <c r="C56" i="170"/>
  <c r="I55" i="170"/>
  <c r="F55" i="170"/>
  <c r="C55" i="170"/>
  <c r="I54" i="170"/>
  <c r="F54" i="170"/>
  <c r="C54" i="170"/>
  <c r="I53" i="170"/>
  <c r="F53" i="170"/>
  <c r="C53" i="170"/>
  <c r="I52" i="170"/>
  <c r="F52" i="170"/>
  <c r="C52" i="170"/>
  <c r="I51" i="170"/>
  <c r="F51" i="170"/>
  <c r="C51" i="170"/>
  <c r="I50" i="170"/>
  <c r="F50" i="170"/>
  <c r="C50" i="170"/>
  <c r="I49" i="170"/>
  <c r="F49" i="170"/>
  <c r="C49" i="170"/>
  <c r="I48" i="170"/>
  <c r="F48" i="170"/>
  <c r="C48" i="170"/>
  <c r="I47" i="170"/>
  <c r="F47" i="170"/>
  <c r="C47" i="170"/>
  <c r="I46" i="170"/>
  <c r="F46" i="170"/>
  <c r="C46" i="170"/>
  <c r="I45" i="170"/>
  <c r="F45" i="170"/>
  <c r="C45" i="170"/>
  <c r="I44" i="170"/>
  <c r="F44" i="170"/>
  <c r="C44" i="170"/>
  <c r="I40" i="170"/>
  <c r="F40" i="170"/>
  <c r="C40" i="170"/>
  <c r="K39" i="170"/>
  <c r="H39" i="170"/>
  <c r="I39" i="170" s="1"/>
  <c r="E39" i="170"/>
  <c r="F39" i="170" s="1"/>
  <c r="B39" i="170"/>
  <c r="C39" i="170" s="1"/>
  <c r="K38" i="170"/>
  <c r="I38" i="170"/>
  <c r="H38" i="170"/>
  <c r="F38" i="170"/>
  <c r="E38" i="170"/>
  <c r="C38" i="170"/>
  <c r="B38" i="170"/>
  <c r="K37" i="170"/>
  <c r="H37" i="170"/>
  <c r="I37" i="170" s="1"/>
  <c r="E37" i="170"/>
  <c r="F37" i="170" s="1"/>
  <c r="B37" i="170"/>
  <c r="C37" i="170" s="1"/>
  <c r="K36" i="170"/>
  <c r="I36" i="170"/>
  <c r="H36" i="170"/>
  <c r="F36" i="170"/>
  <c r="E36" i="170"/>
  <c r="C36" i="170"/>
  <c r="B36" i="170"/>
  <c r="K35" i="170"/>
  <c r="H35" i="170"/>
  <c r="I35" i="170" s="1"/>
  <c r="E35" i="170"/>
  <c r="F35" i="170" s="1"/>
  <c r="B35" i="170"/>
  <c r="C35" i="170" s="1"/>
  <c r="I34" i="170"/>
  <c r="F34" i="170"/>
  <c r="C34" i="170"/>
  <c r="I33" i="170"/>
  <c r="F33" i="170"/>
  <c r="C33" i="170"/>
  <c r="I32" i="170"/>
  <c r="F32" i="170"/>
  <c r="C32" i="170"/>
  <c r="I31" i="170"/>
  <c r="F31" i="170"/>
  <c r="C31" i="170"/>
  <c r="I30" i="170"/>
  <c r="F30" i="170"/>
  <c r="C30" i="170"/>
  <c r="I29" i="170"/>
  <c r="F29" i="170"/>
  <c r="C29" i="170"/>
  <c r="I28" i="170"/>
  <c r="F28" i="170"/>
  <c r="C28" i="170"/>
  <c r="I27" i="170"/>
  <c r="F27" i="170"/>
  <c r="C27" i="170"/>
  <c r="I26" i="170"/>
  <c r="F26" i="170"/>
  <c r="C26" i="170"/>
  <c r="I25" i="170"/>
  <c r="F25" i="170"/>
  <c r="C25" i="170"/>
  <c r="I24" i="170"/>
  <c r="F24" i="170"/>
  <c r="C24" i="170"/>
  <c r="I23" i="170"/>
  <c r="F23" i="170"/>
  <c r="C23" i="170"/>
  <c r="I22" i="170"/>
  <c r="F22" i="170"/>
  <c r="C22" i="170"/>
  <c r="I21" i="170"/>
  <c r="F21" i="170"/>
  <c r="C21" i="170"/>
  <c r="I20" i="170"/>
  <c r="F20" i="170"/>
  <c r="C20" i="170"/>
  <c r="I19" i="170"/>
  <c r="F19" i="170"/>
  <c r="C19" i="170"/>
  <c r="I18" i="170"/>
  <c r="F18" i="170"/>
  <c r="C18" i="170"/>
  <c r="I17" i="170"/>
  <c r="F17" i="170"/>
  <c r="C17" i="170"/>
  <c r="I16" i="170"/>
  <c r="F16" i="170"/>
  <c r="C16" i="170"/>
  <c r="I15" i="170"/>
  <c r="F15" i="170"/>
  <c r="C15" i="170"/>
  <c r="I14" i="170"/>
  <c r="F14" i="170"/>
  <c r="C14" i="170"/>
  <c r="I13" i="170"/>
  <c r="F13" i="170"/>
  <c r="C13" i="170"/>
  <c r="I54" i="169"/>
  <c r="F54" i="169"/>
  <c r="C54" i="169"/>
  <c r="I53" i="169"/>
  <c r="F53" i="169"/>
  <c r="C53" i="169"/>
  <c r="I52" i="169"/>
  <c r="F52" i="169"/>
  <c r="C52" i="169"/>
  <c r="I51" i="169"/>
  <c r="F51" i="169"/>
  <c r="C51" i="169"/>
  <c r="I50" i="169"/>
  <c r="F50" i="169"/>
  <c r="C50" i="169"/>
  <c r="I49" i="169"/>
  <c r="F49" i="169"/>
  <c r="C49" i="169"/>
  <c r="I48" i="169"/>
  <c r="F48" i="169"/>
  <c r="C48" i="169"/>
  <c r="I47" i="169"/>
  <c r="F47" i="169"/>
  <c r="C47" i="169"/>
  <c r="I46" i="169"/>
  <c r="F46" i="169"/>
  <c r="C46" i="169"/>
  <c r="I45" i="169"/>
  <c r="F45" i="169"/>
  <c r="C45" i="169"/>
  <c r="I44" i="169"/>
  <c r="F44" i="169"/>
  <c r="C44" i="169"/>
  <c r="I43" i="169"/>
  <c r="F43" i="169"/>
  <c r="I39" i="169"/>
  <c r="F39" i="169"/>
  <c r="C39" i="169"/>
  <c r="I38" i="169"/>
  <c r="F38" i="169"/>
  <c r="C38" i="169"/>
  <c r="I37" i="169"/>
  <c r="F37" i="169"/>
  <c r="C37" i="169"/>
  <c r="I36" i="169"/>
  <c r="F36" i="169"/>
  <c r="C36" i="169"/>
  <c r="I35" i="169"/>
  <c r="F35" i="169"/>
  <c r="C35" i="169"/>
  <c r="I34" i="169"/>
  <c r="F34" i="169"/>
  <c r="C34" i="169"/>
  <c r="I33" i="169"/>
  <c r="F33" i="169"/>
  <c r="C33" i="169"/>
  <c r="I32" i="169"/>
  <c r="F32" i="169"/>
  <c r="C32" i="169"/>
  <c r="I31" i="169"/>
  <c r="F31" i="169"/>
  <c r="C31" i="169"/>
  <c r="I30" i="169"/>
  <c r="F30" i="169"/>
  <c r="C30" i="169"/>
  <c r="I29" i="169"/>
  <c r="F29" i="169"/>
  <c r="C29" i="169"/>
  <c r="I28" i="169"/>
  <c r="F28" i="169"/>
  <c r="I24" i="169"/>
  <c r="F24" i="169"/>
  <c r="C24" i="169"/>
  <c r="I23" i="169"/>
  <c r="F23" i="169"/>
  <c r="C23" i="169"/>
  <c r="I22" i="169"/>
  <c r="F22" i="169"/>
  <c r="C22" i="169"/>
  <c r="I21" i="169"/>
  <c r="F21" i="169"/>
  <c r="C21" i="169"/>
  <c r="I20" i="169"/>
  <c r="F20" i="169"/>
  <c r="C20" i="169"/>
  <c r="I19" i="169"/>
  <c r="F19" i="169"/>
  <c r="C19" i="169"/>
  <c r="I18" i="169"/>
  <c r="F18" i="169"/>
  <c r="C18" i="169"/>
  <c r="I17" i="169"/>
  <c r="F17" i="169"/>
  <c r="C17" i="169"/>
  <c r="I16" i="169"/>
  <c r="F16" i="169"/>
  <c r="C16" i="169"/>
  <c r="I15" i="169"/>
  <c r="F15" i="169"/>
  <c r="C15" i="169"/>
  <c r="I14" i="169"/>
  <c r="F14" i="169"/>
  <c r="C14" i="169"/>
  <c r="I13" i="169"/>
  <c r="F13" i="169"/>
</calcChain>
</file>

<file path=xl/sharedStrings.xml><?xml version="1.0" encoding="utf-8"?>
<sst xmlns="http://schemas.openxmlformats.org/spreadsheetml/2006/main" count="1928" uniqueCount="413">
  <si>
    <t>Piemonte</t>
  </si>
  <si>
    <t>Lombardia</t>
  </si>
  <si>
    <t>Trento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</si>
  <si>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</si>
  <si>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</si>
  <si>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</si>
  <si>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</si>
  <si>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</si>
  <si>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</si>
  <si>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</si>
  <si>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</si>
  <si>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</si>
  <si>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</si>
  <si>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</si>
  <si>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</si>
  <si>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</si>
  <si>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</si>
  <si>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</si>
  <si>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</si>
  <si>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</si>
  <si>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Bolzano/Bozen</t>
  </si>
  <si>
    <t>Friuli-Venezia Giulia</t>
  </si>
  <si>
    <t>Valle d'Aosta/Vallée d'Aoste</t>
  </si>
  <si>
    <t>Trentino-Alto Adige/Südtirol</t>
  </si>
  <si>
    <t>-</t>
  </si>
  <si>
    <t>Maschi</t>
  </si>
  <si>
    <t>Femmine</t>
  </si>
  <si>
    <t>Totale</t>
  </si>
  <si>
    <t>Isole</t>
  </si>
  <si>
    <t>Sud</t>
  </si>
  <si>
    <t>Nord-est</t>
  </si>
  <si>
    <t>Nord-ovest</t>
  </si>
  <si>
    <t>Tavola 7.1</t>
  </si>
  <si>
    <t>Scuole e alunni delle scuole dell'infanzia, primarie e secondarie di primo grado per regione</t>
  </si>
  <si>
    <t>Tavola 7.2</t>
  </si>
  <si>
    <t>Scuole e studenti delle scuole secondarie di secondo grado per regione</t>
  </si>
  <si>
    <t>Tavola 7.3</t>
  </si>
  <si>
    <t>Tavola 7.4</t>
  </si>
  <si>
    <t>Alunni di cittadinanza straniera iscritti nelle scuole dell'infanzia, primarie e secondarie di primo e secondo grado per regione</t>
  </si>
  <si>
    <t>ANNI SCOLASTICI 
REGIONI</t>
  </si>
  <si>
    <t>Scuole dell'infanzia</t>
  </si>
  <si>
    <t>Scuole primarie</t>
  </si>
  <si>
    <t>Scuole secondarie di primo grado</t>
  </si>
  <si>
    <t>Scuole</t>
  </si>
  <si>
    <t>Bambini</t>
  </si>
  <si>
    <t>Bambini 
per 
sezione</t>
  </si>
  <si>
    <t>Alunni</t>
  </si>
  <si>
    <t>Alunni 
per 
classe</t>
  </si>
  <si>
    <t>Fonte: Istat, Istruzione e formazione scolastica (E)</t>
  </si>
  <si>
    <t xml:space="preserve">
Scuole</t>
  </si>
  <si>
    <t xml:space="preserve">Ripetenti </t>
  </si>
  <si>
    <t>Valori
 assoluti</t>
  </si>
  <si>
    <t>Per 
classe</t>
  </si>
  <si>
    <t>Femmine
sul totale
(%)</t>
  </si>
  <si>
    <t>Per 100 
iscritti in 
totale</t>
  </si>
  <si>
    <t>Femmine
per 100 
iscritte</t>
  </si>
  <si>
    <t>statali</t>
  </si>
  <si>
    <t>per  100</t>
  </si>
  <si>
    <t>iscritti</t>
  </si>
  <si>
    <t>in</t>
  </si>
  <si>
    <t>complesso</t>
  </si>
  <si>
    <t xml:space="preserve">Bolzano/Bozen </t>
  </si>
  <si>
    <t>ANNI SCOLASTICI
REGIONI</t>
  </si>
  <si>
    <t>ANNI FORMATIVI
REGIONI</t>
  </si>
  <si>
    <t xml:space="preserve">Allievi iscritti </t>
  </si>
  <si>
    <t>Di cui: Iscritti al I anno</t>
  </si>
  <si>
    <t>Sesso</t>
  </si>
  <si>
    <t>Tipo di percorso</t>
  </si>
  <si>
    <t xml:space="preserve"> Istituzioni formative</t>
  </si>
  <si>
    <t xml:space="preserve">Istituzioni scolastiche </t>
  </si>
  <si>
    <t xml:space="preserve">Sussidiarietà integrativa </t>
  </si>
  <si>
    <t xml:space="preserve">Sussidiarietà complementare </t>
  </si>
  <si>
    <t>VALORI ASSOLUTI</t>
  </si>
  <si>
    <t xml:space="preserve">Toscana </t>
  </si>
  <si>
    <t xml:space="preserve">Campania </t>
  </si>
  <si>
    <t xml:space="preserve">Calabria </t>
  </si>
  <si>
    <t>COMPOSIZIONI PERCENTUALI</t>
  </si>
  <si>
    <t>% sul totale iscritti</t>
  </si>
  <si>
    <t>Scuole secondarie di secondo grado (a)</t>
  </si>
  <si>
    <t>In scuole
pubbliche 
per 100 
iscritti in 
totale
(b)</t>
  </si>
  <si>
    <t xml:space="preserve">Nuova Sussidiarietà  </t>
  </si>
  <si>
    <t>2018/2019</t>
  </si>
  <si>
    <t>Capitolo 7 - Istruzione e formazione</t>
  </si>
  <si>
    <t>2019/2020</t>
  </si>
  <si>
    <t>Studenti (a)</t>
  </si>
  <si>
    <t xml:space="preserve">(a) Sono esclusi gli studenti che frequentano i percorsi IeFP negli istituti professionali in modalità di sussidiarietà complementare e nuova. </t>
  </si>
  <si>
    <t xml:space="preserve">(b) L'indicatore si riferisce al totale delle scuole pubbliche (statali e non statali pubbliche). </t>
  </si>
  <si>
    <t>2020/2021</t>
  </si>
  <si>
    <t>Anno scolastico 2022/2023</t>
  </si>
  <si>
    <t>2021/2022</t>
  </si>
  <si>
    <t>ANNO SCOLASTICO 2022/2023- PER REGIONE</t>
  </si>
  <si>
    <t xml:space="preserve">ANNO SCOLASTICO 2022/2023 - PER REGIONE </t>
  </si>
  <si>
    <t>Anno formativo 2022/2023</t>
  </si>
  <si>
    <t xml:space="preserve">ANNO FORMATIVO 2022/2023 - PER REGIONE </t>
  </si>
  <si>
    <t>ANNO SCOLASTICO 2022/2023 - PER REGIONE</t>
  </si>
  <si>
    <t>Anno scolastico  2022/2023</t>
  </si>
  <si>
    <t>Tavola 7.5</t>
  </si>
  <si>
    <t>Immatricolati per tipologia di corso di laurea, gruppo di classi di laurea e regione</t>
  </si>
  <si>
    <t>Anno accademico 2022/2023</t>
  </si>
  <si>
    <t>Tavola 7.6</t>
  </si>
  <si>
    <t>Iscritti per tipologia di corso di laurea, gruppo di classi di laurea e regione</t>
  </si>
  <si>
    <t>Tavola 7.7</t>
  </si>
  <si>
    <t>Laureati per tipologia di laurea, gruppo di classi di laurea e regione</t>
  </si>
  <si>
    <t>Tavola 7.8</t>
  </si>
  <si>
    <t>Indicatori dell'istruzione universitaria per sesso e regione di residenza degli studenti</t>
  </si>
  <si>
    <t>Tavola 7.9</t>
  </si>
  <si>
    <t>Iscritti e diplomati ai corsi di dottorato e alle scuole di specializzazione per regione</t>
  </si>
  <si>
    <t>Tavola 7.10</t>
  </si>
  <si>
    <t>Iscritti e diplomati ai master universitari di primo e secondo livello per regione</t>
  </si>
  <si>
    <t>Tavola 7.11</t>
  </si>
  <si>
    <t>Personale docente di ruolo e ricercatore per livello professionale, sesso e area scientifico-disciplinare di afferenza</t>
  </si>
  <si>
    <t>Tavola 7.12</t>
  </si>
  <si>
    <t>Iscritti al primo anno, iscritti totali e diplomati nei corsi superiori dell'Alta formazione artistica e musicale (Afam) per sesso, tipologia di istituto e tipo di corsi</t>
  </si>
  <si>
    <r>
      <t xml:space="preserve">Immatricolati per tipologia di corso di laurea, gruppo di classi di laurea e regione </t>
    </r>
    <r>
      <rPr>
        <sz val="9"/>
        <rFont val="Arial"/>
        <family val="2"/>
      </rPr>
      <t>(a)</t>
    </r>
  </si>
  <si>
    <t>ANNI ACCADEMICI
GRUPPI DI CLASSI DI LAUREA
REGIONI</t>
  </si>
  <si>
    <t>Corsi di laurea di I livello</t>
  </si>
  <si>
    <t>Corsi di laurea magistrale a ciclo unico</t>
  </si>
  <si>
    <t xml:space="preserve">Valori 
assoluti </t>
  </si>
  <si>
    <t xml:space="preserve">Femmine 
per 100 
immatricolati </t>
  </si>
  <si>
    <t>ANNO ACCADEMICO 2022/2023 (b)</t>
  </si>
  <si>
    <t>GRUPPI DI CLASSI DI LAUREA (c)</t>
  </si>
  <si>
    <t xml:space="preserve">Educazione e Formazione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</si>
  <si>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Arte e Design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</si>
  <si>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Letterario-Umanistico                                                                                                                                                                                                                                     </t>
  </si>
  <si>
    <t xml:space="preserve">Linguistico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</si>
  <si>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Politico-Sociale e Comunicazione                                                                                                                                                                                                                          </t>
  </si>
  <si>
    <t xml:space="preserve">Psicologico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</si>
  <si>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</si>
  <si>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Giuridico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</si>
  <si>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Scientifico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</si>
  <si>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Informatica e Tecnologie ICT                                                                                                                                                                                                                              </t>
  </si>
  <si>
    <t xml:space="preserve">Architettura e Ingegneria civile                                                                                                                                                                                                                          </t>
  </si>
  <si>
    <t xml:space="preserve">Ingegneria industriale e dell'informazione                                                                                                                                                                                                                </t>
  </si>
  <si>
    <t xml:space="preserve">Agrario-Forestale e Veterinario                                                                                                                                                                                                                           </t>
  </si>
  <si>
    <t xml:space="preserve">Medico-Sanitario e Farmaceutico                                                                                                                                                                                                                 </t>
  </si>
  <si>
    <t xml:space="preserve">Scienze motorie e sportive                                                                                                                                                                                                                                </t>
  </si>
  <si>
    <t>REGIONI (d)</t>
  </si>
  <si>
    <t>Fonte: Istat, Elaborazione dati sui corsi di laurea (E)</t>
  </si>
  <si>
    <t xml:space="preserve">(a) Gli immatricolati dell'a.a. t-1/t sono gli iscritti per la prima volta al sistema universitario. A partire dall’a.a. 2017/18 i dati comprendono anche coloro che in corso d’anno abbandonano gli studi, uscendo dal sistema universitario nazionale, mentre in precedenza si riferivano a chi risultava ancora iscritto al 31 luglio dell'anno t. La serie storica riportata nella tavola, pertanto, è stata ricalcolata in base alla definizione corrente. Sono incluse le università telematiche. </t>
  </si>
  <si>
    <t>(d) Le regioni si riferiscono alla collocazione geografica della sede didattica universitaria in cui si svolge il corso. Per le università telematiche si fa riferimento alla sede amministrativa.</t>
  </si>
  <si>
    <r>
      <t xml:space="preserve">Iscritti per tipologia di corso di laurea, gruppo di classi di laurea e regione </t>
    </r>
    <r>
      <rPr>
        <sz val="9"/>
        <rFont val="Arial"/>
        <family val="2"/>
      </rPr>
      <t>(a)</t>
    </r>
  </si>
  <si>
    <t>Corsi di laurea magistrale di II livello</t>
  </si>
  <si>
    <t xml:space="preserve">Femmine 
per 100 
iscritti </t>
  </si>
  <si>
    <t xml:space="preserve">(a) Sono incluse le università telematiche. </t>
  </si>
  <si>
    <r>
      <t xml:space="preserve">Laureati per tipologia di laurea, gruppo di classi di laurea e regione </t>
    </r>
    <r>
      <rPr>
        <sz val="9"/>
        <rFont val="Arial"/>
        <family val="2"/>
      </rPr>
      <t>(a)</t>
    </r>
  </si>
  <si>
    <t>Laurea di I livello</t>
  </si>
  <si>
    <t>Laurea magistrale di II livello</t>
  </si>
  <si>
    <t>Laurea magistrale a ciclo unico</t>
  </si>
  <si>
    <t xml:space="preserve">Femmine 
per 100 
laureati </t>
  </si>
  <si>
    <t xml:space="preserve">(a) Per l'anno accademico t-1/t i laureati si riferiscono all'anno solare t-1. Sono incluse le università telematiche. </t>
  </si>
  <si>
    <t>ANNI ACCADEMICI                           REGIONI</t>
  </si>
  <si>
    <t>Tasso di passaggio dalla 
 scuola secondaria di 
secondo grado all'università 
(a)</t>
  </si>
  <si>
    <t xml:space="preserve">Tasso di iscrizione 
all'università 
(b)
</t>
  </si>
  <si>
    <t>Tasso di conseguimento dei titoli universitari (c)</t>
  </si>
  <si>
    <t>Giovani che conseguono 
 un titolo universitario 
per la prima volta 
(d)</t>
  </si>
  <si>
    <t xml:space="preserve">Giovani che conseguono 
una laurea magistrale 
(e)
</t>
  </si>
  <si>
    <t>Maschi e femmine</t>
  </si>
  <si>
    <t>ANNO ACCADEMICO 2022/2023 - PER REGIONE</t>
  </si>
  <si>
    <t>V. d'Aosta/V. d'Aoste</t>
  </si>
  <si>
    <t>Trentino-A. Adige/Südtirol</t>
  </si>
  <si>
    <t>Bolzano/Bozen (f)</t>
  </si>
  <si>
    <t>Fonte: MUR-MI, Tasso di passaggio dalla scuola secondaria di secondo grado all'università; Istat, Elaborazione dati sui corsi di laurea (E); Popolazione residente comunale per sesso, anno di nascita e stato civile (R)</t>
  </si>
  <si>
    <t>(a) Percentuale di diplomati nell'anno solare t-1 che si sono immatricolati all'università nello stesso anno.</t>
  </si>
  <si>
    <t xml:space="preserve">(b) Iscritti all'università - in qualunque sede - residenti in una regione, per 100 giovani di 19-25 anni residenti nella stessa regione. Per il calcolo dei tassi sono state utilizzate le ricostruzioni post-censuarie della popolazione per età e sesso al 1° gennaio dell'anno t,  pertanto i dati  non sono direttamente confrontabili con quelli pubblicati in precedenza. </t>
  </si>
  <si>
    <t xml:space="preserve">(c) Laureati per 100 giovani di 25 anni. Per ogni anno accademico t-1/t i laureati si riferiscono all'anno solare t-1. Per il calcolo dei tassi sono state utilizzate le ricostruzioni post-censuarie della popolazione per età e sesso al 1° gennaio dell'anno t-1,  pertanto i dati  non sono direttamente confrontabili con quelli pubblicati in precedenza. </t>
  </si>
  <si>
    <t>(d) Nel calcolo dell'indicatore sono considerate  le lauree di primo livello, quelle magistrali a ciclo unico e le lauree di 4-6 anni del vecchio ordinamento. Non sono comprese le lauree magistrali biennali. L'indicatore è una misura proxy della quota di venticinquenni che hanno conseguito una laurea per la prima volta.</t>
  </si>
  <si>
    <t>(e) Nel calcolo dell'indicatore sono comprese  le lauree di secondo livello, quelle magistrali a ciclo unico e le lauree di 4-6 anni del vecchio ordinamento. L'indicatore è una misura proxy della quota di venticinquenni che completano un percorso di formazione universitaria "lungo".</t>
  </si>
  <si>
    <t>(f) Nel calcolo del tasso d'iscrizione all'università della Provincia autonoma di Bolzano non sono compresi i circa 6500 giovani che risultano iscritti nelle università pubbliche austriache.</t>
  </si>
  <si>
    <t xml:space="preserve">ANNI ACCADEMICI
REGIONI </t>
  </si>
  <si>
    <t>Corsi di dottorato</t>
  </si>
  <si>
    <t>Scuole di specializzazione</t>
  </si>
  <si>
    <t xml:space="preserve">Iscritti </t>
  </si>
  <si>
    <t>Dottori di ricerca (a)</t>
  </si>
  <si>
    <t>Iscritti</t>
  </si>
  <si>
    <t>Diplomati (a)</t>
  </si>
  <si>
    <t>Femmine 
per 100 
dottori</t>
  </si>
  <si>
    <t xml:space="preserve">Femmine 
per 100 
diplomati </t>
  </si>
  <si>
    <t>ANNO ACCADEMICO 2022/2023 - PER REGIONE (b)</t>
  </si>
  <si>
    <t>Fonte: Istat, Elaborazione dati sulla formazione post-laurea (E)</t>
  </si>
  <si>
    <t xml:space="preserve">(a) Per l'anno accademico t-1/t i dati si riferiscono all'anno solare t-1. </t>
  </si>
  <si>
    <t>REGIONI</t>
  </si>
  <si>
    <t>Master universitari di I livello</t>
  </si>
  <si>
    <t>Master universitari di II livello</t>
  </si>
  <si>
    <t>ANNI ACCADEMICI
AREE SCIENTIFICO-DISCIPLINARI</t>
  </si>
  <si>
    <t>Personale (a)</t>
  </si>
  <si>
    <t>Di cui: Femmine (%)</t>
  </si>
  <si>
    <t>Professori
ordinari</t>
  </si>
  <si>
    <t xml:space="preserve">Professori 
associati </t>
  </si>
  <si>
    <t xml:space="preserve">Ricercatori  </t>
  </si>
  <si>
    <t>ANNO ACCADEMICO 2022/2023 - PER AREA SCIENTIFICO-DISCIPLINARE (b)</t>
  </si>
  <si>
    <t>Scienze matematiche e informatiche</t>
  </si>
  <si>
    <t>Scienze fisiche</t>
  </si>
  <si>
    <t>Scienze chimiche</t>
  </si>
  <si>
    <t>Scienze della terra</t>
  </si>
  <si>
    <t>Scienze biologiche</t>
  </si>
  <si>
    <t>Scienze mediche</t>
  </si>
  <si>
    <t>Scienze agrarie e veterinarie</t>
  </si>
  <si>
    <t>Ingegneria civile e Architettura</t>
  </si>
  <si>
    <t>Ingegneria industriale e dell'informazione</t>
  </si>
  <si>
    <t>Scienze dell'antichità, filologico-letterarie e storico-artistiche</t>
  </si>
  <si>
    <t>Scienze storiche, filosofiche, pedagogiche e psicologiche</t>
  </si>
  <si>
    <t>Scienze giuridiche</t>
  </si>
  <si>
    <t>Scienze economiche e statistiche</t>
  </si>
  <si>
    <t>Scienze politiche e sociali</t>
  </si>
  <si>
    <t>Fonte: Istat, Elaborazione dati sul personale docente e non docente dell'università (E)</t>
  </si>
  <si>
    <t xml:space="preserve">(a) I dati sul personale docente di ruolo e ricercatore dell'anno accademico t-1/t si riferiscono al 31 dicembre dell'anno t-1. I ricercatori comprendono i ricercatori a tempo determinato introdotti dalla L.240/2010. </t>
  </si>
  <si>
    <t>ANNI ACCADEMICI 
TIPI DI CORSI</t>
  </si>
  <si>
    <t>Iscritti al I anno</t>
  </si>
  <si>
    <t>Valori 
assoluti</t>
  </si>
  <si>
    <t>Femmine 
per 100 iscritti
al I anno</t>
  </si>
  <si>
    <t xml:space="preserve">Femmine
per 100
iscritti </t>
  </si>
  <si>
    <t>Femmine
per 100
diplomati</t>
  </si>
  <si>
    <t>ANNO ACCADEMICO 2022/2023</t>
  </si>
  <si>
    <t>ACCADEMIE DI BELLE ARTI (b) - PER TIPO DI CORSI</t>
  </si>
  <si>
    <t>Corsi di diploma accademico di I livello</t>
  </si>
  <si>
    <t>Corsi di diploma accademico di II livello (c)</t>
  </si>
  <si>
    <t>Corsi superiori vecchio ordinamento (d)</t>
  </si>
  <si>
    <t>Corsi post-diploma (e)</t>
  </si>
  <si>
    <t xml:space="preserve">ISTITUTI SUPERIORI DI STUDI MUSICALI (f) - PER TIPO DI CORSI </t>
  </si>
  <si>
    <t>Corsi di diploma accademico di II livello (g)</t>
  </si>
  <si>
    <t>ACCADEMIA NAZIONALE DI ARTE DRAMMATICA - PER TIPO DI CORSI</t>
  </si>
  <si>
    <t>Corsi di diploma accademico di II livello</t>
  </si>
  <si>
    <t>ACCADEMIA NAZIONALE DI DANZA - PER TIPO DI CORSI</t>
  </si>
  <si>
    <t>ISTITUTI SUPERIORI PER LE INDUSTRIE ARTISTICHE - PER TIPO DI CORSI</t>
  </si>
  <si>
    <t>ALTRI ISTITUTI ABILITATI A RILASCIARE TITOLI AFAM (h) - PER TIPO DI CORSI</t>
  </si>
  <si>
    <t>TOTALE GENERALE</t>
  </si>
  <si>
    <t>Fonte: MUR, Rilevazione dell'Alta formazione artistica e musicale</t>
  </si>
  <si>
    <t>(b) Sono comprese anche le Accademie legalmente riconosciute.</t>
  </si>
  <si>
    <t>(c) I corsi di diploma accademico di II livello delle Accademie di Belle Arti comprendono i corsi di diploma a ciclo unico quinquennali (Restauro).</t>
  </si>
  <si>
    <t>(d) Si tratta di corsi del vecchio ordinamento (ad esaurimento) che rilasciano, solo a quanti già in possesso di diploma di scuola secondaria di secondo grado, titoli equipollenti a quelli del nuovo ordinamento.</t>
  </si>
  <si>
    <t>(e) Si tratta dei corsi post diploma di I e di II livello (perfezionamento o master, specializzazione, formazione alla ricerca).</t>
  </si>
  <si>
    <t>(f) Sono compresi i Conservatori di musica statali e gli Istituti Superiori di Studi Musicali (ex Istituti musicali pareggiati).</t>
  </si>
  <si>
    <t>(g) I corsi di diploma accademico di II livello degli Istituti Superiori di Studi Musicali comprendono i bienni specialistici ad indirizzo didattico (ad esaurimento).</t>
  </si>
  <si>
    <t>(h) Istituzioni autorizzate a rilasciare titoli Afam ai sensi dell'art. 11 decreto del Presidente della Repubblica 8 luglio 2005, n. 212 (es. Istituto europeo del design, Accademia costume e moda, eccetera).</t>
  </si>
  <si>
    <t>Tavola 7.13</t>
  </si>
  <si>
    <t>ANNI FORMATIVI
AREE TECNOLOGICHE DEI CORSI
REGIONI</t>
  </si>
  <si>
    <t>Corsi Attivi (c)</t>
  </si>
  <si>
    <t>Studenti iscritti</t>
  </si>
  <si>
    <t>Diplomati</t>
  </si>
  <si>
    <t>Maschi e 
femmine</t>
  </si>
  <si>
    <t>ANNO FORMATIVO 2022/2023</t>
  </si>
  <si>
    <t>AREA TECNOLOGICA DEL CORSO</t>
  </si>
  <si>
    <t>Efficienza energetica</t>
  </si>
  <si>
    <t>Mobilità sostenibile</t>
  </si>
  <si>
    <t>Nuove tecnologie della vita</t>
  </si>
  <si>
    <r>
      <t>Nuove tecnologie per il</t>
    </r>
    <r>
      <rPr>
        <i/>
        <sz val="7"/>
        <rFont val="Arial"/>
        <family val="2"/>
      </rPr>
      <t xml:space="preserve"> made in Italy</t>
    </r>
  </si>
  <si>
    <t>Tecnologie dell'informazione e della comunicazione</t>
  </si>
  <si>
    <t>Tecnologie innovative per beni e le attività culturali - Turismo</t>
  </si>
  <si>
    <t>REGIONE (d)</t>
  </si>
  <si>
    <t>(a) I dati relativi ai corsi e agli iscritti sono riportati per anno formativo t-1/t, che per convenzione inizia il 01/08/t-1 e termina il 31/07/t. Gli iscritti che si trasferiscono durante l'anno formativo da un corso ad un altro corso sono contati in ogni corso frequentato.I diplomati si riferiscono all'anno solare t-1.</t>
  </si>
  <si>
    <t>(b) I dati sono aggiornati a marzo 2023. Lievi scostamenti rispetto a quanto pubblicato in precedenti edizioni dell'Annuario  dipendono da aggiornamenti sulle banche dati amministrative</t>
  </si>
  <si>
    <t>(c) Sono i corsi erogati durante l'anno formativo, sia in corso di svolgimento che conclusi entro il 31/07/t.</t>
  </si>
  <si>
    <t>(d) Si fa riferimento alla regione dove è ubicata la sede didattica in cui si svolge il corso.</t>
  </si>
  <si>
    <t>Tavola 7.14</t>
  </si>
  <si>
    <t>Popolazione residente di età compresa tra 15 e 89 anni per titolo di studio, sesso e classe di età</t>
  </si>
  <si>
    <t>Tavola 7.15</t>
  </si>
  <si>
    <t>Popolazione residente di età compresa tra 15 e 89 anni per titolo di studio, sesso e regione</t>
  </si>
  <si>
    <t>Tavola 7.16</t>
  </si>
  <si>
    <t xml:space="preserve">Popolazione straniera di età compresa tra 15 e 89 anni per titolo di studio, sesso, classe di età e ripartizione geografica </t>
  </si>
  <si>
    <t>Tavola 7.17</t>
  </si>
  <si>
    <t>Anno 2023, valori assoluti in migliaia</t>
  </si>
  <si>
    <t>CLASSI DI ETÀ</t>
  </si>
  <si>
    <t>Titolo terziario</t>
  </si>
  <si>
    <t>Titolo secondario superiore</t>
  </si>
  <si>
    <t>Al più un titolo 
secondario inferiore</t>
  </si>
  <si>
    <t>%</t>
  </si>
  <si>
    <t>MASCHI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</si>
  <si>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</si>
  <si>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</si>
  <si>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</si>
  <si>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</si>
  <si>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</si>
  <si>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</si>
  <si>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</si>
  <si>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</si>
  <si>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</si>
  <si>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</si>
  <si>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65-89</t>
  </si>
  <si>
    <t>FEMMINE</t>
  </si>
  <si>
    <t>MASCHI E FEMMINE</t>
  </si>
  <si>
    <t>Fonte: Istat, Rilevazione sulle forze di lavoro (R)</t>
  </si>
  <si>
    <t xml:space="preserve">MASCHI </t>
  </si>
  <si>
    <r>
      <t xml:space="preserve">Tavola 7.15 </t>
    </r>
    <r>
      <rPr>
        <sz val="9"/>
        <rFont val="Arial"/>
        <family val="2"/>
      </rPr>
      <t>segue</t>
    </r>
  </si>
  <si>
    <t>MASCHI  E FEMMINE</t>
  </si>
  <si>
    <t>CLASSI DI ETÁ
RIPARTIZIONI GEOGRAFICHE</t>
  </si>
  <si>
    <t>Al più un titolo
 secondario inferiore</t>
  </si>
  <si>
    <t>CLASSI DI ETÁ</t>
  </si>
  <si>
    <t>15-34</t>
  </si>
  <si>
    <t>35-64</t>
  </si>
  <si>
    <t>RIPARTIZIONI GEOGRAFICHE</t>
  </si>
  <si>
    <t>Mezzogiorno</t>
  </si>
  <si>
    <t>Italia</t>
  </si>
  <si>
    <t xml:space="preserve"> </t>
  </si>
  <si>
    <t>Tavola 7.18</t>
  </si>
  <si>
    <t>Anno 2023, valori percentuali</t>
  </si>
  <si>
    <t>PAESI EUROPEI</t>
  </si>
  <si>
    <t>Tasso di occupazione</t>
  </si>
  <si>
    <t>Tasso di disoccupazione</t>
  </si>
  <si>
    <t>Secondario superiore o terziario</t>
  </si>
  <si>
    <t>Secondario superiore</t>
  </si>
  <si>
    <t xml:space="preserve">Terziario </t>
  </si>
  <si>
    <t>Terziario</t>
  </si>
  <si>
    <t>Belgio</t>
  </si>
  <si>
    <t>Bulgaria</t>
  </si>
  <si>
    <t>63,1(a)</t>
  </si>
  <si>
    <t>....</t>
  </si>
  <si>
    <t>Repubblica Ceca</t>
  </si>
  <si>
    <t>4,1(a)</t>
  </si>
  <si>
    <t>5,5(a)</t>
  </si>
  <si>
    <t>2,9(a)</t>
  </si>
  <si>
    <t>Danimarca</t>
  </si>
  <si>
    <t>Germania</t>
  </si>
  <si>
    <t>3,7(a)</t>
  </si>
  <si>
    <t>Estonia</t>
  </si>
  <si>
    <t>Irlanda</t>
  </si>
  <si>
    <t>5,1(a)</t>
  </si>
  <si>
    <t>Grecia</t>
  </si>
  <si>
    <t>Spagna</t>
  </si>
  <si>
    <t>Francia</t>
  </si>
  <si>
    <t>Croazia</t>
  </si>
  <si>
    <t>68,3(a)</t>
  </si>
  <si>
    <t>13,4(a)</t>
  </si>
  <si>
    <t>18,2(a)</t>
  </si>
  <si>
    <t>10(a)</t>
  </si>
  <si>
    <t>Cipro</t>
  </si>
  <si>
    <t>74,9(a)</t>
  </si>
  <si>
    <t>21,1(a)</t>
  </si>
  <si>
    <t>Lettonia</t>
  </si>
  <si>
    <t>73,8(a)</t>
  </si>
  <si>
    <t>100(a)</t>
  </si>
  <si>
    <t>Lituania</t>
  </si>
  <si>
    <t>5,6(a)</t>
  </si>
  <si>
    <t>Lussemburgo</t>
  </si>
  <si>
    <t>78,2(a)</t>
  </si>
  <si>
    <t>82,2(a)</t>
  </si>
  <si>
    <t>Ungheria</t>
  </si>
  <si>
    <t>Malta</t>
  </si>
  <si>
    <t>92,4(a)</t>
  </si>
  <si>
    <t>98,2(a)</t>
  </si>
  <si>
    <t>Paesi Bassi</t>
  </si>
  <si>
    <t>3,5(a)</t>
  </si>
  <si>
    <t>2,4(a)</t>
  </si>
  <si>
    <t>Austria</t>
  </si>
  <si>
    <t>5,7(a)</t>
  </si>
  <si>
    <t>7(a)</t>
  </si>
  <si>
    <t>Polonia</t>
  </si>
  <si>
    <t>Portogallo</t>
  </si>
  <si>
    <t>Romania</t>
  </si>
  <si>
    <t>Slovenia</t>
  </si>
  <si>
    <t>82,8(a)</t>
  </si>
  <si>
    <t>80,7(a)</t>
  </si>
  <si>
    <t>84,4(a)</t>
  </si>
  <si>
    <t>70,5(a)</t>
  </si>
  <si>
    <t>91,8(a)</t>
  </si>
  <si>
    <t>87,7(a)</t>
  </si>
  <si>
    <t>Slovacchia</t>
  </si>
  <si>
    <t>18,5(a)</t>
  </si>
  <si>
    <t>Finlandia</t>
  </si>
  <si>
    <t>Svezia</t>
  </si>
  <si>
    <t>4,4(a)</t>
  </si>
  <si>
    <t>Fonte: Eurostat, Labour Force Survey</t>
  </si>
  <si>
    <t>(a) Scarsa affidabilità.</t>
  </si>
  <si>
    <t>Tavola 7.19</t>
  </si>
  <si>
    <t>Tasso di occupazione dei 20-34enni con titolo di studio secondario superiore o terziario, non più in istruzione e formazione e che hanno conseguito il titolo da 1 a non più di 3 anni per titolo di studio, sesso e ripartizione geografica</t>
  </si>
  <si>
    <t>Anni 2018, 2019, 2020, 2021, 2022 e 2023, valori percentuali</t>
  </si>
  <si>
    <t>SESSO
RIPARTIZIONI GEOGRAFICHE</t>
  </si>
  <si>
    <t>DIPLOMATI E LAUREATI</t>
  </si>
  <si>
    <t xml:space="preserve">Nord </t>
  </si>
  <si>
    <t>DIPLOMATI</t>
  </si>
  <si>
    <t>LAUREATI</t>
  </si>
  <si>
    <t>Fonte: Istat, Rilevazione sulle Forze di Lavoro</t>
  </si>
  <si>
    <t>Anno 2023</t>
  </si>
  <si>
    <t>Anni 2018, 2019, 2020, 2021, 2022 e 2023</t>
  </si>
  <si>
    <t>Anni 2019-2023</t>
  </si>
  <si>
    <t>Anni</t>
  </si>
  <si>
    <t>Spesa pubblica per
l'istruzione in % sul Pil (a)</t>
  </si>
  <si>
    <t>Studenti per insegnante (b)</t>
  </si>
  <si>
    <t xml:space="preserve">Tasso di
scolarità
dei giovani
di 15-19
anni (c) </t>
  </si>
  <si>
    <t>Giovani 20-24enni 
con almeno un titolo di studio secondario superiore
(% sui giovani della stessa età) 
(d)</t>
  </si>
  <si>
    <t>Giovani 25-34enni 
con un titolo 
di studio terziario 
(% sui giovani della stessa età) 
(d)</t>
  </si>
  <si>
    <t>Di cui per
l'istruzione
terziaria</t>
  </si>
  <si>
    <t>Istruzione
primaria</t>
  </si>
  <si>
    <t xml:space="preserve">Istruzione
secondaria di I grado
</t>
  </si>
  <si>
    <t xml:space="preserve">Istruzione
secondaria di II grado
</t>
  </si>
  <si>
    <t>Istruzione
terziaria</t>
  </si>
  <si>
    <t>2019</t>
  </si>
  <si>
    <t>2020</t>
  </si>
  <si>
    <t>2021</t>
  </si>
  <si>
    <t>2022</t>
  </si>
  <si>
    <t xml:space="preserve">Belgio </t>
  </si>
  <si>
    <t xml:space="preserve">Danimarca </t>
  </si>
  <si>
    <t xml:space="preserve">Francia </t>
  </si>
  <si>
    <t xml:space="preserve">Italia </t>
  </si>
  <si>
    <t xml:space="preserve">Finlandia </t>
  </si>
  <si>
    <t>Fonte: Eurostat, Eurostat database</t>
  </si>
  <si>
    <t>(a) L'indicatore esprime la spesa pubblica per l'istruzione in percentuale sul Pil per tutti i livelli di istruzione
(https://ec.europa.eu/eurostat/databrowser/view/gov_10a_exp__custom_12786400/default/table?lang=en&amp;page=time:2022).</t>
  </si>
  <si>
    <t>(b) Ratio of pupils and students to teachers and academic staff by education level and programme orientation 
(https://ec.europa.eu/eurostat/databrowser/view/EDUC_UOE_PERP04/default/table?lang=en).</t>
  </si>
  <si>
    <t>(c) Il tasso di scolarità dei giovani di 15-19 anni è dato dal rapporto tra gli iscritti a qualsiasi livello di istruzione di età compresa tra 15 e 19 anni e la popolazione della stessa fascia d'età. 
Pupils and students enrolled by education level, sex and age (https://ec.europa.eu/eurostat/databrowser/view/educ_uoe_enra02__custom_12769732/default/table).
Population on 1 January by age and sex (https://ec.europa.eu/eurostat/databrowser/view/demo_pjan/default/table?lang=en).</t>
  </si>
  <si>
    <t>(d) Population by educational attainment level, sex and age (https://ec.europa.eu/eurostat/databrowser/view/edat_lfse_03__custom_13172530/default/table)</t>
  </si>
  <si>
    <t>Fonte: Istituto Nazionale per l’Analisi delle Politiche Pubbliche (Inapp)</t>
  </si>
  <si>
    <t>(b) Dati aggiornati a giugno 2024.</t>
  </si>
  <si>
    <t>(b) Dati aggiornati a febbraio 2024.</t>
  </si>
  <si>
    <t>(b) A partire dall'a.a. 2018/19 le regioni si riferiscono alla collocazione geografica della sede didattica universitaria in cui si svolge il corso, pertanto i dati riportati nella tavola non sono confrontabili con gli anni accademici precedenti. Per le università telematiche si fa riferimento alla sede amministrativa. Dati aggiornati a giugno 2024.</t>
  </si>
  <si>
    <t>(b) I docenti e i ricercatori afferiscono alle 14 aree scientifico-disciplinari definite dal CUN (aree CUN). Dati aggiornati a dicembre 2023.</t>
  </si>
  <si>
    <t>UE27</t>
  </si>
  <si>
    <t xml:space="preserve">(c) A seguito dell'adozione della nuova Classificazione internazionale dei campi di studio (Isced-F 2013), l'Istat e il MUR hanno definito la Classificazione dei Gruppi di Classi di laurea che, a partire dall'a.a. 2017/18, sostituisce la precedente classificazione dei Gruppi di Corsi. </t>
  </si>
  <si>
    <r>
      <t xml:space="preserve">Corsi ITS Academy attivi, studenti iscritti, diplomati, per area tecnologica del corso e regione </t>
    </r>
    <r>
      <rPr>
        <sz val="9"/>
        <rFont val="Arial"/>
        <family val="2"/>
      </rPr>
      <t>(a) (b)</t>
    </r>
  </si>
  <si>
    <t>Fonte: Istat, Istituti tecnologici superiori (ITS Academy) (E)</t>
  </si>
  <si>
    <t>Tasso di occupazione e disoccupazione dei 20-34enni con titolo di studio secondario superiore o terziario, non più in istruzione e formazione e che hanno conseguito il titolo da 1 a non più di 3 anni nei Paesi dell'Unione europea (UE27)</t>
  </si>
  <si>
    <t>Indicatori sull'istruzione nei Paesi dell'Unione europea (UE27)</t>
  </si>
  <si>
    <t>Allievi iscritti ai percorsi triennali di istruzione e formazione professionale (IeFP) per sesso, tipo di percorso e regione</t>
  </si>
  <si>
    <t>(a) Sono compresi gli studenti stranieri iscritti a corsi IeFP presso gli istituti professionali in modalità di sussidiarietà complementare e nuova.</t>
  </si>
  <si>
    <t>Corsi ITS attivi, studenti iscritti, diplomati, per area tecnologica del corso e 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</si>
</sst>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£&quot;#,##0.00;\-&quot;£&quot;#,##0.00"/>
    <numFmt numFmtId="166" formatCode="_-&quot;L.&quot;\ * #,##0_-;\-&quot;L.&quot;\ * #,##0_-;_-&quot;L.&quot;\ * &quot;-&quot;_-;_-@_-"/>
    <numFmt numFmtId="167" formatCode="_(* #,##0.00_);_(* \(#,##0.00\);_(* &quot;-&quot;??_);_(@_)"/>
    <numFmt numFmtId="168" formatCode="_(* #,##0_);_(* \(#,##0\);_(* &quot;-&quot;_);_(@_)"/>
    <numFmt numFmtId="169" formatCode="_(&quot;$&quot;* #,##0.00_);_(&quot;$&quot;* \(#,##0.00\);_(&quot;$&quot;* &quot;-&quot;??_);_(@_)"/>
    <numFmt numFmtId="170" formatCode="_(&quot;$&quot;* #,##0_);_(&quot;$&quot;* \(#,##0\);_(&quot;$&quot;* &quot;-&quot;_);_(@_)"/>
    <numFmt numFmtId="171" formatCode="#,##0.0"/>
    <numFmt numFmtId="172" formatCode="#,##0_ ;\-#,##0\ "/>
    <numFmt numFmtId="173" formatCode="0.0"/>
    <numFmt numFmtId="174" formatCode="_-* #,##0.0_-;\-* #,##0.0_-;_-* &quot;-&quot;_-;_-@_-"/>
    <numFmt numFmtId="175" formatCode="#,##0.000"/>
    <numFmt numFmtId="176" formatCode="General_)"/>
    <numFmt numFmtId="177" formatCode="#,##0.00%;[Red]\(#,##0.00%\)"/>
    <numFmt numFmtId="178" formatCode="&quot;$&quot;#,##0\ ;\(&quot;$&quot;#,##0\)"/>
    <numFmt numFmtId="179" formatCode="&quot;$&quot;#,##0_);\(&quot;$&quot;#,##0.0\)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0.00_)"/>
    <numFmt numFmtId="183" formatCode="0,000"/>
    <numFmt numFmtId="184" formatCode="#,##0.0_ ;\-#,##0.0\ "/>
    <numFmt numFmtId="185" formatCode="_-* #,##0_-;\-* #,##0_-;_-* &quot;-&quot;??_-;_-@_-"/>
    <numFmt numFmtId="186" formatCode="######0"/>
    <numFmt numFmtId="187" formatCode="0.000"/>
    <numFmt numFmtId="188" formatCode="######0.000"/>
    <numFmt numFmtId="189" formatCode="#,##0.##########"/>
  </numFmts>
  <fonts count="8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7.5"/>
      <color indexed="12"/>
      <name val="Courier"/>
      <family val="3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</font>
    <font>
      <b/>
      <sz val="12"/>
      <name val="Helv"/>
    </font>
    <font>
      <i/>
      <sz val="8"/>
      <name val="Tms Rmn"/>
    </font>
    <font>
      <b/>
      <sz val="8"/>
      <name val="Tms Rmn"/>
    </font>
    <font>
      <sz val="10"/>
      <name val="Times"/>
      <family val="1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Tahoma"/>
      <family val="2"/>
    </font>
    <font>
      <sz val="10"/>
      <name val="Geneva"/>
      <family val="2"/>
    </font>
    <font>
      <sz val="7"/>
      <name val="Geneva"/>
      <family val="2"/>
    </font>
    <font>
      <i/>
      <sz val="7"/>
      <name val="Geneva"/>
      <family val="2"/>
    </font>
    <font>
      <b/>
      <sz val="7"/>
      <name val="Geneva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Times New Roman"/>
      <family val="1"/>
    </font>
    <font>
      <u/>
      <sz val="10"/>
      <color theme="10"/>
      <name val="Arial"/>
      <family val="2"/>
    </font>
    <font>
      <sz val="11"/>
      <color theme="0"/>
      <name val="Arial Black"/>
      <family val="2"/>
    </font>
    <font>
      <u/>
      <sz val="10"/>
      <color indexed="12"/>
      <name val="MS Sans Serif"/>
      <family val="2"/>
    </font>
    <font>
      <b/>
      <sz val="11"/>
      <name val="Calibri"/>
      <family val="2"/>
    </font>
    <font>
      <sz val="11"/>
      <name val="Calibri"/>
      <family val="2"/>
    </font>
    <font>
      <sz val="7"/>
      <color rgb="FFFF0000"/>
      <name val="Arial"/>
      <family val="2"/>
    </font>
    <font>
      <sz val="7"/>
      <name val="Calibri"/>
      <family val="2"/>
    </font>
    <font>
      <i/>
      <sz val="11"/>
      <name val="Calibri"/>
      <family val="2"/>
    </font>
    <font>
      <sz val="8"/>
      <color rgb="FFFF0000"/>
      <name val="Calibri"/>
      <family val="2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7"/>
      <color rgb="FFFF0000"/>
      <name val="Arial"/>
      <family val="2"/>
    </font>
    <font>
      <b/>
      <sz val="7"/>
      <name val="Geneva"/>
    </font>
    <font>
      <sz val="7"/>
      <color theme="1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B0B0B0"/>
      </left>
      <right style="thin">
        <color rgb="FFB0B0B0"/>
      </right>
      <top/>
      <bottom style="thin">
        <color rgb="FFB0B0B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657">
    <xf numFmtId="0" fontId="0" fillId="0" borderId="0"/>
    <xf numFmtId="0" fontId="65" fillId="12" borderId="0" applyNumberFormat="0" applyBorder="0" applyAlignment="0" applyProtection="0"/>
    <xf numFmtId="0" fontId="65" fillId="13" borderId="0" applyNumberFormat="0" applyBorder="0" applyAlignment="0" applyProtection="0"/>
    <xf numFmtId="0" fontId="65" fillId="14" borderId="0" applyNumberFormat="0" applyBorder="0" applyAlignment="0" applyProtection="0"/>
    <xf numFmtId="0" fontId="65" fillId="15" borderId="0" applyNumberFormat="0" applyBorder="0" applyAlignment="0" applyProtection="0"/>
    <xf numFmtId="0" fontId="65" fillId="16" borderId="0" applyNumberFormat="0" applyBorder="0" applyAlignment="0" applyProtection="0"/>
    <xf numFmtId="0" fontId="65" fillId="17" borderId="0" applyNumberFormat="0" applyBorder="0" applyAlignment="0" applyProtection="0"/>
    <xf numFmtId="0" fontId="65" fillId="18" borderId="0" applyNumberFormat="0" applyBorder="0" applyAlignment="0" applyProtection="0"/>
    <xf numFmtId="0" fontId="65" fillId="19" borderId="0" applyNumberFormat="0" applyBorder="0" applyAlignment="0" applyProtection="0"/>
    <xf numFmtId="0" fontId="65" fillId="20" borderId="0" applyNumberFormat="0" applyBorder="0" applyAlignment="0" applyProtection="0"/>
    <xf numFmtId="0" fontId="65" fillId="21" borderId="0" applyNumberFormat="0" applyBorder="0" applyAlignment="0" applyProtection="0"/>
    <xf numFmtId="0" fontId="65" fillId="22" borderId="0" applyNumberFormat="0" applyBorder="0" applyAlignment="0" applyProtection="0"/>
    <xf numFmtId="0" fontId="65" fillId="23" borderId="0" applyNumberFormat="0" applyBorder="0" applyAlignment="0" applyProtection="0"/>
    <xf numFmtId="0" fontId="19" fillId="0" borderId="1">
      <alignment horizontal="center" vertical="center"/>
    </xf>
    <xf numFmtId="0" fontId="16" fillId="2" borderId="2"/>
    <xf numFmtId="0" fontId="16" fillId="2" borderId="2"/>
    <xf numFmtId="0" fontId="16" fillId="2" borderId="2"/>
    <xf numFmtId="0" fontId="16" fillId="2" borderId="2"/>
    <xf numFmtId="0" fontId="16" fillId="2" borderId="2"/>
    <xf numFmtId="0" fontId="16" fillId="2" borderId="2"/>
    <xf numFmtId="0" fontId="16" fillId="2" borderId="2"/>
    <xf numFmtId="0" fontId="16" fillId="2" borderId="2"/>
    <xf numFmtId="0" fontId="16" fillId="2" borderId="2"/>
    <xf numFmtId="0" fontId="20" fillId="3" borderId="3">
      <alignment horizontal="right" vertical="top" wrapText="1"/>
    </xf>
    <xf numFmtId="0" fontId="21" fillId="0" borderId="0"/>
    <xf numFmtId="176" fontId="22" fillId="0" borderId="0">
      <alignment vertical="top"/>
    </xf>
    <xf numFmtId="0" fontId="16" fillId="0" borderId="4"/>
    <xf numFmtId="0" fontId="16" fillId="0" borderId="4"/>
    <xf numFmtId="0" fontId="16" fillId="0" borderId="4"/>
    <xf numFmtId="0" fontId="16" fillId="0" borderId="4"/>
    <xf numFmtId="0" fontId="16" fillId="0" borderId="4"/>
    <xf numFmtId="0" fontId="16" fillId="0" borderId="4"/>
    <xf numFmtId="0" fontId="16" fillId="0" borderId="4"/>
    <xf numFmtId="0" fontId="16" fillId="0" borderId="4"/>
    <xf numFmtId="0" fontId="16" fillId="0" borderId="4"/>
    <xf numFmtId="0" fontId="23" fillId="4" borderId="5">
      <alignment horizontal="left" vertical="top" wrapText="1"/>
    </xf>
    <xf numFmtId="0" fontId="24" fillId="5" borderId="0">
      <alignment horizontal="center"/>
    </xf>
    <xf numFmtId="0" fontId="25" fillId="5" borderId="0">
      <alignment horizontal="center" vertical="center"/>
    </xf>
    <xf numFmtId="0" fontId="67" fillId="0" borderId="0" applyNumberFormat="0" applyFill="0" applyBorder="0" applyAlignment="0" applyProtection="0">
      <alignment vertical="top"/>
      <protection locked="0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13" fillId="6" borderId="0">
      <alignment horizontal="center" wrapText="1"/>
    </xf>
    <xf numFmtId="0" fontId="26" fillId="5" borderId="0">
      <alignment horizontal="center"/>
    </xf>
    <xf numFmtId="165" fontId="19" fillId="0" borderId="0" applyFont="0" applyFill="0" applyBorder="0" applyProtection="0">
      <alignment horizontal="right" vertical="top"/>
    </xf>
    <xf numFmtId="1" fontId="27" fillId="0" borderId="0">
      <alignment vertical="top"/>
    </xf>
    <xf numFmtId="167" fontId="13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8" fillId="0" borderId="0" applyFont="0" applyFill="0" applyBorder="0" applyAlignment="0" applyProtection="0"/>
    <xf numFmtId="3" fontId="27" fillId="0" borderId="0" applyFill="0" applyBorder="0">
      <alignment horizontal="right" vertical="top"/>
    </xf>
    <xf numFmtId="0" fontId="30" fillId="0" borderId="0">
      <alignment horizontal="right" vertical="top"/>
    </xf>
    <xf numFmtId="175" fontId="27" fillId="0" borderId="0" applyFill="0" applyBorder="0">
      <alignment horizontal="right" vertical="top"/>
    </xf>
    <xf numFmtId="3" fontId="27" fillId="0" borderId="0" applyFill="0" applyBorder="0">
      <alignment horizontal="right" vertical="top"/>
    </xf>
    <xf numFmtId="171" fontId="22" fillId="0" borderId="0" applyFont="0" applyFill="0" applyBorder="0">
      <alignment horizontal="right" vertical="top"/>
    </xf>
    <xf numFmtId="177" fontId="31" fillId="0" borderId="0" applyFont="0" applyFill="0" applyBorder="0" applyAlignment="0" applyProtection="0">
      <alignment horizontal="right" vertical="top"/>
    </xf>
    <xf numFmtId="175" fontId="27" fillId="0" borderId="0">
      <alignment horizontal="right" vertical="top"/>
    </xf>
    <xf numFmtId="3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32" fillId="7" borderId="2" applyBorder="0">
      <protection locked="0"/>
    </xf>
    <xf numFmtId="0" fontId="13" fillId="0" borderId="0" applyFont="0" applyFill="0" applyBorder="0" applyAlignment="0" applyProtection="0"/>
    <xf numFmtId="168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33" fillId="0" borderId="0">
      <alignment horizontal="centerContinuous"/>
    </xf>
    <xf numFmtId="0" fontId="33" fillId="0" borderId="0" applyAlignment="0">
      <alignment horizontal="centerContinuous"/>
    </xf>
    <xf numFmtId="0" fontId="34" fillId="0" borderId="0" applyAlignment="0">
      <alignment horizontal="centerContinuous"/>
    </xf>
    <xf numFmtId="173" fontId="19" fillId="0" borderId="0" applyBorder="0"/>
    <xf numFmtId="173" fontId="19" fillId="0" borderId="6"/>
    <xf numFmtId="0" fontId="35" fillId="7" borderId="2">
      <protection locked="0"/>
    </xf>
    <xf numFmtId="0" fontId="13" fillId="7" borderId="4"/>
    <xf numFmtId="0" fontId="13" fillId="7" borderId="4"/>
    <xf numFmtId="0" fontId="13" fillId="5" borderId="0"/>
    <xf numFmtId="0" fontId="13" fillId="5" borderId="0"/>
    <xf numFmtId="164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29" fillId="5" borderId="4">
      <alignment horizontal="left"/>
    </xf>
    <xf numFmtId="0" fontId="28" fillId="5" borderId="0">
      <alignment horizontal="left"/>
    </xf>
    <xf numFmtId="0" fontId="36" fillId="5" borderId="0">
      <alignment horizontal="left"/>
    </xf>
    <xf numFmtId="0" fontId="28" fillId="5" borderId="0">
      <alignment horizontal="left"/>
    </xf>
    <xf numFmtId="0" fontId="28" fillId="5" borderId="0">
      <alignment horizontal="left"/>
    </xf>
    <xf numFmtId="0" fontId="28" fillId="5" borderId="0">
      <alignment horizontal="left"/>
    </xf>
    <xf numFmtId="0" fontId="28" fillId="5" borderId="0">
      <alignment horizontal="left"/>
    </xf>
    <xf numFmtId="38" fontId="16" fillId="5" borderId="0" applyNumberFormat="0" applyBorder="0" applyAlignment="0" applyProtection="0"/>
    <xf numFmtId="0" fontId="20" fillId="8" borderId="0">
      <alignment horizontal="right" vertical="top" wrapText="1"/>
    </xf>
    <xf numFmtId="0" fontId="20" fillId="8" borderId="0">
      <alignment horizontal="right" vertical="top" textRotation="90" wrapText="1"/>
    </xf>
    <xf numFmtId="0" fontId="37" fillId="0" borderId="7" applyNumberFormat="0" applyAlignment="0" applyProtection="0">
      <alignment horizontal="left" vertical="center"/>
    </xf>
    <xf numFmtId="0" fontId="37" fillId="0" borderId="1">
      <alignment horizontal="left" vertical="center"/>
    </xf>
    <xf numFmtId="179" fontId="31" fillId="0" borderId="0">
      <protection locked="0"/>
    </xf>
    <xf numFmtId="179" fontId="31" fillId="0" borderId="0"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10" fontId="16" fillId="7" borderId="4" applyNumberFormat="0" applyBorder="0" applyAlignment="0" applyProtection="0"/>
    <xf numFmtId="0" fontId="18" fillId="6" borderId="0">
      <alignment horizontal="center"/>
    </xf>
    <xf numFmtId="0" fontId="18" fillId="6" borderId="0">
      <alignment horizontal="center"/>
    </xf>
    <xf numFmtId="0" fontId="18" fillId="6" borderId="0">
      <alignment horizontal="center"/>
    </xf>
    <xf numFmtId="0" fontId="18" fillId="6" borderId="0">
      <alignment horizontal="center"/>
    </xf>
    <xf numFmtId="0" fontId="18" fillId="6" borderId="0">
      <alignment horizontal="center"/>
    </xf>
    <xf numFmtId="0" fontId="18" fillId="6" borderId="0">
      <alignment horizontal="center"/>
    </xf>
    <xf numFmtId="0" fontId="18" fillId="6" borderId="0">
      <alignment horizontal="center"/>
    </xf>
    <xf numFmtId="0" fontId="18" fillId="6" borderId="0">
      <alignment horizontal="center"/>
    </xf>
    <xf numFmtId="0" fontId="18" fillId="6" borderId="0">
      <alignment horizontal="center"/>
    </xf>
    <xf numFmtId="0" fontId="13" fillId="5" borderId="4">
      <alignment horizontal="centerContinuous" wrapText="1"/>
    </xf>
    <xf numFmtId="0" fontId="13" fillId="5" borderId="4">
      <alignment horizontal="centerContinuous" wrapText="1"/>
    </xf>
    <xf numFmtId="0" fontId="41" fillId="10" borderId="0">
      <alignment horizontal="center" wrapText="1"/>
    </xf>
    <xf numFmtId="0" fontId="13" fillId="5" borderId="4">
      <alignment horizontal="centerContinuous" wrapText="1"/>
    </xf>
    <xf numFmtId="0" fontId="16" fillId="5" borderId="1">
      <alignment wrapText="1"/>
    </xf>
    <xf numFmtId="0" fontId="42" fillId="5" borderId="1">
      <alignment wrapText="1"/>
    </xf>
    <xf numFmtId="0" fontId="16" fillId="5" borderId="1">
      <alignment wrapText="1"/>
    </xf>
    <xf numFmtId="0" fontId="16" fillId="5" borderId="1">
      <alignment wrapText="1"/>
    </xf>
    <xf numFmtId="0" fontId="42" fillId="5" borderId="1">
      <alignment wrapText="1"/>
    </xf>
    <xf numFmtId="0" fontId="42" fillId="5" borderId="1">
      <alignment wrapText="1"/>
    </xf>
    <xf numFmtId="0" fontId="42" fillId="5" borderId="1">
      <alignment wrapText="1"/>
    </xf>
    <xf numFmtId="0" fontId="42" fillId="5" borderId="1">
      <alignment wrapText="1"/>
    </xf>
    <xf numFmtId="0" fontId="42" fillId="5" borderId="1">
      <alignment wrapText="1"/>
    </xf>
    <xf numFmtId="0" fontId="16" fillId="5" borderId="1">
      <alignment wrapText="1"/>
    </xf>
    <xf numFmtId="0" fontId="16" fillId="5" borderId="1">
      <alignment wrapText="1"/>
    </xf>
    <xf numFmtId="0" fontId="16" fillId="5" borderId="1">
      <alignment wrapText="1"/>
    </xf>
    <xf numFmtId="0" fontId="16" fillId="5" borderId="1">
      <alignment wrapText="1"/>
    </xf>
    <xf numFmtId="0" fontId="16" fillId="5" borderId="1">
      <alignment wrapText="1"/>
    </xf>
    <xf numFmtId="0" fontId="16" fillId="5" borderId="1">
      <alignment wrapText="1"/>
    </xf>
    <xf numFmtId="0" fontId="16" fillId="5" borderId="1">
      <alignment wrapText="1"/>
    </xf>
    <xf numFmtId="0" fontId="42" fillId="5" borderId="9"/>
    <xf numFmtId="0" fontId="16" fillId="5" borderId="9"/>
    <xf numFmtId="0" fontId="16" fillId="5" borderId="9"/>
    <xf numFmtId="0" fontId="16" fillId="5" borderId="9"/>
    <xf numFmtId="0" fontId="42" fillId="5" borderId="9"/>
    <xf numFmtId="0" fontId="42" fillId="5" borderId="9"/>
    <xf numFmtId="0" fontId="42" fillId="5" borderId="9"/>
    <xf numFmtId="0" fontId="42" fillId="5" borderId="9"/>
    <xf numFmtId="0" fontId="42" fillId="5" borderId="9"/>
    <xf numFmtId="0" fontId="16" fillId="5" borderId="9"/>
    <xf numFmtId="0" fontId="16" fillId="5" borderId="9"/>
    <xf numFmtId="0" fontId="16" fillId="5" borderId="9"/>
    <xf numFmtId="0" fontId="16" fillId="5" borderId="9"/>
    <xf numFmtId="0" fontId="16" fillId="5" borderId="9"/>
    <xf numFmtId="0" fontId="16" fillId="5" borderId="9"/>
    <xf numFmtId="0" fontId="16" fillId="5" borderId="9"/>
    <xf numFmtId="0" fontId="42" fillId="5" borderId="10"/>
    <xf numFmtId="0" fontId="16" fillId="5" borderId="10"/>
    <xf numFmtId="0" fontId="16" fillId="5" borderId="10"/>
    <xf numFmtId="0" fontId="16" fillId="5" borderId="10"/>
    <xf numFmtId="0" fontId="42" fillId="5" borderId="10"/>
    <xf numFmtId="0" fontId="42" fillId="5" borderId="10"/>
    <xf numFmtId="0" fontId="42" fillId="5" borderId="10"/>
    <xf numFmtId="0" fontId="42" fillId="5" borderId="10"/>
    <xf numFmtId="0" fontId="42" fillId="5" borderId="10"/>
    <xf numFmtId="0" fontId="16" fillId="5" borderId="10"/>
    <xf numFmtId="0" fontId="16" fillId="5" borderId="10"/>
    <xf numFmtId="0" fontId="16" fillId="5" borderId="10"/>
    <xf numFmtId="0" fontId="16" fillId="5" borderId="10"/>
    <xf numFmtId="0" fontId="16" fillId="5" borderId="10"/>
    <xf numFmtId="0" fontId="16" fillId="5" borderId="10"/>
    <xf numFmtId="0" fontId="16" fillId="5" borderId="10"/>
    <xf numFmtId="0" fontId="16" fillId="5" borderId="11">
      <alignment horizontal="center" wrapText="1"/>
    </xf>
    <xf numFmtId="0" fontId="16" fillId="5" borderId="11">
      <alignment horizontal="center" wrapText="1"/>
    </xf>
    <xf numFmtId="0" fontId="16" fillId="5" borderId="11">
      <alignment horizontal="center" wrapText="1"/>
    </xf>
    <xf numFmtId="0" fontId="16" fillId="5" borderId="11">
      <alignment horizontal="center" wrapText="1"/>
    </xf>
    <xf numFmtId="0" fontId="16" fillId="5" borderId="11">
      <alignment horizontal="center" wrapText="1"/>
    </xf>
    <xf numFmtId="0" fontId="16" fillId="5" borderId="11">
      <alignment horizontal="center" wrapText="1"/>
    </xf>
    <xf numFmtId="0" fontId="16" fillId="5" borderId="11">
      <alignment horizontal="center" wrapText="1"/>
    </xf>
    <xf numFmtId="0" fontId="16" fillId="5" borderId="11">
      <alignment horizontal="center" wrapText="1"/>
    </xf>
    <xf numFmtId="0" fontId="16" fillId="5" borderId="11">
      <alignment horizontal="center" wrapText="1"/>
    </xf>
    <xf numFmtId="0" fontId="23" fillId="4" borderId="12">
      <alignment horizontal="left" vertical="top" wrapText="1"/>
    </xf>
    <xf numFmtId="41" fontId="8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56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57" fillId="0" borderId="0" applyFont="0" applyFill="0" applyBorder="0" applyAlignment="0" applyProtection="0"/>
    <xf numFmtId="41" fontId="58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4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65" fillId="0" borderId="0"/>
    <xf numFmtId="0" fontId="65" fillId="0" borderId="0"/>
    <xf numFmtId="182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44" fillId="0" borderId="0"/>
    <xf numFmtId="0" fontId="13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3" fillId="0" borderId="0"/>
    <xf numFmtId="0" fontId="45" fillId="0" borderId="0"/>
    <xf numFmtId="0" fontId="13" fillId="0" borderId="0"/>
    <xf numFmtId="0" fontId="65" fillId="0" borderId="0"/>
    <xf numFmtId="0" fontId="65" fillId="0" borderId="0"/>
    <xf numFmtId="0" fontId="28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44" fillId="0" borderId="0"/>
    <xf numFmtId="0" fontId="65" fillId="0" borderId="0"/>
    <xf numFmtId="0" fontId="13" fillId="0" borderId="0"/>
    <xf numFmtId="0" fontId="13" fillId="0" borderId="0"/>
    <xf numFmtId="0" fontId="65" fillId="0" borderId="0"/>
    <xf numFmtId="0" fontId="13" fillId="0" borderId="0"/>
    <xf numFmtId="0" fontId="65" fillId="0" borderId="0"/>
    <xf numFmtId="0" fontId="13" fillId="0" borderId="0"/>
    <xf numFmtId="0" fontId="13" fillId="0" borderId="0"/>
    <xf numFmtId="0" fontId="28" fillId="0" borderId="0"/>
    <xf numFmtId="0" fontId="28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8" fillId="0" borderId="0"/>
    <xf numFmtId="0" fontId="19" fillId="0" borderId="0"/>
    <xf numFmtId="0" fontId="44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3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44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32" fillId="0" borderId="0" applyNumberFormat="0" applyFont="0" applyFill="0" applyBorder="0" applyAlignment="0" applyProtection="0"/>
    <xf numFmtId="1" fontId="22" fillId="0" borderId="0">
      <alignment vertical="top" wrapText="1"/>
    </xf>
    <xf numFmtId="1" fontId="46" fillId="0" borderId="0" applyFill="0" applyBorder="0" applyProtection="0"/>
    <xf numFmtId="1" fontId="31" fillId="0" borderId="0" applyFont="0" applyFill="0" applyBorder="0" applyProtection="0">
      <alignment vertical="center"/>
    </xf>
    <xf numFmtId="1" fontId="30" fillId="0" borderId="0">
      <alignment horizontal="right" vertical="top"/>
    </xf>
    <xf numFmtId="0" fontId="13" fillId="0" borderId="0"/>
    <xf numFmtId="0" fontId="66" fillId="0" borderId="0"/>
    <xf numFmtId="0" fontId="66" fillId="0" borderId="0"/>
    <xf numFmtId="0" fontId="66" fillId="0" borderId="0"/>
    <xf numFmtId="0" fontId="14" fillId="0" borderId="0"/>
    <xf numFmtId="0" fontId="66" fillId="0" borderId="0"/>
    <xf numFmtId="0" fontId="13" fillId="0" borderId="0"/>
    <xf numFmtId="0" fontId="44" fillId="0" borderId="0"/>
    <xf numFmtId="0" fontId="60" fillId="0" borderId="0"/>
    <xf numFmtId="0" fontId="14" fillId="0" borderId="0"/>
    <xf numFmtId="3" fontId="13" fillId="0" borderId="0"/>
    <xf numFmtId="0" fontId="55" fillId="0" borderId="0"/>
    <xf numFmtId="1" fontId="27" fillId="0" borderId="0" applyNumberFormat="0" applyFill="0" applyBorder="0">
      <alignment vertical="top"/>
    </xf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28" fillId="24" borderId="18" applyNumberFormat="0" applyFont="0" applyAlignment="0" applyProtection="0"/>
    <xf numFmtId="0" fontId="28" fillId="9" borderId="8" applyNumberFormat="0" applyFont="0" applyAlignment="0" applyProtection="0"/>
    <xf numFmtId="0" fontId="28" fillId="24" borderId="18" applyNumberFormat="0" applyFont="0" applyAlignment="0" applyProtection="0"/>
    <xf numFmtId="0" fontId="31" fillId="0" borderId="0">
      <alignment horizontal="left"/>
    </xf>
    <xf numFmtId="1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NumberFormat="0" applyFont="0" applyFill="0" applyBorder="0" applyAlignment="0" applyProtection="0"/>
    <xf numFmtId="0" fontId="16" fillId="5" borderId="4"/>
    <xf numFmtId="0" fontId="16" fillId="5" borderId="4"/>
    <xf numFmtId="0" fontId="16" fillId="5" borderId="4"/>
    <xf numFmtId="0" fontId="16" fillId="5" borderId="4"/>
    <xf numFmtId="0" fontId="16" fillId="5" borderId="4"/>
    <xf numFmtId="0" fontId="16" fillId="5" borderId="4"/>
    <xf numFmtId="0" fontId="16" fillId="5" borderId="4"/>
    <xf numFmtId="0" fontId="16" fillId="5" borderId="4"/>
    <xf numFmtId="0" fontId="16" fillId="5" borderId="4"/>
    <xf numFmtId="0" fontId="25" fillId="5" borderId="0">
      <alignment horizontal="right"/>
    </xf>
    <xf numFmtId="0" fontId="47" fillId="10" borderId="0">
      <alignment horizontal="center"/>
    </xf>
    <xf numFmtId="0" fontId="23" fillId="8" borderId="4">
      <alignment horizontal="left" vertical="top" wrapText="1"/>
    </xf>
    <xf numFmtId="0" fontId="48" fillId="8" borderId="13">
      <alignment horizontal="left" vertical="top" wrapText="1"/>
    </xf>
    <xf numFmtId="0" fontId="23" fillId="8" borderId="14">
      <alignment horizontal="left" vertical="top" wrapText="1"/>
    </xf>
    <xf numFmtId="0" fontId="23" fillId="8" borderId="13">
      <alignment horizontal="left" vertical="top"/>
    </xf>
    <xf numFmtId="0" fontId="19" fillId="0" borderId="10">
      <alignment horizontal="center" vertical="center"/>
    </xf>
    <xf numFmtId="0" fontId="16" fillId="0" borderId="0"/>
    <xf numFmtId="0" fontId="19" fillId="0" borderId="0"/>
    <xf numFmtId="0" fontId="49" fillId="11" borderId="0">
      <alignment horizontal="left"/>
    </xf>
    <xf numFmtId="0" fontId="41" fillId="11" borderId="0">
      <alignment horizontal="left" wrapText="1"/>
    </xf>
    <xf numFmtId="0" fontId="49" fillId="11" borderId="0">
      <alignment horizontal="left"/>
    </xf>
    <xf numFmtId="49" fontId="59" fillId="0" borderId="15">
      <alignment vertical="center" wrapText="1"/>
    </xf>
    <xf numFmtId="0" fontId="50" fillId="0" borderId="16"/>
    <xf numFmtId="0" fontId="51" fillId="0" borderId="0"/>
    <xf numFmtId="0" fontId="24" fillId="5" borderId="0">
      <alignment horizontal="center"/>
    </xf>
    <xf numFmtId="0" fontId="52" fillId="0" borderId="0"/>
    <xf numFmtId="49" fontId="27" fillId="0" borderId="0" applyFill="0" applyBorder="0" applyAlignment="0" applyProtection="0">
      <alignment vertical="top"/>
    </xf>
    <xf numFmtId="0" fontId="17" fillId="5" borderId="0"/>
    <xf numFmtId="0" fontId="49" fillId="11" borderId="0">
      <alignment horizontal="left"/>
    </xf>
    <xf numFmtId="0" fontId="53" fillId="0" borderId="0"/>
    <xf numFmtId="168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8" fillId="0" borderId="0" applyFont="0" applyFill="0" applyBorder="0" applyAlignment="0" applyProtection="0"/>
    <xf numFmtId="170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" fontId="54" fillId="0" borderId="0">
      <alignment vertical="top" wrapText="1"/>
    </xf>
    <xf numFmtId="0" fontId="13" fillId="0" borderId="0"/>
    <xf numFmtId="0" fontId="7" fillId="0" borderId="0"/>
    <xf numFmtId="0" fontId="8" fillId="0" borderId="0"/>
    <xf numFmtId="3" fontId="8" fillId="0" borderId="0"/>
    <xf numFmtId="41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5" fillId="0" borderId="0"/>
    <xf numFmtId="0" fontId="70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0" fillId="0" borderId="0"/>
  </cellStyleXfs>
  <cellXfs count="820">
    <xf numFmtId="0" fontId="0" fillId="0" borderId="0" xfId="0"/>
    <xf numFmtId="0" fontId="10" fillId="0" borderId="0" xfId="367" applyNumberFormat="1" applyFont="1" applyFill="1" applyAlignment="1">
      <alignment horizontal="left"/>
    </xf>
    <xf numFmtId="3" fontId="10" fillId="0" borderId="0" xfId="367" applyFont="1" applyFill="1" applyAlignment="1">
      <alignment horizontal="right"/>
    </xf>
    <xf numFmtId="0" fontId="10" fillId="0" borderId="0" xfId="357" applyFont="1" applyFill="1" applyAlignment="1">
      <alignment horizontal="right"/>
    </xf>
    <xf numFmtId="0" fontId="10" fillId="0" borderId="0" xfId="357" applyFont="1" applyFill="1" applyAlignment="1">
      <alignment horizontal="right" vertical="center"/>
    </xf>
    <xf numFmtId="0" fontId="13" fillId="0" borderId="0" xfId="357" applyFont="1" applyFill="1"/>
    <xf numFmtId="0" fontId="13" fillId="0" borderId="0" xfId="357" applyFont="1" applyFill="1" applyBorder="1" applyAlignment="1"/>
    <xf numFmtId="0" fontId="13" fillId="0" borderId="0" xfId="357" applyFont="1" applyFill="1" applyAlignment="1">
      <alignment vertical="center"/>
    </xf>
    <xf numFmtId="0" fontId="55" fillId="0" borderId="0" xfId="368" applyFont="1" applyFill="1"/>
    <xf numFmtId="0" fontId="55" fillId="0" borderId="0" xfId="368" applyFont="1" applyFill="1" applyAlignment="1">
      <alignment wrapText="1"/>
    </xf>
    <xf numFmtId="0" fontId="16" fillId="0" borderId="0" xfId="357" applyFont="1" applyFill="1"/>
    <xf numFmtId="0" fontId="15" fillId="0" borderId="0" xfId="357" applyFont="1" applyFill="1" applyAlignment="1">
      <alignment vertical="center"/>
    </xf>
    <xf numFmtId="0" fontId="9" fillId="0" borderId="0" xfId="357" applyFont="1" applyFill="1" applyAlignment="1">
      <alignment horizontal="left" vertical="center"/>
    </xf>
    <xf numFmtId="0" fontId="9" fillId="0" borderId="0" xfId="357" applyFont="1" applyFill="1" applyAlignment="1">
      <alignment vertical="center"/>
    </xf>
    <xf numFmtId="0" fontId="10" fillId="0" borderId="10" xfId="368" applyFont="1" applyFill="1" applyBorder="1"/>
    <xf numFmtId="0" fontId="10" fillId="0" borderId="0" xfId="368" applyFont="1" applyFill="1"/>
    <xf numFmtId="0" fontId="55" fillId="0" borderId="0" xfId="368" applyFont="1" applyFill="1" applyAlignment="1">
      <alignment vertical="center"/>
    </xf>
    <xf numFmtId="0" fontId="16" fillId="0" borderId="0" xfId="357" applyFont="1" applyFill="1" applyBorder="1"/>
    <xf numFmtId="0" fontId="15" fillId="0" borderId="0" xfId="357" applyFont="1" applyAlignment="1">
      <alignment vertical="center"/>
    </xf>
    <xf numFmtId="3" fontId="10" fillId="0" borderId="0" xfId="367" applyFont="1" applyFill="1" applyAlignment="1">
      <alignment horizontal="right" vertical="center"/>
    </xf>
    <xf numFmtId="41" fontId="10" fillId="0" borderId="0" xfId="197" applyFont="1" applyFill="1" applyAlignment="1">
      <alignment vertical="center"/>
    </xf>
    <xf numFmtId="3" fontId="12" fillId="0" borderId="0" xfId="367" applyFont="1" applyFill="1" applyAlignment="1">
      <alignment horizontal="right" vertical="center"/>
    </xf>
    <xf numFmtId="0" fontId="9" fillId="0" borderId="0" xfId="357" applyFont="1" applyFill="1" applyBorder="1" applyAlignment="1">
      <alignment horizontal="left" vertical="center"/>
    </xf>
    <xf numFmtId="0" fontId="9" fillId="0" borderId="0" xfId="357" applyFont="1" applyFill="1" applyAlignment="1">
      <alignment horizontal="left"/>
    </xf>
    <xf numFmtId="0" fontId="9" fillId="0" borderId="0" xfId="357" applyFont="1" applyFill="1" applyBorder="1" applyAlignment="1">
      <alignment horizontal="left"/>
    </xf>
    <xf numFmtId="171" fontId="10" fillId="0" borderId="0" xfId="367" applyNumberFormat="1" applyFont="1" applyFill="1" applyAlignment="1">
      <alignment horizontal="right"/>
    </xf>
    <xf numFmtId="0" fontId="9" fillId="0" borderId="0" xfId="357" applyFont="1" applyAlignment="1">
      <alignment vertical="center"/>
    </xf>
    <xf numFmtId="173" fontId="12" fillId="0" borderId="0" xfId="357" applyNumberFormat="1" applyFont="1" applyFill="1" applyBorder="1" applyAlignment="1">
      <alignment horizontal="right" vertical="center"/>
    </xf>
    <xf numFmtId="0" fontId="15" fillId="0" borderId="0" xfId="368" applyFont="1" applyFill="1"/>
    <xf numFmtId="41" fontId="10" fillId="0" borderId="0" xfId="203" applyFont="1"/>
    <xf numFmtId="41" fontId="10" fillId="0" borderId="0" xfId="203" applyFont="1" applyAlignment="1">
      <alignment vertical="center"/>
    </xf>
    <xf numFmtId="41" fontId="10" fillId="0" borderId="0" xfId="203" applyFont="1" applyAlignment="1">
      <alignment horizontal="left"/>
    </xf>
    <xf numFmtId="41" fontId="10" fillId="0" borderId="0" xfId="203" applyFont="1" applyFill="1" applyAlignment="1">
      <alignment vertical="center"/>
    </xf>
    <xf numFmtId="41" fontId="11" fillId="0" borderId="0" xfId="203" applyFont="1" applyAlignment="1">
      <alignment vertical="center"/>
    </xf>
    <xf numFmtId="0" fontId="12" fillId="0" borderId="0" xfId="203" applyNumberFormat="1" applyFont="1" applyFill="1" applyAlignment="1">
      <alignment horizontal="left" vertical="center"/>
    </xf>
    <xf numFmtId="3" fontId="12" fillId="0" borderId="0" xfId="203" applyNumberFormat="1" applyFont="1" applyFill="1" applyBorder="1" applyAlignment="1">
      <alignment vertical="center" wrapText="1"/>
    </xf>
    <xf numFmtId="171" fontId="12" fillId="0" borderId="0" xfId="203" applyNumberFormat="1" applyFont="1" applyFill="1" applyBorder="1" applyAlignment="1">
      <alignment vertical="center" wrapText="1"/>
    </xf>
    <xf numFmtId="41" fontId="12" fillId="0" borderId="0" xfId="203" applyFont="1" applyAlignment="1">
      <alignment vertical="center"/>
    </xf>
    <xf numFmtId="0" fontId="12" fillId="0" borderId="0" xfId="203" applyNumberFormat="1" applyFont="1" applyFill="1" applyBorder="1" applyAlignment="1">
      <alignment horizontal="left" vertical="center"/>
    </xf>
    <xf numFmtId="0" fontId="10" fillId="0" borderId="0" xfId="365" applyFont="1" applyFill="1" applyBorder="1"/>
    <xf numFmtId="0" fontId="10" fillId="0" borderId="0" xfId="365" applyFont="1"/>
    <xf numFmtId="0" fontId="10" fillId="0" borderId="0" xfId="365" applyFont="1" applyFill="1" applyAlignment="1">
      <alignment horizontal="right" vertical="top" wrapText="1"/>
    </xf>
    <xf numFmtId="0" fontId="10" fillId="0" borderId="0" xfId="365" applyFont="1" applyFill="1"/>
    <xf numFmtId="0" fontId="61" fillId="0" borderId="0" xfId="365" applyFont="1" applyAlignment="1">
      <alignment vertical="center"/>
    </xf>
    <xf numFmtId="0" fontId="10" fillId="0" borderId="0" xfId="365" applyFont="1" applyFill="1" applyAlignment="1">
      <alignment vertical="center"/>
    </xf>
    <xf numFmtId="3" fontId="10" fillId="0" borderId="0" xfId="365" applyNumberFormat="1" applyFont="1" applyFill="1" applyAlignment="1">
      <alignment vertical="center"/>
    </xf>
    <xf numFmtId="0" fontId="61" fillId="0" borderId="0" xfId="365" applyFont="1" applyFill="1" applyAlignment="1">
      <alignment vertical="center"/>
    </xf>
    <xf numFmtId="0" fontId="10" fillId="0" borderId="0" xfId="365" applyFont="1" applyFill="1" applyAlignment="1">
      <alignment horizontal="centerContinuous" vertical="center"/>
    </xf>
    <xf numFmtId="0" fontId="62" fillId="0" borderId="0" xfId="365" applyFont="1" applyAlignment="1">
      <alignment vertical="center"/>
    </xf>
    <xf numFmtId="173" fontId="63" fillId="0" borderId="0" xfId="365" applyNumberFormat="1" applyFont="1" applyFill="1" applyAlignment="1">
      <alignment vertical="center"/>
    </xf>
    <xf numFmtId="0" fontId="12" fillId="0" borderId="10" xfId="365" applyFont="1" applyFill="1" applyBorder="1"/>
    <xf numFmtId="3" fontId="10" fillId="0" borderId="10" xfId="365" applyNumberFormat="1" applyFont="1" applyFill="1" applyBorder="1"/>
    <xf numFmtId="0" fontId="61" fillId="0" borderId="0" xfId="365" applyFont="1" applyBorder="1"/>
    <xf numFmtId="0" fontId="12" fillId="0" borderId="0" xfId="365" applyFont="1" applyFill="1" applyBorder="1"/>
    <xf numFmtId="41" fontId="10" fillId="0" borderId="0" xfId="197" applyFont="1" applyFill="1" applyBorder="1"/>
    <xf numFmtId="3" fontId="12" fillId="0" borderId="0" xfId="365" applyNumberFormat="1" applyFont="1" applyFill="1" applyAlignment="1">
      <alignment horizontal="right"/>
    </xf>
    <xf numFmtId="173" fontId="12" fillId="0" borderId="0" xfId="365" applyNumberFormat="1" applyFont="1" applyFill="1" applyAlignment="1">
      <alignment horizontal="right"/>
    </xf>
    <xf numFmtId="173" fontId="12" fillId="0" borderId="0" xfId="365" applyNumberFormat="1" applyFont="1" applyFill="1"/>
    <xf numFmtId="171" fontId="12" fillId="0" borderId="0" xfId="365" applyNumberFormat="1" applyFont="1" applyFill="1" applyAlignment="1">
      <alignment horizontal="right"/>
    </xf>
    <xf numFmtId="171" fontId="12" fillId="0" borderId="0" xfId="365" applyNumberFormat="1" applyFont="1" applyFill="1"/>
    <xf numFmtId="41" fontId="10" fillId="0" borderId="0" xfId="197" applyFont="1" applyBorder="1" applyAlignment="1">
      <alignment vertical="center"/>
    </xf>
    <xf numFmtId="41" fontId="10" fillId="0" borderId="0" xfId="197" applyFont="1" applyBorder="1"/>
    <xf numFmtId="0" fontId="61" fillId="0" borderId="0" xfId="365" applyFont="1" applyFill="1"/>
    <xf numFmtId="0" fontId="61" fillId="0" borderId="0" xfId="365" applyFont="1"/>
    <xf numFmtId="0" fontId="15" fillId="0" borderId="0" xfId="357" applyFont="1"/>
    <xf numFmtId="0" fontId="10" fillId="0" borderId="0" xfId="368" applyFont="1" applyFill="1" applyBorder="1"/>
    <xf numFmtId="0" fontId="10" fillId="0" borderId="0" xfId="366" applyFont="1" applyFill="1" applyBorder="1" applyAlignment="1">
      <alignment horizontal="center" vertical="center"/>
    </xf>
    <xf numFmtId="0" fontId="10" fillId="0" borderId="10" xfId="366" applyFont="1" applyFill="1" applyBorder="1" applyAlignment="1">
      <alignment horizontal="center"/>
    </xf>
    <xf numFmtId="0" fontId="10" fillId="0" borderId="10" xfId="366" applyFont="1" applyBorder="1" applyAlignment="1">
      <alignment horizontal="right" vertical="top" wrapText="1"/>
    </xf>
    <xf numFmtId="0" fontId="10" fillId="0" borderId="0" xfId="366" applyFont="1" applyBorder="1" applyAlignment="1">
      <alignment horizontal="center" vertical="center" wrapText="1"/>
    </xf>
    <xf numFmtId="0" fontId="10" fillId="0" borderId="0" xfId="366" applyFont="1" applyBorder="1" applyAlignment="1">
      <alignment horizontal="center" wrapText="1"/>
    </xf>
    <xf numFmtId="0" fontId="10" fillId="0" borderId="0" xfId="366" applyFont="1" applyBorder="1" applyAlignment="1">
      <alignment horizontal="center" vertical="center"/>
    </xf>
    <xf numFmtId="0" fontId="10" fillId="0" borderId="0" xfId="366" applyFont="1" applyFill="1" applyBorder="1" applyAlignment="1">
      <alignment horizontal="center" vertical="center" wrapText="1"/>
    </xf>
    <xf numFmtId="3" fontId="10" fillId="0" borderId="0" xfId="366" applyNumberFormat="1" applyFont="1" applyFill="1" applyBorder="1" applyAlignment="1">
      <alignment horizontal="right" vertical="center"/>
    </xf>
    <xf numFmtId="3" fontId="10" fillId="0" borderId="0" xfId="366" quotePrefix="1" applyNumberFormat="1" applyFont="1" applyFill="1" applyBorder="1" applyAlignment="1">
      <alignment horizontal="right" vertical="center"/>
    </xf>
    <xf numFmtId="0" fontId="10" fillId="0" borderId="0" xfId="366" applyFont="1" applyFill="1" applyBorder="1" applyAlignment="1">
      <alignment vertical="center"/>
    </xf>
    <xf numFmtId="3" fontId="10" fillId="0" borderId="0" xfId="366" applyNumberFormat="1" applyFont="1" applyFill="1" applyBorder="1" applyAlignment="1">
      <alignment vertical="center"/>
    </xf>
    <xf numFmtId="0" fontId="11" fillId="0" borderId="0" xfId="366" applyFont="1" applyFill="1" applyBorder="1" applyAlignment="1">
      <alignment vertical="center"/>
    </xf>
    <xf numFmtId="3" fontId="11" fillId="0" borderId="0" xfId="366" applyNumberFormat="1" applyFont="1" applyFill="1" applyBorder="1" applyAlignment="1">
      <alignment horizontal="right" vertical="center"/>
    </xf>
    <xf numFmtId="41" fontId="10" fillId="0" borderId="0" xfId="203" applyFont="1" applyFill="1" applyAlignment="1">
      <alignment horizontal="right"/>
    </xf>
    <xf numFmtId="3" fontId="12" fillId="0" borderId="0" xfId="366" applyNumberFormat="1" applyFont="1" applyFill="1" applyBorder="1" applyAlignment="1">
      <alignment horizontal="right" vertical="center"/>
    </xf>
    <xf numFmtId="3" fontId="61" fillId="0" borderId="0" xfId="365" applyNumberFormat="1" applyFont="1" applyAlignment="1">
      <alignment vertical="center"/>
    </xf>
    <xf numFmtId="0" fontId="10" fillId="0" borderId="0" xfId="366" applyFont="1" applyFill="1" applyBorder="1" applyAlignment="1">
      <alignment horizontal="center" wrapText="1"/>
    </xf>
    <xf numFmtId="171" fontId="10" fillId="0" borderId="0" xfId="366" applyNumberFormat="1" applyFont="1" applyFill="1" applyBorder="1" applyAlignment="1">
      <alignment vertical="center"/>
    </xf>
    <xf numFmtId="173" fontId="10" fillId="0" borderId="0" xfId="366" applyNumberFormat="1" applyFont="1" applyFill="1" applyBorder="1" applyAlignment="1">
      <alignment horizontal="right" vertical="center"/>
    </xf>
    <xf numFmtId="3" fontId="10" fillId="0" borderId="0" xfId="367" applyFont="1" applyAlignment="1">
      <alignment horizontal="right"/>
    </xf>
    <xf numFmtId="3" fontId="10" fillId="0" borderId="0" xfId="367" applyFont="1" applyAlignment="1">
      <alignment horizontal="right" vertical="center"/>
    </xf>
    <xf numFmtId="41" fontId="10" fillId="0" borderId="0" xfId="197" applyFont="1"/>
    <xf numFmtId="0" fontId="10" fillId="0" borderId="0" xfId="357" applyFont="1" applyAlignment="1">
      <alignment horizontal="right" vertical="center"/>
    </xf>
    <xf numFmtId="3" fontId="12" fillId="0" borderId="0" xfId="367" applyFont="1" applyAlignment="1">
      <alignment horizontal="right" vertical="center"/>
    </xf>
    <xf numFmtId="3" fontId="12" fillId="0" borderId="0" xfId="367" applyFont="1" applyAlignment="1">
      <alignment horizontal="right"/>
    </xf>
    <xf numFmtId="3" fontId="10" fillId="25" borderId="0" xfId="367" applyFont="1" applyFill="1" applyAlignment="1">
      <alignment horizontal="right"/>
    </xf>
    <xf numFmtId="0" fontId="15" fillId="0" borderId="0" xfId="357" applyFont="1" applyFill="1"/>
    <xf numFmtId="0" fontId="15" fillId="0" borderId="0" xfId="357" applyFont="1" applyAlignment="1"/>
    <xf numFmtId="0" fontId="15" fillId="0" borderId="0" xfId="357" applyFont="1" applyFill="1" applyAlignment="1"/>
    <xf numFmtId="0" fontId="9" fillId="0" borderId="0" xfId="357" applyFont="1" applyFill="1" applyAlignment="1"/>
    <xf numFmtId="0" fontId="13" fillId="0" borderId="0" xfId="357" applyFont="1" applyFill="1" applyBorder="1" applyAlignment="1">
      <alignment horizontal="right" vertical="top"/>
    </xf>
    <xf numFmtId="0" fontId="13" fillId="0" borderId="0" xfId="357" applyFont="1" applyAlignment="1">
      <alignment vertical="center"/>
    </xf>
    <xf numFmtId="0" fontId="15" fillId="0" borderId="0" xfId="357" applyFont="1" applyFill="1" applyBorder="1" applyAlignment="1"/>
    <xf numFmtId="3" fontId="15" fillId="0" borderId="0" xfId="357" applyNumberFormat="1" applyFont="1" applyFill="1" applyAlignment="1">
      <alignment vertical="center"/>
    </xf>
    <xf numFmtId="0" fontId="13" fillId="0" borderId="0" xfId="357" applyFont="1"/>
    <xf numFmtId="3" fontId="11" fillId="0" borderId="0" xfId="366" applyNumberFormat="1" applyFont="1" applyFill="1" applyBorder="1" applyAlignment="1">
      <alignment vertical="center"/>
    </xf>
    <xf numFmtId="0" fontId="64" fillId="0" borderId="0" xfId="357" applyFont="1" applyAlignment="1">
      <alignment vertical="center"/>
    </xf>
    <xf numFmtId="171" fontId="11" fillId="0" borderId="0" xfId="366" applyNumberFormat="1" applyFont="1" applyFill="1" applyBorder="1" applyAlignment="1">
      <alignment vertical="center"/>
    </xf>
    <xf numFmtId="0" fontId="10" fillId="0" borderId="0" xfId="365" applyFont="1" applyFill="1" applyAlignment="1">
      <alignment horizontal="justify" vertical="center" wrapText="1"/>
    </xf>
    <xf numFmtId="0" fontId="15" fillId="0" borderId="0" xfId="357" applyFont="1" applyFill="1" applyAlignment="1">
      <alignment horizontal="left" vertical="center"/>
    </xf>
    <xf numFmtId="0" fontId="10" fillId="0" borderId="0" xfId="365" applyFont="1" applyAlignment="1">
      <alignment vertical="center"/>
    </xf>
    <xf numFmtId="173" fontId="10" fillId="0" borderId="0" xfId="365" applyNumberFormat="1" applyFont="1" applyFill="1" applyAlignment="1">
      <alignment vertical="center"/>
    </xf>
    <xf numFmtId="173" fontId="10" fillId="0" borderId="0" xfId="365" applyNumberFormat="1" applyFont="1" applyAlignment="1">
      <alignment vertical="center"/>
    </xf>
    <xf numFmtId="173" fontId="10" fillId="0" borderId="0" xfId="365" applyNumberFormat="1" applyFont="1" applyAlignment="1">
      <alignment horizontal="right" vertical="center"/>
    </xf>
    <xf numFmtId="0" fontId="11" fillId="0" borderId="0" xfId="365" applyFont="1" applyAlignment="1">
      <alignment vertical="center"/>
    </xf>
    <xf numFmtId="173" fontId="11" fillId="0" borderId="0" xfId="365" applyNumberFormat="1" applyFont="1" applyFill="1" applyAlignment="1">
      <alignment vertical="center"/>
    </xf>
    <xf numFmtId="173" fontId="11" fillId="0" borderId="0" xfId="365" applyNumberFormat="1" applyFont="1" applyFill="1" applyAlignment="1">
      <alignment horizontal="right" vertical="center"/>
    </xf>
    <xf numFmtId="173" fontId="12" fillId="0" borderId="0" xfId="365" applyNumberFormat="1" applyFont="1" applyFill="1" applyAlignment="1">
      <alignment vertical="center"/>
    </xf>
    <xf numFmtId="3" fontId="13" fillId="0" borderId="0" xfId="357" applyNumberFormat="1" applyFont="1" applyAlignment="1">
      <alignment vertical="center"/>
    </xf>
    <xf numFmtId="0" fontId="9" fillId="0" borderId="0" xfId="639" applyFont="1" applyFill="1" applyAlignment="1">
      <alignment vertical="center"/>
    </xf>
    <xf numFmtId="0" fontId="15" fillId="0" borderId="0" xfId="639" applyFont="1" applyFill="1" applyAlignment="1">
      <alignment vertical="center"/>
    </xf>
    <xf numFmtId="0" fontId="8" fillId="0" borderId="0" xfId="639" applyFont="1" applyFill="1" applyAlignment="1">
      <alignment vertical="center"/>
    </xf>
    <xf numFmtId="0" fontId="15" fillId="0" borderId="0" xfId="639" applyFont="1" applyFill="1" applyAlignment="1">
      <alignment horizontal="left" vertical="center"/>
    </xf>
    <xf numFmtId="0" fontId="9" fillId="0" borderId="0" xfId="639" applyFont="1" applyFill="1" applyBorder="1" applyAlignment="1">
      <alignment horizontal="left" vertical="center"/>
    </xf>
    <xf numFmtId="0" fontId="9" fillId="0" borderId="0" xfId="639" applyFont="1" applyFill="1" applyAlignment="1">
      <alignment horizontal="left" vertical="center"/>
    </xf>
    <xf numFmtId="3" fontId="10" fillId="0" borderId="0" xfId="640" applyFont="1" applyFill="1" applyAlignment="1">
      <alignment horizontal="right"/>
    </xf>
    <xf numFmtId="3" fontId="10" fillId="0" borderId="0" xfId="640" applyFont="1" applyFill="1" applyBorder="1" applyAlignment="1">
      <alignment horizontal="right"/>
    </xf>
    <xf numFmtId="3" fontId="10" fillId="0" borderId="0" xfId="640" applyFont="1" applyFill="1" applyAlignment="1">
      <alignment horizontal="right" vertical="center"/>
    </xf>
    <xf numFmtId="3" fontId="12" fillId="0" borderId="0" xfId="640" applyFont="1" applyFill="1" applyAlignment="1">
      <alignment horizontal="right" vertical="center"/>
    </xf>
    <xf numFmtId="0" fontId="10" fillId="0" borderId="0" xfId="640" applyNumberFormat="1" applyFont="1" applyFill="1" applyAlignment="1">
      <alignment horizontal="left" vertical="center"/>
    </xf>
    <xf numFmtId="3" fontId="10" fillId="0" borderId="10" xfId="640" applyFont="1" applyFill="1" applyBorder="1" applyAlignment="1">
      <alignment horizontal="right"/>
    </xf>
    <xf numFmtId="0" fontId="8" fillId="0" borderId="0" xfId="639" applyFont="1" applyFill="1"/>
    <xf numFmtId="173" fontId="10" fillId="0" borderId="0" xfId="639" applyNumberFormat="1" applyFont="1" applyFill="1" applyAlignment="1">
      <alignment vertical="center"/>
    </xf>
    <xf numFmtId="0" fontId="10" fillId="0" borderId="0" xfId="639" applyFont="1" applyFill="1" applyAlignment="1">
      <alignment vertical="center"/>
    </xf>
    <xf numFmtId="0" fontId="10" fillId="0" borderId="10" xfId="639" applyFont="1" applyFill="1" applyBorder="1" applyAlignment="1">
      <alignment horizontal="right" vertical="top" wrapText="1"/>
    </xf>
    <xf numFmtId="173" fontId="10" fillId="0" borderId="0" xfId="639" applyNumberFormat="1" applyFont="1" applyFill="1" applyBorder="1" applyAlignment="1">
      <alignment horizontal="right" vertical="center"/>
    </xf>
    <xf numFmtId="0" fontId="10" fillId="0" borderId="0" xfId="639" applyFont="1" applyFill="1" applyBorder="1" applyAlignment="1">
      <alignment vertical="center" wrapText="1"/>
    </xf>
    <xf numFmtId="0" fontId="10" fillId="0" borderId="0" xfId="639" applyFont="1" applyFill="1" applyBorder="1" applyAlignment="1">
      <alignment horizontal="right" vertical="center" wrapText="1"/>
    </xf>
    <xf numFmtId="173" fontId="11" fillId="0" borderId="0" xfId="639" applyNumberFormat="1" applyFont="1" applyFill="1" applyBorder="1" applyAlignment="1">
      <alignment horizontal="right" vertical="center"/>
    </xf>
    <xf numFmtId="173" fontId="12" fillId="0" borderId="0" xfId="639" applyNumberFormat="1" applyFont="1" applyFill="1" applyBorder="1" applyAlignment="1">
      <alignment horizontal="right" vertical="center"/>
    </xf>
    <xf numFmtId="0" fontId="9" fillId="0" borderId="0" xfId="639" applyFont="1" applyAlignment="1">
      <alignment vertical="center"/>
    </xf>
    <xf numFmtId="41" fontId="10" fillId="0" borderId="0" xfId="646" applyFont="1" applyFill="1" applyBorder="1"/>
    <xf numFmtId="41" fontId="10" fillId="0" borderId="0" xfId="646" applyFont="1" applyFill="1" applyBorder="1" applyAlignment="1">
      <alignment horizontal="right" vertical="center"/>
    </xf>
    <xf numFmtId="41" fontId="10" fillId="0" borderId="0" xfId="646" applyFont="1"/>
    <xf numFmtId="0" fontId="10" fillId="0" borderId="10" xfId="646" applyNumberFormat="1" applyFont="1" applyFill="1" applyBorder="1" applyAlignment="1">
      <alignment horizontal="right" vertical="top" wrapText="1"/>
    </xf>
    <xf numFmtId="1" fontId="10" fillId="0" borderId="10" xfId="646" applyNumberFormat="1" applyFont="1" applyFill="1" applyBorder="1" applyAlignment="1">
      <alignment horizontal="right" vertical="top" wrapText="1"/>
    </xf>
    <xf numFmtId="41" fontId="10" fillId="0" borderId="10" xfId="646" applyFont="1" applyFill="1" applyBorder="1" applyAlignment="1">
      <alignment horizontal="right" vertical="center" wrapText="1"/>
    </xf>
    <xf numFmtId="41" fontId="10" fillId="0" borderId="0" xfId="646" applyFont="1" applyFill="1" applyBorder="1" applyAlignment="1">
      <alignment horizontal="left"/>
    </xf>
    <xf numFmtId="41" fontId="10" fillId="0" borderId="0" xfId="646" applyFont="1" applyFill="1" applyBorder="1" applyAlignment="1">
      <alignment horizontal="right"/>
    </xf>
    <xf numFmtId="41" fontId="10" fillId="0" borderId="0" xfId="646" applyFont="1" applyAlignment="1">
      <alignment horizontal="left"/>
    </xf>
    <xf numFmtId="41" fontId="10" fillId="0" borderId="0" xfId="646" applyFont="1" applyBorder="1"/>
    <xf numFmtId="41" fontId="10" fillId="0" borderId="0" xfId="646" applyFont="1" applyAlignment="1">
      <alignment vertical="center"/>
    </xf>
    <xf numFmtId="0" fontId="10" fillId="0" borderId="0" xfId="646" applyNumberFormat="1" applyFont="1" applyAlignment="1">
      <alignment horizontal="left" vertical="center"/>
    </xf>
    <xf numFmtId="171" fontId="10" fillId="0" borderId="0" xfId="646" applyNumberFormat="1" applyFont="1" applyFill="1" applyBorder="1" applyAlignment="1">
      <alignment vertical="center"/>
    </xf>
    <xf numFmtId="3" fontId="10" fillId="0" borderId="0" xfId="646" applyNumberFormat="1" applyFont="1" applyFill="1" applyBorder="1" applyAlignment="1">
      <alignment vertical="center"/>
    </xf>
    <xf numFmtId="0" fontId="10" fillId="0" borderId="0" xfId="646" applyNumberFormat="1" applyFont="1" applyFill="1" applyAlignment="1">
      <alignment horizontal="left" vertical="center"/>
    </xf>
    <xf numFmtId="0" fontId="10" fillId="0" borderId="0" xfId="646" applyNumberFormat="1" applyFont="1" applyFill="1" applyAlignment="1">
      <alignment horizontal="left" vertical="center" wrapText="1"/>
    </xf>
    <xf numFmtId="171" fontId="10" fillId="0" borderId="0" xfId="646" applyNumberFormat="1" applyFont="1" applyFill="1" applyBorder="1" applyAlignment="1">
      <alignment horizontal="right" vertical="center" wrapText="1"/>
    </xf>
    <xf numFmtId="3" fontId="10" fillId="0" borderId="0" xfId="646" applyNumberFormat="1" applyFont="1" applyFill="1" applyBorder="1" applyAlignment="1">
      <alignment horizontal="right" vertical="center" wrapText="1"/>
    </xf>
    <xf numFmtId="41" fontId="10" fillId="0" borderId="0" xfId="646" applyFont="1" applyFill="1" applyAlignment="1">
      <alignment vertical="center"/>
    </xf>
    <xf numFmtId="171" fontId="10" fillId="0" borderId="0" xfId="646" applyNumberFormat="1" applyFont="1" applyFill="1" applyBorder="1" applyAlignment="1">
      <alignment vertical="center" wrapText="1"/>
    </xf>
    <xf numFmtId="3" fontId="10" fillId="0" borderId="0" xfId="646" applyNumberFormat="1" applyFont="1" applyFill="1" applyBorder="1" applyAlignment="1">
      <alignment vertical="center" wrapText="1"/>
    </xf>
    <xf numFmtId="0" fontId="12" fillId="0" borderId="0" xfId="646" applyNumberFormat="1" applyFont="1" applyFill="1" applyAlignment="1">
      <alignment horizontal="left" vertical="center"/>
    </xf>
    <xf numFmtId="171" fontId="12" fillId="0" borderId="0" xfId="646" applyNumberFormat="1" applyFont="1" applyFill="1" applyBorder="1" applyAlignment="1">
      <alignment vertical="center" wrapText="1"/>
    </xf>
    <xf numFmtId="3" fontId="12" fillId="0" borderId="0" xfId="646" applyNumberFormat="1" applyFont="1" applyFill="1" applyBorder="1" applyAlignment="1">
      <alignment vertical="center" wrapText="1"/>
    </xf>
    <xf numFmtId="41" fontId="12" fillId="0" borderId="0" xfId="646" applyFont="1" applyAlignment="1">
      <alignment vertical="center"/>
    </xf>
    <xf numFmtId="41" fontId="10" fillId="0" borderId="10" xfId="646" applyFont="1" applyFill="1" applyBorder="1"/>
    <xf numFmtId="41" fontId="10" fillId="0" borderId="0" xfId="646" applyFont="1" applyBorder="1" applyAlignment="1">
      <alignment horizontal="left"/>
    </xf>
    <xf numFmtId="172" fontId="10" fillId="0" borderId="0" xfId="646" applyNumberFormat="1" applyFont="1" applyFill="1" applyBorder="1" applyAlignment="1">
      <alignment horizontal="center" vertical="center" wrapText="1"/>
    </xf>
    <xf numFmtId="0" fontId="12" fillId="0" borderId="0" xfId="646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/>
    <xf numFmtId="0" fontId="69" fillId="26" borderId="0" xfId="647" applyFont="1" applyFill="1" applyAlignment="1">
      <alignment horizontal="left" vertical="center"/>
    </xf>
    <xf numFmtId="0" fontId="69" fillId="26" borderId="0" xfId="647" applyFont="1" applyFill="1" applyAlignment="1">
      <alignment horizontal="left" vertical="center" wrapText="1"/>
    </xf>
    <xf numFmtId="0" fontId="8" fillId="0" borderId="0" xfId="647" applyFont="1" applyFill="1" applyAlignment="1">
      <alignment horizontal="left" vertical="center"/>
    </xf>
    <xf numFmtId="0" fontId="8" fillId="0" borderId="0" xfId="647" applyFont="1" applyFill="1" applyBorder="1" applyAlignment="1">
      <alignment horizontal="left" vertical="center"/>
    </xf>
    <xf numFmtId="0" fontId="8" fillId="0" borderId="0" xfId="647" applyFont="1" applyFill="1" applyAlignment="1">
      <alignment vertical="center"/>
    </xf>
    <xf numFmtId="0" fontId="8" fillId="0" borderId="0" xfId="647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38" fillId="0" borderId="19" xfId="648" applyFont="1" applyFill="1" applyBorder="1" applyAlignment="1">
      <alignment horizontal="left" vertical="top"/>
    </xf>
    <xf numFmtId="0" fontId="8" fillId="0" borderId="19" xfId="0" applyFont="1" applyFill="1" applyBorder="1" applyAlignment="1">
      <alignment horizontal="justify" vertical="top" wrapText="1"/>
    </xf>
    <xf numFmtId="0" fontId="10" fillId="0" borderId="17" xfId="365" applyFont="1" applyFill="1" applyBorder="1" applyAlignment="1">
      <alignment horizontal="right" vertical="center" wrapText="1"/>
    </xf>
    <xf numFmtId="0" fontId="10" fillId="0" borderId="0" xfId="365" applyFont="1" applyFill="1" applyAlignment="1">
      <alignment horizontal="right" vertical="top"/>
    </xf>
    <xf numFmtId="0" fontId="10" fillId="0" borderId="10" xfId="365" applyFont="1" applyFill="1" applyBorder="1" applyAlignment="1">
      <alignment horizontal="right" vertical="top"/>
    </xf>
    <xf numFmtId="0" fontId="10" fillId="0" borderId="10" xfId="365" applyFont="1" applyFill="1" applyBorder="1" applyAlignment="1">
      <alignment horizontal="right" vertical="top" wrapText="1"/>
    </xf>
    <xf numFmtId="0" fontId="10" fillId="0" borderId="10" xfId="366" applyFont="1" applyFill="1" applyBorder="1" applyAlignment="1">
      <alignment horizontal="right" vertical="top" wrapText="1"/>
    </xf>
    <xf numFmtId="0" fontId="10" fillId="0" borderId="10" xfId="366" applyFont="1" applyBorder="1" applyAlignment="1">
      <alignment horizontal="right" vertical="top"/>
    </xf>
    <xf numFmtId="172" fontId="10" fillId="0" borderId="17" xfId="646" applyNumberFormat="1" applyFont="1" applyFill="1" applyBorder="1" applyAlignment="1">
      <alignment horizontal="left" vertical="center" wrapText="1"/>
    </xf>
    <xf numFmtId="0" fontId="10" fillId="0" borderId="0" xfId="639" applyFont="1" applyAlignment="1">
      <alignment vertical="center"/>
    </xf>
    <xf numFmtId="0" fontId="11" fillId="0" borderId="0" xfId="646" applyNumberFormat="1" applyFont="1" applyAlignment="1">
      <alignment horizontal="left" vertical="center"/>
    </xf>
    <xf numFmtId="0" fontId="11" fillId="0" borderId="0" xfId="646" applyNumberFormat="1" applyFont="1" applyAlignment="1">
      <alignment horizontal="left" vertical="center" wrapText="1"/>
    </xf>
    <xf numFmtId="0" fontId="10" fillId="0" borderId="0" xfId="646" applyNumberFormat="1" applyFont="1" applyAlignment="1">
      <alignment horizontal="left" vertical="center" wrapText="1"/>
    </xf>
    <xf numFmtId="49" fontId="10" fillId="0" borderId="0" xfId="646" applyNumberFormat="1" applyFont="1" applyFill="1" applyAlignment="1">
      <alignment vertical="center"/>
    </xf>
    <xf numFmtId="41" fontId="10" fillId="0" borderId="0" xfId="646" applyFont="1" applyFill="1" applyAlignment="1">
      <alignment horizontal="left"/>
    </xf>
    <xf numFmtId="41" fontId="10" fillId="0" borderId="0" xfId="646" applyFont="1" applyFill="1" applyAlignment="1">
      <alignment horizontal="centerContinuous"/>
    </xf>
    <xf numFmtId="41" fontId="10" fillId="0" borderId="0" xfId="646" applyFont="1" applyFill="1" applyAlignment="1"/>
    <xf numFmtId="3" fontId="10" fillId="0" borderId="0" xfId="646" applyNumberFormat="1" applyFont="1" applyAlignment="1">
      <alignment vertical="center"/>
    </xf>
    <xf numFmtId="172" fontId="10" fillId="0" borderId="0" xfId="646" applyNumberFormat="1" applyFont="1" applyFill="1" applyAlignment="1">
      <alignment vertical="center"/>
    </xf>
    <xf numFmtId="3" fontId="10" fillId="0" borderId="0" xfId="646" applyNumberFormat="1" applyFont="1" applyFill="1" applyAlignment="1">
      <alignment vertical="center"/>
    </xf>
    <xf numFmtId="172" fontId="10" fillId="0" borderId="0" xfId="646" applyNumberFormat="1" applyFont="1" applyFill="1" applyAlignment="1">
      <alignment horizontal="right" vertical="center" wrapText="1"/>
    </xf>
    <xf numFmtId="0" fontId="11" fillId="0" borderId="0" xfId="646" applyNumberFormat="1" applyFont="1" applyFill="1" applyAlignment="1">
      <alignment horizontal="left" vertical="center" wrapText="1"/>
    </xf>
    <xf numFmtId="3" fontId="11" fillId="0" borderId="0" xfId="646" applyNumberFormat="1" applyFont="1" applyAlignment="1">
      <alignment vertical="center"/>
    </xf>
    <xf numFmtId="171" fontId="11" fillId="0" borderId="0" xfId="646" applyNumberFormat="1" applyFont="1" applyFill="1" applyBorder="1" applyAlignment="1">
      <alignment vertical="center" wrapText="1"/>
    </xf>
    <xf numFmtId="172" fontId="11" fillId="0" borderId="0" xfId="646" applyNumberFormat="1" applyFont="1" applyFill="1" applyAlignment="1">
      <alignment vertical="center" wrapText="1"/>
    </xf>
    <xf numFmtId="3" fontId="11" fillId="0" borderId="0" xfId="646" applyNumberFormat="1" applyFont="1" applyFill="1" applyBorder="1" applyAlignment="1">
      <alignment vertical="center" wrapText="1"/>
    </xf>
    <xf numFmtId="171" fontId="11" fillId="0" borderId="0" xfId="646" applyNumberFormat="1" applyFont="1" applyFill="1" applyBorder="1" applyAlignment="1">
      <alignment horizontal="right" vertical="center" wrapText="1"/>
    </xf>
    <xf numFmtId="0" fontId="11" fillId="0" borderId="0" xfId="646" applyNumberFormat="1" applyFont="1" applyFill="1" applyAlignment="1">
      <alignment horizontal="left" vertical="center"/>
    </xf>
    <xf numFmtId="172" fontId="10" fillId="0" borderId="0" xfId="646" applyNumberFormat="1" applyFont="1" applyFill="1" applyAlignment="1">
      <alignment vertical="center" wrapText="1"/>
    </xf>
    <xf numFmtId="172" fontId="12" fillId="0" borderId="0" xfId="646" applyNumberFormat="1" applyFont="1" applyFill="1" applyAlignment="1">
      <alignment vertical="center" wrapText="1"/>
    </xf>
    <xf numFmtId="41" fontId="12" fillId="0" borderId="10" xfId="646" applyFont="1" applyFill="1" applyBorder="1" applyAlignment="1">
      <alignment horizontal="left"/>
    </xf>
    <xf numFmtId="41" fontId="12" fillId="0" borderId="10" xfId="646" applyFont="1" applyFill="1" applyBorder="1"/>
    <xf numFmtId="183" fontId="10" fillId="0" borderId="0" xfId="642" applyNumberFormat="1" applyFont="1" applyFill="1" applyAlignment="1">
      <alignment horizontal="centerContinuous" vertical="center"/>
    </xf>
    <xf numFmtId="174" fontId="10" fillId="0" borderId="0" xfId="642" applyNumberFormat="1" applyFont="1" applyFill="1" applyAlignment="1">
      <alignment horizontal="centerContinuous" vertical="center"/>
    </xf>
    <xf numFmtId="0" fontId="10" fillId="0" borderId="0" xfId="641" applyNumberFormat="1" applyFont="1" applyFill="1" applyAlignment="1">
      <alignment horizontal="left" vertical="center"/>
    </xf>
    <xf numFmtId="0" fontId="11" fillId="0" borderId="0" xfId="641" applyNumberFormat="1" applyFont="1" applyFill="1" applyAlignment="1">
      <alignment horizontal="left" vertical="center"/>
    </xf>
    <xf numFmtId="0" fontId="11" fillId="0" borderId="0" xfId="639" applyFont="1" applyFill="1" applyAlignment="1">
      <alignment vertical="center"/>
    </xf>
    <xf numFmtId="41" fontId="10" fillId="0" borderId="0" xfId="646" applyFont="1" applyFill="1" applyAlignment="1">
      <alignment horizontal="right"/>
    </xf>
    <xf numFmtId="41" fontId="12" fillId="0" borderId="0" xfId="646" applyFont="1" applyFill="1" applyAlignment="1">
      <alignment vertical="center"/>
    </xf>
    <xf numFmtId="0" fontId="10" fillId="0" borderId="10" xfId="640" applyNumberFormat="1" applyFont="1" applyBorder="1" applyAlignment="1">
      <alignment horizontal="left"/>
    </xf>
    <xf numFmtId="3" fontId="10" fillId="0" borderId="10" xfId="640" applyFont="1" applyBorder="1" applyAlignment="1">
      <alignment horizontal="right"/>
    </xf>
    <xf numFmtId="0" fontId="8" fillId="0" borderId="10" xfId="639" applyFont="1" applyFill="1" applyBorder="1"/>
    <xf numFmtId="0" fontId="10" fillId="0" borderId="0" xfId="640" applyNumberFormat="1" applyFont="1" applyBorder="1" applyAlignment="1">
      <alignment horizontal="left"/>
    </xf>
    <xf numFmtId="3" fontId="10" fillId="0" borderId="0" xfId="640" applyFont="1" applyBorder="1" applyAlignment="1">
      <alignment horizontal="right"/>
    </xf>
    <xf numFmtId="0" fontId="10" fillId="0" borderId="0" xfId="646" applyNumberFormat="1" applyFont="1" applyFill="1" applyAlignment="1">
      <alignment vertical="center"/>
    </xf>
    <xf numFmtId="0" fontId="15" fillId="0" borderId="0" xfId="639" applyFont="1" applyFill="1" applyBorder="1" applyAlignment="1"/>
    <xf numFmtId="3" fontId="10" fillId="0" borderId="0" xfId="639" applyNumberFormat="1" applyFont="1" applyFill="1" applyBorder="1" applyAlignment="1">
      <alignment horizontal="center" vertical="top"/>
    </xf>
    <xf numFmtId="3" fontId="10" fillId="0" borderId="0" xfId="639" applyNumberFormat="1" applyFont="1" applyFill="1" applyBorder="1" applyAlignment="1">
      <alignment horizontal="center" vertical="center"/>
    </xf>
    <xf numFmtId="0" fontId="10" fillId="0" borderId="0" xfId="639" applyNumberFormat="1" applyFont="1" applyFill="1" applyBorder="1" applyAlignment="1">
      <alignment horizontal="center" vertical="top" wrapText="1"/>
    </xf>
    <xf numFmtId="3" fontId="10" fillId="0" borderId="10" xfId="639" applyNumberFormat="1" applyFont="1" applyFill="1" applyBorder="1" applyAlignment="1">
      <alignment horizontal="right" vertical="top" wrapText="1"/>
    </xf>
    <xf numFmtId="3" fontId="10" fillId="25" borderId="10" xfId="639" applyNumberFormat="1" applyFont="1" applyFill="1" applyBorder="1" applyAlignment="1">
      <alignment horizontal="right" vertical="top" wrapText="1"/>
    </xf>
    <xf numFmtId="172" fontId="10" fillId="0" borderId="0" xfId="641" applyNumberFormat="1" applyFont="1" applyFill="1" applyBorder="1" applyAlignment="1">
      <alignment horizontal="center" vertical="center" wrapText="1"/>
    </xf>
    <xf numFmtId="3" fontId="10" fillId="0" borderId="0" xfId="639" applyNumberFormat="1" applyFont="1" applyFill="1" applyBorder="1" applyAlignment="1">
      <alignment horizontal="right" vertical="center"/>
    </xf>
    <xf numFmtId="3" fontId="10" fillId="25" borderId="0" xfId="639" applyNumberFormat="1" applyFont="1" applyFill="1" applyBorder="1" applyAlignment="1">
      <alignment horizontal="right" vertical="center"/>
    </xf>
    <xf numFmtId="3" fontId="10" fillId="0" borderId="0" xfId="640" applyFont="1" applyAlignment="1">
      <alignment horizontal="right"/>
    </xf>
    <xf numFmtId="0" fontId="10" fillId="0" borderId="0" xfId="641" applyNumberFormat="1" applyFont="1" applyFill="1" applyAlignment="1">
      <alignment vertical="center"/>
    </xf>
    <xf numFmtId="41" fontId="10" fillId="0" borderId="0" xfId="641" applyFont="1" applyFill="1" applyAlignment="1">
      <alignment horizontal="left"/>
    </xf>
    <xf numFmtId="41" fontId="10" fillId="0" borderId="0" xfId="641" applyFont="1" applyFill="1" applyAlignment="1">
      <alignment horizontal="center"/>
    </xf>
    <xf numFmtId="41" fontId="10" fillId="0" borderId="0" xfId="641" applyFont="1" applyFill="1" applyAlignment="1"/>
    <xf numFmtId="0" fontId="10" fillId="0" borderId="0" xfId="641" applyNumberFormat="1" applyFont="1" applyAlignment="1">
      <alignment horizontal="left" vertical="center"/>
    </xf>
    <xf numFmtId="0" fontId="10" fillId="0" borderId="0" xfId="641" applyNumberFormat="1" applyFont="1" applyAlignment="1">
      <alignment horizontal="left" vertical="center" wrapText="1"/>
    </xf>
    <xf numFmtId="0" fontId="10" fillId="0" borderId="0" xfId="641" applyNumberFormat="1" applyFont="1" applyFill="1" applyAlignment="1">
      <alignment horizontal="center" vertical="center"/>
    </xf>
    <xf numFmtId="3" fontId="10" fillId="0" borderId="0" xfId="639" applyNumberFormat="1" applyFont="1" applyFill="1" applyAlignment="1">
      <alignment vertical="center"/>
    </xf>
    <xf numFmtId="0" fontId="10" fillId="0" borderId="0" xfId="641" applyNumberFormat="1" applyFont="1" applyFill="1" applyAlignment="1">
      <alignment horizontal="left" vertical="center" wrapText="1"/>
    </xf>
    <xf numFmtId="0" fontId="11" fillId="0" borderId="0" xfId="641" applyNumberFormat="1" applyFont="1" applyFill="1" applyAlignment="1">
      <alignment horizontal="left" vertical="center" wrapText="1"/>
    </xf>
    <xf numFmtId="3" fontId="11" fillId="0" borderId="0" xfId="639" applyNumberFormat="1" applyFont="1" applyFill="1" applyBorder="1" applyAlignment="1">
      <alignment horizontal="right" vertical="center"/>
    </xf>
    <xf numFmtId="173" fontId="12" fillId="0" borderId="0" xfId="639" applyNumberFormat="1" applyFont="1" applyFill="1" applyBorder="1" applyAlignment="1">
      <alignment vertical="center"/>
    </xf>
    <xf numFmtId="3" fontId="12" fillId="0" borderId="0" xfId="639" applyNumberFormat="1" applyFont="1" applyFill="1" applyBorder="1" applyAlignment="1">
      <alignment horizontal="right" vertical="center"/>
    </xf>
    <xf numFmtId="173" fontId="10" fillId="0" borderId="10" xfId="639" applyNumberFormat="1" applyFont="1" applyFill="1" applyBorder="1" applyAlignment="1">
      <alignment horizontal="right" vertical="center"/>
    </xf>
    <xf numFmtId="171" fontId="10" fillId="0" borderId="0" xfId="639" applyNumberFormat="1" applyFont="1" applyFill="1" applyBorder="1" applyAlignment="1">
      <alignment horizontal="right" vertical="center"/>
    </xf>
    <xf numFmtId="171" fontId="10" fillId="0" borderId="0" xfId="639" applyNumberFormat="1" applyFont="1" applyFill="1" applyAlignment="1">
      <alignment vertical="center"/>
    </xf>
    <xf numFmtId="171" fontId="11" fillId="0" borderId="0" xfId="639" applyNumberFormat="1" applyFont="1" applyFill="1" applyBorder="1" applyAlignment="1">
      <alignment horizontal="right" vertical="center"/>
    </xf>
    <xf numFmtId="171" fontId="10" fillId="0" borderId="0" xfId="646" applyNumberFormat="1" applyFont="1" applyFill="1" applyAlignment="1">
      <alignment vertical="center" wrapText="1"/>
    </xf>
    <xf numFmtId="0" fontId="10" fillId="0" borderId="10" xfId="366" applyFont="1" applyFill="1" applyBorder="1" applyAlignment="1">
      <alignment horizontal="right" vertical="top" wrapText="1"/>
    </xf>
    <xf numFmtId="0" fontId="8" fillId="0" borderId="19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171" fontId="10" fillId="0" borderId="0" xfId="367" applyNumberFormat="1" applyFont="1" applyAlignment="1">
      <alignment horizontal="right" vertical="center"/>
    </xf>
    <xf numFmtId="171" fontId="10" fillId="0" borderId="0" xfId="367" applyNumberFormat="1" applyFont="1" applyFill="1" applyAlignment="1">
      <alignment horizontal="right" vertical="center"/>
    </xf>
    <xf numFmtId="171" fontId="10" fillId="0" borderId="0" xfId="357" applyNumberFormat="1" applyFont="1" applyAlignment="1">
      <alignment horizontal="right" vertical="center"/>
    </xf>
    <xf numFmtId="171" fontId="10" fillId="0" borderId="0" xfId="357" applyNumberFormat="1" applyFont="1" applyFill="1" applyAlignment="1">
      <alignment horizontal="right" vertical="center"/>
    </xf>
    <xf numFmtId="171" fontId="12" fillId="0" borderId="0" xfId="367" applyNumberFormat="1" applyFont="1" applyAlignment="1">
      <alignment horizontal="right" vertical="center"/>
    </xf>
    <xf numFmtId="171" fontId="10" fillId="0" borderId="0" xfId="203" applyNumberFormat="1" applyFont="1" applyAlignment="1">
      <alignment vertical="center"/>
    </xf>
    <xf numFmtId="171" fontId="12" fillId="0" borderId="0" xfId="203" applyNumberFormat="1" applyFont="1" applyAlignment="1">
      <alignment vertical="center"/>
    </xf>
    <xf numFmtId="171" fontId="12" fillId="0" borderId="0" xfId="367" applyNumberFormat="1" applyFont="1" applyAlignment="1">
      <alignment horizontal="right"/>
    </xf>
    <xf numFmtId="0" fontId="10" fillId="0" borderId="0" xfId="639" applyFont="1" applyBorder="1" applyAlignment="1">
      <alignment vertical="center"/>
    </xf>
    <xf numFmtId="0" fontId="10" fillId="0" borderId="17" xfId="639" applyFont="1" applyBorder="1" applyAlignment="1">
      <alignment vertical="center"/>
    </xf>
    <xf numFmtId="0" fontId="10" fillId="0" borderId="10" xfId="639" applyFont="1" applyBorder="1"/>
    <xf numFmtId="174" fontId="10" fillId="0" borderId="0" xfId="203" applyNumberFormat="1" applyFont="1"/>
    <xf numFmtId="0" fontId="61" fillId="0" borderId="0" xfId="365" applyFont="1" applyFill="1" applyAlignment="1">
      <alignment horizontal="center" vertical="center"/>
    </xf>
    <xf numFmtId="172" fontId="10" fillId="0" borderId="10" xfId="646" applyNumberFormat="1" applyFont="1" applyFill="1" applyBorder="1" applyAlignment="1">
      <alignment horizontal="left" vertical="center" wrapText="1"/>
    </xf>
    <xf numFmtId="0" fontId="10" fillId="0" borderId="0" xfId="639" applyFont="1" applyFill="1" applyAlignment="1">
      <alignment vertical="center" wrapText="1"/>
    </xf>
    <xf numFmtId="0" fontId="10" fillId="0" borderId="10" xfId="639" applyFont="1" applyFill="1" applyBorder="1" applyAlignment="1">
      <alignment horizontal="right" vertical="top" wrapText="1"/>
    </xf>
    <xf numFmtId="0" fontId="10" fillId="0" borderId="0" xfId="365" applyFont="1" applyFill="1" applyAlignment="1">
      <alignment horizontal="center" vertical="center"/>
    </xf>
    <xf numFmtId="0" fontId="61" fillId="0" borderId="0" xfId="365" applyFont="1" applyAlignment="1">
      <alignment horizontal="center" vertical="center"/>
    </xf>
    <xf numFmtId="0" fontId="10" fillId="0" borderId="10" xfId="366" applyFont="1" applyBorder="1" applyAlignment="1">
      <alignment horizontal="right" vertical="top"/>
    </xf>
    <xf numFmtId="3" fontId="10" fillId="0" borderId="0" xfId="640" applyFont="1" applyFill="1" applyAlignment="1">
      <alignment horizontal="left"/>
    </xf>
    <xf numFmtId="0" fontId="63" fillId="0" borderId="0" xfId="365" applyFont="1" applyAlignment="1">
      <alignment vertical="center"/>
    </xf>
    <xf numFmtId="0" fontId="12" fillId="0" borderId="0" xfId="365" applyFont="1" applyFill="1" applyAlignment="1">
      <alignment vertical="center"/>
    </xf>
    <xf numFmtId="173" fontId="10" fillId="0" borderId="10" xfId="366" applyNumberFormat="1" applyFont="1" applyFill="1" applyBorder="1" applyAlignment="1">
      <alignment horizontal="right" vertical="center"/>
    </xf>
    <xf numFmtId="174" fontId="12" fillId="0" borderId="0" xfId="203" applyNumberFormat="1" applyFont="1" applyAlignment="1">
      <alignment vertical="center"/>
    </xf>
    <xf numFmtId="0" fontId="8" fillId="0" borderId="0" xfId="639" applyFont="1" applyFill="1" applyBorder="1" applyAlignment="1">
      <alignment vertical="center"/>
    </xf>
    <xf numFmtId="0" fontId="16" fillId="0" borderId="0" xfId="639" applyFont="1" applyFill="1" applyBorder="1" applyAlignment="1">
      <alignment vertical="center"/>
    </xf>
    <xf numFmtId="0" fontId="15" fillId="0" borderId="0" xfId="639" applyFont="1" applyFill="1" applyAlignment="1"/>
    <xf numFmtId="0" fontId="16" fillId="0" borderId="0" xfId="639" applyFont="1" applyFill="1"/>
    <xf numFmtId="0" fontId="55" fillId="0" borderId="0" xfId="368" applyFont="1" applyFill="1" applyAlignment="1">
      <alignment vertical="center" wrapText="1"/>
    </xf>
    <xf numFmtId="49" fontId="10" fillId="0" borderId="17" xfId="639" applyNumberFormat="1" applyFont="1" applyFill="1" applyBorder="1" applyAlignment="1">
      <alignment horizontal="right"/>
    </xf>
    <xf numFmtId="49" fontId="10" fillId="0" borderId="1" xfId="640" applyNumberFormat="1" applyFont="1" applyFill="1" applyBorder="1" applyAlignment="1">
      <alignment horizontal="right" vertical="top" wrapText="1"/>
    </xf>
    <xf numFmtId="49" fontId="10" fillId="0" borderId="10" xfId="639" applyNumberFormat="1" applyFont="1" applyFill="1" applyBorder="1" applyAlignment="1">
      <alignment horizontal="right" vertical="top"/>
    </xf>
    <xf numFmtId="3" fontId="10" fillId="0" borderId="0" xfId="640" applyFont="1" applyFill="1" applyAlignment="1">
      <alignment horizontal="right" vertical="top"/>
    </xf>
    <xf numFmtId="0" fontId="10" fillId="0" borderId="0" xfId="640" applyNumberFormat="1" applyFont="1" applyFill="1" applyBorder="1" applyAlignment="1">
      <alignment horizontal="left"/>
    </xf>
    <xf numFmtId="0" fontId="10" fillId="0" borderId="0" xfId="639" applyFont="1" applyFill="1" applyAlignment="1">
      <alignment horizontal="right"/>
    </xf>
    <xf numFmtId="3" fontId="10" fillId="0" borderId="0" xfId="640" applyFont="1" applyFill="1" applyBorder="1" applyAlignment="1">
      <alignment horizontal="right" vertical="center"/>
    </xf>
    <xf numFmtId="3" fontId="10" fillId="0" borderId="0" xfId="640" quotePrefix="1" applyFont="1" applyFill="1" applyAlignment="1">
      <alignment horizontal="left" vertical="center"/>
    </xf>
    <xf numFmtId="3" fontId="10" fillId="0" borderId="0" xfId="640" applyNumberFormat="1" applyFont="1" applyFill="1" applyAlignment="1">
      <alignment horizontal="right" vertical="center"/>
    </xf>
    <xf numFmtId="171" fontId="10" fillId="0" borderId="0" xfId="640" applyNumberFormat="1" applyFont="1" applyFill="1" applyAlignment="1">
      <alignment horizontal="right" vertical="center"/>
    </xf>
    <xf numFmtId="3" fontId="10" fillId="0" borderId="0" xfId="640" applyNumberFormat="1" applyFont="1" applyFill="1" applyBorder="1" applyAlignment="1">
      <alignment horizontal="right" vertical="center"/>
    </xf>
    <xf numFmtId="173" fontId="10" fillId="0" borderId="0" xfId="640" applyNumberFormat="1" applyFont="1" applyFill="1" applyAlignment="1">
      <alignment horizontal="right" vertical="center"/>
    </xf>
    <xf numFmtId="3" fontId="10" fillId="0" borderId="0" xfId="640" quotePrefix="1" applyFont="1" applyFill="1" applyAlignment="1">
      <alignment horizontal="right" vertical="center"/>
    </xf>
    <xf numFmtId="171" fontId="10" fillId="0" borderId="0" xfId="640" quotePrefix="1" applyNumberFormat="1" applyFont="1" applyFill="1" applyAlignment="1">
      <alignment horizontal="right" vertical="center"/>
    </xf>
    <xf numFmtId="0" fontId="10" fillId="0" borderId="0" xfId="639" applyFont="1" applyFill="1" applyAlignment="1">
      <alignment horizontal="right" vertical="center"/>
    </xf>
    <xf numFmtId="172" fontId="10" fillId="0" borderId="0" xfId="641" applyNumberFormat="1" applyFont="1" applyFill="1" applyBorder="1" applyAlignment="1">
      <alignment vertical="center" wrapText="1" shrinkToFit="1"/>
    </xf>
    <xf numFmtId="184" fontId="10" fillId="0" borderId="0" xfId="641" applyNumberFormat="1" applyFont="1" applyFill="1" applyBorder="1" applyAlignment="1">
      <alignment vertical="center" wrapText="1" shrinkToFit="1"/>
    </xf>
    <xf numFmtId="172" fontId="10" fillId="0" borderId="0" xfId="641" applyNumberFormat="1" applyFont="1" applyFill="1" applyBorder="1" applyAlignment="1">
      <alignment horizontal="center" vertical="center" wrapText="1" shrinkToFit="1"/>
    </xf>
    <xf numFmtId="0" fontId="10" fillId="0" borderId="0" xfId="640" applyNumberFormat="1" applyFont="1" applyFill="1" applyAlignment="1">
      <alignment horizontal="left" vertical="center" wrapText="1"/>
    </xf>
    <xf numFmtId="0" fontId="12" fillId="0" borderId="0" xfId="640" applyNumberFormat="1" applyFont="1" applyFill="1" applyBorder="1" applyAlignment="1">
      <alignment horizontal="left" vertical="center" wrapText="1"/>
    </xf>
    <xf numFmtId="3" fontId="12" fillId="0" borderId="0" xfId="640" applyNumberFormat="1" applyFont="1" applyFill="1" applyAlignment="1">
      <alignment horizontal="right" vertical="center"/>
    </xf>
    <xf numFmtId="173" fontId="12" fillId="0" borderId="0" xfId="640" applyNumberFormat="1" applyFont="1" applyFill="1" applyAlignment="1">
      <alignment horizontal="right" vertical="center"/>
    </xf>
    <xf numFmtId="3" fontId="12" fillId="0" borderId="0" xfId="640" quotePrefix="1" applyFont="1" applyFill="1" applyAlignment="1">
      <alignment horizontal="right" vertical="center"/>
    </xf>
    <xf numFmtId="171" fontId="12" fillId="0" borderId="0" xfId="640" quotePrefix="1" applyNumberFormat="1" applyFont="1" applyFill="1" applyAlignment="1">
      <alignment horizontal="right" vertical="center"/>
    </xf>
    <xf numFmtId="3" fontId="12" fillId="0" borderId="0" xfId="640" applyNumberFormat="1" applyFont="1" applyFill="1" applyBorder="1" applyAlignment="1">
      <alignment horizontal="right" vertical="center"/>
    </xf>
    <xf numFmtId="173" fontId="12" fillId="0" borderId="0" xfId="642" applyNumberFormat="1" applyFont="1" applyFill="1" applyBorder="1" applyAlignment="1">
      <alignment horizontal="right" vertical="center"/>
    </xf>
    <xf numFmtId="3" fontId="12" fillId="0" borderId="0" xfId="640" applyFont="1" applyFill="1" applyAlignment="1">
      <alignment horizontal="right"/>
    </xf>
    <xf numFmtId="171" fontId="10" fillId="0" borderId="0" xfId="640" applyNumberFormat="1" applyFont="1" applyFill="1" applyAlignment="1">
      <alignment horizontal="right"/>
    </xf>
    <xf numFmtId="3" fontId="10" fillId="0" borderId="0" xfId="640" quotePrefix="1" applyNumberFormat="1" applyFont="1" applyFill="1" applyBorder="1" applyAlignment="1">
      <alignment horizontal="right" vertical="center"/>
    </xf>
    <xf numFmtId="0" fontId="11" fillId="0" borderId="0" xfId="639" applyFont="1" applyFill="1" applyAlignment="1">
      <alignment horizontal="left" vertical="center"/>
    </xf>
    <xf numFmtId="3" fontId="11" fillId="0" borderId="0" xfId="640" applyFont="1" applyFill="1" applyAlignment="1">
      <alignment horizontal="right" vertical="center"/>
    </xf>
    <xf numFmtId="171" fontId="11" fillId="0" borderId="0" xfId="640" applyNumberFormat="1" applyFont="1" applyFill="1" applyAlignment="1">
      <alignment horizontal="right" vertical="center"/>
    </xf>
    <xf numFmtId="3" fontId="11" fillId="0" borderId="0" xfId="640" applyNumberFormat="1" applyFont="1" applyFill="1" applyBorder="1" applyAlignment="1">
      <alignment horizontal="right" vertical="center"/>
    </xf>
    <xf numFmtId="171" fontId="11" fillId="0" borderId="0" xfId="640" applyNumberFormat="1" applyFont="1" applyFill="1" applyAlignment="1">
      <alignment horizontal="right"/>
    </xf>
    <xf numFmtId="0" fontId="11" fillId="0" borderId="0" xfId="640" applyNumberFormat="1" applyFont="1" applyFill="1" applyAlignment="1">
      <alignment horizontal="left" vertical="center"/>
    </xf>
    <xf numFmtId="0" fontId="12" fillId="0" borderId="0" xfId="641" applyNumberFormat="1" applyFont="1" applyFill="1" applyAlignment="1">
      <alignment horizontal="left" vertical="center"/>
    </xf>
    <xf numFmtId="171" fontId="12" fillId="0" borderId="0" xfId="640" applyNumberFormat="1" applyFont="1" applyFill="1" applyAlignment="1">
      <alignment horizontal="right" vertical="center"/>
    </xf>
    <xf numFmtId="172" fontId="12" fillId="0" borderId="0" xfId="641" applyNumberFormat="1" applyFont="1" applyFill="1" applyAlignment="1">
      <alignment vertical="center" wrapText="1"/>
    </xf>
    <xf numFmtId="171" fontId="12" fillId="0" borderId="0" xfId="640" applyNumberFormat="1" applyFont="1" applyFill="1" applyAlignment="1">
      <alignment horizontal="right"/>
    </xf>
    <xf numFmtId="41" fontId="10" fillId="0" borderId="0" xfId="641" applyFont="1" applyFill="1" applyAlignment="1">
      <alignment vertical="center"/>
    </xf>
    <xf numFmtId="3" fontId="12" fillId="0" borderId="0" xfId="641" applyNumberFormat="1" applyFont="1" applyFill="1" applyBorder="1" applyAlignment="1">
      <alignment vertical="center" wrapText="1"/>
    </xf>
    <xf numFmtId="41" fontId="12" fillId="0" borderId="0" xfId="641" applyFont="1" applyFill="1" applyAlignment="1">
      <alignment vertical="center"/>
    </xf>
    <xf numFmtId="0" fontId="12" fillId="0" borderId="0" xfId="641" applyNumberFormat="1" applyFont="1" applyFill="1" applyBorder="1" applyAlignment="1">
      <alignment horizontal="left" vertical="center"/>
    </xf>
    <xf numFmtId="0" fontId="10" fillId="0" borderId="10" xfId="640" applyNumberFormat="1" applyFont="1" applyFill="1" applyBorder="1" applyAlignment="1">
      <alignment horizontal="left"/>
    </xf>
    <xf numFmtId="0" fontId="10" fillId="0" borderId="0" xfId="640" applyNumberFormat="1" applyFont="1" applyFill="1" applyAlignment="1">
      <alignment horizontal="left"/>
    </xf>
    <xf numFmtId="0" fontId="10" fillId="0" borderId="0" xfId="639" applyNumberFormat="1" applyFont="1" applyFill="1" applyAlignment="1">
      <alignment horizontal="left" vertical="center"/>
    </xf>
    <xf numFmtId="3" fontId="10" fillId="0" borderId="0" xfId="640" applyFont="1" applyFill="1" applyAlignment="1">
      <alignment horizontal="left" vertical="center"/>
    </xf>
    <xf numFmtId="0" fontId="15" fillId="0" borderId="0" xfId="640" applyNumberFormat="1" applyFont="1" applyFill="1" applyAlignment="1">
      <alignment horizontal="left"/>
    </xf>
    <xf numFmtId="3" fontId="15" fillId="0" borderId="0" xfId="640" applyFont="1" applyFill="1" applyAlignment="1">
      <alignment horizontal="right"/>
    </xf>
    <xf numFmtId="0" fontId="15" fillId="0" borderId="0" xfId="639" applyFont="1" applyFill="1" applyAlignment="1">
      <alignment horizontal="right"/>
    </xf>
    <xf numFmtId="0" fontId="71" fillId="0" borderId="0" xfId="0" applyFont="1" applyAlignment="1">
      <alignment vertical="center"/>
    </xf>
    <xf numFmtId="3" fontId="12" fillId="0" borderId="0" xfId="640" applyFont="1" applyFill="1" applyBorder="1" applyAlignment="1">
      <alignment horizontal="left" vertical="center"/>
    </xf>
    <xf numFmtId="0" fontId="8" fillId="0" borderId="0" xfId="639" applyFont="1" applyFill="1" applyBorder="1" applyAlignment="1"/>
    <xf numFmtId="0" fontId="16" fillId="0" borderId="0" xfId="639" applyFont="1" applyFill="1" applyBorder="1"/>
    <xf numFmtId="0" fontId="9" fillId="0" borderId="0" xfId="639" applyFont="1" applyFill="1" applyAlignment="1">
      <alignment horizontal="left"/>
    </xf>
    <xf numFmtId="0" fontId="55" fillId="0" borderId="10" xfId="368" applyFont="1" applyFill="1" applyBorder="1"/>
    <xf numFmtId="0" fontId="55" fillId="0" borderId="0" xfId="368" applyFont="1" applyFill="1" applyBorder="1"/>
    <xf numFmtId="49" fontId="10" fillId="0" borderId="17" xfId="640" applyNumberFormat="1" applyFont="1" applyFill="1" applyBorder="1" applyAlignment="1">
      <alignment vertical="center"/>
    </xf>
    <xf numFmtId="49" fontId="10" fillId="0" borderId="17" xfId="640" applyNumberFormat="1" applyFont="1" applyFill="1" applyBorder="1" applyAlignment="1">
      <alignment horizontal="center" vertical="center"/>
    </xf>
    <xf numFmtId="49" fontId="10" fillId="0" borderId="10" xfId="640" applyNumberFormat="1" applyFont="1" applyFill="1" applyBorder="1" applyAlignment="1">
      <alignment horizontal="right" vertical="top" wrapText="1"/>
    </xf>
    <xf numFmtId="49" fontId="10" fillId="0" borderId="10" xfId="640" applyNumberFormat="1" applyFont="1" applyFill="1" applyBorder="1" applyAlignment="1">
      <alignment horizontal="right" vertical="center"/>
    </xf>
    <xf numFmtId="3" fontId="10" fillId="0" borderId="0" xfId="640" applyFont="1" applyFill="1" applyAlignment="1">
      <alignment horizontal="center"/>
    </xf>
    <xf numFmtId="3" fontId="10" fillId="0" borderId="0" xfId="640" applyFont="1" applyFill="1" applyBorder="1" applyAlignment="1">
      <alignment horizontal="left"/>
    </xf>
    <xf numFmtId="3" fontId="10" fillId="0" borderId="0" xfId="644" applyNumberFormat="1" applyFont="1" applyFill="1" applyAlignment="1">
      <alignment horizontal="right" vertical="center"/>
    </xf>
    <xf numFmtId="41" fontId="11" fillId="0" borderId="0" xfId="644" applyNumberFormat="1" applyFont="1" applyFill="1" applyAlignment="1">
      <alignment horizontal="right" vertical="center"/>
    </xf>
    <xf numFmtId="174" fontId="11" fillId="0" borderId="0" xfId="645" applyNumberFormat="1" applyFont="1" applyFill="1" applyAlignment="1">
      <alignment horizontal="right" vertical="center"/>
    </xf>
    <xf numFmtId="3" fontId="12" fillId="0" borderId="0" xfId="644" applyNumberFormat="1" applyFont="1" applyFill="1" applyAlignment="1">
      <alignment horizontal="right" vertical="center"/>
    </xf>
    <xf numFmtId="171" fontId="12" fillId="0" borderId="0" xfId="644" applyNumberFormat="1" applyFont="1" applyFill="1" applyAlignment="1">
      <alignment horizontal="right" vertical="center"/>
    </xf>
    <xf numFmtId="171" fontId="12" fillId="0" borderId="0" xfId="641" applyNumberFormat="1" applyFont="1" applyFill="1" applyAlignment="1">
      <alignment vertical="center"/>
    </xf>
    <xf numFmtId="3" fontId="12" fillId="0" borderId="0" xfId="640" applyFont="1" applyFill="1" applyBorder="1" applyAlignment="1">
      <alignment horizontal="left"/>
    </xf>
    <xf numFmtId="3" fontId="12" fillId="0" borderId="0" xfId="640" applyFont="1" applyFill="1" applyBorder="1" applyAlignment="1">
      <alignment horizontal="right"/>
    </xf>
    <xf numFmtId="171" fontId="12" fillId="0" borderId="0" xfId="640" applyNumberFormat="1" applyFont="1" applyFill="1" applyBorder="1" applyAlignment="1">
      <alignment horizontal="right"/>
    </xf>
    <xf numFmtId="3" fontId="10" fillId="0" borderId="1" xfId="640" applyFont="1" applyFill="1" applyBorder="1" applyAlignment="1">
      <alignment horizontal="right" vertical="top" wrapText="1"/>
    </xf>
    <xf numFmtId="49" fontId="10" fillId="0" borderId="10" xfId="639" applyNumberFormat="1" applyFont="1" applyFill="1" applyBorder="1" applyAlignment="1">
      <alignment horizontal="right"/>
    </xf>
    <xf numFmtId="3" fontId="10" fillId="0" borderId="0" xfId="640" applyFont="1" applyFill="1" applyBorder="1" applyAlignment="1">
      <alignment horizontal="left" vertical="center"/>
    </xf>
    <xf numFmtId="173" fontId="10" fillId="0" borderId="0" xfId="639" applyNumberFormat="1" applyFont="1" applyFill="1" applyAlignment="1">
      <alignment horizontal="right" vertical="center"/>
    </xf>
    <xf numFmtId="174" fontId="10" fillId="0" borderId="0" xfId="641" applyNumberFormat="1" applyFont="1" applyFill="1" applyBorder="1" applyAlignment="1">
      <alignment horizontal="right" vertical="center" wrapText="1"/>
    </xf>
    <xf numFmtId="174" fontId="10" fillId="0" borderId="0" xfId="641" applyNumberFormat="1" applyFont="1" applyFill="1" applyAlignment="1">
      <alignment horizontal="right" vertical="center" wrapText="1"/>
    </xf>
    <xf numFmtId="173" fontId="10" fillId="0" borderId="0" xfId="639" quotePrefix="1" applyNumberFormat="1" applyFont="1" applyFill="1" applyAlignment="1">
      <alignment horizontal="right" vertical="center"/>
    </xf>
    <xf numFmtId="49" fontId="10" fillId="0" borderId="0" xfId="641" applyNumberFormat="1" applyFont="1" applyFill="1" applyBorder="1" applyAlignment="1">
      <alignment horizontal="right" vertical="center" wrapText="1"/>
    </xf>
    <xf numFmtId="49" fontId="10" fillId="0" borderId="0" xfId="641" applyNumberFormat="1" applyFont="1" applyFill="1" applyAlignment="1">
      <alignment horizontal="right" vertical="center" wrapText="1"/>
    </xf>
    <xf numFmtId="174" fontId="11" fillId="0" borderId="0" xfId="641" applyNumberFormat="1" applyFont="1" applyFill="1" applyBorder="1" applyAlignment="1">
      <alignment horizontal="right" vertical="center" wrapText="1"/>
    </xf>
    <xf numFmtId="174" fontId="11" fillId="0" borderId="0" xfId="641" applyNumberFormat="1" applyFont="1" applyFill="1" applyAlignment="1">
      <alignment horizontal="right" vertical="center" wrapText="1"/>
    </xf>
    <xf numFmtId="173" fontId="11" fillId="0" borderId="0" xfId="639" quotePrefix="1" applyNumberFormat="1" applyFont="1" applyFill="1" applyAlignment="1">
      <alignment horizontal="right" vertical="center"/>
    </xf>
    <xf numFmtId="3" fontId="10" fillId="0" borderId="10" xfId="640" applyFont="1" applyFill="1" applyBorder="1" applyAlignment="1">
      <alignment horizontal="right" vertical="center"/>
    </xf>
    <xf numFmtId="3" fontId="12" fillId="0" borderId="0" xfId="640" applyFont="1" applyFill="1" applyBorder="1" applyAlignment="1">
      <alignment horizontal="right" vertical="center"/>
    </xf>
    <xf numFmtId="171" fontId="12" fillId="0" borderId="0" xfId="640" applyNumberFormat="1" applyFont="1" applyFill="1" applyBorder="1" applyAlignment="1">
      <alignment horizontal="right" vertical="center"/>
    </xf>
    <xf numFmtId="0" fontId="10" fillId="0" borderId="0" xfId="640" applyNumberFormat="1" applyFont="1" applyFill="1" applyAlignment="1">
      <alignment vertical="center"/>
    </xf>
    <xf numFmtId="3" fontId="10" fillId="0" borderId="0" xfId="640" applyFont="1" applyFill="1" applyAlignment="1">
      <alignment horizontal="justify" vertical="center"/>
    </xf>
    <xf numFmtId="0" fontId="10" fillId="0" borderId="0" xfId="639" applyFont="1" applyFill="1" applyAlignment="1">
      <alignment horizontal="justify" vertical="center"/>
    </xf>
    <xf numFmtId="3" fontId="10" fillId="0" borderId="0" xfId="640" applyFont="1" applyFill="1" applyAlignment="1">
      <alignment horizontal="justify"/>
    </xf>
    <xf numFmtId="0" fontId="10" fillId="0" borderId="0" xfId="639" applyFont="1" applyFill="1" applyAlignment="1">
      <alignment horizontal="justify"/>
    </xf>
    <xf numFmtId="0" fontId="16" fillId="0" borderId="0" xfId="639" applyFont="1" applyFill="1" applyAlignment="1">
      <alignment horizontal="right"/>
    </xf>
    <xf numFmtId="0" fontId="8" fillId="0" borderId="0" xfId="639" applyFont="1" applyFill="1" applyAlignment="1">
      <alignment horizontal="left"/>
    </xf>
    <xf numFmtId="0" fontId="16" fillId="0" borderId="0" xfId="639" applyFont="1" applyFill="1" applyAlignment="1">
      <alignment vertical="center"/>
    </xf>
    <xf numFmtId="173" fontId="55" fillId="0" borderId="0" xfId="368" applyNumberFormat="1" applyFont="1" applyFill="1" applyAlignment="1">
      <alignment vertical="center"/>
    </xf>
    <xf numFmtId="0" fontId="10" fillId="0" borderId="17" xfId="639" applyFont="1" applyFill="1" applyBorder="1" applyAlignment="1">
      <alignment horizontal="center" vertical="top"/>
    </xf>
    <xf numFmtId="0" fontId="72" fillId="0" borderId="0" xfId="361" applyFont="1" applyFill="1"/>
    <xf numFmtId="0" fontId="10" fillId="0" borderId="0" xfId="639" applyFont="1" applyFill="1" applyBorder="1" applyAlignment="1">
      <alignment horizontal="center" vertical="top"/>
    </xf>
    <xf numFmtId="0" fontId="10" fillId="0" borderId="10" xfId="639" applyFont="1" applyFill="1" applyBorder="1" applyAlignment="1">
      <alignment horizontal="right" vertical="top"/>
    </xf>
    <xf numFmtId="0" fontId="10" fillId="0" borderId="10" xfId="639" applyFont="1" applyFill="1" applyBorder="1" applyAlignment="1">
      <alignment horizontal="right" vertical="center"/>
    </xf>
    <xf numFmtId="0" fontId="10" fillId="0" borderId="0" xfId="639" applyFont="1" applyFill="1" applyBorder="1" applyAlignment="1">
      <alignment wrapText="1"/>
    </xf>
    <xf numFmtId="0" fontId="10" fillId="0" borderId="0" xfId="639" applyFont="1" applyFill="1" applyBorder="1" applyAlignment="1">
      <alignment horizontal="center" wrapText="1"/>
    </xf>
    <xf numFmtId="173" fontId="10" fillId="0" borderId="0" xfId="639" applyNumberFormat="1" applyFont="1" applyFill="1" applyAlignment="1">
      <alignment wrapText="1"/>
    </xf>
    <xf numFmtId="0" fontId="72" fillId="0" borderId="0" xfId="361" applyFont="1" applyFill="1" applyAlignment="1">
      <alignment wrapText="1"/>
    </xf>
    <xf numFmtId="173" fontId="10" fillId="0" borderId="0" xfId="641" applyNumberFormat="1" applyFont="1" applyFill="1" applyAlignment="1">
      <alignment vertical="center"/>
    </xf>
    <xf numFmtId="3" fontId="10" fillId="0" borderId="0" xfId="640" applyFont="1" applyFill="1" applyBorder="1" applyAlignment="1">
      <alignment horizontal="left" wrapText="1"/>
    </xf>
    <xf numFmtId="171" fontId="10" fillId="0" borderId="0" xfId="639" applyNumberFormat="1" applyFont="1" applyFill="1" applyAlignment="1">
      <alignment wrapText="1"/>
    </xf>
    <xf numFmtId="0" fontId="10" fillId="0" borderId="0" xfId="639" applyFont="1" applyFill="1" applyAlignment="1">
      <alignment wrapText="1"/>
    </xf>
    <xf numFmtId="173" fontId="10" fillId="0" borderId="0" xfId="639" applyNumberFormat="1" applyFont="1" applyFill="1" applyAlignment="1">
      <alignment horizontal="right" wrapText="1"/>
    </xf>
    <xf numFmtId="0" fontId="74" fillId="0" borderId="0" xfId="361" applyFont="1" applyFill="1" applyAlignment="1">
      <alignment vertical="center" wrapText="1"/>
    </xf>
    <xf numFmtId="0" fontId="72" fillId="0" borderId="0" xfId="361" applyFont="1" applyFill="1" applyAlignment="1">
      <alignment vertical="center" wrapText="1"/>
    </xf>
    <xf numFmtId="173" fontId="10" fillId="0" borderId="0" xfId="639" applyNumberFormat="1" applyFont="1" applyFill="1" applyAlignment="1">
      <alignment vertical="center" wrapText="1"/>
    </xf>
    <xf numFmtId="173" fontId="10" fillId="0" borderId="0" xfId="361" applyNumberFormat="1" applyFont="1" applyFill="1" applyAlignment="1">
      <alignment vertical="center" wrapText="1"/>
    </xf>
    <xf numFmtId="0" fontId="11" fillId="0" borderId="0" xfId="639" applyFont="1" applyFill="1" applyAlignment="1">
      <alignment horizontal="left" vertical="center" wrapText="1"/>
    </xf>
    <xf numFmtId="173" fontId="11" fillId="0" borderId="0" xfId="361" quotePrefix="1" applyNumberFormat="1" applyFont="1" applyFill="1" applyAlignment="1">
      <alignment horizontal="right" vertical="center" wrapText="1"/>
    </xf>
    <xf numFmtId="0" fontId="11" fillId="0" borderId="0" xfId="639" applyFont="1" applyFill="1" applyBorder="1" applyAlignment="1">
      <alignment vertical="center" wrapText="1"/>
    </xf>
    <xf numFmtId="173" fontId="11" fillId="0" borderId="0" xfId="361" applyNumberFormat="1" applyFont="1" applyFill="1" applyAlignment="1">
      <alignment vertical="center" wrapText="1"/>
    </xf>
    <xf numFmtId="0" fontId="11" fillId="0" borderId="0" xfId="639" applyFont="1" applyFill="1" applyBorder="1" applyAlignment="1">
      <alignment horizontal="right" vertical="center" wrapText="1"/>
    </xf>
    <xf numFmtId="0" fontId="75" fillId="0" borderId="0" xfId="361" applyFont="1" applyFill="1" applyAlignment="1">
      <alignment vertical="center" wrapText="1"/>
    </xf>
    <xf numFmtId="0" fontId="11" fillId="0" borderId="0" xfId="640" applyNumberFormat="1" applyFont="1" applyFill="1" applyAlignment="1">
      <alignment horizontal="left" vertical="center" wrapText="1"/>
    </xf>
    <xf numFmtId="173" fontId="12" fillId="0" borderId="0" xfId="641" applyNumberFormat="1" applyFont="1" applyFill="1" applyAlignment="1">
      <alignment vertical="center"/>
    </xf>
    <xf numFmtId="172" fontId="12" fillId="0" borderId="0" xfId="641" applyNumberFormat="1" applyFont="1" applyFill="1" applyAlignment="1">
      <alignment horizontal="right" vertical="center" wrapText="1"/>
    </xf>
    <xf numFmtId="3" fontId="12" fillId="0" borderId="0" xfId="641" applyNumberFormat="1" applyFont="1" applyFill="1" applyBorder="1" applyAlignment="1">
      <alignment horizontal="right" vertical="center" wrapText="1"/>
    </xf>
    <xf numFmtId="0" fontId="12" fillId="0" borderId="10" xfId="639" applyFont="1" applyFill="1" applyBorder="1" applyAlignment="1">
      <alignment vertical="center" wrapText="1"/>
    </xf>
    <xf numFmtId="173" fontId="12" fillId="0" borderId="10" xfId="639" applyNumberFormat="1" applyFont="1" applyFill="1" applyBorder="1" applyAlignment="1">
      <alignment vertical="center" wrapText="1"/>
    </xf>
    <xf numFmtId="174" fontId="12" fillId="0" borderId="10" xfId="639" applyNumberFormat="1" applyFont="1" applyFill="1" applyBorder="1" applyAlignment="1">
      <alignment horizontal="right" vertical="center" wrapText="1"/>
    </xf>
    <xf numFmtId="173" fontId="12" fillId="0" borderId="10" xfId="639" applyNumberFormat="1" applyFont="1" applyFill="1" applyBorder="1" applyAlignment="1">
      <alignment horizontal="right" vertical="center" wrapText="1"/>
    </xf>
    <xf numFmtId="0" fontId="76" fillId="0" borderId="0" xfId="361" applyFont="1" applyFill="1" applyAlignment="1">
      <alignment vertical="center" wrapText="1"/>
    </xf>
    <xf numFmtId="0" fontId="72" fillId="0" borderId="0" xfId="361" applyFont="1" applyFill="1" applyAlignment="1">
      <alignment horizontal="left" vertical="center" wrapText="1"/>
    </xf>
    <xf numFmtId="0" fontId="77" fillId="0" borderId="0" xfId="654" applyFont="1" applyAlignment="1">
      <alignment wrapText="1"/>
    </xf>
    <xf numFmtId="0" fontId="78" fillId="0" borderId="0" xfId="361" applyFont="1" applyFill="1"/>
    <xf numFmtId="49" fontId="10" fillId="0" borderId="0" xfId="639" applyNumberFormat="1" applyFont="1" applyFill="1" applyBorder="1" applyAlignment="1">
      <alignment horizontal="right"/>
    </xf>
    <xf numFmtId="49" fontId="10" fillId="0" borderId="0" xfId="640" applyNumberFormat="1" applyFont="1" applyFill="1" applyBorder="1" applyAlignment="1">
      <alignment horizontal="right"/>
    </xf>
    <xf numFmtId="3" fontId="10" fillId="0" borderId="0" xfId="641" applyNumberFormat="1" applyFont="1" applyFill="1" applyBorder="1" applyAlignment="1">
      <alignment vertical="center" wrapText="1"/>
    </xf>
    <xf numFmtId="171" fontId="10" fillId="0" borderId="0" xfId="641" applyNumberFormat="1" applyFont="1" applyFill="1" applyAlignment="1">
      <alignment vertical="center"/>
    </xf>
    <xf numFmtId="49" fontId="10" fillId="0" borderId="17" xfId="639" applyNumberFormat="1" applyFont="1" applyFill="1" applyBorder="1" applyAlignment="1">
      <alignment horizontal="right" vertical="center"/>
    </xf>
    <xf numFmtId="49" fontId="10" fillId="0" borderId="0" xfId="639" applyNumberFormat="1" applyFont="1" applyFill="1" applyBorder="1" applyAlignment="1">
      <alignment horizontal="right" vertical="center"/>
    </xf>
    <xf numFmtId="49" fontId="10" fillId="0" borderId="0" xfId="640" applyNumberFormat="1" applyFont="1" applyFill="1" applyBorder="1" applyAlignment="1">
      <alignment horizontal="right" vertical="center"/>
    </xf>
    <xf numFmtId="0" fontId="16" fillId="0" borderId="0" xfId="640" applyNumberFormat="1" applyFont="1" applyFill="1" applyAlignment="1">
      <alignment horizontal="left"/>
    </xf>
    <xf numFmtId="3" fontId="16" fillId="0" borderId="0" xfId="640" applyFont="1" applyFill="1" applyAlignment="1">
      <alignment horizontal="right"/>
    </xf>
    <xf numFmtId="3" fontId="16" fillId="0" borderId="0" xfId="640" applyFont="1" applyFill="1" applyAlignment="1">
      <alignment horizontal="left"/>
    </xf>
    <xf numFmtId="0" fontId="15" fillId="0" borderId="0" xfId="639" applyFont="1" applyAlignment="1">
      <alignment vertical="center"/>
    </xf>
    <xf numFmtId="3" fontId="10" fillId="0" borderId="0" xfId="640" applyFont="1" applyFill="1" applyAlignment="1">
      <alignment horizontal="center" vertical="center"/>
    </xf>
    <xf numFmtId="3" fontId="10" fillId="0" borderId="10" xfId="640" applyFont="1" applyFill="1" applyBorder="1" applyAlignment="1">
      <alignment horizontal="center" vertical="center"/>
    </xf>
    <xf numFmtId="0" fontId="8" fillId="0" borderId="0" xfId="639" applyFont="1" applyFill="1" applyAlignment="1">
      <alignment horizontal="center" vertical="center"/>
    </xf>
    <xf numFmtId="3" fontId="10" fillId="0" borderId="10" xfId="640" applyFont="1" applyFill="1" applyBorder="1" applyAlignment="1">
      <alignment horizontal="right" vertical="top" wrapText="1"/>
    </xf>
    <xf numFmtId="3" fontId="10" fillId="0" borderId="10" xfId="640" applyFont="1" applyFill="1" applyBorder="1" applyAlignment="1">
      <alignment horizontal="center" vertical="top" wrapText="1"/>
    </xf>
    <xf numFmtId="0" fontId="10" fillId="0" borderId="0" xfId="639" applyFont="1" applyFill="1" applyBorder="1" applyAlignment="1">
      <alignment horizontal="left" vertical="center" wrapText="1"/>
    </xf>
    <xf numFmtId="3" fontId="10" fillId="0" borderId="0" xfId="640" applyFont="1" applyFill="1" applyBorder="1" applyAlignment="1">
      <alignment horizontal="right" vertical="top" wrapText="1"/>
    </xf>
    <xf numFmtId="3" fontId="10" fillId="0" borderId="0" xfId="640" applyFont="1" applyFill="1" applyBorder="1" applyAlignment="1">
      <alignment horizontal="center" vertical="top" wrapText="1"/>
    </xf>
    <xf numFmtId="171" fontId="10" fillId="0" borderId="0" xfId="640" applyNumberFormat="1" applyFont="1" applyFill="1" applyBorder="1" applyAlignment="1">
      <alignment horizontal="right" vertical="center" wrapText="1"/>
    </xf>
    <xf numFmtId="3" fontId="10" fillId="0" borderId="0" xfId="640" applyNumberFormat="1" applyFont="1" applyFill="1" applyBorder="1" applyAlignment="1">
      <alignment horizontal="right" vertical="center" wrapText="1"/>
    </xf>
    <xf numFmtId="49" fontId="10" fillId="0" borderId="0" xfId="640" applyNumberFormat="1" applyFont="1" applyFill="1" applyBorder="1" applyAlignment="1">
      <alignment horizontal="left" vertical="center"/>
    </xf>
    <xf numFmtId="3" fontId="10" fillId="0" borderId="0" xfId="640" applyNumberFormat="1" applyFont="1" applyFill="1" applyAlignment="1">
      <alignment vertical="center" wrapText="1"/>
    </xf>
    <xf numFmtId="3" fontId="10" fillId="0" borderId="0" xfId="640" applyNumberFormat="1" applyFont="1" applyFill="1" applyAlignment="1">
      <alignment horizontal="center" vertical="center" wrapText="1"/>
    </xf>
    <xf numFmtId="3" fontId="10" fillId="0" borderId="0" xfId="640" applyNumberFormat="1" applyFont="1" applyFill="1" applyBorder="1" applyAlignment="1">
      <alignment horizontal="left" vertical="center" wrapText="1"/>
    </xf>
    <xf numFmtId="3" fontId="12" fillId="0" borderId="0" xfId="640" applyNumberFormat="1" applyFont="1" applyFill="1" applyBorder="1" applyAlignment="1">
      <alignment horizontal="right" vertical="center" wrapText="1"/>
    </xf>
    <xf numFmtId="171" fontId="12" fillId="0" borderId="0" xfId="640" applyNumberFormat="1" applyFont="1" applyFill="1" applyBorder="1" applyAlignment="1">
      <alignment horizontal="right" vertical="center" wrapText="1"/>
    </xf>
    <xf numFmtId="0" fontId="10" fillId="0" borderId="10" xfId="639" applyFont="1" applyFill="1" applyBorder="1" applyAlignment="1"/>
    <xf numFmtId="3" fontId="12" fillId="0" borderId="0" xfId="640" applyNumberFormat="1" applyFont="1" applyFill="1" applyBorder="1" applyAlignment="1"/>
    <xf numFmtId="0" fontId="12" fillId="0" borderId="0" xfId="639" applyFont="1" applyFill="1" applyBorder="1" applyAlignment="1"/>
    <xf numFmtId="171" fontId="12" fillId="0" borderId="0" xfId="640" applyNumberFormat="1" applyFont="1" applyFill="1" applyBorder="1" applyAlignment="1"/>
    <xf numFmtId="3" fontId="10" fillId="0" borderId="0" xfId="640" applyFont="1" applyFill="1" applyAlignment="1">
      <alignment vertical="center"/>
    </xf>
    <xf numFmtId="3" fontId="10" fillId="0" borderId="0" xfId="640" applyFont="1" applyFill="1" applyAlignment="1">
      <alignment horizontal="right" vertical="center" readingOrder="1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8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49" fontId="10" fillId="0" borderId="17" xfId="639" applyNumberFormat="1" applyFont="1" applyFill="1" applyBorder="1" applyAlignment="1">
      <alignment horizontal="right" vertical="center" readingOrder="1"/>
    </xf>
    <xf numFmtId="49" fontId="10" fillId="0" borderId="17" xfId="640" applyNumberFormat="1" applyFont="1" applyFill="1" applyBorder="1" applyAlignment="1">
      <alignment horizontal="right" vertical="center" readingOrder="1"/>
    </xf>
    <xf numFmtId="49" fontId="10" fillId="0" borderId="10" xfId="640" applyNumberFormat="1" applyFont="1" applyFill="1" applyBorder="1" applyAlignment="1">
      <alignment horizontal="right" vertical="top" wrapText="1" readingOrder="1"/>
    </xf>
    <xf numFmtId="3" fontId="10" fillId="0" borderId="0" xfId="640" applyFont="1" applyFill="1" applyAlignment="1">
      <alignment horizontal="center" vertical="center" readingOrder="1"/>
    </xf>
    <xf numFmtId="0" fontId="10" fillId="0" borderId="0" xfId="640" applyNumberFormat="1" applyFont="1" applyFill="1" applyBorder="1" applyAlignment="1">
      <alignment horizontal="left" vertical="center" readingOrder="1"/>
    </xf>
    <xf numFmtId="3" fontId="10" fillId="0" borderId="0" xfId="640" applyFont="1" applyFill="1" applyBorder="1" applyAlignment="1">
      <alignment horizontal="right" vertical="center" readingOrder="1"/>
    </xf>
    <xf numFmtId="0" fontId="10" fillId="0" borderId="0" xfId="639" applyFont="1" applyFill="1" applyAlignment="1">
      <alignment horizontal="right" vertical="center" readingOrder="1"/>
    </xf>
    <xf numFmtId="3" fontId="10" fillId="0" borderId="0" xfId="640" quotePrefix="1" applyFont="1" applyFill="1" applyAlignment="1">
      <alignment horizontal="left" vertical="center" readingOrder="1"/>
    </xf>
    <xf numFmtId="3" fontId="10" fillId="0" borderId="0" xfId="640" quotePrefix="1" applyFont="1" applyFill="1" applyAlignment="1">
      <alignment horizontal="right" vertical="center" readingOrder="1"/>
    </xf>
    <xf numFmtId="171" fontId="10" fillId="0" borderId="0" xfId="640" quotePrefix="1" applyNumberFormat="1" applyFont="1" applyFill="1" applyAlignment="1">
      <alignment horizontal="right" vertical="center" readingOrder="1"/>
    </xf>
    <xf numFmtId="171" fontId="10" fillId="0" borderId="0" xfId="640" applyNumberFormat="1" applyFont="1" applyFill="1" applyAlignment="1">
      <alignment horizontal="right" vertical="center" readingOrder="1"/>
    </xf>
    <xf numFmtId="41" fontId="10" fillId="0" borderId="0" xfId="641" applyFont="1" applyFill="1" applyAlignment="1">
      <alignment horizontal="right" vertical="center" wrapText="1" readingOrder="1"/>
    </xf>
    <xf numFmtId="174" fontId="10" fillId="0" borderId="0" xfId="641" applyNumberFormat="1" applyFont="1" applyFill="1" applyAlignment="1">
      <alignment horizontal="right" vertical="center" wrapText="1" readingOrder="1"/>
    </xf>
    <xf numFmtId="173" fontId="10" fillId="0" borderId="0" xfId="639" applyNumberFormat="1" applyFont="1" applyFill="1" applyAlignment="1">
      <alignment horizontal="right" vertical="center" wrapText="1" readingOrder="1"/>
    </xf>
    <xf numFmtId="0" fontId="10" fillId="0" borderId="0" xfId="640" applyNumberFormat="1" applyFont="1" applyFill="1" applyAlignment="1">
      <alignment horizontal="left" vertical="center" readingOrder="1"/>
    </xf>
    <xf numFmtId="171" fontId="10" fillId="0" borderId="0" xfId="640" applyNumberFormat="1" applyFont="1" applyFill="1" applyAlignment="1">
      <alignment horizontal="right" vertical="center" wrapText="1" readingOrder="1"/>
    </xf>
    <xf numFmtId="0" fontId="10" fillId="0" borderId="0" xfId="639" applyFont="1" applyFill="1" applyAlignment="1">
      <alignment horizontal="right" vertical="center" wrapText="1" readingOrder="1"/>
    </xf>
    <xf numFmtId="171" fontId="10" fillId="0" borderId="0" xfId="640" applyNumberFormat="1" applyFont="1" applyFill="1" applyBorder="1" applyAlignment="1">
      <alignment horizontal="right" vertical="center" wrapText="1" readingOrder="1"/>
    </xf>
    <xf numFmtId="172" fontId="10" fillId="0" borderId="0" xfId="641" applyNumberFormat="1" applyFont="1" applyFill="1" applyBorder="1" applyAlignment="1">
      <alignment horizontal="center" vertical="center" wrapText="1" shrinkToFit="1" readingOrder="1"/>
    </xf>
    <xf numFmtId="0" fontId="10" fillId="0" borderId="0" xfId="640" applyNumberFormat="1" applyFont="1" applyFill="1" applyAlignment="1">
      <alignment horizontal="left" vertical="center" wrapText="1" readingOrder="1"/>
    </xf>
    <xf numFmtId="3" fontId="10" fillId="0" borderId="0" xfId="640" applyFont="1" applyFill="1" applyAlignment="1">
      <alignment horizontal="right" vertical="center" wrapText="1" readingOrder="1"/>
    </xf>
    <xf numFmtId="171" fontId="10" fillId="0" borderId="0" xfId="640" applyNumberFormat="1" applyFont="1" applyFill="1" applyBorder="1" applyAlignment="1">
      <alignment horizontal="right" vertical="center" readingOrder="1"/>
    </xf>
    <xf numFmtId="3" fontId="10" fillId="0" borderId="0" xfId="640" quotePrefix="1" applyNumberFormat="1" applyFont="1" applyFill="1" applyAlignment="1">
      <alignment horizontal="right" vertical="center" readingOrder="1"/>
    </xf>
    <xf numFmtId="3" fontId="10" fillId="0" borderId="0" xfId="640" applyNumberFormat="1" applyFont="1" applyFill="1" applyAlignment="1">
      <alignment horizontal="right" vertical="center" readingOrder="1"/>
    </xf>
    <xf numFmtId="0" fontId="12" fillId="0" borderId="0" xfId="640" applyNumberFormat="1" applyFont="1" applyFill="1" applyAlignment="1">
      <alignment horizontal="left" vertical="center" wrapText="1" readingOrder="1"/>
    </xf>
    <xf numFmtId="3" fontId="12" fillId="0" borderId="0" xfId="640" applyNumberFormat="1" applyFont="1" applyFill="1" applyAlignment="1">
      <alignment horizontal="right" vertical="center" readingOrder="1"/>
    </xf>
    <xf numFmtId="171" fontId="12" fillId="0" borderId="0" xfId="640" applyNumberFormat="1" applyFont="1" applyFill="1" applyAlignment="1">
      <alignment horizontal="right" vertical="center" wrapText="1" readingOrder="1"/>
    </xf>
    <xf numFmtId="0" fontId="12" fillId="0" borderId="0" xfId="639" applyFont="1" applyFill="1" applyAlignment="1">
      <alignment horizontal="right" vertical="center" readingOrder="1"/>
    </xf>
    <xf numFmtId="171" fontId="12" fillId="0" borderId="0" xfId="640" applyNumberFormat="1" applyFont="1" applyFill="1" applyAlignment="1">
      <alignment horizontal="right" vertical="center" readingOrder="1"/>
    </xf>
    <xf numFmtId="171" fontId="12" fillId="0" borderId="0" xfId="640" applyNumberFormat="1" applyFont="1" applyFill="1" applyBorder="1" applyAlignment="1">
      <alignment horizontal="right" vertical="center" readingOrder="1"/>
    </xf>
    <xf numFmtId="172" fontId="10" fillId="0" borderId="0" xfId="641" applyNumberFormat="1" applyFont="1" applyFill="1" applyBorder="1" applyAlignment="1">
      <alignment horizontal="right" vertical="center" wrapText="1" shrinkToFit="1" readingOrder="1"/>
    </xf>
    <xf numFmtId="3" fontId="12" fillId="0" borderId="0" xfId="640" applyFont="1" applyFill="1" applyAlignment="1">
      <alignment horizontal="right" vertical="center" wrapText="1" readingOrder="1"/>
    </xf>
    <xf numFmtId="3" fontId="12" fillId="0" borderId="0" xfId="640" quotePrefix="1" applyNumberFormat="1" applyFont="1" applyFill="1" applyAlignment="1">
      <alignment horizontal="right" vertical="center" readingOrder="1"/>
    </xf>
    <xf numFmtId="41" fontId="12" fillId="0" borderId="0" xfId="641" applyFont="1" applyFill="1" applyAlignment="1">
      <alignment horizontal="right" vertical="center" wrapText="1" readingOrder="1"/>
    </xf>
    <xf numFmtId="174" fontId="12" fillId="0" borderId="0" xfId="641" applyNumberFormat="1" applyFont="1" applyFill="1" applyAlignment="1">
      <alignment horizontal="right" vertical="center" wrapText="1" readingOrder="1"/>
    </xf>
    <xf numFmtId="173" fontId="12" fillId="0" borderId="0" xfId="639" applyNumberFormat="1" applyFont="1" applyFill="1" applyAlignment="1">
      <alignment horizontal="right" vertical="center" wrapText="1" readingOrder="1"/>
    </xf>
    <xf numFmtId="3" fontId="79" fillId="0" borderId="0" xfId="640" applyFont="1" applyFill="1" applyAlignment="1">
      <alignment horizontal="right" vertical="center" readingOrder="1"/>
    </xf>
    <xf numFmtId="0" fontId="10" fillId="0" borderId="10" xfId="640" applyNumberFormat="1" applyFont="1" applyFill="1" applyBorder="1" applyAlignment="1">
      <alignment horizontal="left" vertical="center" readingOrder="1"/>
    </xf>
    <xf numFmtId="3" fontId="10" fillId="0" borderId="10" xfId="640" applyFont="1" applyFill="1" applyBorder="1" applyAlignment="1">
      <alignment horizontal="right" vertical="center" readingOrder="1"/>
    </xf>
    <xf numFmtId="0" fontId="10" fillId="0" borderId="0" xfId="639" applyNumberFormat="1" applyFont="1" applyFill="1" applyAlignment="1">
      <alignment horizontal="left" vertical="center" readingOrder="1"/>
    </xf>
    <xf numFmtId="3" fontId="10" fillId="0" borderId="0" xfId="640" applyFont="1" applyFill="1" applyAlignment="1">
      <alignment horizontal="left" vertical="center" readingOrder="1"/>
    </xf>
    <xf numFmtId="0" fontId="0" fillId="0" borderId="0" xfId="0" applyFill="1"/>
    <xf numFmtId="49" fontId="10" fillId="25" borderId="17" xfId="640" applyNumberFormat="1" applyFont="1" applyFill="1" applyBorder="1" applyAlignment="1">
      <alignment horizontal="center" vertical="center" wrapText="1"/>
    </xf>
    <xf numFmtId="49" fontId="10" fillId="25" borderId="10" xfId="640" applyNumberFormat="1" applyFont="1" applyFill="1" applyBorder="1" applyAlignment="1">
      <alignment horizontal="center" vertical="center" wrapText="1"/>
    </xf>
    <xf numFmtId="0" fontId="10" fillId="0" borderId="0" xfId="639" applyFont="1" applyAlignment="1">
      <alignment horizontal="right"/>
    </xf>
    <xf numFmtId="185" fontId="10" fillId="0" borderId="0" xfId="645" applyNumberFormat="1" applyFont="1" applyFill="1" applyAlignment="1">
      <alignment horizontal="right" vertical="center"/>
    </xf>
    <xf numFmtId="185" fontId="10" fillId="0" borderId="0" xfId="645" applyNumberFormat="1" applyFont="1" applyFill="1" applyBorder="1" applyAlignment="1">
      <alignment horizontal="right" vertical="center"/>
    </xf>
    <xf numFmtId="185" fontId="10" fillId="0" borderId="0" xfId="645" applyNumberFormat="1" applyFont="1" applyAlignment="1">
      <alignment vertical="center"/>
    </xf>
    <xf numFmtId="185" fontId="10" fillId="0" borderId="0" xfId="645" applyNumberFormat="1" applyFont="1" applyFill="1" applyAlignment="1">
      <alignment vertical="center"/>
    </xf>
    <xf numFmtId="185" fontId="10" fillId="0" borderId="0" xfId="645" applyNumberFormat="1" applyFont="1" applyFill="1" applyBorder="1" applyAlignment="1">
      <alignment vertical="center"/>
    </xf>
    <xf numFmtId="185" fontId="11" fillId="0" borderId="0" xfId="645" applyNumberFormat="1" applyFont="1" applyFill="1" applyAlignment="1">
      <alignment vertical="center"/>
    </xf>
    <xf numFmtId="0" fontId="80" fillId="0" borderId="0" xfId="365" applyFont="1" applyAlignment="1">
      <alignment vertical="center"/>
    </xf>
    <xf numFmtId="185" fontId="12" fillId="0" borderId="0" xfId="645" applyNumberFormat="1" applyFont="1" applyFill="1" applyAlignment="1">
      <alignment horizontal="right" vertical="center"/>
    </xf>
    <xf numFmtId="0" fontId="12" fillId="0" borderId="10" xfId="646" applyNumberFormat="1" applyFont="1" applyFill="1" applyBorder="1" applyAlignment="1">
      <alignment horizontal="left" vertical="center"/>
    </xf>
    <xf numFmtId="185" fontId="12" fillId="0" borderId="10" xfId="645" applyNumberFormat="1" applyFont="1" applyFill="1" applyBorder="1" applyAlignment="1">
      <alignment horizontal="right" vertical="center"/>
    </xf>
    <xf numFmtId="185" fontId="12" fillId="0" borderId="10" xfId="645" applyNumberFormat="1" applyFont="1" applyFill="1" applyBorder="1" applyAlignment="1">
      <alignment vertical="center"/>
    </xf>
    <xf numFmtId="185" fontId="12" fillId="0" borderId="0" xfId="645" applyNumberFormat="1" applyFont="1" applyFill="1" applyBorder="1" applyAlignment="1">
      <alignment horizontal="right" vertical="center"/>
    </xf>
    <xf numFmtId="185" fontId="12" fillId="0" borderId="0" xfId="645" applyNumberFormat="1" applyFont="1" applyFill="1" applyBorder="1" applyAlignment="1">
      <alignment vertical="center"/>
    </xf>
    <xf numFmtId="0" fontId="10" fillId="0" borderId="0" xfId="639" applyNumberFormat="1" applyFont="1" applyFill="1" applyAlignment="1">
      <alignment vertical="center"/>
    </xf>
    <xf numFmtId="185" fontId="0" fillId="0" borderId="0" xfId="0" applyNumberFormat="1"/>
    <xf numFmtId="0" fontId="8" fillId="0" borderId="20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20" xfId="0" applyFont="1" applyFill="1" applyBorder="1" applyAlignment="1">
      <alignment horizontal="left" vertical="top" wrapText="1"/>
    </xf>
    <xf numFmtId="0" fontId="15" fillId="0" borderId="0" xfId="639" applyFont="1" applyFill="1" applyAlignment="1">
      <alignment horizontal="left"/>
    </xf>
    <xf numFmtId="0" fontId="18" fillId="0" borderId="0" xfId="639" applyFont="1" applyFill="1" applyAlignment="1">
      <alignment vertical="center"/>
    </xf>
    <xf numFmtId="173" fontId="18" fillId="0" borderId="0" xfId="639" applyNumberFormat="1" applyFont="1" applyFill="1" applyAlignment="1">
      <alignment vertical="center"/>
    </xf>
    <xf numFmtId="0" fontId="55" fillId="0" borderId="0" xfId="368" applyFont="1" applyFill="1" applyAlignment="1">
      <alignment horizontal="left" vertical="center" wrapText="1"/>
    </xf>
    <xf numFmtId="0" fontId="10" fillId="0" borderId="0" xfId="639" applyFont="1" applyFill="1" applyBorder="1" applyAlignment="1">
      <alignment horizontal="right" vertical="center"/>
    </xf>
    <xf numFmtId="0" fontId="10" fillId="0" borderId="0" xfId="639" applyFont="1" applyFill="1" applyBorder="1" applyAlignment="1">
      <alignment horizontal="right" vertical="top" wrapText="1"/>
    </xf>
    <xf numFmtId="0" fontId="10" fillId="0" borderId="0" xfId="639" applyFont="1" applyFill="1" applyBorder="1" applyAlignment="1">
      <alignment horizontal="right" vertical="top"/>
    </xf>
    <xf numFmtId="49" fontId="10" fillId="0" borderId="17" xfId="639" applyNumberFormat="1" applyFont="1" applyFill="1" applyBorder="1" applyAlignment="1">
      <alignment horizontal="left" vertical="center" wrapText="1"/>
    </xf>
    <xf numFmtId="0" fontId="10" fillId="0" borderId="17" xfId="639" applyFont="1" applyFill="1" applyBorder="1" applyAlignment="1">
      <alignment horizontal="right" vertical="center" wrapText="1"/>
    </xf>
    <xf numFmtId="0" fontId="10" fillId="0" borderId="17" xfId="639" applyFont="1" applyFill="1" applyBorder="1" applyAlignment="1">
      <alignment horizontal="right"/>
    </xf>
    <xf numFmtId="0" fontId="10" fillId="0" borderId="0" xfId="639" applyFont="1" applyFill="1" applyBorder="1" applyAlignment="1">
      <alignment vertical="center"/>
    </xf>
    <xf numFmtId="0" fontId="10" fillId="0" borderId="0" xfId="639" applyFont="1" applyFill="1" applyBorder="1" applyAlignment="1">
      <alignment horizontal="center" vertical="center"/>
    </xf>
    <xf numFmtId="49" fontId="10" fillId="0" borderId="0" xfId="639" applyNumberFormat="1" applyFont="1" applyFill="1" applyAlignment="1">
      <alignment vertical="center"/>
    </xf>
    <xf numFmtId="3" fontId="10" fillId="0" borderId="0" xfId="639" applyNumberFormat="1" applyFont="1" applyFill="1" applyAlignment="1">
      <alignment horizontal="right" vertical="center"/>
    </xf>
    <xf numFmtId="0" fontId="73" fillId="0" borderId="0" xfId="639" applyFont="1" applyFill="1" applyAlignment="1">
      <alignment vertical="center"/>
    </xf>
    <xf numFmtId="49" fontId="12" fillId="0" borderId="0" xfId="639" applyNumberFormat="1" applyFont="1" applyFill="1" applyAlignment="1">
      <alignment vertical="center"/>
    </xf>
    <xf numFmtId="3" fontId="12" fillId="0" borderId="0" xfId="639" applyNumberFormat="1" applyFont="1" applyFill="1" applyAlignment="1">
      <alignment horizontal="right" vertical="center"/>
    </xf>
    <xf numFmtId="173" fontId="12" fillId="0" borderId="0" xfId="639" applyNumberFormat="1" applyFont="1" applyFill="1" applyAlignment="1">
      <alignment vertical="center"/>
    </xf>
    <xf numFmtId="41" fontId="12" fillId="0" borderId="0" xfId="641" applyFont="1" applyFill="1" applyBorder="1" applyAlignment="1">
      <alignment horizontal="right" vertical="center"/>
    </xf>
    <xf numFmtId="173" fontId="12" fillId="0" borderId="0" xfId="639" applyNumberFormat="1" applyFont="1" applyFill="1" applyAlignment="1">
      <alignment horizontal="right" vertical="center"/>
    </xf>
    <xf numFmtId="0" fontId="12" fillId="0" borderId="0" xfId="639" applyFont="1" applyFill="1" applyAlignment="1">
      <alignment vertical="center"/>
    </xf>
    <xf numFmtId="0" fontId="10" fillId="0" borderId="0" xfId="639" applyFont="1" applyFill="1" applyAlignment="1">
      <alignment horizontal="center" vertical="center"/>
    </xf>
    <xf numFmtId="41" fontId="10" fillId="0" borderId="0" xfId="641" applyFont="1" applyFill="1" applyAlignment="1">
      <alignment horizontal="right" vertical="center"/>
    </xf>
    <xf numFmtId="41" fontId="10" fillId="0" borderId="0" xfId="641" applyFont="1" applyFill="1" applyBorder="1" applyAlignment="1">
      <alignment horizontal="right" vertical="center"/>
    </xf>
    <xf numFmtId="49" fontId="10" fillId="0" borderId="0" xfId="639" applyNumberFormat="1" applyFont="1" applyFill="1" applyAlignment="1">
      <alignment horizontal="center" vertical="center"/>
    </xf>
    <xf numFmtId="49" fontId="12" fillId="0" borderId="0" xfId="639" applyNumberFormat="1" applyFont="1" applyFill="1" applyBorder="1" applyAlignment="1">
      <alignment vertical="center"/>
    </xf>
    <xf numFmtId="3" fontId="10" fillId="0" borderId="0" xfId="639" applyNumberFormat="1" applyFont="1" applyFill="1" applyBorder="1" applyAlignment="1">
      <alignment vertical="center"/>
    </xf>
    <xf numFmtId="49" fontId="10" fillId="0" borderId="10" xfId="639" applyNumberFormat="1" applyFont="1" applyFill="1" applyBorder="1" applyAlignment="1"/>
    <xf numFmtId="49" fontId="10" fillId="0" borderId="0" xfId="639" applyNumberFormat="1" applyFont="1" applyFill="1" applyBorder="1" applyAlignment="1"/>
    <xf numFmtId="0" fontId="10" fillId="0" borderId="0" xfId="639" applyFont="1" applyFill="1" applyBorder="1" applyAlignment="1"/>
    <xf numFmtId="49" fontId="10" fillId="0" borderId="0" xfId="639" applyNumberFormat="1" applyFont="1" applyFill="1" applyBorder="1" applyAlignment="1">
      <alignment vertical="center"/>
    </xf>
    <xf numFmtId="49" fontId="8" fillId="0" borderId="0" xfId="639" applyNumberFormat="1" applyFont="1" applyFill="1"/>
    <xf numFmtId="3" fontId="8" fillId="0" borderId="0" xfId="639" applyNumberFormat="1" applyFont="1" applyFill="1"/>
    <xf numFmtId="0" fontId="15" fillId="0" borderId="0" xfId="639" applyFont="1" applyFill="1" applyBorder="1" applyAlignment="1">
      <alignment vertical="center"/>
    </xf>
    <xf numFmtId="0" fontId="15" fillId="0" borderId="0" xfId="639" applyFont="1" applyFill="1"/>
    <xf numFmtId="0" fontId="15" fillId="0" borderId="0" xfId="368" applyFont="1" applyFill="1" applyAlignment="1">
      <alignment horizontal="left" vertical="center" wrapText="1"/>
    </xf>
    <xf numFmtId="0" fontId="15" fillId="0" borderId="0" xfId="368" applyFont="1" applyFill="1" applyAlignment="1">
      <alignment vertical="center"/>
    </xf>
    <xf numFmtId="0" fontId="10" fillId="0" borderId="0" xfId="639" applyFont="1" applyFill="1" applyBorder="1" applyAlignment="1">
      <alignment horizontal="left" vertical="center"/>
    </xf>
    <xf numFmtId="0" fontId="10" fillId="0" borderId="0" xfId="639" applyFont="1" applyFill="1" applyBorder="1" applyAlignment="1">
      <alignment horizontal="right"/>
    </xf>
    <xf numFmtId="49" fontId="10" fillId="0" borderId="0" xfId="639" applyNumberFormat="1" applyFont="1" applyFill="1" applyAlignment="1">
      <alignment horizontal="justify" vertical="center"/>
    </xf>
    <xf numFmtId="1" fontId="10" fillId="0" borderId="0" xfId="639" applyNumberFormat="1" applyFont="1" applyFill="1" applyAlignment="1">
      <alignment vertical="center"/>
    </xf>
    <xf numFmtId="49" fontId="10" fillId="0" borderId="0" xfId="639" applyNumberFormat="1" applyFont="1" applyFill="1" applyAlignment="1">
      <alignment horizontal="left" vertical="center" wrapText="1"/>
    </xf>
    <xf numFmtId="49" fontId="11" fillId="0" borderId="0" xfId="639" applyNumberFormat="1" applyFont="1" applyFill="1" applyAlignment="1">
      <alignment vertical="center"/>
    </xf>
    <xf numFmtId="3" fontId="11" fillId="0" borderId="0" xfId="639" applyNumberFormat="1" applyFont="1" applyFill="1" applyAlignment="1">
      <alignment horizontal="right" vertical="center"/>
    </xf>
    <xf numFmtId="173" fontId="11" fillId="0" borderId="0" xfId="639" applyNumberFormat="1" applyFont="1" applyFill="1" applyAlignment="1">
      <alignment vertical="center"/>
    </xf>
    <xf numFmtId="1" fontId="11" fillId="0" borderId="0" xfId="639" applyNumberFormat="1" applyFont="1" applyFill="1" applyAlignment="1">
      <alignment vertical="center"/>
    </xf>
    <xf numFmtId="3" fontId="11" fillId="0" borderId="0" xfId="639" applyNumberFormat="1" applyFont="1" applyFill="1" applyAlignment="1">
      <alignment vertical="center"/>
    </xf>
    <xf numFmtId="175" fontId="12" fillId="0" borderId="0" xfId="639" applyNumberFormat="1" applyFont="1" applyFill="1" applyAlignment="1">
      <alignment horizontal="right" vertical="center"/>
    </xf>
    <xf numFmtId="186" fontId="0" fillId="27" borderId="21" xfId="0" applyNumberFormat="1" applyFont="1" applyFill="1" applyBorder="1" applyAlignment="1">
      <alignment horizontal="right"/>
    </xf>
    <xf numFmtId="173" fontId="12" fillId="0" borderId="0" xfId="641" applyNumberFormat="1" applyFont="1" applyFill="1" applyAlignment="1">
      <alignment horizontal="right" vertical="center" wrapText="1"/>
    </xf>
    <xf numFmtId="187" fontId="10" fillId="0" borderId="0" xfId="641" applyNumberFormat="1" applyFont="1" applyFill="1" applyAlignment="1">
      <alignment horizontal="right" vertical="center"/>
    </xf>
    <xf numFmtId="173" fontId="10" fillId="0" borderId="0" xfId="641" applyNumberFormat="1" applyFont="1" applyFill="1" applyAlignment="1">
      <alignment horizontal="right" vertical="center" wrapText="1"/>
    </xf>
    <xf numFmtId="49" fontId="10" fillId="0" borderId="0" xfId="639" applyNumberFormat="1" applyFont="1" applyFill="1" applyAlignment="1">
      <alignment horizontal="justify" vertical="center" wrapText="1"/>
    </xf>
    <xf numFmtId="187" fontId="11" fillId="0" borderId="0" xfId="641" applyNumberFormat="1" applyFont="1" applyFill="1" applyAlignment="1">
      <alignment horizontal="right" vertical="center"/>
    </xf>
    <xf numFmtId="173" fontId="11" fillId="0" borderId="0" xfId="641" applyNumberFormat="1" applyFont="1" applyFill="1" applyAlignment="1">
      <alignment horizontal="right" vertical="center" wrapText="1"/>
    </xf>
    <xf numFmtId="188" fontId="1" fillId="27" borderId="21" xfId="655" applyNumberFormat="1" applyFont="1" applyFill="1" applyBorder="1" applyAlignment="1">
      <alignment horizontal="right"/>
    </xf>
    <xf numFmtId="0" fontId="12" fillId="0" borderId="10" xfId="639" applyFont="1" applyFill="1" applyBorder="1" applyAlignment="1"/>
    <xf numFmtId="41" fontId="12" fillId="0" borderId="10" xfId="639" applyNumberFormat="1" applyFont="1" applyFill="1" applyBorder="1" applyAlignment="1"/>
    <xf numFmtId="174" fontId="12" fillId="0" borderId="10" xfId="641" applyNumberFormat="1" applyFont="1" applyFill="1" applyBorder="1" applyAlignment="1">
      <alignment horizontal="right"/>
    </xf>
    <xf numFmtId="173" fontId="10" fillId="0" borderId="10" xfId="639" applyNumberFormat="1" applyFont="1" applyFill="1" applyBorder="1" applyAlignment="1">
      <alignment vertical="center"/>
    </xf>
    <xf numFmtId="174" fontId="12" fillId="0" borderId="10" xfId="641" applyNumberFormat="1" applyFont="1" applyFill="1" applyBorder="1" applyAlignment="1"/>
    <xf numFmtId="0" fontId="12" fillId="0" borderId="0" xfId="639" applyFont="1" applyFill="1" applyBorder="1"/>
    <xf numFmtId="41" fontId="12" fillId="0" borderId="0" xfId="639" applyNumberFormat="1" applyFont="1" applyFill="1" applyBorder="1" applyAlignment="1"/>
    <xf numFmtId="174" fontId="12" fillId="0" borderId="0" xfId="641" applyNumberFormat="1" applyFont="1" applyFill="1" applyBorder="1" applyAlignment="1">
      <alignment horizontal="right"/>
    </xf>
    <xf numFmtId="174" fontId="12" fillId="0" borderId="0" xfId="641" applyNumberFormat="1" applyFont="1" applyFill="1" applyBorder="1" applyAlignment="1"/>
    <xf numFmtId="0" fontId="15" fillId="0" borderId="0" xfId="639" applyFont="1" applyFill="1" applyBorder="1"/>
    <xf numFmtId="0" fontId="8" fillId="0" borderId="0" xfId="639" applyFont="1" applyFill="1" applyAlignment="1">
      <alignment vertical="top"/>
    </xf>
    <xf numFmtId="188" fontId="0" fillId="27" borderId="21" xfId="0" applyNumberFormat="1" applyFont="1" applyFill="1" applyBorder="1" applyAlignment="1">
      <alignment horizontal="right"/>
    </xf>
    <xf numFmtId="41" fontId="11" fillId="0" borderId="0" xfId="641" applyFont="1" applyFill="1" applyAlignment="1">
      <alignment horizontal="right" vertical="center"/>
    </xf>
    <xf numFmtId="3" fontId="12" fillId="0" borderId="0" xfId="639" applyNumberFormat="1" applyFont="1" applyFill="1" applyAlignment="1">
      <alignment vertical="center"/>
    </xf>
    <xf numFmtId="173" fontId="12" fillId="0" borderId="0" xfId="641" applyNumberFormat="1" applyFont="1" applyFill="1" applyAlignment="1">
      <alignment vertical="center" wrapText="1"/>
    </xf>
    <xf numFmtId="0" fontId="55" fillId="0" borderId="0" xfId="368" applyFont="1" applyFill="1" applyAlignment="1">
      <alignment horizontal="left" wrapText="1"/>
    </xf>
    <xf numFmtId="173" fontId="10" fillId="0" borderId="0" xfId="641" applyNumberFormat="1" applyFont="1" applyFill="1" applyBorder="1" applyAlignment="1">
      <alignment horizontal="right" vertical="center" wrapText="1"/>
    </xf>
    <xf numFmtId="49" fontId="12" fillId="0" borderId="0" xfId="639" applyNumberFormat="1" applyFont="1" applyFill="1" applyAlignment="1">
      <alignment horizontal="justify" vertical="center"/>
    </xf>
    <xf numFmtId="1" fontId="12" fillId="0" borderId="0" xfId="639" applyNumberFormat="1" applyFont="1" applyFill="1" applyAlignment="1">
      <alignment vertical="center"/>
    </xf>
    <xf numFmtId="173" fontId="12" fillId="0" borderId="0" xfId="641" applyNumberFormat="1" applyFont="1" applyFill="1" applyBorder="1" applyAlignment="1">
      <alignment horizontal="right" vertical="center" wrapText="1"/>
    </xf>
    <xf numFmtId="173" fontId="11" fillId="0" borderId="0" xfId="641" applyNumberFormat="1" applyFont="1" applyFill="1" applyBorder="1" applyAlignment="1">
      <alignment horizontal="right" vertical="center" wrapText="1"/>
    </xf>
    <xf numFmtId="41" fontId="11" fillId="0" borderId="0" xfId="641" applyFont="1" applyFill="1" applyBorder="1" applyAlignment="1">
      <alignment horizontal="right" vertical="center"/>
    </xf>
    <xf numFmtId="171" fontId="10" fillId="0" borderId="0" xfId="639" applyNumberFormat="1" applyFont="1" applyFill="1" applyAlignment="1">
      <alignment horizontal="right" vertical="center"/>
    </xf>
    <xf numFmtId="0" fontId="12" fillId="0" borderId="0" xfId="640" applyNumberFormat="1" applyFont="1" applyFill="1" applyAlignment="1">
      <alignment horizontal="left" vertical="center"/>
    </xf>
    <xf numFmtId="171" fontId="12" fillId="0" borderId="0" xfId="639" applyNumberFormat="1" applyFont="1" applyFill="1" applyAlignment="1">
      <alignment horizontal="right" vertical="center"/>
    </xf>
    <xf numFmtId="175" fontId="10" fillId="0" borderId="0" xfId="639" applyNumberFormat="1" applyFont="1" applyFill="1" applyAlignment="1">
      <alignment horizontal="right" vertical="center"/>
    </xf>
    <xf numFmtId="1" fontId="10" fillId="0" borderId="0" xfId="639" applyNumberFormat="1" applyFont="1" applyFill="1" applyAlignment="1">
      <alignment horizontal="right" vertical="center"/>
    </xf>
    <xf numFmtId="1" fontId="12" fillId="0" borderId="0" xfId="639" applyNumberFormat="1" applyFont="1" applyFill="1" applyAlignment="1">
      <alignment horizontal="right" vertical="center"/>
    </xf>
    <xf numFmtId="1" fontId="10" fillId="0" borderId="0" xfId="641" applyNumberFormat="1" applyFont="1" applyFill="1" applyAlignment="1">
      <alignment horizontal="right" vertical="center"/>
    </xf>
    <xf numFmtId="171" fontId="12" fillId="0" borderId="0" xfId="639" applyNumberFormat="1" applyFont="1" applyFill="1" applyAlignment="1">
      <alignment vertical="center"/>
    </xf>
    <xf numFmtId="1" fontId="12" fillId="0" borderId="0" xfId="641" applyNumberFormat="1" applyFont="1" applyFill="1" applyAlignment="1">
      <alignment vertical="center"/>
    </xf>
    <xf numFmtId="175" fontId="12" fillId="0" borderId="0" xfId="639" applyNumberFormat="1" applyFont="1" applyFill="1" applyAlignment="1">
      <alignment vertical="center"/>
    </xf>
    <xf numFmtId="1" fontId="10" fillId="0" borderId="0" xfId="639" applyNumberFormat="1" applyFont="1" applyFill="1" applyBorder="1" applyAlignment="1">
      <alignment vertical="center"/>
    </xf>
    <xf numFmtId="1" fontId="10" fillId="0" borderId="0" xfId="639" applyNumberFormat="1" applyFont="1" applyFill="1" applyBorder="1"/>
    <xf numFmtId="1" fontId="10" fillId="0" borderId="0" xfId="639" applyNumberFormat="1" applyFont="1" applyFill="1" applyAlignment="1">
      <alignment horizontal="justify" vertical="center"/>
    </xf>
    <xf numFmtId="0" fontId="15" fillId="0" borderId="0" xfId="639" applyFont="1" applyAlignment="1"/>
    <xf numFmtId="0" fontId="15" fillId="0" borderId="0" xfId="639" applyFont="1"/>
    <xf numFmtId="0" fontId="9" fillId="0" borderId="0" xfId="639" applyFont="1" applyFill="1" applyBorder="1" applyAlignment="1">
      <alignment horizontal="left"/>
    </xf>
    <xf numFmtId="0" fontId="8" fillId="0" borderId="17" xfId="639" applyBorder="1" applyAlignment="1">
      <alignment horizontal="center" vertical="top" wrapText="1"/>
    </xf>
    <xf numFmtId="41" fontId="10" fillId="0" borderId="0" xfId="646" applyFont="1" applyFill="1" applyBorder="1" applyAlignment="1">
      <alignment horizontal="right" vertical="center" wrapText="1"/>
    </xf>
    <xf numFmtId="41" fontId="10" fillId="0" borderId="1" xfId="646" applyFont="1" applyFill="1" applyBorder="1" applyAlignment="1">
      <alignment horizontal="right" vertical="top"/>
    </xf>
    <xf numFmtId="41" fontId="10" fillId="0" borderId="0" xfId="646" applyFont="1" applyFill="1" applyBorder="1" applyAlignment="1">
      <alignment horizontal="right" vertical="top"/>
    </xf>
    <xf numFmtId="41" fontId="10" fillId="0" borderId="0" xfId="646" applyFont="1" applyFill="1"/>
    <xf numFmtId="0" fontId="12" fillId="0" borderId="0" xfId="646" applyNumberFormat="1" applyFont="1" applyAlignment="1">
      <alignment horizontal="left" vertical="center"/>
    </xf>
    <xf numFmtId="0" fontId="12" fillId="0" borderId="0" xfId="646" applyNumberFormat="1" applyFont="1" applyFill="1" applyAlignment="1">
      <alignment horizontal="right" vertical="center"/>
    </xf>
    <xf numFmtId="171" fontId="12" fillId="0" borderId="0" xfId="646" applyNumberFormat="1" applyFont="1" applyFill="1" applyBorder="1" applyAlignment="1">
      <alignment vertical="center"/>
    </xf>
    <xf numFmtId="171" fontId="12" fillId="0" borderId="0" xfId="646" applyNumberFormat="1" applyFont="1" applyFill="1" applyBorder="1" applyAlignment="1">
      <alignment horizontal="right" vertical="center"/>
    </xf>
    <xf numFmtId="171" fontId="10" fillId="0" borderId="0" xfId="646" applyNumberFormat="1" applyFont="1" applyFill="1" applyBorder="1" applyAlignment="1">
      <alignment horizontal="right" vertical="center"/>
    </xf>
    <xf numFmtId="171" fontId="10" fillId="0" borderId="0" xfId="646" applyNumberFormat="1" applyFont="1" applyFill="1" applyAlignment="1">
      <alignment horizontal="right" vertical="center"/>
    </xf>
    <xf numFmtId="41" fontId="73" fillId="0" borderId="0" xfId="646" applyFont="1" applyAlignment="1">
      <alignment vertical="center"/>
    </xf>
    <xf numFmtId="171" fontId="10" fillId="0" borderId="0" xfId="646" applyNumberFormat="1" applyFont="1" applyFill="1" applyAlignment="1">
      <alignment horizontal="right" vertical="center" wrapText="1"/>
    </xf>
    <xf numFmtId="171" fontId="12" fillId="0" borderId="0" xfId="646" applyNumberFormat="1" applyFont="1" applyFill="1" applyBorder="1" applyAlignment="1">
      <alignment horizontal="right" vertical="center" wrapText="1"/>
    </xf>
    <xf numFmtId="171" fontId="12" fillId="0" borderId="0" xfId="646" applyNumberFormat="1" applyFont="1" applyFill="1" applyAlignment="1">
      <alignment horizontal="right" vertical="center" wrapText="1"/>
    </xf>
    <xf numFmtId="171" fontId="12" fillId="0" borderId="0" xfId="646" applyNumberFormat="1" applyFont="1" applyFill="1" applyAlignment="1">
      <alignment horizontal="right" vertical="center"/>
    </xf>
    <xf numFmtId="0" fontId="10" fillId="0" borderId="0" xfId="646" applyNumberFormat="1" applyFont="1" applyFill="1" applyBorder="1" applyAlignment="1">
      <alignment horizontal="left" vertical="center"/>
    </xf>
    <xf numFmtId="41" fontId="10" fillId="0" borderId="10" xfId="646" applyFont="1" applyFill="1" applyBorder="1" applyAlignment="1">
      <alignment horizontal="left"/>
    </xf>
    <xf numFmtId="171" fontId="10" fillId="0" borderId="10" xfId="646" applyNumberFormat="1" applyFont="1" applyFill="1" applyBorder="1" applyAlignment="1">
      <alignment vertical="center" wrapText="1"/>
    </xf>
    <xf numFmtId="171" fontId="10" fillId="0" borderId="10" xfId="646" applyNumberFormat="1" applyFont="1" applyFill="1" applyBorder="1"/>
    <xf numFmtId="171" fontId="10" fillId="0" borderId="10" xfId="646" applyNumberFormat="1" applyFont="1" applyFill="1" applyBorder="1" applyAlignment="1">
      <alignment horizontal="right"/>
    </xf>
    <xf numFmtId="171" fontId="10" fillId="0" borderId="0" xfId="646" applyNumberFormat="1" applyFont="1" applyFill="1" applyBorder="1"/>
    <xf numFmtId="171" fontId="10" fillId="0" borderId="0" xfId="646" applyNumberFormat="1" applyFont="1" applyFill="1" applyBorder="1" applyAlignment="1">
      <alignment horizontal="right"/>
    </xf>
    <xf numFmtId="174" fontId="10" fillId="0" borderId="0" xfId="646" applyNumberFormat="1" applyFont="1" applyAlignment="1">
      <alignment horizontal="left"/>
    </xf>
    <xf numFmtId="0" fontId="10" fillId="0" borderId="1" xfId="646" applyNumberFormat="1" applyFont="1" applyFill="1" applyBorder="1" applyAlignment="1">
      <alignment horizontal="right" vertical="center" wrapText="1"/>
    </xf>
    <xf numFmtId="1" fontId="10" fillId="0" borderId="10" xfId="646" applyNumberFormat="1" applyFont="1" applyFill="1" applyBorder="1" applyAlignment="1">
      <alignment horizontal="right" vertical="center" wrapText="1"/>
    </xf>
    <xf numFmtId="1" fontId="10" fillId="0" borderId="1" xfId="646" applyNumberFormat="1" applyFont="1" applyFill="1" applyBorder="1" applyAlignment="1">
      <alignment horizontal="right" vertical="center" wrapText="1"/>
    </xf>
    <xf numFmtId="41" fontId="10" fillId="0" borderId="0" xfId="646" applyFont="1" applyAlignment="1">
      <alignment horizontal="right"/>
    </xf>
    <xf numFmtId="0" fontId="61" fillId="0" borderId="0" xfId="365" applyFont="1" applyBorder="1" applyAlignment="1">
      <alignment vertical="center"/>
    </xf>
    <xf numFmtId="0" fontId="8" fillId="0" borderId="0" xfId="639" applyFont="1"/>
    <xf numFmtId="0" fontId="10" fillId="0" borderId="0" xfId="646" applyNumberFormat="1" applyFont="1" applyBorder="1" applyAlignment="1">
      <alignment horizontal="left" vertical="center"/>
    </xf>
    <xf numFmtId="171" fontId="10" fillId="0" borderId="0" xfId="646" applyNumberFormat="1" applyFont="1" applyBorder="1" applyAlignment="1">
      <alignment vertical="center"/>
    </xf>
    <xf numFmtId="0" fontId="12" fillId="0" borderId="0" xfId="646" applyNumberFormat="1" applyFont="1" applyBorder="1" applyAlignment="1">
      <alignment horizontal="left" vertical="center"/>
    </xf>
    <xf numFmtId="171" fontId="12" fillId="0" borderId="0" xfId="646" applyNumberFormat="1" applyFont="1" applyBorder="1" applyAlignment="1">
      <alignment vertical="center"/>
    </xf>
    <xf numFmtId="0" fontId="10" fillId="0" borderId="0" xfId="365" applyFont="1" applyFill="1" applyBorder="1" applyAlignment="1">
      <alignment vertical="center"/>
    </xf>
    <xf numFmtId="0" fontId="61" fillId="0" borderId="0" xfId="365" applyFont="1" applyFill="1" applyBorder="1" applyAlignment="1">
      <alignment vertical="center"/>
    </xf>
    <xf numFmtId="3" fontId="10" fillId="0" borderId="0" xfId="365" applyNumberFormat="1" applyFont="1" applyFill="1" applyBorder="1" applyAlignment="1">
      <alignment vertical="center"/>
    </xf>
    <xf numFmtId="0" fontId="61" fillId="0" borderId="0" xfId="365" applyFont="1" applyBorder="1" applyAlignment="1">
      <alignment horizontal="center" vertical="center"/>
    </xf>
    <xf numFmtId="41" fontId="11" fillId="0" borderId="0" xfId="646" applyFont="1" applyAlignment="1">
      <alignment vertical="center"/>
    </xf>
    <xf numFmtId="171" fontId="10" fillId="0" borderId="0" xfId="646" applyNumberFormat="1" applyFont="1" applyAlignment="1">
      <alignment vertical="center"/>
    </xf>
    <xf numFmtId="171" fontId="12" fillId="0" borderId="0" xfId="646" applyNumberFormat="1" applyFont="1" applyAlignment="1">
      <alignment vertical="center"/>
    </xf>
    <xf numFmtId="0" fontId="10" fillId="0" borderId="10" xfId="365" applyFont="1" applyFill="1" applyBorder="1" applyAlignment="1">
      <alignment vertical="center"/>
    </xf>
    <xf numFmtId="0" fontId="61" fillId="0" borderId="10" xfId="365" applyFont="1" applyFill="1" applyBorder="1" applyAlignment="1">
      <alignment vertical="center"/>
    </xf>
    <xf numFmtId="3" fontId="10" fillId="0" borderId="10" xfId="365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justify" vertical="top" wrapText="1"/>
    </xf>
    <xf numFmtId="0" fontId="38" fillId="0" borderId="20" xfId="648" applyFont="1" applyFill="1" applyBorder="1" applyAlignment="1">
      <alignment horizontal="left" vertical="top"/>
    </xf>
    <xf numFmtId="0" fontId="10" fillId="0" borderId="0" xfId="653" applyFont="1" applyFill="1" applyAlignment="1">
      <alignment vertical="center"/>
    </xf>
    <xf numFmtId="0" fontId="81" fillId="0" borderId="0" xfId="653" applyFont="1" applyFill="1" applyAlignment="1">
      <alignment vertical="center"/>
    </xf>
    <xf numFmtId="0" fontId="15" fillId="0" borderId="0" xfId="639" applyFont="1" applyFill="1" applyAlignment="1">
      <alignment horizontal="right" vertical="center"/>
    </xf>
    <xf numFmtId="0" fontId="8" fillId="0" borderId="0" xfId="639" applyFont="1" applyAlignment="1">
      <alignment vertical="center"/>
    </xf>
    <xf numFmtId="0" fontId="15" fillId="0" borderId="0" xfId="368" applyFont="1" applyFill="1" applyAlignment="1">
      <alignment horizontal="center" vertical="center"/>
    </xf>
    <xf numFmtId="0" fontId="15" fillId="0" borderId="0" xfId="368" applyFont="1" applyFill="1" applyAlignment="1">
      <alignment horizontal="right" vertical="center"/>
    </xf>
    <xf numFmtId="0" fontId="10" fillId="0" borderId="17" xfId="656" applyFont="1" applyFill="1" applyBorder="1" applyAlignment="1">
      <alignment horizontal="center" vertical="center" wrapText="1"/>
    </xf>
    <xf numFmtId="0" fontId="10" fillId="0" borderId="10" xfId="656" applyFont="1" applyFill="1" applyBorder="1" applyAlignment="1">
      <alignment horizontal="right" vertical="top" wrapText="1"/>
    </xf>
    <xf numFmtId="0" fontId="10" fillId="0" borderId="10" xfId="656" applyFont="1" applyFill="1" applyBorder="1" applyAlignment="1">
      <alignment horizontal="right" vertical="top"/>
    </xf>
    <xf numFmtId="0" fontId="10" fillId="0" borderId="0" xfId="653" applyFont="1" applyFill="1" applyBorder="1" applyAlignment="1">
      <alignment horizontal="center" vertical="center"/>
    </xf>
    <xf numFmtId="0" fontId="10" fillId="0" borderId="0" xfId="656" applyFont="1" applyFill="1" applyBorder="1" applyAlignment="1">
      <alignment horizontal="right" vertical="center" wrapText="1"/>
    </xf>
    <xf numFmtId="0" fontId="10" fillId="0" borderId="0" xfId="656" applyFont="1" applyFill="1" applyBorder="1" applyAlignment="1">
      <alignment horizontal="right" vertical="center"/>
    </xf>
    <xf numFmtId="0" fontId="10" fillId="0" borderId="0" xfId="656" applyFont="1" applyFill="1" applyBorder="1" applyAlignment="1">
      <alignment horizontal="left" vertical="center"/>
    </xf>
    <xf numFmtId="0" fontId="10" fillId="0" borderId="22" xfId="653" applyFont="1" applyFill="1" applyBorder="1" applyAlignment="1">
      <alignment horizontal="left" vertical="center"/>
    </xf>
    <xf numFmtId="171" fontId="10" fillId="0" borderId="0" xfId="653" applyNumberFormat="1" applyFont="1" applyFill="1" applyAlignment="1">
      <alignment horizontal="right" vertical="center" shrinkToFit="1"/>
    </xf>
    <xf numFmtId="189" fontId="10" fillId="0" borderId="0" xfId="653" applyNumberFormat="1" applyFont="1" applyFill="1" applyAlignment="1">
      <alignment horizontal="right" vertical="center" shrinkToFit="1"/>
    </xf>
    <xf numFmtId="3" fontId="10" fillId="0" borderId="0" xfId="653" applyNumberFormat="1" applyFont="1" applyFill="1" applyAlignment="1">
      <alignment horizontal="right" vertical="center" shrinkToFit="1"/>
    </xf>
    <xf numFmtId="173" fontId="81" fillId="0" borderId="0" xfId="653" applyNumberFormat="1" applyFont="1" applyFill="1" applyAlignment="1">
      <alignment vertical="center"/>
    </xf>
    <xf numFmtId="173" fontId="10" fillId="0" borderId="0" xfId="653" applyNumberFormat="1" applyFont="1" applyFill="1" applyAlignment="1">
      <alignment horizontal="right" vertical="center" shrinkToFit="1"/>
    </xf>
    <xf numFmtId="0" fontId="10" fillId="0" borderId="23" xfId="653" applyFont="1" applyFill="1" applyBorder="1" applyAlignment="1">
      <alignment horizontal="left" vertical="center"/>
    </xf>
    <xf numFmtId="4" fontId="10" fillId="0" borderId="0" xfId="653" applyNumberFormat="1" applyFont="1" applyFill="1" applyAlignment="1">
      <alignment horizontal="right" vertical="center" shrinkToFit="1"/>
    </xf>
    <xf numFmtId="171" fontId="81" fillId="0" borderId="0" xfId="653" applyNumberFormat="1" applyFont="1" applyFill="1" applyAlignment="1">
      <alignment vertical="center"/>
    </xf>
    <xf numFmtId="0" fontId="10" fillId="0" borderId="10" xfId="653" applyFont="1" applyFill="1" applyBorder="1" applyAlignment="1">
      <alignment vertical="center"/>
    </xf>
    <xf numFmtId="0" fontId="9" fillId="0" borderId="0" xfId="653" applyFont="1" applyAlignment="1">
      <alignment horizontal="left" vertical="center"/>
    </xf>
    <xf numFmtId="0" fontId="1" fillId="0" borderId="0" xfId="653"/>
    <xf numFmtId="173" fontId="12" fillId="0" borderId="0" xfId="646" applyNumberFormat="1" applyFont="1" applyFill="1" applyAlignment="1">
      <alignment horizontal="right" vertical="center"/>
    </xf>
    <xf numFmtId="173" fontId="12" fillId="0" borderId="0" xfId="646" applyNumberFormat="1" applyFont="1" applyFill="1" applyAlignment="1">
      <alignment horizontal="left" vertical="center"/>
    </xf>
    <xf numFmtId="173" fontId="12" fillId="0" borderId="0" xfId="646" applyNumberFormat="1" applyFont="1" applyFill="1" applyBorder="1" applyAlignment="1">
      <alignment vertical="center"/>
    </xf>
    <xf numFmtId="173" fontId="10" fillId="0" borderId="0" xfId="646" applyNumberFormat="1" applyFont="1" applyFill="1" applyAlignment="1">
      <alignment horizontal="right" vertical="center"/>
    </xf>
    <xf numFmtId="173" fontId="10" fillId="0" borderId="0" xfId="646" applyNumberFormat="1" applyFont="1" applyFill="1" applyAlignment="1">
      <alignment horizontal="left" vertical="center"/>
    </xf>
    <xf numFmtId="173" fontId="10" fillId="0" borderId="0" xfId="646" applyNumberFormat="1" applyFont="1" applyFill="1" applyBorder="1" applyAlignment="1">
      <alignment vertical="center"/>
    </xf>
    <xf numFmtId="173" fontId="10" fillId="0" borderId="0" xfId="646" applyNumberFormat="1" applyFont="1" applyFill="1" applyAlignment="1">
      <alignment horizontal="right" vertical="center" wrapText="1"/>
    </xf>
    <xf numFmtId="173" fontId="10" fillId="0" borderId="0" xfId="646" applyNumberFormat="1" applyFont="1" applyFill="1" applyAlignment="1">
      <alignment horizontal="left" vertical="center" wrapText="1"/>
    </xf>
    <xf numFmtId="173" fontId="10" fillId="0" borderId="0" xfId="646" applyNumberFormat="1" applyFont="1" applyFill="1" applyBorder="1" applyAlignment="1">
      <alignment horizontal="right" vertical="center" wrapText="1"/>
    </xf>
    <xf numFmtId="173" fontId="10" fillId="0" borderId="0" xfId="646" applyNumberFormat="1" applyFont="1" applyFill="1" applyBorder="1" applyAlignment="1">
      <alignment vertical="center" wrapText="1"/>
    </xf>
    <xf numFmtId="173" fontId="10" fillId="0" borderId="0" xfId="646" applyNumberFormat="1" applyFont="1" applyFill="1" applyBorder="1" applyAlignment="1">
      <alignment horizontal="right" vertical="center"/>
    </xf>
    <xf numFmtId="173" fontId="10" fillId="0" borderId="0" xfId="646" applyNumberFormat="1" applyFont="1" applyFill="1" applyBorder="1" applyAlignment="1">
      <alignment horizontal="left" vertical="center"/>
    </xf>
    <xf numFmtId="171" fontId="10" fillId="0" borderId="0" xfId="366" applyNumberFormat="1" applyFont="1" applyFill="1" applyBorder="1" applyAlignment="1">
      <alignment horizontal="right" vertical="center"/>
    </xf>
    <xf numFmtId="0" fontId="15" fillId="0" borderId="0" xfId="368" applyFont="1" applyFill="1" applyAlignment="1">
      <alignment horizontal="center" vertical="center"/>
    </xf>
    <xf numFmtId="0" fontId="10" fillId="0" borderId="10" xfId="656" applyFont="1" applyFill="1" applyBorder="1" applyAlignment="1">
      <alignment horizontal="right" vertical="top" wrapText="1"/>
    </xf>
    <xf numFmtId="0" fontId="10" fillId="0" borderId="0" xfId="365" applyFont="1" applyFill="1" applyAlignment="1">
      <alignment horizontal="justify" vertical="center" wrapText="1"/>
    </xf>
    <xf numFmtId="172" fontId="10" fillId="0" borderId="17" xfId="646" applyNumberFormat="1" applyFont="1" applyFill="1" applyBorder="1" applyAlignment="1">
      <alignment horizontal="left" vertical="center" wrapText="1"/>
    </xf>
    <xf numFmtId="172" fontId="10" fillId="0" borderId="10" xfId="646" applyNumberFormat="1" applyFont="1" applyFill="1" applyBorder="1" applyAlignment="1">
      <alignment horizontal="left" vertical="center" wrapText="1"/>
    </xf>
    <xf numFmtId="41" fontId="10" fillId="0" borderId="1" xfId="646" applyFont="1" applyFill="1" applyBorder="1" applyAlignment="1">
      <alignment horizontal="center" vertical="center"/>
    </xf>
    <xf numFmtId="41" fontId="10" fillId="0" borderId="10" xfId="646" applyFont="1" applyFill="1" applyBorder="1" applyAlignment="1">
      <alignment horizontal="center" vertical="center"/>
    </xf>
    <xf numFmtId="0" fontId="10" fillId="0" borderId="0" xfId="646" applyNumberFormat="1" applyFont="1" applyFill="1" applyAlignment="1">
      <alignment horizontal="center" vertical="center"/>
    </xf>
    <xf numFmtId="0" fontId="10" fillId="0" borderId="0" xfId="365" applyFont="1" applyFill="1" applyBorder="1" applyAlignment="1">
      <alignment horizontal="justify" vertical="center" wrapText="1"/>
    </xf>
    <xf numFmtId="0" fontId="10" fillId="0" borderId="17" xfId="639" applyFont="1" applyFill="1" applyBorder="1" applyAlignment="1">
      <alignment vertical="center" wrapText="1"/>
    </xf>
    <xf numFmtId="0" fontId="10" fillId="0" borderId="0" xfId="639" applyFont="1" applyFill="1" applyAlignment="1">
      <alignment vertical="center" wrapText="1"/>
    </xf>
    <xf numFmtId="0" fontId="10" fillId="0" borderId="10" xfId="639" applyFont="1" applyFill="1" applyBorder="1" applyAlignment="1">
      <alignment vertical="center" wrapText="1"/>
    </xf>
    <xf numFmtId="0" fontId="10" fillId="0" borderId="17" xfId="365" applyFont="1" applyFill="1" applyBorder="1" applyAlignment="1">
      <alignment horizontal="right" vertical="center" wrapText="1"/>
    </xf>
    <xf numFmtId="0" fontId="10" fillId="0" borderId="0" xfId="365" applyFont="1" applyFill="1" applyBorder="1" applyAlignment="1">
      <alignment horizontal="right" vertical="center" wrapText="1"/>
    </xf>
    <xf numFmtId="0" fontId="10" fillId="0" borderId="10" xfId="365" applyFont="1" applyFill="1" applyBorder="1" applyAlignment="1">
      <alignment horizontal="right" vertical="center" wrapText="1"/>
    </xf>
    <xf numFmtId="0" fontId="10" fillId="0" borderId="1" xfId="365" applyFont="1" applyFill="1" applyBorder="1" applyAlignment="1">
      <alignment horizontal="center" vertical="center"/>
    </xf>
    <xf numFmtId="0" fontId="10" fillId="0" borderId="0" xfId="365" applyFont="1" applyFill="1" applyBorder="1" applyAlignment="1">
      <alignment horizontal="right" vertical="top" wrapText="1"/>
    </xf>
    <xf numFmtId="0" fontId="10" fillId="0" borderId="0" xfId="365" applyFont="1" applyFill="1" applyAlignment="1">
      <alignment horizontal="right" vertical="top"/>
    </xf>
    <xf numFmtId="0" fontId="10" fillId="0" borderId="10" xfId="365" applyFont="1" applyFill="1" applyBorder="1" applyAlignment="1">
      <alignment horizontal="right" vertical="top"/>
    </xf>
    <xf numFmtId="0" fontId="10" fillId="0" borderId="0" xfId="365" applyFont="1" applyFill="1" applyBorder="1" applyAlignment="1">
      <alignment horizontal="right" vertical="top"/>
    </xf>
    <xf numFmtId="0" fontId="10" fillId="0" borderId="17" xfId="365" applyFont="1" applyFill="1" applyBorder="1" applyAlignment="1">
      <alignment horizontal="right" vertical="top" wrapText="1"/>
    </xf>
    <xf numFmtId="0" fontId="10" fillId="0" borderId="10" xfId="365" applyFont="1" applyFill="1" applyBorder="1" applyAlignment="1">
      <alignment horizontal="right" vertical="top" wrapText="1"/>
    </xf>
    <xf numFmtId="0" fontId="10" fillId="0" borderId="0" xfId="639" applyFont="1" applyFill="1" applyAlignment="1">
      <alignment horizontal="right" vertical="top" wrapText="1"/>
    </xf>
    <xf numFmtId="0" fontId="10" fillId="0" borderId="10" xfId="639" applyFont="1" applyFill="1" applyBorder="1" applyAlignment="1">
      <alignment horizontal="right" vertical="top" wrapText="1"/>
    </xf>
    <xf numFmtId="0" fontId="10" fillId="0" borderId="0" xfId="365" applyFont="1" applyFill="1" applyAlignment="1">
      <alignment horizontal="center" vertical="center"/>
    </xf>
    <xf numFmtId="0" fontId="8" fillId="0" borderId="0" xfId="639" applyFont="1" applyFill="1" applyAlignment="1">
      <alignment horizontal="justify" vertical="center" wrapText="1"/>
    </xf>
    <xf numFmtId="0" fontId="61" fillId="0" borderId="0" xfId="365" applyFont="1" applyFill="1" applyAlignment="1">
      <alignment horizontal="center" vertical="center"/>
    </xf>
    <xf numFmtId="172" fontId="10" fillId="0" borderId="0" xfId="646" applyNumberFormat="1" applyFont="1" applyFill="1" applyBorder="1" applyAlignment="1">
      <alignment horizontal="left" vertical="center" wrapText="1"/>
    </xf>
    <xf numFmtId="0" fontId="10" fillId="0" borderId="1" xfId="366" applyFont="1" applyBorder="1" applyAlignment="1">
      <alignment horizontal="center" vertical="center"/>
    </xf>
    <xf numFmtId="0" fontId="10" fillId="0" borderId="10" xfId="366" applyFont="1" applyBorder="1" applyAlignment="1">
      <alignment horizontal="center" vertical="center"/>
    </xf>
    <xf numFmtId="0" fontId="10" fillId="0" borderId="17" xfId="366" applyFont="1" applyBorder="1" applyAlignment="1">
      <alignment horizontal="right" vertical="top"/>
    </xf>
    <xf numFmtId="0" fontId="10" fillId="0" borderId="10" xfId="366" applyFont="1" applyBorder="1" applyAlignment="1">
      <alignment horizontal="right" vertical="top"/>
    </xf>
    <xf numFmtId="0" fontId="61" fillId="0" borderId="0" xfId="365" applyFont="1" applyAlignment="1">
      <alignment horizontal="center" vertical="center"/>
    </xf>
    <xf numFmtId="0" fontId="10" fillId="0" borderId="0" xfId="639" applyFont="1" applyAlignment="1">
      <alignment vertical="center"/>
    </xf>
    <xf numFmtId="0" fontId="10" fillId="0" borderId="0" xfId="366" applyFont="1" applyFill="1" applyBorder="1" applyAlignment="1">
      <alignment horizontal="right" vertical="top" wrapText="1"/>
    </xf>
    <xf numFmtId="0" fontId="10" fillId="0" borderId="10" xfId="366" applyFont="1" applyFill="1" applyBorder="1" applyAlignment="1">
      <alignment horizontal="right" vertical="top" wrapText="1"/>
    </xf>
    <xf numFmtId="0" fontId="10" fillId="0" borderId="1" xfId="366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1" xfId="366" applyFont="1" applyFill="1" applyBorder="1" applyAlignment="1">
      <alignment horizontal="center" vertical="center" wrapText="1"/>
    </xf>
    <xf numFmtId="0" fontId="10" fillId="0" borderId="0" xfId="641" applyNumberFormat="1" applyFont="1" applyFill="1" applyAlignment="1">
      <alignment horizontal="center" vertical="center"/>
    </xf>
    <xf numFmtId="3" fontId="10" fillId="0" borderId="0" xfId="640" applyFont="1" applyFill="1" applyAlignment="1">
      <alignment horizontal="left"/>
    </xf>
    <xf numFmtId="3" fontId="10" fillId="0" borderId="0" xfId="640" applyFont="1" applyFill="1" applyAlignment="1">
      <alignment horizontal="justify" vertical="top" wrapText="1"/>
    </xf>
    <xf numFmtId="0" fontId="9" fillId="0" borderId="0" xfId="639" applyFont="1" applyFill="1" applyAlignment="1">
      <alignment horizontal="left" wrapText="1"/>
    </xf>
    <xf numFmtId="172" fontId="10" fillId="0" borderId="0" xfId="641" applyNumberFormat="1" applyFont="1" applyFill="1" applyBorder="1" applyAlignment="1">
      <alignment horizontal="left" vertical="center" wrapText="1"/>
    </xf>
    <xf numFmtId="172" fontId="10" fillId="0" borderId="10" xfId="641" applyNumberFormat="1" applyFont="1" applyFill="1" applyBorder="1" applyAlignment="1">
      <alignment horizontal="left" vertical="center" wrapText="1"/>
    </xf>
    <xf numFmtId="3" fontId="10" fillId="0" borderId="10" xfId="639" applyNumberFormat="1" applyFont="1" applyFill="1" applyBorder="1" applyAlignment="1">
      <alignment horizontal="center" vertical="top"/>
    </xf>
    <xf numFmtId="0" fontId="10" fillId="0" borderId="10" xfId="639" applyNumberFormat="1" applyFont="1" applyFill="1" applyBorder="1" applyAlignment="1">
      <alignment horizontal="center" vertical="top" wrapText="1"/>
    </xf>
    <xf numFmtId="3" fontId="10" fillId="0" borderId="10" xfId="639" applyNumberFormat="1" applyFont="1" applyFill="1" applyBorder="1" applyAlignment="1">
      <alignment horizontal="center" vertical="top" wrapText="1"/>
    </xf>
    <xf numFmtId="172" fontId="10" fillId="0" borderId="0" xfId="641" applyNumberFormat="1" applyFont="1" applyFill="1" applyBorder="1" applyAlignment="1">
      <alignment horizontal="center" vertical="center" wrapText="1" shrinkToFit="1"/>
    </xf>
    <xf numFmtId="0" fontId="9" fillId="0" borderId="0" xfId="639" applyFont="1" applyFill="1" applyAlignment="1">
      <alignment horizontal="left" vertical="center" wrapText="1"/>
    </xf>
    <xf numFmtId="49" fontId="10" fillId="25" borderId="17" xfId="640" applyNumberFormat="1" applyFont="1" applyFill="1" applyBorder="1" applyAlignment="1">
      <alignment horizontal="left" vertical="center" wrapText="1"/>
    </xf>
    <xf numFmtId="49" fontId="10" fillId="25" borderId="10" xfId="640" applyNumberFormat="1" applyFont="1" applyFill="1" applyBorder="1" applyAlignment="1">
      <alignment horizontal="left" vertical="center" wrapText="1"/>
    </xf>
    <xf numFmtId="49" fontId="10" fillId="0" borderId="1" xfId="640" applyNumberFormat="1" applyFont="1" applyFill="1" applyBorder="1" applyAlignment="1">
      <alignment horizontal="center" vertical="center" wrapText="1"/>
    </xf>
    <xf numFmtId="49" fontId="10" fillId="0" borderId="17" xfId="64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653" applyFont="1" applyFill="1" applyBorder="1" applyAlignment="1">
      <alignment horizontal="justify" vertical="center" wrapText="1"/>
    </xf>
    <xf numFmtId="3" fontId="10" fillId="0" borderId="0" xfId="640" applyFont="1" applyFill="1" applyAlignment="1">
      <alignment horizontal="justify" vertical="center" wrapText="1"/>
    </xf>
    <xf numFmtId="49" fontId="10" fillId="0" borderId="1" xfId="640" applyNumberFormat="1" applyFont="1" applyFill="1" applyBorder="1" applyAlignment="1">
      <alignment horizontal="center" vertical="center"/>
    </xf>
    <xf numFmtId="0" fontId="9" fillId="0" borderId="0" xfId="639" applyFont="1" applyFill="1" applyAlignment="1">
      <alignment horizontal="justify" vertical="center" wrapText="1"/>
    </xf>
    <xf numFmtId="0" fontId="15" fillId="0" borderId="0" xfId="639" applyFont="1" applyFill="1" applyAlignment="1">
      <alignment horizontal="left"/>
    </xf>
    <xf numFmtId="0" fontId="10" fillId="0" borderId="17" xfId="639" applyFont="1" applyFill="1" applyBorder="1" applyAlignment="1">
      <alignment horizontal="left" vertical="center" wrapText="1"/>
    </xf>
    <xf numFmtId="0" fontId="10" fillId="0" borderId="0" xfId="639" applyFont="1" applyFill="1" applyBorder="1" applyAlignment="1">
      <alignment horizontal="left" vertical="center" wrapText="1"/>
    </xf>
    <xf numFmtId="0" fontId="10" fillId="0" borderId="10" xfId="639" applyFont="1" applyFill="1" applyBorder="1" applyAlignment="1">
      <alignment horizontal="left" vertical="center" wrapText="1"/>
    </xf>
    <xf numFmtId="0" fontId="10" fillId="0" borderId="17" xfId="639" applyFont="1" applyFill="1" applyBorder="1" applyAlignment="1">
      <alignment horizontal="center" vertical="top" wrapText="1"/>
    </xf>
    <xf numFmtId="0" fontId="10" fillId="0" borderId="10" xfId="639" applyFont="1" applyFill="1" applyBorder="1" applyAlignment="1">
      <alignment horizontal="center" vertical="top" wrapText="1"/>
    </xf>
    <xf numFmtId="0" fontId="10" fillId="0" borderId="1" xfId="639" applyFont="1" applyFill="1" applyBorder="1" applyAlignment="1">
      <alignment horizontal="center" vertical="top" wrapText="1"/>
    </xf>
    <xf numFmtId="0" fontId="10" fillId="0" borderId="10" xfId="639" applyFont="1" applyFill="1" applyBorder="1" applyAlignment="1">
      <alignment horizontal="center" vertical="center" wrapText="1"/>
    </xf>
    <xf numFmtId="0" fontId="10" fillId="0" borderId="0" xfId="639" applyFont="1" applyFill="1" applyAlignment="1">
      <alignment horizontal="justify" vertical="center" wrapText="1"/>
    </xf>
    <xf numFmtId="173" fontId="73" fillId="0" borderId="0" xfId="639" applyNumberFormat="1" applyFont="1" applyFill="1" applyBorder="1" applyAlignment="1">
      <alignment horizontal="left" vertical="center" wrapText="1"/>
    </xf>
    <xf numFmtId="0" fontId="10" fillId="0" borderId="0" xfId="639" applyFont="1" applyFill="1" applyAlignment="1">
      <alignment horizontal="center" vertical="center" wrapText="1"/>
    </xf>
    <xf numFmtId="49" fontId="10" fillId="0" borderId="17" xfId="640" applyNumberFormat="1" applyFont="1" applyFill="1" applyBorder="1" applyAlignment="1">
      <alignment horizontal="left" vertical="center" wrapText="1"/>
    </xf>
    <xf numFmtId="49" fontId="10" fillId="0" borderId="0" xfId="640" applyNumberFormat="1" applyFont="1" applyFill="1" applyBorder="1" applyAlignment="1">
      <alignment horizontal="left" vertical="center" wrapText="1"/>
    </xf>
    <xf numFmtId="49" fontId="10" fillId="0" borderId="10" xfId="640" applyNumberFormat="1" applyFont="1" applyFill="1" applyBorder="1" applyAlignment="1">
      <alignment horizontal="left" vertical="center" wrapText="1"/>
    </xf>
    <xf numFmtId="49" fontId="10" fillId="0" borderId="10" xfId="640" applyNumberFormat="1" applyFont="1" applyFill="1" applyBorder="1" applyAlignment="1">
      <alignment horizontal="center" vertical="center" wrapText="1"/>
    </xf>
    <xf numFmtId="49" fontId="10" fillId="0" borderId="10" xfId="640" applyNumberFormat="1" applyFont="1" applyFill="1" applyBorder="1" applyAlignment="1">
      <alignment horizontal="center" vertical="center"/>
    </xf>
    <xf numFmtId="3" fontId="16" fillId="0" borderId="0" xfId="640" applyFont="1" applyFill="1" applyAlignment="1">
      <alignment horizontal="justify" vertical="center" wrapText="1"/>
    </xf>
    <xf numFmtId="3" fontId="10" fillId="0" borderId="0" xfId="640" applyFont="1" applyFill="1" applyAlignment="1">
      <alignment horizontal="left" vertical="center" wrapText="1"/>
    </xf>
    <xf numFmtId="0" fontId="15" fillId="0" borderId="0" xfId="639" applyFont="1" applyAlignment="1">
      <alignment horizontal="left"/>
    </xf>
    <xf numFmtId="3" fontId="10" fillId="0" borderId="17" xfId="640" applyFont="1" applyFill="1" applyBorder="1" applyAlignment="1">
      <alignment horizontal="left" vertical="center" wrapText="1"/>
    </xf>
    <xf numFmtId="3" fontId="10" fillId="0" borderId="10" xfId="640" applyFont="1" applyFill="1" applyBorder="1" applyAlignment="1">
      <alignment horizontal="left" vertical="center" wrapText="1"/>
    </xf>
    <xf numFmtId="3" fontId="10" fillId="0" borderId="1" xfId="640" applyFont="1" applyFill="1" applyBorder="1" applyAlignment="1">
      <alignment horizontal="center" vertical="center" wrapText="1"/>
    </xf>
    <xf numFmtId="3" fontId="10" fillId="0" borderId="0" xfId="640" applyNumberFormat="1" applyFont="1" applyFill="1" applyAlignment="1">
      <alignment horizontal="center" vertical="center" wrapText="1"/>
    </xf>
    <xf numFmtId="172" fontId="10" fillId="0" borderId="0" xfId="641" applyNumberFormat="1" applyFont="1" applyFill="1" applyBorder="1" applyAlignment="1">
      <alignment horizontal="center" vertical="center" wrapText="1" shrinkToFit="1" readingOrder="1"/>
    </xf>
    <xf numFmtId="0" fontId="9" fillId="0" borderId="0" xfId="0" applyFont="1" applyFill="1" applyAlignment="1">
      <alignment horizontal="justify" vertical="center" wrapText="1"/>
    </xf>
    <xf numFmtId="49" fontId="10" fillId="0" borderId="17" xfId="640" applyNumberFormat="1" applyFont="1" applyFill="1" applyBorder="1" applyAlignment="1">
      <alignment horizontal="left" vertical="center" wrapText="1" readingOrder="1"/>
    </xf>
    <xf numFmtId="49" fontId="10" fillId="0" borderId="10" xfId="640" applyNumberFormat="1" applyFont="1" applyFill="1" applyBorder="1" applyAlignment="1">
      <alignment horizontal="left" vertical="center" wrapText="1" readingOrder="1"/>
    </xf>
    <xf numFmtId="49" fontId="10" fillId="0" borderId="1" xfId="640" applyNumberFormat="1" applyFont="1" applyFill="1" applyBorder="1" applyAlignment="1">
      <alignment horizontal="center" vertical="center" wrapText="1" readingOrder="1"/>
    </xf>
    <xf numFmtId="49" fontId="10" fillId="0" borderId="1" xfId="640" applyNumberFormat="1" applyFont="1" applyFill="1" applyBorder="1" applyAlignment="1">
      <alignment horizontal="center" vertical="center" readingOrder="1"/>
    </xf>
    <xf numFmtId="41" fontId="10" fillId="0" borderId="0" xfId="641" applyFont="1" applyFill="1" applyAlignment="1">
      <alignment horizontal="center" vertical="center" wrapText="1" readingOrder="1"/>
    </xf>
    <xf numFmtId="0" fontId="10" fillId="0" borderId="0" xfId="640" applyNumberFormat="1" applyFont="1" applyFill="1" applyAlignment="1">
      <alignment horizontal="justify" vertical="center" wrapText="1" readingOrder="1"/>
    </xf>
    <xf numFmtId="0" fontId="10" fillId="0" borderId="0" xfId="640" applyNumberFormat="1" applyFont="1" applyFill="1" applyAlignment="1">
      <alignment horizontal="left" vertical="center" readingOrder="1"/>
    </xf>
    <xf numFmtId="49" fontId="10" fillId="25" borderId="17" xfId="640" applyNumberFormat="1" applyFont="1" applyFill="1" applyBorder="1" applyAlignment="1">
      <alignment horizontal="right" vertical="center" wrapText="1"/>
    </xf>
    <xf numFmtId="49" fontId="10" fillId="25" borderId="10" xfId="640" applyNumberFormat="1" applyFont="1" applyFill="1" applyBorder="1" applyAlignment="1">
      <alignment horizontal="right" vertical="center" wrapText="1"/>
    </xf>
    <xf numFmtId="0" fontId="10" fillId="0" borderId="0" xfId="639" applyNumberFormat="1" applyFont="1" applyFill="1" applyAlignment="1">
      <alignment horizontal="justify" vertical="center" wrapText="1"/>
    </xf>
    <xf numFmtId="0" fontId="10" fillId="0" borderId="0" xfId="639" applyNumberFormat="1" applyFont="1" applyFill="1" applyAlignment="1">
      <alignment vertical="center"/>
    </xf>
    <xf numFmtId="3" fontId="10" fillId="0" borderId="0" xfId="640" applyFont="1" applyFill="1" applyAlignment="1">
      <alignment vertical="center" wrapText="1"/>
    </xf>
    <xf numFmtId="0" fontId="10" fillId="0" borderId="0" xfId="639" applyFont="1" applyFill="1" applyBorder="1" applyAlignment="1">
      <alignment horizontal="center" vertical="center"/>
    </xf>
    <xf numFmtId="0" fontId="10" fillId="0" borderId="0" xfId="639" applyFont="1" applyFill="1" applyAlignment="1">
      <alignment horizontal="center" vertical="center"/>
    </xf>
    <xf numFmtId="49" fontId="10" fillId="0" borderId="0" xfId="639" applyNumberFormat="1" applyFont="1" applyFill="1" applyAlignment="1">
      <alignment horizontal="center" vertical="center"/>
    </xf>
    <xf numFmtId="49" fontId="10" fillId="0" borderId="17" xfId="639" applyNumberFormat="1" applyFont="1" applyFill="1" applyBorder="1" applyAlignment="1">
      <alignment horizontal="left" vertical="center" wrapText="1"/>
    </xf>
    <xf numFmtId="49" fontId="10" fillId="0" borderId="10" xfId="639" applyNumberFormat="1" applyFont="1" applyFill="1" applyBorder="1" applyAlignment="1">
      <alignment horizontal="left" vertical="center" wrapText="1"/>
    </xf>
    <xf numFmtId="0" fontId="10" fillId="0" borderId="1" xfId="639" applyFont="1" applyFill="1" applyBorder="1" applyAlignment="1">
      <alignment horizontal="center" vertical="center" wrapText="1"/>
    </xf>
    <xf numFmtId="0" fontId="10" fillId="0" borderId="1" xfId="639" applyFont="1" applyFill="1" applyBorder="1" applyAlignment="1">
      <alignment horizontal="center" vertical="center"/>
    </xf>
    <xf numFmtId="0" fontId="10" fillId="0" borderId="17" xfId="639" applyFont="1" applyFill="1" applyBorder="1" applyAlignment="1">
      <alignment horizontal="left" vertical="center"/>
    </xf>
    <xf numFmtId="0" fontId="10" fillId="0" borderId="10" xfId="639" applyFont="1" applyFill="1" applyBorder="1" applyAlignment="1">
      <alignment horizontal="left" vertical="center"/>
    </xf>
    <xf numFmtId="0" fontId="10" fillId="0" borderId="0" xfId="639" applyFont="1" applyFill="1" applyBorder="1" applyAlignment="1">
      <alignment horizontal="center" vertical="center" wrapText="1"/>
    </xf>
    <xf numFmtId="1" fontId="10" fillId="0" borderId="0" xfId="656" applyNumberFormat="1" applyFont="1" applyFill="1" applyBorder="1" applyAlignment="1">
      <alignment horizontal="justify" vertical="center" wrapText="1"/>
    </xf>
    <xf numFmtId="0" fontId="10" fillId="0" borderId="0" xfId="653" applyFont="1" applyFill="1" applyAlignment="1">
      <alignment horizontal="left" vertical="center" wrapText="1"/>
    </xf>
    <xf numFmtId="0" fontId="10" fillId="0" borderId="0" xfId="653" applyFont="1" applyFill="1" applyAlignment="1">
      <alignment horizontal="left" vertical="center"/>
    </xf>
    <xf numFmtId="0" fontId="15" fillId="0" borderId="0" xfId="639" applyFont="1" applyFill="1" applyAlignment="1">
      <alignment horizontal="left" vertical="center"/>
    </xf>
    <xf numFmtId="0" fontId="15" fillId="0" borderId="0" xfId="368" applyFont="1" applyFill="1" applyAlignment="1">
      <alignment horizontal="center" vertical="center"/>
    </xf>
    <xf numFmtId="0" fontId="8" fillId="0" borderId="0" xfId="639" applyFont="1" applyAlignment="1">
      <alignment horizontal="center" vertical="center"/>
    </xf>
    <xf numFmtId="0" fontId="10" fillId="0" borderId="17" xfId="653" applyFont="1" applyFill="1" applyBorder="1" applyAlignment="1">
      <alignment horizontal="left" vertical="center"/>
    </xf>
    <xf numFmtId="0" fontId="10" fillId="0" borderId="10" xfId="653" applyFont="1" applyFill="1" applyBorder="1" applyAlignment="1">
      <alignment horizontal="left" vertical="center"/>
    </xf>
    <xf numFmtId="0" fontId="10" fillId="0" borderId="1" xfId="656" applyFont="1" applyFill="1" applyBorder="1" applyAlignment="1">
      <alignment horizontal="center" vertical="center" wrapText="1"/>
    </xf>
    <xf numFmtId="0" fontId="10" fillId="0" borderId="17" xfId="656" applyFont="1" applyFill="1" applyBorder="1" applyAlignment="1">
      <alignment horizontal="right" vertical="top" wrapText="1"/>
    </xf>
    <xf numFmtId="0" fontId="10" fillId="0" borderId="10" xfId="639" applyFont="1" applyFill="1" applyBorder="1" applyAlignment="1">
      <alignment horizontal="right" vertical="top"/>
    </xf>
    <xf numFmtId="0" fontId="10" fillId="0" borderId="10" xfId="656" applyFont="1" applyFill="1" applyBorder="1" applyAlignment="1">
      <alignment horizontal="right" vertical="top" wrapText="1"/>
    </xf>
    <xf numFmtId="0" fontId="8" fillId="0" borderId="0" xfId="639" applyAlignment="1">
      <alignment horizontal="justify" wrapText="1"/>
    </xf>
    <xf numFmtId="1" fontId="10" fillId="0" borderId="1" xfId="646" applyNumberFormat="1" applyFont="1" applyFill="1" applyBorder="1" applyAlignment="1">
      <alignment horizontal="center" vertical="center" wrapText="1"/>
    </xf>
    <xf numFmtId="0" fontId="8" fillId="0" borderId="1" xfId="639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10" fillId="0" borderId="1" xfId="646" applyNumberFormat="1" applyFont="1" applyFill="1" applyBorder="1" applyAlignment="1">
      <alignment horizontal="center" vertical="top" wrapText="1"/>
    </xf>
    <xf numFmtId="0" fontId="8" fillId="0" borderId="1" xfId="639" applyBorder="1" applyAlignment="1">
      <alignment horizontal="center" vertical="top" wrapText="1"/>
    </xf>
    <xf numFmtId="41" fontId="10" fillId="0" borderId="17" xfId="646" applyFont="1" applyFill="1" applyBorder="1" applyAlignment="1">
      <alignment horizontal="right" vertical="top"/>
    </xf>
    <xf numFmtId="41" fontId="10" fillId="0" borderId="10" xfId="646" applyFont="1" applyFill="1" applyBorder="1" applyAlignment="1">
      <alignment horizontal="right" vertical="top"/>
    </xf>
    <xf numFmtId="0" fontId="61" fillId="0" borderId="0" xfId="365" applyFont="1" applyBorder="1" applyAlignment="1">
      <alignment horizontal="center" vertical="center"/>
    </xf>
  </cellXfs>
  <cellStyles count="657">
    <cellStyle name="20 % - Aksentti1 2" xfId="1"/>
    <cellStyle name="20 % - Aksentti2 2" xfId="2"/>
    <cellStyle name="20 % - Aksentti3 2" xfId="3"/>
    <cellStyle name="20 % - Aksentti4 2" xfId="4"/>
    <cellStyle name="20 % - Aksentti5 2" xfId="5"/>
    <cellStyle name="20 % - Aksentti6 2" xfId="6"/>
    <cellStyle name="40 % - Aksentti1 2" xfId="7"/>
    <cellStyle name="40 % - Aksentti2 2" xfId="8"/>
    <cellStyle name="40 % - Aksentti3 2" xfId="9"/>
    <cellStyle name="40 % - Aksentti4 2" xfId="10"/>
    <cellStyle name="40 % - Aksentti5 2" xfId="11"/>
    <cellStyle name="40 % - Aksentti6 2" xfId="12"/>
    <cellStyle name="annee semestre" xfId="13"/>
    <cellStyle name="bin" xfId="14"/>
    <cellStyle name="bin 2" xfId="15"/>
    <cellStyle name="bin 3" xfId="16"/>
    <cellStyle name="bin 4" xfId="17"/>
    <cellStyle name="bin 5" xfId="18"/>
    <cellStyle name="bin 6" xfId="19"/>
    <cellStyle name="bin 7" xfId="20"/>
    <cellStyle name="bin 8" xfId="21"/>
    <cellStyle name="bin 9" xfId="22"/>
    <cellStyle name="blue" xfId="23"/>
    <cellStyle name="Ç¥ÁØ_ENRL2" xfId="24"/>
    <cellStyle name="caché" xfId="25"/>
    <cellStyle name="cell" xfId="26"/>
    <cellStyle name="cell 2" xfId="27"/>
    <cellStyle name="cell 3" xfId="28"/>
    <cellStyle name="cell 4" xfId="29"/>
    <cellStyle name="cell 5" xfId="30"/>
    <cellStyle name="cell 6" xfId="31"/>
    <cellStyle name="cell 7" xfId="32"/>
    <cellStyle name="cell 8" xfId="33"/>
    <cellStyle name="cell 9" xfId="34"/>
    <cellStyle name="Code additions" xfId="35"/>
    <cellStyle name="Col&amp;RowHeadings" xfId="36"/>
    <cellStyle name="ColCodes" xfId="37"/>
    <cellStyle name="Collegamento ipertestuale" xfId="648" builtinId="8"/>
    <cellStyle name="Collegamento ipertestuale 2" xfId="38"/>
    <cellStyle name="ColTitles" xfId="39"/>
    <cellStyle name="ColTitles 10" xfId="40"/>
    <cellStyle name="ColTitles 10 2" xfId="41"/>
    <cellStyle name="ColTitles 11" xfId="42"/>
    <cellStyle name="ColTitles 11 2" xfId="43"/>
    <cellStyle name="ColTitles 12" xfId="44"/>
    <cellStyle name="ColTitles 12 2" xfId="45"/>
    <cellStyle name="ColTitles 13" xfId="46"/>
    <cellStyle name="ColTitles 13 2" xfId="47"/>
    <cellStyle name="ColTitles 14" xfId="48"/>
    <cellStyle name="ColTitles 14 2" xfId="49"/>
    <cellStyle name="ColTitles 15" xfId="50"/>
    <cellStyle name="ColTitles 15 2" xfId="51"/>
    <cellStyle name="ColTitles 16" xfId="52"/>
    <cellStyle name="ColTitles 16 2" xfId="53"/>
    <cellStyle name="ColTitles 17" xfId="54"/>
    <cellStyle name="ColTitles 2" xfId="55"/>
    <cellStyle name="ColTitles 2 2" xfId="56"/>
    <cellStyle name="ColTitles 3" xfId="57"/>
    <cellStyle name="ColTitles 3 2" xfId="58"/>
    <cellStyle name="ColTitles 4" xfId="59"/>
    <cellStyle name="ColTitles 4 2" xfId="60"/>
    <cellStyle name="ColTitles 5" xfId="61"/>
    <cellStyle name="ColTitles 5 2" xfId="62"/>
    <cellStyle name="ColTitles 6" xfId="63"/>
    <cellStyle name="ColTitles 6 2" xfId="64"/>
    <cellStyle name="ColTitles 7" xfId="65"/>
    <cellStyle name="ColTitles 7 2" xfId="66"/>
    <cellStyle name="ColTitles 8" xfId="67"/>
    <cellStyle name="ColTitles 8 2" xfId="68"/>
    <cellStyle name="ColTitles 9" xfId="69"/>
    <cellStyle name="ColTitles 9 2" xfId="70"/>
    <cellStyle name="column" xfId="71"/>
    <cellStyle name="Comma  [1]" xfId="72"/>
    <cellStyle name="Comma [1]" xfId="73"/>
    <cellStyle name="Comma 2" xfId="74"/>
    <cellStyle name="Comma 2 2" xfId="75"/>
    <cellStyle name="Comma 2 3" xfId="76"/>
    <cellStyle name="Comma 3" xfId="77"/>
    <cellStyle name="Comma 4" xfId="78"/>
    <cellStyle name="Comma(0)" xfId="79"/>
    <cellStyle name="comma(1)" xfId="80"/>
    <cellStyle name="Comma(3)" xfId="81"/>
    <cellStyle name="Comma[0]" xfId="82"/>
    <cellStyle name="Comma[1]" xfId="83"/>
    <cellStyle name="Comma[2]__" xfId="84"/>
    <cellStyle name="Comma[3]" xfId="85"/>
    <cellStyle name="Comma0" xfId="86"/>
    <cellStyle name="Currency0" xfId="87"/>
    <cellStyle name="DataEntryCells" xfId="88"/>
    <cellStyle name="Date" xfId="89"/>
    <cellStyle name="Dezimal [0]_DIAGRAM" xfId="90"/>
    <cellStyle name="Dezimal_DIAGRAM" xfId="91"/>
    <cellStyle name="Didier" xfId="92"/>
    <cellStyle name="Didier - Title" xfId="93"/>
    <cellStyle name="Didier subtitles" xfId="94"/>
    <cellStyle name="données" xfId="95"/>
    <cellStyle name="donnéesbord" xfId="96"/>
    <cellStyle name="ErrRpt_DataEntryCells" xfId="97"/>
    <cellStyle name="ErrRpt-DataEntryCells" xfId="98"/>
    <cellStyle name="ErrRpt-DataEntryCells 2" xfId="99"/>
    <cellStyle name="ErrRpt-GreyBackground" xfId="100"/>
    <cellStyle name="ErrRpt-GreyBackground 2" xfId="101"/>
    <cellStyle name="Euro" xfId="102"/>
    <cellStyle name="Fixed" xfId="103"/>
    <cellStyle name="formula" xfId="104"/>
    <cellStyle name="gap" xfId="105"/>
    <cellStyle name="gap 2" xfId="106"/>
    <cellStyle name="gap 2 2" xfId="107"/>
    <cellStyle name="gap 2 2 2" xfId="108"/>
    <cellStyle name="gap 2 2 2 2" xfId="109"/>
    <cellStyle name="gap 2 3" xfId="110"/>
    <cellStyle name="Grey" xfId="111"/>
    <cellStyle name="GreyBackground" xfId="112"/>
    <cellStyle name="GreyBackground 2" xfId="113"/>
    <cellStyle name="Header1" xfId="114"/>
    <cellStyle name="Header2" xfId="115"/>
    <cellStyle name="Heading1" xfId="116"/>
    <cellStyle name="Heading2" xfId="117"/>
    <cellStyle name="Hipervínculo" xfId="118"/>
    <cellStyle name="Hipervínculo visitado" xfId="119"/>
    <cellStyle name="Huomautus 2" xfId="120"/>
    <cellStyle name="Huomautus 3" xfId="121"/>
    <cellStyle name="Hyperlink 2" xfId="122"/>
    <cellStyle name="Hyperlink 3" xfId="123"/>
    <cellStyle name="Input [yellow]" xfId="124"/>
    <cellStyle name="ISC" xfId="125"/>
    <cellStyle name="ISC 2" xfId="126"/>
    <cellStyle name="ISC 3" xfId="127"/>
    <cellStyle name="ISC 4" xfId="128"/>
    <cellStyle name="ISC 5" xfId="129"/>
    <cellStyle name="ISC 6" xfId="130"/>
    <cellStyle name="ISC 7" xfId="131"/>
    <cellStyle name="ISC 8" xfId="132"/>
    <cellStyle name="ISC 9" xfId="133"/>
    <cellStyle name="isced" xfId="134"/>
    <cellStyle name="isced 2" xfId="135"/>
    <cellStyle name="ISCED Titles" xfId="136"/>
    <cellStyle name="isced_8gradk" xfId="137"/>
    <cellStyle name="level1a" xfId="138"/>
    <cellStyle name="level1a 2" xfId="139"/>
    <cellStyle name="level1a 2 2" xfId="140"/>
    <cellStyle name="level1a 2 2 2" xfId="141"/>
    <cellStyle name="level1a 2 3" xfId="142"/>
    <cellStyle name="level1a 2 4" xfId="143"/>
    <cellStyle name="level1a 2 5" xfId="144"/>
    <cellStyle name="level1a 2 6" xfId="145"/>
    <cellStyle name="level1a 2 7" xfId="146"/>
    <cellStyle name="level1a 3" xfId="147"/>
    <cellStyle name="level1a 4" xfId="148"/>
    <cellStyle name="level1a 5" xfId="149"/>
    <cellStyle name="level1a 6" xfId="150"/>
    <cellStyle name="level1a 7" xfId="151"/>
    <cellStyle name="level1a 8" xfId="152"/>
    <cellStyle name="level1a 9" xfId="153"/>
    <cellStyle name="level2" xfId="154"/>
    <cellStyle name="level2 2" xfId="155"/>
    <cellStyle name="level2 2 2" xfId="156"/>
    <cellStyle name="level2 2 2 2" xfId="157"/>
    <cellStyle name="level2 2 3" xfId="158"/>
    <cellStyle name="level2 2 4" xfId="159"/>
    <cellStyle name="level2 2 5" xfId="160"/>
    <cellStyle name="level2 2 6" xfId="161"/>
    <cellStyle name="level2 2 7" xfId="162"/>
    <cellStyle name="level2 3" xfId="163"/>
    <cellStyle name="level2 4" xfId="164"/>
    <cellStyle name="level2 5" xfId="165"/>
    <cellStyle name="level2 6" xfId="166"/>
    <cellStyle name="level2 7" xfId="167"/>
    <cellStyle name="level2 8" xfId="168"/>
    <cellStyle name="level2 9" xfId="169"/>
    <cellStyle name="level2a" xfId="170"/>
    <cellStyle name="level2a 2" xfId="171"/>
    <cellStyle name="level2a 2 2" xfId="172"/>
    <cellStyle name="level2a 2 2 2" xfId="173"/>
    <cellStyle name="level2a 2 3" xfId="174"/>
    <cellStyle name="level2a 2 4" xfId="175"/>
    <cellStyle name="level2a 2 5" xfId="176"/>
    <cellStyle name="level2a 2 6" xfId="177"/>
    <cellStyle name="level2a 2 7" xfId="178"/>
    <cellStyle name="level2a 3" xfId="179"/>
    <cellStyle name="level2a 4" xfId="180"/>
    <cellStyle name="level2a 5" xfId="181"/>
    <cellStyle name="level2a 6" xfId="182"/>
    <cellStyle name="level2a 7" xfId="183"/>
    <cellStyle name="level2a 8" xfId="184"/>
    <cellStyle name="level2a 9" xfId="185"/>
    <cellStyle name="level3" xfId="186"/>
    <cellStyle name="level3 2" xfId="187"/>
    <cellStyle name="level3 3" xfId="188"/>
    <cellStyle name="level3 4" xfId="189"/>
    <cellStyle name="level3 5" xfId="190"/>
    <cellStyle name="level3 6" xfId="191"/>
    <cellStyle name="level3 7" xfId="192"/>
    <cellStyle name="level3 8" xfId="193"/>
    <cellStyle name="level3 9" xfId="194"/>
    <cellStyle name="Line titles-Rows" xfId="195"/>
    <cellStyle name="Migliaia (0)_aggancio anagrafe" xfId="196"/>
    <cellStyle name="Migliaia [0] 2" xfId="197"/>
    <cellStyle name="Migliaia [0] 2 2" xfId="198"/>
    <cellStyle name="Migliaia [0] 2 3" xfId="641"/>
    <cellStyle name="Migliaia [0] 3" xfId="199"/>
    <cellStyle name="Migliaia [0] 3 2" xfId="200"/>
    <cellStyle name="Migliaia [0] 4" xfId="201"/>
    <cellStyle name="Migliaia [0] 4 2" xfId="202"/>
    <cellStyle name="Migliaia [0] 4 2 2" xfId="203"/>
    <cellStyle name="Migliaia [0] 4 2 2 2" xfId="646"/>
    <cellStyle name="Migliaia [0] 4 3" xfId="204"/>
    <cellStyle name="Migliaia 2" xfId="205"/>
    <cellStyle name="Migliaia 2 2" xfId="206"/>
    <cellStyle name="Migliaia 2 2 2" xfId="207"/>
    <cellStyle name="Migliaia 2 3" xfId="645"/>
    <cellStyle name="Migliaia 3" xfId="208"/>
    <cellStyle name="Migliaia 3 2" xfId="209"/>
    <cellStyle name="Migliaia 4" xfId="210"/>
    <cellStyle name="Migliaia 5" xfId="211"/>
    <cellStyle name="Migliaia 6" xfId="212"/>
    <cellStyle name="Migliaia 6 2" xfId="213"/>
    <cellStyle name="Migliaia 6 2 2" xfId="214"/>
    <cellStyle name="Migliaia 6 3" xfId="215"/>
    <cellStyle name="Migliaia 6 3 2" xfId="644"/>
    <cellStyle name="Migliaia 7" xfId="216"/>
    <cellStyle name="Milliers [0]_8GRAD" xfId="217"/>
    <cellStyle name="Milliers_8GRAD" xfId="218"/>
    <cellStyle name="Monétaire [0]_8GRAD" xfId="219"/>
    <cellStyle name="Monétaire_8GRAD" xfId="220"/>
    <cellStyle name="Normaali 2" xfId="221"/>
    <cellStyle name="Normaali 3" xfId="222"/>
    <cellStyle name="Normal - Style1" xfId="223"/>
    <cellStyle name="Normal 10" xfId="224"/>
    <cellStyle name="Normal 10 2" xfId="225"/>
    <cellStyle name="Normal 11" xfId="226"/>
    <cellStyle name="Normal 11 2" xfId="227"/>
    <cellStyle name="Normal 11 3" xfId="228"/>
    <cellStyle name="Normal 11 4" xfId="229"/>
    <cellStyle name="Normal 11 5" xfId="230"/>
    <cellStyle name="Normal 11 6" xfId="231"/>
    <cellStyle name="Normal 12" xfId="232"/>
    <cellStyle name="Normal 12 2" xfId="233"/>
    <cellStyle name="Normal 13" xfId="234"/>
    <cellStyle name="Normal 14" xfId="235"/>
    <cellStyle name="Normal 15" xfId="236"/>
    <cellStyle name="Normal 16" xfId="237"/>
    <cellStyle name="Normal 17" xfId="238"/>
    <cellStyle name="Normal 18" xfId="239"/>
    <cellStyle name="Normal 2" xfId="240"/>
    <cellStyle name="Normal 2 10" xfId="241"/>
    <cellStyle name="Normal 2 2" xfId="242"/>
    <cellStyle name="Normal 2 2 2" xfId="243"/>
    <cellStyle name="Normal 2 2 2 2" xfId="244"/>
    <cellStyle name="Normal 2 2 2_7_7" xfId="245"/>
    <cellStyle name="Normal 2 2 3" xfId="246"/>
    <cellStyle name="Normal 2 2 3 2" xfId="247"/>
    <cellStyle name="Normal 2 2 4" xfId="248"/>
    <cellStyle name="Normal 2 3" xfId="249"/>
    <cellStyle name="Normal 2 3 2" xfId="250"/>
    <cellStyle name="Normal 2 4" xfId="251"/>
    <cellStyle name="Normal 2 4 2" xfId="252"/>
    <cellStyle name="Normal 2 5" xfId="253"/>
    <cellStyle name="Normal 2 5 2" xfId="254"/>
    <cellStyle name="Normal 2 6" xfId="255"/>
    <cellStyle name="Normal 2 6 2" xfId="256"/>
    <cellStyle name="Normal 2 7" xfId="257"/>
    <cellStyle name="Normal 2 7 2" xfId="258"/>
    <cellStyle name="Normal 2 8" xfId="259"/>
    <cellStyle name="Normal 2 8 2" xfId="260"/>
    <cellStyle name="Normal 2 9" xfId="261"/>
    <cellStyle name="Normal 2_AUG_TabChap2" xfId="262"/>
    <cellStyle name="Normal 3" xfId="263"/>
    <cellStyle name="Normal 3 10" xfId="264"/>
    <cellStyle name="Normal 3 2" xfId="265"/>
    <cellStyle name="Normal 3 2 2" xfId="266"/>
    <cellStyle name="Normal 3 2 2 2" xfId="267"/>
    <cellStyle name="Normal 3 2 2 2 2" xfId="268"/>
    <cellStyle name="Normal 3 2 2 2 3" xfId="269"/>
    <cellStyle name="Normal 3 2 2_7_7" xfId="270"/>
    <cellStyle name="Normal 3 3" xfId="271"/>
    <cellStyle name="Normal 3 3 2" xfId="272"/>
    <cellStyle name="Normal 3 4" xfId="273"/>
    <cellStyle name="Normal 3 4 2" xfId="274"/>
    <cellStyle name="Normal 3 5" xfId="275"/>
    <cellStyle name="Normal 3 5 2" xfId="276"/>
    <cellStyle name="Normal 3 6" xfId="277"/>
    <cellStyle name="Normal 3 7" xfId="278"/>
    <cellStyle name="Normal 3 8" xfId="279"/>
    <cellStyle name="Normal 3 9" xfId="280"/>
    <cellStyle name="Normal 4" xfId="281"/>
    <cellStyle name="Normal 4 10" xfId="282"/>
    <cellStyle name="Normal 4 10 2" xfId="283"/>
    <cellStyle name="Normal 4 2" xfId="284"/>
    <cellStyle name="Normal 4 2 2" xfId="285"/>
    <cellStyle name="Normal 4 3" xfId="286"/>
    <cellStyle name="Normal 4 3 2" xfId="287"/>
    <cellStyle name="Normal 4 4" xfId="288"/>
    <cellStyle name="Normal 4 4 2" xfId="289"/>
    <cellStyle name="Normal 4 5" xfId="290"/>
    <cellStyle name="Normal 4 5 2" xfId="291"/>
    <cellStyle name="Normal 4 6" xfId="292"/>
    <cellStyle name="Normal 4 6 2" xfId="293"/>
    <cellStyle name="Normal 4 7" xfId="294"/>
    <cellStyle name="Normal 4 7 2" xfId="295"/>
    <cellStyle name="Normal 4 8" xfId="296"/>
    <cellStyle name="Normal 4 8 2" xfId="297"/>
    <cellStyle name="Normal 4 9" xfId="298"/>
    <cellStyle name="Normal 4 9 2" xfId="299"/>
    <cellStyle name="Normal 4_7_7" xfId="300"/>
    <cellStyle name="Normal 5" xfId="301"/>
    <cellStyle name="Normal 5 2" xfId="302"/>
    <cellStyle name="Normal 5 2 2" xfId="303"/>
    <cellStyle name="Normal 5 2 3" xfId="304"/>
    <cellStyle name="Normal 5 2 4" xfId="305"/>
    <cellStyle name="Normal 5 2 5" xfId="306"/>
    <cellStyle name="Normal 5 2 6" xfId="307"/>
    <cellStyle name="Normal 5 3" xfId="308"/>
    <cellStyle name="Normal 5 3 2" xfId="309"/>
    <cellStyle name="Normal 6" xfId="310"/>
    <cellStyle name="Normal 6 2" xfId="311"/>
    <cellStyle name="Normal 6 3" xfId="312"/>
    <cellStyle name="Normal 7" xfId="313"/>
    <cellStyle name="Normal 8" xfId="314"/>
    <cellStyle name="Normal 8 10" xfId="315"/>
    <cellStyle name="Normal 8 11" xfId="316"/>
    <cellStyle name="Normal 8 12" xfId="317"/>
    <cellStyle name="Normal 8 13" xfId="318"/>
    <cellStyle name="Normal 8 14" xfId="319"/>
    <cellStyle name="Normal 8 15" xfId="320"/>
    <cellStyle name="Normal 8 16" xfId="321"/>
    <cellStyle name="Normal 8 2" xfId="322"/>
    <cellStyle name="Normal 8 3" xfId="323"/>
    <cellStyle name="Normal 8 3 2" xfId="324"/>
    <cellStyle name="Normal 8 3 3" xfId="325"/>
    <cellStyle name="Normal 8 3 4" xfId="326"/>
    <cellStyle name="Normal 8 3 5" xfId="327"/>
    <cellStyle name="Normal 8 3 6" xfId="328"/>
    <cellStyle name="Normal 8 3 7" xfId="329"/>
    <cellStyle name="Normal 8 4" xfId="330"/>
    <cellStyle name="Normal 8 4 2" xfId="331"/>
    <cellStyle name="Normal 8 4 3" xfId="332"/>
    <cellStyle name="Normal 8 4 4" xfId="333"/>
    <cellStyle name="Normal 8 4 5" xfId="334"/>
    <cellStyle name="Normal 8 4 6" xfId="335"/>
    <cellStyle name="Normal 8 4 7" xfId="336"/>
    <cellStyle name="Normal 8 5" xfId="337"/>
    <cellStyle name="Normal 8 5 2" xfId="338"/>
    <cellStyle name="Normal 8 5 3" xfId="339"/>
    <cellStyle name="Normal 8 5 4" xfId="340"/>
    <cellStyle name="Normal 8 5 5" xfId="341"/>
    <cellStyle name="Normal 8 5 6" xfId="342"/>
    <cellStyle name="Normal 8 5 7" xfId="343"/>
    <cellStyle name="Normal 8 6" xfId="344"/>
    <cellStyle name="Normal 8 7" xfId="345"/>
    <cellStyle name="Normal 8 8" xfId="346"/>
    <cellStyle name="Normal 8 9" xfId="347"/>
    <cellStyle name="Normal 9" xfId="348"/>
    <cellStyle name="Normal 9 2" xfId="349"/>
    <cellStyle name="Normal 9 3" xfId="350"/>
    <cellStyle name="Normál_8gradk" xfId="351"/>
    <cellStyle name="Normal_B1.1b" xfId="352"/>
    <cellStyle name="Normal-blank" xfId="353"/>
    <cellStyle name="Normal-bottom" xfId="354"/>
    <cellStyle name="Normal-center" xfId="355"/>
    <cellStyle name="Normal-droit" xfId="356"/>
    <cellStyle name="Normale" xfId="0" builtinId="0"/>
    <cellStyle name="Normale 2" xfId="357"/>
    <cellStyle name="Normale 2 2" xfId="358"/>
    <cellStyle name="Normale 2 2 2" xfId="359"/>
    <cellStyle name="Normale 2 2 3" xfId="638"/>
    <cellStyle name="Normale 2 2 3 2" xfId="643"/>
    <cellStyle name="Normale 2 2 3 2 2" xfId="650"/>
    <cellStyle name="Normale 2 2 3 2 2 2" xfId="653"/>
    <cellStyle name="Normale 2 2 3 3" xfId="647"/>
    <cellStyle name="Normale 2 3" xfId="639"/>
    <cellStyle name="Normale 3" xfId="360"/>
    <cellStyle name="Normale 3 2" xfId="361"/>
    <cellStyle name="Normale 3 2 5" xfId="651"/>
    <cellStyle name="Normale 3 2 5 2" xfId="654"/>
    <cellStyle name="Normale 3 3" xfId="362"/>
    <cellStyle name="Normale 4" xfId="363"/>
    <cellStyle name="Normale 5" xfId="649"/>
    <cellStyle name="Normale 6" xfId="364"/>
    <cellStyle name="Normale 7" xfId="652"/>
    <cellStyle name="Normale 7 2" xfId="655"/>
    <cellStyle name="Normale_ASI99 TAVOLA 20" xfId="656"/>
    <cellStyle name="Normale_ASI99 TAVOLA 4" xfId="365"/>
    <cellStyle name="Normale_Foglio1" xfId="366"/>
    <cellStyle name="Normale_TAV10_17" xfId="367"/>
    <cellStyle name="Normale_TAV10_17 2" xfId="640"/>
    <cellStyle name="Normale_VOLUME" xfId="368"/>
    <cellStyle name="Normal-top" xfId="369"/>
    <cellStyle name="Note 10 2" xfId="370"/>
    <cellStyle name="Note 10 2 2" xfId="371"/>
    <cellStyle name="Note 10 2 3" xfId="372"/>
    <cellStyle name="Note 10 3" xfId="373"/>
    <cellStyle name="Note 10 3 2" xfId="374"/>
    <cellStyle name="Note 10 3 3" xfId="375"/>
    <cellStyle name="Note 10 4" xfId="376"/>
    <cellStyle name="Note 10 4 2" xfId="377"/>
    <cellStyle name="Note 10 4 3" xfId="378"/>
    <cellStyle name="Note 10 5" xfId="379"/>
    <cellStyle name="Note 10 5 2" xfId="380"/>
    <cellStyle name="Note 10 5 3" xfId="381"/>
    <cellStyle name="Note 10 6" xfId="382"/>
    <cellStyle name="Note 10 6 2" xfId="383"/>
    <cellStyle name="Note 10 6 3" xfId="384"/>
    <cellStyle name="Note 10 7" xfId="385"/>
    <cellStyle name="Note 10 7 2" xfId="386"/>
    <cellStyle name="Note 10 7 3" xfId="387"/>
    <cellStyle name="Note 11 2" xfId="388"/>
    <cellStyle name="Note 11 2 2" xfId="389"/>
    <cellStyle name="Note 11 2 3" xfId="390"/>
    <cellStyle name="Note 11 3" xfId="391"/>
    <cellStyle name="Note 11 3 2" xfId="392"/>
    <cellStyle name="Note 11 3 3" xfId="393"/>
    <cellStyle name="Note 11 4" xfId="394"/>
    <cellStyle name="Note 11 4 2" xfId="395"/>
    <cellStyle name="Note 11 4 3" xfId="396"/>
    <cellStyle name="Note 11 5" xfId="397"/>
    <cellStyle name="Note 11 5 2" xfId="398"/>
    <cellStyle name="Note 11 5 3" xfId="399"/>
    <cellStyle name="Note 11 6" xfId="400"/>
    <cellStyle name="Note 11 6 2" xfId="401"/>
    <cellStyle name="Note 11 6 3" xfId="402"/>
    <cellStyle name="Note 12 2" xfId="403"/>
    <cellStyle name="Note 12 2 2" xfId="404"/>
    <cellStyle name="Note 12 2 3" xfId="405"/>
    <cellStyle name="Note 12 3" xfId="406"/>
    <cellStyle name="Note 12 3 2" xfId="407"/>
    <cellStyle name="Note 12 3 3" xfId="408"/>
    <cellStyle name="Note 12 4" xfId="409"/>
    <cellStyle name="Note 12 4 2" xfId="410"/>
    <cellStyle name="Note 12 4 3" xfId="411"/>
    <cellStyle name="Note 12 5" xfId="412"/>
    <cellStyle name="Note 12 5 2" xfId="413"/>
    <cellStyle name="Note 12 5 3" xfId="414"/>
    <cellStyle name="Note 13 2" xfId="415"/>
    <cellStyle name="Note 13 2 2" xfId="416"/>
    <cellStyle name="Note 13 2 3" xfId="417"/>
    <cellStyle name="Note 14 2" xfId="418"/>
    <cellStyle name="Note 14 2 2" xfId="419"/>
    <cellStyle name="Note 14 2 3" xfId="420"/>
    <cellStyle name="Note 15 2" xfId="421"/>
    <cellStyle name="Note 15 2 2" xfId="422"/>
    <cellStyle name="Note 15 2 3" xfId="423"/>
    <cellStyle name="Note 2 2" xfId="424"/>
    <cellStyle name="Note 2 2 2" xfId="425"/>
    <cellStyle name="Note 2 2 3" xfId="426"/>
    <cellStyle name="Note 2 3" xfId="427"/>
    <cellStyle name="Note 2 3 2" xfId="428"/>
    <cellStyle name="Note 2 3 3" xfId="429"/>
    <cellStyle name="Note 2 4" xfId="430"/>
    <cellStyle name="Note 2 4 2" xfId="431"/>
    <cellStyle name="Note 2 4 3" xfId="432"/>
    <cellStyle name="Note 2 5" xfId="433"/>
    <cellStyle name="Note 2 5 2" xfId="434"/>
    <cellStyle name="Note 2 5 3" xfId="435"/>
    <cellStyle name="Note 2 6" xfId="436"/>
    <cellStyle name="Note 2 6 2" xfId="437"/>
    <cellStyle name="Note 2 6 3" xfId="438"/>
    <cellStyle name="Note 2 7" xfId="439"/>
    <cellStyle name="Note 2 7 2" xfId="440"/>
    <cellStyle name="Note 2 7 3" xfId="441"/>
    <cellStyle name="Note 2 8" xfId="442"/>
    <cellStyle name="Note 2 8 2" xfId="443"/>
    <cellStyle name="Note 2 8 3" xfId="444"/>
    <cellStyle name="Note 3 2" xfId="445"/>
    <cellStyle name="Note 3 2 2" xfId="446"/>
    <cellStyle name="Note 3 2 3" xfId="447"/>
    <cellStyle name="Note 3 3" xfId="448"/>
    <cellStyle name="Note 3 3 2" xfId="449"/>
    <cellStyle name="Note 3 3 3" xfId="450"/>
    <cellStyle name="Note 3 4" xfId="451"/>
    <cellStyle name="Note 3 4 2" xfId="452"/>
    <cellStyle name="Note 3 4 3" xfId="453"/>
    <cellStyle name="Note 3 5" xfId="454"/>
    <cellStyle name="Note 3 5 2" xfId="455"/>
    <cellStyle name="Note 3 5 3" xfId="456"/>
    <cellStyle name="Note 3 6" xfId="457"/>
    <cellStyle name="Note 3 6 2" xfId="458"/>
    <cellStyle name="Note 3 6 3" xfId="459"/>
    <cellStyle name="Note 3 7" xfId="460"/>
    <cellStyle name="Note 3 7 2" xfId="461"/>
    <cellStyle name="Note 3 7 3" xfId="462"/>
    <cellStyle name="Note 3 8" xfId="463"/>
    <cellStyle name="Note 3 8 2" xfId="464"/>
    <cellStyle name="Note 3 8 3" xfId="465"/>
    <cellStyle name="Note 4 2" xfId="466"/>
    <cellStyle name="Note 4 2 2" xfId="467"/>
    <cellStyle name="Note 4 2 3" xfId="468"/>
    <cellStyle name="Note 4 3" xfId="469"/>
    <cellStyle name="Note 4 3 2" xfId="470"/>
    <cellStyle name="Note 4 3 3" xfId="471"/>
    <cellStyle name="Note 4 4" xfId="472"/>
    <cellStyle name="Note 4 4 2" xfId="473"/>
    <cellStyle name="Note 4 4 3" xfId="474"/>
    <cellStyle name="Note 4 5" xfId="475"/>
    <cellStyle name="Note 4 5 2" xfId="476"/>
    <cellStyle name="Note 4 5 3" xfId="477"/>
    <cellStyle name="Note 4 6" xfId="478"/>
    <cellStyle name="Note 4 6 2" xfId="479"/>
    <cellStyle name="Note 4 6 3" xfId="480"/>
    <cellStyle name="Note 4 7" xfId="481"/>
    <cellStyle name="Note 4 7 2" xfId="482"/>
    <cellStyle name="Note 4 7 3" xfId="483"/>
    <cellStyle name="Note 4 8" xfId="484"/>
    <cellStyle name="Note 4 8 2" xfId="485"/>
    <cellStyle name="Note 4 8 3" xfId="486"/>
    <cellStyle name="Note 5 2" xfId="487"/>
    <cellStyle name="Note 5 2 2" xfId="488"/>
    <cellStyle name="Note 5 2 3" xfId="489"/>
    <cellStyle name="Note 5 3" xfId="490"/>
    <cellStyle name="Note 5 3 2" xfId="491"/>
    <cellStyle name="Note 5 3 3" xfId="492"/>
    <cellStyle name="Note 5 4" xfId="493"/>
    <cellStyle name="Note 5 4 2" xfId="494"/>
    <cellStyle name="Note 5 4 3" xfId="495"/>
    <cellStyle name="Note 5 5" xfId="496"/>
    <cellStyle name="Note 5 5 2" xfId="497"/>
    <cellStyle name="Note 5 5 3" xfId="498"/>
    <cellStyle name="Note 5 6" xfId="499"/>
    <cellStyle name="Note 5 6 2" xfId="500"/>
    <cellStyle name="Note 5 6 3" xfId="501"/>
    <cellStyle name="Note 5 7" xfId="502"/>
    <cellStyle name="Note 5 7 2" xfId="503"/>
    <cellStyle name="Note 5 7 3" xfId="504"/>
    <cellStyle name="Note 5 8" xfId="505"/>
    <cellStyle name="Note 5 8 2" xfId="506"/>
    <cellStyle name="Note 5 8 3" xfId="507"/>
    <cellStyle name="Note 6 2" xfId="508"/>
    <cellStyle name="Note 6 2 2" xfId="509"/>
    <cellStyle name="Note 6 2 3" xfId="510"/>
    <cellStyle name="Note 6 3" xfId="511"/>
    <cellStyle name="Note 6 3 2" xfId="512"/>
    <cellStyle name="Note 6 3 3" xfId="513"/>
    <cellStyle name="Note 6 4" xfId="514"/>
    <cellStyle name="Note 6 4 2" xfId="515"/>
    <cellStyle name="Note 6 4 3" xfId="516"/>
    <cellStyle name="Note 6 5" xfId="517"/>
    <cellStyle name="Note 6 5 2" xfId="518"/>
    <cellStyle name="Note 6 5 3" xfId="519"/>
    <cellStyle name="Note 6 6" xfId="520"/>
    <cellStyle name="Note 6 6 2" xfId="521"/>
    <cellStyle name="Note 6 6 3" xfId="522"/>
    <cellStyle name="Note 6 7" xfId="523"/>
    <cellStyle name="Note 6 7 2" xfId="524"/>
    <cellStyle name="Note 6 7 3" xfId="525"/>
    <cellStyle name="Note 6 8" xfId="526"/>
    <cellStyle name="Note 6 8 2" xfId="527"/>
    <cellStyle name="Note 6 8 3" xfId="528"/>
    <cellStyle name="Note 7 2" xfId="529"/>
    <cellStyle name="Note 7 2 2" xfId="530"/>
    <cellStyle name="Note 7 2 3" xfId="531"/>
    <cellStyle name="Note 7 3" xfId="532"/>
    <cellStyle name="Note 7 3 2" xfId="533"/>
    <cellStyle name="Note 7 3 3" xfId="534"/>
    <cellStyle name="Note 7 4" xfId="535"/>
    <cellStyle name="Note 7 4 2" xfId="536"/>
    <cellStyle name="Note 7 4 3" xfId="537"/>
    <cellStyle name="Note 7 5" xfId="538"/>
    <cellStyle name="Note 7 5 2" xfId="539"/>
    <cellStyle name="Note 7 5 3" xfId="540"/>
    <cellStyle name="Note 7 6" xfId="541"/>
    <cellStyle name="Note 7 6 2" xfId="542"/>
    <cellStyle name="Note 7 6 3" xfId="543"/>
    <cellStyle name="Note 7 7" xfId="544"/>
    <cellStyle name="Note 7 7 2" xfId="545"/>
    <cellStyle name="Note 7 7 3" xfId="546"/>
    <cellStyle name="Note 7 8" xfId="547"/>
    <cellStyle name="Note 7 8 2" xfId="548"/>
    <cellStyle name="Note 7 8 3" xfId="549"/>
    <cellStyle name="Note 8 2" xfId="550"/>
    <cellStyle name="Note 8 2 2" xfId="551"/>
    <cellStyle name="Note 8 2 3" xfId="552"/>
    <cellStyle name="Note 8 3" xfId="553"/>
    <cellStyle name="Note 8 3 2" xfId="554"/>
    <cellStyle name="Note 8 3 3" xfId="555"/>
    <cellStyle name="Note 8 4" xfId="556"/>
    <cellStyle name="Note 8 4 2" xfId="557"/>
    <cellStyle name="Note 8 4 3" xfId="558"/>
    <cellStyle name="Note 8 5" xfId="559"/>
    <cellStyle name="Note 8 5 2" xfId="560"/>
    <cellStyle name="Note 8 5 3" xfId="561"/>
    <cellStyle name="Note 8 6" xfId="562"/>
    <cellStyle name="Note 8 6 2" xfId="563"/>
    <cellStyle name="Note 8 6 3" xfId="564"/>
    <cellStyle name="Note 8 7" xfId="565"/>
    <cellStyle name="Note 8 7 2" xfId="566"/>
    <cellStyle name="Note 8 7 3" xfId="567"/>
    <cellStyle name="Note 8 8" xfId="568"/>
    <cellStyle name="Note 8 8 2" xfId="569"/>
    <cellStyle name="Note 8 8 3" xfId="570"/>
    <cellStyle name="Note 9 2" xfId="571"/>
    <cellStyle name="Note 9 2 2" xfId="572"/>
    <cellStyle name="Note 9 2 3" xfId="573"/>
    <cellStyle name="Note 9 3" xfId="574"/>
    <cellStyle name="Note 9 3 2" xfId="575"/>
    <cellStyle name="Note 9 3 3" xfId="576"/>
    <cellStyle name="Note 9 4" xfId="577"/>
    <cellStyle name="Note 9 4 2" xfId="578"/>
    <cellStyle name="Note 9 4 3" xfId="579"/>
    <cellStyle name="Note 9 5" xfId="580"/>
    <cellStyle name="Note 9 5 2" xfId="581"/>
    <cellStyle name="Note 9 5 3" xfId="582"/>
    <cellStyle name="Note 9 6" xfId="583"/>
    <cellStyle name="Note 9 6 2" xfId="584"/>
    <cellStyle name="Note 9 6 3" xfId="585"/>
    <cellStyle name="Note 9 7" xfId="586"/>
    <cellStyle name="Note 9 7 2" xfId="587"/>
    <cellStyle name="Note 9 7 3" xfId="588"/>
    <cellStyle name="Note 9 8" xfId="589"/>
    <cellStyle name="Note 9 8 2" xfId="590"/>
    <cellStyle name="Note 9 8 3" xfId="591"/>
    <cellStyle name="notes" xfId="592"/>
    <cellStyle name="Percent [2]" xfId="593"/>
    <cellStyle name="Percent 2" xfId="594"/>
    <cellStyle name="Percent 2 2" xfId="595"/>
    <cellStyle name="Percent 2 3" xfId="596"/>
    <cellStyle name="Percent 3" xfId="597"/>
    <cellStyle name="Percent 3 2" xfId="598"/>
    <cellStyle name="Percentuale 2" xfId="599"/>
    <cellStyle name="Percentuale 2 2" xfId="642"/>
    <cellStyle name="Prozent_SubCatperStud" xfId="600"/>
    <cellStyle name="row" xfId="601"/>
    <cellStyle name="row 2" xfId="602"/>
    <cellStyle name="row 3" xfId="603"/>
    <cellStyle name="row 4" xfId="604"/>
    <cellStyle name="row 5" xfId="605"/>
    <cellStyle name="row 6" xfId="606"/>
    <cellStyle name="row 7" xfId="607"/>
    <cellStyle name="row 8" xfId="608"/>
    <cellStyle name="row 9" xfId="609"/>
    <cellStyle name="RowCodes" xfId="610"/>
    <cellStyle name="Row-Col Headings" xfId="611"/>
    <cellStyle name="RowTitles" xfId="612"/>
    <cellStyle name="RowTitles1-Detail" xfId="613"/>
    <cellStyle name="RowTitles-Col2" xfId="614"/>
    <cellStyle name="RowTitles-Detail" xfId="615"/>
    <cellStyle name="semestre" xfId="616"/>
    <cellStyle name="Standaard_Blad1" xfId="617"/>
    <cellStyle name="Standard_DIAGRAM" xfId="618"/>
    <cellStyle name="Sub-titles" xfId="619"/>
    <cellStyle name="Sub-titles Cols" xfId="620"/>
    <cellStyle name="Sub-titles rows" xfId="621"/>
    <cellStyle name="T_fiancata" xfId="622"/>
    <cellStyle name="Table No." xfId="623"/>
    <cellStyle name="Table Title" xfId="624"/>
    <cellStyle name="temp" xfId="625"/>
    <cellStyle name="tête chapitre" xfId="626"/>
    <cellStyle name="TEXT" xfId="627"/>
    <cellStyle name="title1" xfId="628"/>
    <cellStyle name="Titles" xfId="629"/>
    <cellStyle name="titre" xfId="630"/>
    <cellStyle name="Tusental (0)_Blad2" xfId="631"/>
    <cellStyle name="Tusental_Blad2" xfId="632"/>
    <cellStyle name="Valuta (0)_aggancio anagrafe" xfId="633"/>
    <cellStyle name="Währung [0]_DIAGRAM" xfId="634"/>
    <cellStyle name="Währung_DIAGRAM" xfId="635"/>
    <cellStyle name="Wrapped" xfId="636"/>
    <cellStyle name="표준_T_A8(통계청_검증결과)" xfId="6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914400</xdr:colOff>
      <xdr:row>2</xdr:row>
      <xdr:rowOff>190500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333375</xdr:colOff>
      <xdr:row>3</xdr:row>
      <xdr:rowOff>19050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371475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161925</xdr:colOff>
      <xdr:row>3</xdr:row>
      <xdr:rowOff>28575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A072F2C-5D46-41C1-B9FF-6405CFEDA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581025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400050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E00-0000454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247650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F00-0000454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257175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000-0000455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247650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100-0000455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10</xdr:col>
      <xdr:colOff>561242</xdr:colOff>
      <xdr:row>3</xdr:row>
      <xdr:rowOff>38100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A072F2C-5D46-41C1-B9FF-6405CFEDA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628542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350988</xdr:colOff>
      <xdr:row>3</xdr:row>
      <xdr:rowOff>19050</xdr:rowOff>
    </xdr:to>
    <xdr:pic>
      <xdr:nvPicPr>
        <xdr:cNvPr id="78917" name="Banner">
          <a:extLst>
            <a:ext uri="{FF2B5EF4-FFF2-40B4-BE49-F238E27FC236}">
              <a16:creationId xmlns:a16="http://schemas.microsoft.com/office/drawing/2014/main" id="{00000000-0008-0000-0100-0000453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10</xdr:col>
      <xdr:colOff>561242</xdr:colOff>
      <xdr:row>3</xdr:row>
      <xdr:rowOff>38100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A072F2C-5D46-41C1-B9FF-6405CFEDA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628542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10</xdr:col>
      <xdr:colOff>561242</xdr:colOff>
      <xdr:row>3</xdr:row>
      <xdr:rowOff>38100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A072F2C-5D46-41C1-B9FF-6405CFEDA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628542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47625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628650</xdr:colOff>
      <xdr:row>3</xdr:row>
      <xdr:rowOff>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104775</xdr:colOff>
      <xdr:row>3</xdr:row>
      <xdr:rowOff>0</xdr:rowOff>
    </xdr:to>
    <xdr:pic>
      <xdr:nvPicPr>
        <xdr:cNvPr id="79941" name="Banner">
          <a:extLst>
            <a:ext uri="{FF2B5EF4-FFF2-40B4-BE49-F238E27FC236}">
              <a16:creationId xmlns:a16="http://schemas.microsoft.com/office/drawing/2014/main" id="{00000000-0008-0000-0200-0000453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733425</xdr:colOff>
      <xdr:row>3</xdr:row>
      <xdr:rowOff>0</xdr:rowOff>
    </xdr:to>
    <xdr:pic>
      <xdr:nvPicPr>
        <xdr:cNvPr id="81989" name="Banner">
          <a:extLst>
            <a:ext uri="{FF2B5EF4-FFF2-40B4-BE49-F238E27FC236}">
              <a16:creationId xmlns:a16="http://schemas.microsoft.com/office/drawing/2014/main" id="{00000000-0008-0000-0400-0000454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38100</xdr:colOff>
      <xdr:row>3</xdr:row>
      <xdr:rowOff>0</xdr:rowOff>
    </xdr:to>
    <xdr:pic>
      <xdr:nvPicPr>
        <xdr:cNvPr id="83013" name="Banner">
          <a:extLst>
            <a:ext uri="{FF2B5EF4-FFF2-40B4-BE49-F238E27FC236}">
              <a16:creationId xmlns:a16="http://schemas.microsoft.com/office/drawing/2014/main" id="{00000000-0008-0000-0500-0000454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47625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466725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514350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333375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4"/>
  <sheetViews>
    <sheetView tabSelected="1" zoomScaleNormal="100" workbookViewId="0">
      <selection activeCell="A4" sqref="A4"/>
    </sheetView>
  </sheetViews>
  <sheetFormatPr defaultRowHeight="12.5"/>
  <cols>
    <col min="1" max="1" width="15.7265625" style="166" customWidth="1"/>
    <col min="2" max="2" width="54.453125" style="167" customWidth="1"/>
    <col min="3" max="3" width="18.81640625" style="167" customWidth="1"/>
    <col min="4" max="4" width="9.26953125" style="166" customWidth="1"/>
    <col min="5" max="6" width="9.1796875" style="166"/>
    <col min="7" max="7" width="103.81640625" style="166" customWidth="1"/>
    <col min="8" max="8" width="9.1796875" style="166"/>
    <col min="9" max="256" width="9.1796875" style="168"/>
    <col min="257" max="257" width="15.7265625" style="168" customWidth="1"/>
    <col min="258" max="258" width="54.453125" style="168" customWidth="1"/>
    <col min="259" max="259" width="18.81640625" style="168" customWidth="1"/>
    <col min="260" max="512" width="9.1796875" style="168"/>
    <col min="513" max="513" width="15.7265625" style="168" customWidth="1"/>
    <col min="514" max="514" width="54.453125" style="168" customWidth="1"/>
    <col min="515" max="515" width="18.81640625" style="168" customWidth="1"/>
    <col min="516" max="768" width="9.1796875" style="168"/>
    <col min="769" max="769" width="15.7265625" style="168" customWidth="1"/>
    <col min="770" max="770" width="54.453125" style="168" customWidth="1"/>
    <col min="771" max="771" width="18.81640625" style="168" customWidth="1"/>
    <col min="772" max="1024" width="9.1796875" style="168"/>
    <col min="1025" max="1025" width="15.7265625" style="168" customWidth="1"/>
    <col min="1026" max="1026" width="54.453125" style="168" customWidth="1"/>
    <col min="1027" max="1027" width="18.81640625" style="168" customWidth="1"/>
    <col min="1028" max="1280" width="9.1796875" style="168"/>
    <col min="1281" max="1281" width="15.7265625" style="168" customWidth="1"/>
    <col min="1282" max="1282" width="54.453125" style="168" customWidth="1"/>
    <col min="1283" max="1283" width="18.81640625" style="168" customWidth="1"/>
    <col min="1284" max="1536" width="9.1796875" style="168"/>
    <col min="1537" max="1537" width="15.7265625" style="168" customWidth="1"/>
    <col min="1538" max="1538" width="54.453125" style="168" customWidth="1"/>
    <col min="1539" max="1539" width="18.81640625" style="168" customWidth="1"/>
    <col min="1540" max="1792" width="9.1796875" style="168"/>
    <col min="1793" max="1793" width="15.7265625" style="168" customWidth="1"/>
    <col min="1794" max="1794" width="54.453125" style="168" customWidth="1"/>
    <col min="1795" max="1795" width="18.81640625" style="168" customWidth="1"/>
    <col min="1796" max="2048" width="9.1796875" style="168"/>
    <col min="2049" max="2049" width="15.7265625" style="168" customWidth="1"/>
    <col min="2050" max="2050" width="54.453125" style="168" customWidth="1"/>
    <col min="2051" max="2051" width="18.81640625" style="168" customWidth="1"/>
    <col min="2052" max="2304" width="9.1796875" style="168"/>
    <col min="2305" max="2305" width="15.7265625" style="168" customWidth="1"/>
    <col min="2306" max="2306" width="54.453125" style="168" customWidth="1"/>
    <col min="2307" max="2307" width="18.81640625" style="168" customWidth="1"/>
    <col min="2308" max="2560" width="9.1796875" style="168"/>
    <col min="2561" max="2561" width="15.7265625" style="168" customWidth="1"/>
    <col min="2562" max="2562" width="54.453125" style="168" customWidth="1"/>
    <col min="2563" max="2563" width="18.81640625" style="168" customWidth="1"/>
    <col min="2564" max="2816" width="9.1796875" style="168"/>
    <col min="2817" max="2817" width="15.7265625" style="168" customWidth="1"/>
    <col min="2818" max="2818" width="54.453125" style="168" customWidth="1"/>
    <col min="2819" max="2819" width="18.81640625" style="168" customWidth="1"/>
    <col min="2820" max="3072" width="9.1796875" style="168"/>
    <col min="3073" max="3073" width="15.7265625" style="168" customWidth="1"/>
    <col min="3074" max="3074" width="54.453125" style="168" customWidth="1"/>
    <col min="3075" max="3075" width="18.81640625" style="168" customWidth="1"/>
    <col min="3076" max="3328" width="9.1796875" style="168"/>
    <col min="3329" max="3329" width="15.7265625" style="168" customWidth="1"/>
    <col min="3330" max="3330" width="54.453125" style="168" customWidth="1"/>
    <col min="3331" max="3331" width="18.81640625" style="168" customWidth="1"/>
    <col min="3332" max="3584" width="9.1796875" style="168"/>
    <col min="3585" max="3585" width="15.7265625" style="168" customWidth="1"/>
    <col min="3586" max="3586" width="54.453125" style="168" customWidth="1"/>
    <col min="3587" max="3587" width="18.81640625" style="168" customWidth="1"/>
    <col min="3588" max="3840" width="9.1796875" style="168"/>
    <col min="3841" max="3841" width="15.7265625" style="168" customWidth="1"/>
    <col min="3842" max="3842" width="54.453125" style="168" customWidth="1"/>
    <col min="3843" max="3843" width="18.81640625" style="168" customWidth="1"/>
    <col min="3844" max="4096" width="9.1796875" style="168"/>
    <col min="4097" max="4097" width="15.7265625" style="168" customWidth="1"/>
    <col min="4098" max="4098" width="54.453125" style="168" customWidth="1"/>
    <col min="4099" max="4099" width="18.81640625" style="168" customWidth="1"/>
    <col min="4100" max="4352" width="9.1796875" style="168"/>
    <col min="4353" max="4353" width="15.7265625" style="168" customWidth="1"/>
    <col min="4354" max="4354" width="54.453125" style="168" customWidth="1"/>
    <col min="4355" max="4355" width="18.81640625" style="168" customWidth="1"/>
    <col min="4356" max="4608" width="9.1796875" style="168"/>
    <col min="4609" max="4609" width="15.7265625" style="168" customWidth="1"/>
    <col min="4610" max="4610" width="54.453125" style="168" customWidth="1"/>
    <col min="4611" max="4611" width="18.81640625" style="168" customWidth="1"/>
    <col min="4612" max="4864" width="9.1796875" style="168"/>
    <col min="4865" max="4865" width="15.7265625" style="168" customWidth="1"/>
    <col min="4866" max="4866" width="54.453125" style="168" customWidth="1"/>
    <col min="4867" max="4867" width="18.81640625" style="168" customWidth="1"/>
    <col min="4868" max="5120" width="9.1796875" style="168"/>
    <col min="5121" max="5121" width="15.7265625" style="168" customWidth="1"/>
    <col min="5122" max="5122" width="54.453125" style="168" customWidth="1"/>
    <col min="5123" max="5123" width="18.81640625" style="168" customWidth="1"/>
    <col min="5124" max="5376" width="9.1796875" style="168"/>
    <col min="5377" max="5377" width="15.7265625" style="168" customWidth="1"/>
    <col min="5378" max="5378" width="54.453125" style="168" customWidth="1"/>
    <col min="5379" max="5379" width="18.81640625" style="168" customWidth="1"/>
    <col min="5380" max="5632" width="9.1796875" style="168"/>
    <col min="5633" max="5633" width="15.7265625" style="168" customWidth="1"/>
    <col min="5634" max="5634" width="54.453125" style="168" customWidth="1"/>
    <col min="5635" max="5635" width="18.81640625" style="168" customWidth="1"/>
    <col min="5636" max="5888" width="9.1796875" style="168"/>
    <col min="5889" max="5889" width="15.7265625" style="168" customWidth="1"/>
    <col min="5890" max="5890" width="54.453125" style="168" customWidth="1"/>
    <col min="5891" max="5891" width="18.81640625" style="168" customWidth="1"/>
    <col min="5892" max="6144" width="9.1796875" style="168"/>
    <col min="6145" max="6145" width="15.7265625" style="168" customWidth="1"/>
    <col min="6146" max="6146" width="54.453125" style="168" customWidth="1"/>
    <col min="6147" max="6147" width="18.81640625" style="168" customWidth="1"/>
    <col min="6148" max="6400" width="9.1796875" style="168"/>
    <col min="6401" max="6401" width="15.7265625" style="168" customWidth="1"/>
    <col min="6402" max="6402" width="54.453125" style="168" customWidth="1"/>
    <col min="6403" max="6403" width="18.81640625" style="168" customWidth="1"/>
    <col min="6404" max="6656" width="9.1796875" style="168"/>
    <col min="6657" max="6657" width="15.7265625" style="168" customWidth="1"/>
    <col min="6658" max="6658" width="54.453125" style="168" customWidth="1"/>
    <col min="6659" max="6659" width="18.81640625" style="168" customWidth="1"/>
    <col min="6660" max="6912" width="9.1796875" style="168"/>
    <col min="6913" max="6913" width="15.7265625" style="168" customWidth="1"/>
    <col min="6914" max="6914" width="54.453125" style="168" customWidth="1"/>
    <col min="6915" max="6915" width="18.81640625" style="168" customWidth="1"/>
    <col min="6916" max="7168" width="9.1796875" style="168"/>
    <col min="7169" max="7169" width="15.7265625" style="168" customWidth="1"/>
    <col min="7170" max="7170" width="54.453125" style="168" customWidth="1"/>
    <col min="7171" max="7171" width="18.81640625" style="168" customWidth="1"/>
    <col min="7172" max="7424" width="9.1796875" style="168"/>
    <col min="7425" max="7425" width="15.7265625" style="168" customWidth="1"/>
    <col min="7426" max="7426" width="54.453125" style="168" customWidth="1"/>
    <col min="7427" max="7427" width="18.81640625" style="168" customWidth="1"/>
    <col min="7428" max="7680" width="9.1796875" style="168"/>
    <col min="7681" max="7681" width="15.7265625" style="168" customWidth="1"/>
    <col min="7682" max="7682" width="54.453125" style="168" customWidth="1"/>
    <col min="7683" max="7683" width="18.81640625" style="168" customWidth="1"/>
    <col min="7684" max="7936" width="9.1796875" style="168"/>
    <col min="7937" max="7937" width="15.7265625" style="168" customWidth="1"/>
    <col min="7938" max="7938" width="54.453125" style="168" customWidth="1"/>
    <col min="7939" max="7939" width="18.81640625" style="168" customWidth="1"/>
    <col min="7940" max="8192" width="9.1796875" style="168"/>
    <col min="8193" max="8193" width="15.7265625" style="168" customWidth="1"/>
    <col min="8194" max="8194" width="54.453125" style="168" customWidth="1"/>
    <col min="8195" max="8195" width="18.81640625" style="168" customWidth="1"/>
    <col min="8196" max="8448" width="9.1796875" style="168"/>
    <col min="8449" max="8449" width="15.7265625" style="168" customWidth="1"/>
    <col min="8450" max="8450" width="54.453125" style="168" customWidth="1"/>
    <col min="8451" max="8451" width="18.81640625" style="168" customWidth="1"/>
    <col min="8452" max="8704" width="9.1796875" style="168"/>
    <col min="8705" max="8705" width="15.7265625" style="168" customWidth="1"/>
    <col min="8706" max="8706" width="54.453125" style="168" customWidth="1"/>
    <col min="8707" max="8707" width="18.81640625" style="168" customWidth="1"/>
    <col min="8708" max="8960" width="9.1796875" style="168"/>
    <col min="8961" max="8961" width="15.7265625" style="168" customWidth="1"/>
    <col min="8962" max="8962" width="54.453125" style="168" customWidth="1"/>
    <col min="8963" max="8963" width="18.81640625" style="168" customWidth="1"/>
    <col min="8964" max="9216" width="9.1796875" style="168"/>
    <col min="9217" max="9217" width="15.7265625" style="168" customWidth="1"/>
    <col min="9218" max="9218" width="54.453125" style="168" customWidth="1"/>
    <col min="9219" max="9219" width="18.81640625" style="168" customWidth="1"/>
    <col min="9220" max="9472" width="9.1796875" style="168"/>
    <col min="9473" max="9473" width="15.7265625" style="168" customWidth="1"/>
    <col min="9474" max="9474" width="54.453125" style="168" customWidth="1"/>
    <col min="9475" max="9475" width="18.81640625" style="168" customWidth="1"/>
    <col min="9476" max="9728" width="9.1796875" style="168"/>
    <col min="9729" max="9729" width="15.7265625" style="168" customWidth="1"/>
    <col min="9730" max="9730" width="54.453125" style="168" customWidth="1"/>
    <col min="9731" max="9731" width="18.81640625" style="168" customWidth="1"/>
    <col min="9732" max="9984" width="9.1796875" style="168"/>
    <col min="9985" max="9985" width="15.7265625" style="168" customWidth="1"/>
    <col min="9986" max="9986" width="54.453125" style="168" customWidth="1"/>
    <col min="9987" max="9987" width="18.81640625" style="168" customWidth="1"/>
    <col min="9988" max="10240" width="9.1796875" style="168"/>
    <col min="10241" max="10241" width="15.7265625" style="168" customWidth="1"/>
    <col min="10242" max="10242" width="54.453125" style="168" customWidth="1"/>
    <col min="10243" max="10243" width="18.81640625" style="168" customWidth="1"/>
    <col min="10244" max="10496" width="9.1796875" style="168"/>
    <col min="10497" max="10497" width="15.7265625" style="168" customWidth="1"/>
    <col min="10498" max="10498" width="54.453125" style="168" customWidth="1"/>
    <col min="10499" max="10499" width="18.81640625" style="168" customWidth="1"/>
    <col min="10500" max="10752" width="9.1796875" style="168"/>
    <col min="10753" max="10753" width="15.7265625" style="168" customWidth="1"/>
    <col min="10754" max="10754" width="54.453125" style="168" customWidth="1"/>
    <col min="10755" max="10755" width="18.81640625" style="168" customWidth="1"/>
    <col min="10756" max="11008" width="9.1796875" style="168"/>
    <col min="11009" max="11009" width="15.7265625" style="168" customWidth="1"/>
    <col min="11010" max="11010" width="54.453125" style="168" customWidth="1"/>
    <col min="11011" max="11011" width="18.81640625" style="168" customWidth="1"/>
    <col min="11012" max="11264" width="9.1796875" style="168"/>
    <col min="11265" max="11265" width="15.7265625" style="168" customWidth="1"/>
    <col min="11266" max="11266" width="54.453125" style="168" customWidth="1"/>
    <col min="11267" max="11267" width="18.81640625" style="168" customWidth="1"/>
    <col min="11268" max="11520" width="9.1796875" style="168"/>
    <col min="11521" max="11521" width="15.7265625" style="168" customWidth="1"/>
    <col min="11522" max="11522" width="54.453125" style="168" customWidth="1"/>
    <col min="11523" max="11523" width="18.81640625" style="168" customWidth="1"/>
    <col min="11524" max="11776" width="9.1796875" style="168"/>
    <col min="11777" max="11777" width="15.7265625" style="168" customWidth="1"/>
    <col min="11778" max="11778" width="54.453125" style="168" customWidth="1"/>
    <col min="11779" max="11779" width="18.81640625" style="168" customWidth="1"/>
    <col min="11780" max="12032" width="9.1796875" style="168"/>
    <col min="12033" max="12033" width="15.7265625" style="168" customWidth="1"/>
    <col min="12034" max="12034" width="54.453125" style="168" customWidth="1"/>
    <col min="12035" max="12035" width="18.81640625" style="168" customWidth="1"/>
    <col min="12036" max="12288" width="9.1796875" style="168"/>
    <col min="12289" max="12289" width="15.7265625" style="168" customWidth="1"/>
    <col min="12290" max="12290" width="54.453125" style="168" customWidth="1"/>
    <col min="12291" max="12291" width="18.81640625" style="168" customWidth="1"/>
    <col min="12292" max="12544" width="9.1796875" style="168"/>
    <col min="12545" max="12545" width="15.7265625" style="168" customWidth="1"/>
    <col min="12546" max="12546" width="54.453125" style="168" customWidth="1"/>
    <col min="12547" max="12547" width="18.81640625" style="168" customWidth="1"/>
    <col min="12548" max="12800" width="9.1796875" style="168"/>
    <col min="12801" max="12801" width="15.7265625" style="168" customWidth="1"/>
    <col min="12802" max="12802" width="54.453125" style="168" customWidth="1"/>
    <col min="12803" max="12803" width="18.81640625" style="168" customWidth="1"/>
    <col min="12804" max="13056" width="9.1796875" style="168"/>
    <col min="13057" max="13057" width="15.7265625" style="168" customWidth="1"/>
    <col min="13058" max="13058" width="54.453125" style="168" customWidth="1"/>
    <col min="13059" max="13059" width="18.81640625" style="168" customWidth="1"/>
    <col min="13060" max="13312" width="9.1796875" style="168"/>
    <col min="13313" max="13313" width="15.7265625" style="168" customWidth="1"/>
    <col min="13314" max="13314" width="54.453125" style="168" customWidth="1"/>
    <col min="13315" max="13315" width="18.81640625" style="168" customWidth="1"/>
    <col min="13316" max="13568" width="9.1796875" style="168"/>
    <col min="13569" max="13569" width="15.7265625" style="168" customWidth="1"/>
    <col min="13570" max="13570" width="54.453125" style="168" customWidth="1"/>
    <col min="13571" max="13571" width="18.81640625" style="168" customWidth="1"/>
    <col min="13572" max="13824" width="9.1796875" style="168"/>
    <col min="13825" max="13825" width="15.7265625" style="168" customWidth="1"/>
    <col min="13826" max="13826" width="54.453125" style="168" customWidth="1"/>
    <col min="13827" max="13827" width="18.81640625" style="168" customWidth="1"/>
    <col min="13828" max="14080" width="9.1796875" style="168"/>
    <col min="14081" max="14081" width="15.7265625" style="168" customWidth="1"/>
    <col min="14082" max="14082" width="54.453125" style="168" customWidth="1"/>
    <col min="14083" max="14083" width="18.81640625" style="168" customWidth="1"/>
    <col min="14084" max="14336" width="9.1796875" style="168"/>
    <col min="14337" max="14337" width="15.7265625" style="168" customWidth="1"/>
    <col min="14338" max="14338" width="54.453125" style="168" customWidth="1"/>
    <col min="14339" max="14339" width="18.81640625" style="168" customWidth="1"/>
    <col min="14340" max="14592" width="9.1796875" style="168"/>
    <col min="14593" max="14593" width="15.7265625" style="168" customWidth="1"/>
    <col min="14594" max="14594" width="54.453125" style="168" customWidth="1"/>
    <col min="14595" max="14595" width="18.81640625" style="168" customWidth="1"/>
    <col min="14596" max="14848" width="9.1796875" style="168"/>
    <col min="14849" max="14849" width="15.7265625" style="168" customWidth="1"/>
    <col min="14850" max="14850" width="54.453125" style="168" customWidth="1"/>
    <col min="14851" max="14851" width="18.81640625" style="168" customWidth="1"/>
    <col min="14852" max="15104" width="9.1796875" style="168"/>
    <col min="15105" max="15105" width="15.7265625" style="168" customWidth="1"/>
    <col min="15106" max="15106" width="54.453125" style="168" customWidth="1"/>
    <col min="15107" max="15107" width="18.81640625" style="168" customWidth="1"/>
    <col min="15108" max="15360" width="9.1796875" style="168"/>
    <col min="15361" max="15361" width="15.7265625" style="168" customWidth="1"/>
    <col min="15362" max="15362" width="54.453125" style="168" customWidth="1"/>
    <col min="15363" max="15363" width="18.81640625" style="168" customWidth="1"/>
    <col min="15364" max="15616" width="9.1796875" style="168"/>
    <col min="15617" max="15617" width="15.7265625" style="168" customWidth="1"/>
    <col min="15618" max="15618" width="54.453125" style="168" customWidth="1"/>
    <col min="15619" max="15619" width="18.81640625" style="168" customWidth="1"/>
    <col min="15620" max="15872" width="9.1796875" style="168"/>
    <col min="15873" max="15873" width="15.7265625" style="168" customWidth="1"/>
    <col min="15874" max="15874" width="54.453125" style="168" customWidth="1"/>
    <col min="15875" max="15875" width="18.81640625" style="168" customWidth="1"/>
    <col min="15876" max="16128" width="9.1796875" style="168"/>
    <col min="16129" max="16129" width="15.7265625" style="168" customWidth="1"/>
    <col min="16130" max="16130" width="54.453125" style="168" customWidth="1"/>
    <col min="16131" max="16131" width="18.81640625" style="168" customWidth="1"/>
    <col min="16132" max="16384" width="9.1796875" style="168"/>
  </cols>
  <sheetData>
    <row r="1" spans="1:253" ht="12" customHeight="1"/>
    <row r="2" spans="1:253" ht="12" customHeight="1"/>
    <row r="3" spans="1:253" ht="25" customHeight="1"/>
    <row r="4" spans="1:253" s="175" customFormat="1" ht="25" customHeight="1">
      <c r="A4" s="169" t="s">
        <v>82</v>
      </c>
      <c r="B4" s="170"/>
      <c r="C4" s="170"/>
      <c r="D4" s="171"/>
      <c r="E4" s="171"/>
      <c r="F4" s="171"/>
      <c r="G4" s="171"/>
      <c r="H4" s="172"/>
      <c r="I4" s="173"/>
      <c r="J4" s="173"/>
      <c r="K4" s="174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 s="173"/>
      <c r="GU4" s="173"/>
      <c r="GV4" s="173"/>
      <c r="GW4" s="173"/>
      <c r="GX4" s="173"/>
      <c r="GY4" s="173"/>
      <c r="GZ4" s="173"/>
      <c r="HA4" s="173"/>
      <c r="HB4" s="173"/>
      <c r="HC4" s="173"/>
      <c r="HD4" s="173"/>
      <c r="HE4" s="173"/>
      <c r="HF4" s="173"/>
      <c r="HG4" s="173"/>
      <c r="HH4" s="173"/>
      <c r="HI4" s="173"/>
      <c r="HJ4" s="173"/>
      <c r="HK4" s="173"/>
      <c r="HL4" s="173"/>
      <c r="HM4" s="173"/>
      <c r="HN4" s="173"/>
      <c r="HO4" s="173"/>
      <c r="HP4" s="173"/>
      <c r="HQ4" s="173"/>
      <c r="HR4" s="173"/>
      <c r="HS4" s="173"/>
      <c r="HT4" s="173"/>
      <c r="HU4" s="173"/>
      <c r="HV4" s="173"/>
      <c r="HW4" s="173"/>
      <c r="HX4" s="173"/>
      <c r="HY4" s="173"/>
      <c r="HZ4" s="173"/>
      <c r="IA4" s="173"/>
      <c r="IB4" s="173"/>
      <c r="IC4" s="173"/>
      <c r="ID4" s="173"/>
      <c r="IE4" s="173"/>
      <c r="IF4" s="173"/>
      <c r="IG4" s="173"/>
      <c r="IH4" s="173"/>
      <c r="II4" s="173"/>
      <c r="IJ4" s="173"/>
      <c r="IK4" s="173"/>
      <c r="IL4" s="173"/>
      <c r="IM4" s="173"/>
      <c r="IN4" s="173"/>
      <c r="IO4" s="173"/>
      <c r="IP4" s="173"/>
      <c r="IQ4" s="173"/>
      <c r="IR4" s="173"/>
      <c r="IS4" s="173"/>
    </row>
    <row r="5" spans="1:253" ht="10.5" customHeight="1"/>
    <row r="6" spans="1:253" ht="39.75" customHeight="1">
      <c r="A6" s="176" t="s">
        <v>32</v>
      </c>
      <c r="B6" s="177" t="s">
        <v>33</v>
      </c>
      <c r="C6" s="250" t="s">
        <v>88</v>
      </c>
      <c r="D6" s="251"/>
    </row>
    <row r="7" spans="1:253" ht="39.75" customHeight="1">
      <c r="A7" s="176" t="s">
        <v>34</v>
      </c>
      <c r="B7" s="177" t="s">
        <v>35</v>
      </c>
      <c r="C7" s="250" t="s">
        <v>88</v>
      </c>
      <c r="D7" s="251"/>
    </row>
    <row r="8" spans="1:253" ht="39.75" customHeight="1">
      <c r="A8" s="176" t="s">
        <v>36</v>
      </c>
      <c r="B8" s="177" t="s">
        <v>410</v>
      </c>
      <c r="C8" s="250" t="s">
        <v>88</v>
      </c>
      <c r="D8" s="251"/>
    </row>
    <row r="9" spans="1:253" ht="39.75" customHeight="1">
      <c r="A9" s="176" t="s">
        <v>37</v>
      </c>
      <c r="B9" s="177" t="s">
        <v>38</v>
      </c>
      <c r="C9" s="250" t="s">
        <v>88</v>
      </c>
      <c r="D9" s="251"/>
    </row>
    <row r="10" spans="1:253" ht="39.75" customHeight="1">
      <c r="A10" s="176" t="s">
        <v>96</v>
      </c>
      <c r="B10" s="177" t="s">
        <v>97</v>
      </c>
      <c r="C10" s="250" t="s">
        <v>98</v>
      </c>
    </row>
    <row r="11" spans="1:253" ht="39.75" customHeight="1">
      <c r="A11" s="176" t="s">
        <v>99</v>
      </c>
      <c r="B11" s="177" t="s">
        <v>100</v>
      </c>
      <c r="C11" s="250" t="s">
        <v>98</v>
      </c>
    </row>
    <row r="12" spans="1:253" s="166" customFormat="1" ht="39.75" customHeight="1">
      <c r="A12" s="176" t="s">
        <v>101</v>
      </c>
      <c r="B12" s="177" t="s">
        <v>102</v>
      </c>
      <c r="C12" s="250" t="s">
        <v>98</v>
      </c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168"/>
      <c r="BS12" s="168"/>
      <c r="BT12" s="168"/>
      <c r="BU12" s="168"/>
      <c r="BV12" s="168"/>
      <c r="BW12" s="168"/>
      <c r="BX12" s="168"/>
      <c r="BY12" s="168"/>
      <c r="BZ12" s="168"/>
      <c r="CA12" s="168"/>
      <c r="CB12" s="168"/>
      <c r="CC12" s="168"/>
      <c r="CD12" s="168"/>
      <c r="CE12" s="168"/>
      <c r="CF12" s="168"/>
      <c r="CG12" s="168"/>
      <c r="CH12" s="168"/>
      <c r="CI12" s="168"/>
      <c r="CJ12" s="168"/>
      <c r="CK12" s="168"/>
      <c r="CL12" s="168"/>
      <c r="CM12" s="168"/>
      <c r="CN12" s="168"/>
      <c r="CO12" s="168"/>
      <c r="CP12" s="168"/>
      <c r="CQ12" s="168"/>
      <c r="CR12" s="168"/>
      <c r="CS12" s="168"/>
      <c r="CT12" s="168"/>
      <c r="CU12" s="168"/>
      <c r="CV12" s="168"/>
      <c r="CW12" s="168"/>
      <c r="CX12" s="168"/>
      <c r="CY12" s="168"/>
      <c r="CZ12" s="168"/>
      <c r="DA12" s="168"/>
      <c r="DB12" s="168"/>
      <c r="DC12" s="168"/>
      <c r="DD12" s="168"/>
      <c r="DE12" s="168"/>
      <c r="DF12" s="168"/>
      <c r="DG12" s="168"/>
      <c r="DH12" s="168"/>
      <c r="DI12" s="168"/>
      <c r="DJ12" s="168"/>
      <c r="DK12" s="168"/>
      <c r="DL12" s="168"/>
      <c r="DM12" s="168"/>
      <c r="DN12" s="168"/>
      <c r="DO12" s="168"/>
      <c r="DP12" s="168"/>
      <c r="DQ12" s="168"/>
      <c r="DR12" s="168"/>
      <c r="DS12" s="168"/>
      <c r="DT12" s="168"/>
      <c r="DU12" s="168"/>
      <c r="DV12" s="168"/>
      <c r="DW12" s="168"/>
      <c r="DX12" s="168"/>
      <c r="DY12" s="168"/>
      <c r="DZ12" s="168"/>
      <c r="EA12" s="168"/>
      <c r="EB12" s="168"/>
      <c r="EC12" s="168"/>
      <c r="ED12" s="168"/>
      <c r="EE12" s="168"/>
      <c r="EF12" s="168"/>
      <c r="EG12" s="168"/>
      <c r="EH12" s="168"/>
      <c r="EI12" s="168"/>
      <c r="EJ12" s="168"/>
      <c r="EK12" s="168"/>
      <c r="EL12" s="168"/>
      <c r="EM12" s="168"/>
      <c r="EN12" s="168"/>
      <c r="EO12" s="168"/>
      <c r="EP12" s="168"/>
      <c r="EQ12" s="168"/>
      <c r="ER12" s="168"/>
      <c r="ES12" s="168"/>
      <c r="ET12" s="168"/>
      <c r="EU12" s="168"/>
      <c r="EV12" s="168"/>
      <c r="EW12" s="168"/>
      <c r="EX12" s="168"/>
      <c r="EY12" s="168"/>
      <c r="EZ12" s="168"/>
      <c r="FA12" s="168"/>
      <c r="FB12" s="168"/>
      <c r="FC12" s="168"/>
      <c r="FD12" s="168"/>
      <c r="FE12" s="168"/>
      <c r="FF12" s="168"/>
      <c r="FG12" s="168"/>
      <c r="FH12" s="168"/>
      <c r="FI12" s="168"/>
      <c r="FJ12" s="168"/>
      <c r="FK12" s="168"/>
      <c r="FL12" s="168"/>
      <c r="FM12" s="168"/>
      <c r="FN12" s="168"/>
      <c r="FO12" s="168"/>
      <c r="FP12" s="168"/>
      <c r="FQ12" s="168"/>
      <c r="FR12" s="168"/>
      <c r="FS12" s="168"/>
      <c r="FT12" s="168"/>
      <c r="FU12" s="168"/>
      <c r="FV12" s="168"/>
      <c r="FW12" s="168"/>
      <c r="FX12" s="168"/>
      <c r="FY12" s="168"/>
      <c r="FZ12" s="168"/>
      <c r="GA12" s="168"/>
      <c r="GB12" s="168"/>
      <c r="GC12" s="168"/>
      <c r="GD12" s="168"/>
      <c r="GE12" s="168"/>
      <c r="GF12" s="168"/>
      <c r="GG12" s="168"/>
      <c r="GH12" s="168"/>
      <c r="GI12" s="168"/>
      <c r="GJ12" s="168"/>
      <c r="GK12" s="168"/>
      <c r="GL12" s="168"/>
      <c r="GM12" s="168"/>
      <c r="GN12" s="168"/>
      <c r="GO12" s="168"/>
      <c r="GP12" s="168"/>
      <c r="GQ12" s="168"/>
      <c r="GR12" s="168"/>
      <c r="GS12" s="168"/>
      <c r="GT12" s="168"/>
      <c r="GU12" s="168"/>
      <c r="GV12" s="168"/>
      <c r="GW12" s="168"/>
      <c r="GX12" s="168"/>
      <c r="GY12" s="168"/>
      <c r="GZ12" s="168"/>
      <c r="HA12" s="168"/>
      <c r="HB12" s="168"/>
      <c r="HC12" s="168"/>
      <c r="HD12" s="168"/>
      <c r="HE12" s="168"/>
      <c r="HF12" s="168"/>
      <c r="HG12" s="168"/>
      <c r="HH12" s="168"/>
      <c r="HI12" s="168"/>
      <c r="HJ12" s="168"/>
      <c r="HK12" s="168"/>
      <c r="HL12" s="168"/>
      <c r="HM12" s="168"/>
      <c r="HN12" s="168"/>
      <c r="HO12" s="168"/>
      <c r="HP12" s="168"/>
      <c r="HQ12" s="168"/>
      <c r="HR12" s="168"/>
      <c r="HS12" s="168"/>
      <c r="HT12" s="168"/>
      <c r="HU12" s="168"/>
      <c r="HV12" s="168"/>
      <c r="HW12" s="168"/>
      <c r="HX12" s="168"/>
      <c r="HY12" s="168"/>
      <c r="HZ12" s="168"/>
      <c r="IA12" s="168"/>
      <c r="IB12" s="168"/>
      <c r="IC12" s="168"/>
      <c r="ID12" s="168"/>
      <c r="IE12" s="168"/>
      <c r="IF12" s="168"/>
      <c r="IG12" s="168"/>
      <c r="IH12" s="168"/>
      <c r="II12" s="168"/>
      <c r="IJ12" s="168"/>
      <c r="IK12" s="168"/>
      <c r="IL12" s="168"/>
      <c r="IM12" s="168"/>
      <c r="IN12" s="168"/>
      <c r="IO12" s="168"/>
      <c r="IP12" s="168"/>
      <c r="IQ12" s="168"/>
      <c r="IR12" s="168"/>
      <c r="IS12" s="168"/>
    </row>
    <row r="13" spans="1:253" ht="39.75" customHeight="1">
      <c r="A13" s="176" t="s">
        <v>103</v>
      </c>
      <c r="B13" s="177" t="s">
        <v>104</v>
      </c>
      <c r="C13" s="250" t="s">
        <v>98</v>
      </c>
    </row>
    <row r="14" spans="1:253" ht="39.75" customHeight="1">
      <c r="A14" s="176" t="s">
        <v>105</v>
      </c>
      <c r="B14" s="177" t="s">
        <v>106</v>
      </c>
      <c r="C14" s="250" t="s">
        <v>98</v>
      </c>
    </row>
    <row r="15" spans="1:253" ht="39.75" customHeight="1">
      <c r="A15" s="176" t="s">
        <v>107</v>
      </c>
      <c r="B15" s="177" t="s">
        <v>108</v>
      </c>
      <c r="C15" s="250" t="s">
        <v>98</v>
      </c>
    </row>
    <row r="16" spans="1:253" ht="39.75" customHeight="1">
      <c r="A16" s="176" t="s">
        <v>109</v>
      </c>
      <c r="B16" s="177" t="s">
        <v>110</v>
      </c>
      <c r="C16" s="250" t="s">
        <v>98</v>
      </c>
    </row>
    <row r="17" spans="1:3" ht="39.75" customHeight="1">
      <c r="A17" s="176" t="s">
        <v>111</v>
      </c>
      <c r="B17" s="177" t="s">
        <v>112</v>
      </c>
      <c r="C17" s="250" t="s">
        <v>98</v>
      </c>
    </row>
    <row r="18" spans="1:3" ht="39.75" customHeight="1">
      <c r="A18" s="176" t="s">
        <v>234</v>
      </c>
      <c r="B18" s="177" t="s">
        <v>412</v>
      </c>
      <c r="C18" s="250" t="s">
        <v>92</v>
      </c>
    </row>
    <row r="19" spans="1:3" ht="39.75" customHeight="1">
      <c r="A19" s="176" t="s">
        <v>253</v>
      </c>
      <c r="B19" s="177" t="s">
        <v>254</v>
      </c>
      <c r="C19" s="250" t="s">
        <v>371</v>
      </c>
    </row>
    <row r="20" spans="1:3" ht="39.75" customHeight="1">
      <c r="A20" s="176" t="s">
        <v>255</v>
      </c>
      <c r="B20" s="511" t="s">
        <v>256</v>
      </c>
      <c r="C20" s="250" t="s">
        <v>371</v>
      </c>
    </row>
    <row r="21" spans="1:3" ht="39.75" customHeight="1">
      <c r="A21" s="176" t="s">
        <v>257</v>
      </c>
      <c r="B21" s="512" t="s">
        <v>258</v>
      </c>
      <c r="C21" s="250" t="s">
        <v>371</v>
      </c>
    </row>
    <row r="22" spans="1:3" ht="39.75" customHeight="1">
      <c r="A22" s="176" t="s">
        <v>259</v>
      </c>
      <c r="B22" s="511" t="s">
        <v>409</v>
      </c>
      <c r="C22" s="513" t="s">
        <v>373</v>
      </c>
    </row>
    <row r="23" spans="1:3" ht="57" customHeight="1">
      <c r="A23" s="176" t="s">
        <v>293</v>
      </c>
      <c r="B23" s="652" t="s">
        <v>408</v>
      </c>
      <c r="C23" s="250" t="s">
        <v>371</v>
      </c>
    </row>
    <row r="24" spans="1:3" ht="57" customHeight="1">
      <c r="A24" s="653" t="s">
        <v>362</v>
      </c>
      <c r="B24" s="511" t="s">
        <v>363</v>
      </c>
      <c r="C24" s="513" t="s">
        <v>372</v>
      </c>
    </row>
  </sheetData>
  <hyperlinks>
    <hyperlink ref="A6" location="7.1!A1" display="7.1!A1"/>
    <hyperlink ref="A7" location="7.2!A1" display="7.2!A1"/>
    <hyperlink ref="A8" location="7.3!A1" display="7.3!A1"/>
    <hyperlink ref="A9" location="7.4!A1" display="7.4!A1"/>
    <hyperlink ref="A10" location="7.5!A1" display="7.5!A1"/>
    <hyperlink ref="A11" location="7.6!A1" display="7.6!A1"/>
    <hyperlink ref="A12" location="7.7!A1" display="7.7!A1"/>
    <hyperlink ref="A13" location="7.8!A1" display="7.8!A1"/>
    <hyperlink ref="A14" location="7.9!A1" display="7.9!A1"/>
    <hyperlink ref="A15" location="7.10!A1" display="7.10!A1"/>
    <hyperlink ref="A16" location="7.11!A1" display="7.11!A1"/>
    <hyperlink ref="A17" location="7.12!A1" display="7.12!A1"/>
    <hyperlink ref="A18" location="7.13!A1" display="7.13!A1"/>
    <hyperlink ref="A19" location="7.14!A1" display="7.14!A1"/>
    <hyperlink ref="A20" location="7.15!A1" display="7.15!A1"/>
    <hyperlink ref="A21" location="'7.16'!A1" display="Tavola 7.16"/>
    <hyperlink ref="A22" location="7.17!A1" display="7.17!A1"/>
    <hyperlink ref="A23" location="7.18!A1" display="7.18!A1"/>
    <hyperlink ref="A24" location="7.19!A1" display="7.19!A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selection activeCell="A4" sqref="A4"/>
    </sheetView>
  </sheetViews>
  <sheetFormatPr defaultRowHeight="9"/>
  <cols>
    <col min="1" max="1" width="19.26953125" style="325" customWidth="1"/>
    <col min="2" max="3" width="8.1796875" style="121" customWidth="1"/>
    <col min="4" max="4" width="0.81640625" style="286" customWidth="1"/>
    <col min="5" max="6" width="8.1796875" style="121" customWidth="1"/>
    <col min="7" max="7" width="0.81640625" style="286" customWidth="1"/>
    <col min="8" max="9" width="8.1796875" style="121" customWidth="1"/>
    <col min="10" max="10" width="0.81640625" style="121" customWidth="1"/>
    <col min="11" max="12" width="8.1796875" style="121" customWidth="1"/>
    <col min="13" max="194" width="9.1796875" style="121"/>
    <col min="195" max="195" width="19.26953125" style="121" customWidth="1"/>
    <col min="196" max="197" width="8.1796875" style="121" customWidth="1"/>
    <col min="198" max="198" width="0.81640625" style="121" customWidth="1"/>
    <col min="199" max="200" width="8.1796875" style="121" customWidth="1"/>
    <col min="201" max="201" width="0.81640625" style="121" customWidth="1"/>
    <col min="202" max="203" width="8.1796875" style="121" customWidth="1"/>
    <col min="204" max="204" width="0.81640625" style="121" customWidth="1"/>
    <col min="205" max="206" width="8.1796875" style="121" customWidth="1"/>
    <col min="207" max="450" width="9.1796875" style="121"/>
    <col min="451" max="451" width="19.26953125" style="121" customWidth="1"/>
    <col min="452" max="453" width="8.1796875" style="121" customWidth="1"/>
    <col min="454" max="454" width="0.81640625" style="121" customWidth="1"/>
    <col min="455" max="456" width="8.1796875" style="121" customWidth="1"/>
    <col min="457" max="457" width="0.81640625" style="121" customWidth="1"/>
    <col min="458" max="459" width="8.1796875" style="121" customWidth="1"/>
    <col min="460" max="460" width="0.81640625" style="121" customWidth="1"/>
    <col min="461" max="462" width="8.1796875" style="121" customWidth="1"/>
    <col min="463" max="706" width="9.1796875" style="121"/>
    <col min="707" max="707" width="19.26953125" style="121" customWidth="1"/>
    <col min="708" max="709" width="8.1796875" style="121" customWidth="1"/>
    <col min="710" max="710" width="0.81640625" style="121" customWidth="1"/>
    <col min="711" max="712" width="8.1796875" style="121" customWidth="1"/>
    <col min="713" max="713" width="0.81640625" style="121" customWidth="1"/>
    <col min="714" max="715" width="8.1796875" style="121" customWidth="1"/>
    <col min="716" max="716" width="0.81640625" style="121" customWidth="1"/>
    <col min="717" max="718" width="8.1796875" style="121" customWidth="1"/>
    <col min="719" max="962" width="9.1796875" style="121"/>
    <col min="963" max="963" width="19.26953125" style="121" customWidth="1"/>
    <col min="964" max="965" width="8.1796875" style="121" customWidth="1"/>
    <col min="966" max="966" width="0.81640625" style="121" customWidth="1"/>
    <col min="967" max="968" width="8.1796875" style="121" customWidth="1"/>
    <col min="969" max="969" width="0.81640625" style="121" customWidth="1"/>
    <col min="970" max="971" width="8.1796875" style="121" customWidth="1"/>
    <col min="972" max="972" width="0.81640625" style="121" customWidth="1"/>
    <col min="973" max="974" width="8.1796875" style="121" customWidth="1"/>
    <col min="975" max="1218" width="9.1796875" style="121"/>
    <col min="1219" max="1219" width="19.26953125" style="121" customWidth="1"/>
    <col min="1220" max="1221" width="8.1796875" style="121" customWidth="1"/>
    <col min="1222" max="1222" width="0.81640625" style="121" customWidth="1"/>
    <col min="1223" max="1224" width="8.1796875" style="121" customWidth="1"/>
    <col min="1225" max="1225" width="0.81640625" style="121" customWidth="1"/>
    <col min="1226" max="1227" width="8.1796875" style="121" customWidth="1"/>
    <col min="1228" max="1228" width="0.81640625" style="121" customWidth="1"/>
    <col min="1229" max="1230" width="8.1796875" style="121" customWidth="1"/>
    <col min="1231" max="1474" width="9.1796875" style="121"/>
    <col min="1475" max="1475" width="19.26953125" style="121" customWidth="1"/>
    <col min="1476" max="1477" width="8.1796875" style="121" customWidth="1"/>
    <col min="1478" max="1478" width="0.81640625" style="121" customWidth="1"/>
    <col min="1479" max="1480" width="8.1796875" style="121" customWidth="1"/>
    <col min="1481" max="1481" width="0.81640625" style="121" customWidth="1"/>
    <col min="1482" max="1483" width="8.1796875" style="121" customWidth="1"/>
    <col min="1484" max="1484" width="0.81640625" style="121" customWidth="1"/>
    <col min="1485" max="1486" width="8.1796875" style="121" customWidth="1"/>
    <col min="1487" max="1730" width="9.1796875" style="121"/>
    <col min="1731" max="1731" width="19.26953125" style="121" customWidth="1"/>
    <col min="1732" max="1733" width="8.1796875" style="121" customWidth="1"/>
    <col min="1734" max="1734" width="0.81640625" style="121" customWidth="1"/>
    <col min="1735" max="1736" width="8.1796875" style="121" customWidth="1"/>
    <col min="1737" max="1737" width="0.81640625" style="121" customWidth="1"/>
    <col min="1738" max="1739" width="8.1796875" style="121" customWidth="1"/>
    <col min="1740" max="1740" width="0.81640625" style="121" customWidth="1"/>
    <col min="1741" max="1742" width="8.1796875" style="121" customWidth="1"/>
    <col min="1743" max="1986" width="9.1796875" style="121"/>
    <col min="1987" max="1987" width="19.26953125" style="121" customWidth="1"/>
    <col min="1988" max="1989" width="8.1796875" style="121" customWidth="1"/>
    <col min="1990" max="1990" width="0.81640625" style="121" customWidth="1"/>
    <col min="1991" max="1992" width="8.1796875" style="121" customWidth="1"/>
    <col min="1993" max="1993" width="0.81640625" style="121" customWidth="1"/>
    <col min="1994" max="1995" width="8.1796875" style="121" customWidth="1"/>
    <col min="1996" max="1996" width="0.81640625" style="121" customWidth="1"/>
    <col min="1997" max="1998" width="8.1796875" style="121" customWidth="1"/>
    <col min="1999" max="2242" width="9.1796875" style="121"/>
    <col min="2243" max="2243" width="19.26953125" style="121" customWidth="1"/>
    <col min="2244" max="2245" width="8.1796875" style="121" customWidth="1"/>
    <col min="2246" max="2246" width="0.81640625" style="121" customWidth="1"/>
    <col min="2247" max="2248" width="8.1796875" style="121" customWidth="1"/>
    <col min="2249" max="2249" width="0.81640625" style="121" customWidth="1"/>
    <col min="2250" max="2251" width="8.1796875" style="121" customWidth="1"/>
    <col min="2252" max="2252" width="0.81640625" style="121" customWidth="1"/>
    <col min="2253" max="2254" width="8.1796875" style="121" customWidth="1"/>
    <col min="2255" max="2498" width="9.1796875" style="121"/>
    <col min="2499" max="2499" width="19.26953125" style="121" customWidth="1"/>
    <col min="2500" max="2501" width="8.1796875" style="121" customWidth="1"/>
    <col min="2502" max="2502" width="0.81640625" style="121" customWidth="1"/>
    <col min="2503" max="2504" width="8.1796875" style="121" customWidth="1"/>
    <col min="2505" max="2505" width="0.81640625" style="121" customWidth="1"/>
    <col min="2506" max="2507" width="8.1796875" style="121" customWidth="1"/>
    <col min="2508" max="2508" width="0.81640625" style="121" customWidth="1"/>
    <col min="2509" max="2510" width="8.1796875" style="121" customWidth="1"/>
    <col min="2511" max="2754" width="9.1796875" style="121"/>
    <col min="2755" max="2755" width="19.26953125" style="121" customWidth="1"/>
    <col min="2756" max="2757" width="8.1796875" style="121" customWidth="1"/>
    <col min="2758" max="2758" width="0.81640625" style="121" customWidth="1"/>
    <col min="2759" max="2760" width="8.1796875" style="121" customWidth="1"/>
    <col min="2761" max="2761" width="0.81640625" style="121" customWidth="1"/>
    <col min="2762" max="2763" width="8.1796875" style="121" customWidth="1"/>
    <col min="2764" max="2764" width="0.81640625" style="121" customWidth="1"/>
    <col min="2765" max="2766" width="8.1796875" style="121" customWidth="1"/>
    <col min="2767" max="3010" width="9.1796875" style="121"/>
    <col min="3011" max="3011" width="19.26953125" style="121" customWidth="1"/>
    <col min="3012" max="3013" width="8.1796875" style="121" customWidth="1"/>
    <col min="3014" max="3014" width="0.81640625" style="121" customWidth="1"/>
    <col min="3015" max="3016" width="8.1796875" style="121" customWidth="1"/>
    <col min="3017" max="3017" width="0.81640625" style="121" customWidth="1"/>
    <col min="3018" max="3019" width="8.1796875" style="121" customWidth="1"/>
    <col min="3020" max="3020" width="0.81640625" style="121" customWidth="1"/>
    <col min="3021" max="3022" width="8.1796875" style="121" customWidth="1"/>
    <col min="3023" max="3266" width="9.1796875" style="121"/>
    <col min="3267" max="3267" width="19.26953125" style="121" customWidth="1"/>
    <col min="3268" max="3269" width="8.1796875" style="121" customWidth="1"/>
    <col min="3270" max="3270" width="0.81640625" style="121" customWidth="1"/>
    <col min="3271" max="3272" width="8.1796875" style="121" customWidth="1"/>
    <col min="3273" max="3273" width="0.81640625" style="121" customWidth="1"/>
    <col min="3274" max="3275" width="8.1796875" style="121" customWidth="1"/>
    <col min="3276" max="3276" width="0.81640625" style="121" customWidth="1"/>
    <col min="3277" max="3278" width="8.1796875" style="121" customWidth="1"/>
    <col min="3279" max="3522" width="9.1796875" style="121"/>
    <col min="3523" max="3523" width="19.26953125" style="121" customWidth="1"/>
    <col min="3524" max="3525" width="8.1796875" style="121" customWidth="1"/>
    <col min="3526" max="3526" width="0.81640625" style="121" customWidth="1"/>
    <col min="3527" max="3528" width="8.1796875" style="121" customWidth="1"/>
    <col min="3529" max="3529" width="0.81640625" style="121" customWidth="1"/>
    <col min="3530" max="3531" width="8.1796875" style="121" customWidth="1"/>
    <col min="3532" max="3532" width="0.81640625" style="121" customWidth="1"/>
    <col min="3533" max="3534" width="8.1796875" style="121" customWidth="1"/>
    <col min="3535" max="3778" width="9.1796875" style="121"/>
    <col min="3779" max="3779" width="19.26953125" style="121" customWidth="1"/>
    <col min="3780" max="3781" width="8.1796875" style="121" customWidth="1"/>
    <col min="3782" max="3782" width="0.81640625" style="121" customWidth="1"/>
    <col min="3783" max="3784" width="8.1796875" style="121" customWidth="1"/>
    <col min="3785" max="3785" width="0.81640625" style="121" customWidth="1"/>
    <col min="3786" max="3787" width="8.1796875" style="121" customWidth="1"/>
    <col min="3788" max="3788" width="0.81640625" style="121" customWidth="1"/>
    <col min="3789" max="3790" width="8.1796875" style="121" customWidth="1"/>
    <col min="3791" max="4034" width="9.1796875" style="121"/>
    <col min="4035" max="4035" width="19.26953125" style="121" customWidth="1"/>
    <col min="4036" max="4037" width="8.1796875" style="121" customWidth="1"/>
    <col min="4038" max="4038" width="0.81640625" style="121" customWidth="1"/>
    <col min="4039" max="4040" width="8.1796875" style="121" customWidth="1"/>
    <col min="4041" max="4041" width="0.81640625" style="121" customWidth="1"/>
    <col min="4042" max="4043" width="8.1796875" style="121" customWidth="1"/>
    <col min="4044" max="4044" width="0.81640625" style="121" customWidth="1"/>
    <col min="4045" max="4046" width="8.1796875" style="121" customWidth="1"/>
    <col min="4047" max="4290" width="9.1796875" style="121"/>
    <col min="4291" max="4291" width="19.26953125" style="121" customWidth="1"/>
    <col min="4292" max="4293" width="8.1796875" style="121" customWidth="1"/>
    <col min="4294" max="4294" width="0.81640625" style="121" customWidth="1"/>
    <col min="4295" max="4296" width="8.1796875" style="121" customWidth="1"/>
    <col min="4297" max="4297" width="0.81640625" style="121" customWidth="1"/>
    <col min="4298" max="4299" width="8.1796875" style="121" customWidth="1"/>
    <col min="4300" max="4300" width="0.81640625" style="121" customWidth="1"/>
    <col min="4301" max="4302" width="8.1796875" style="121" customWidth="1"/>
    <col min="4303" max="4546" width="9.1796875" style="121"/>
    <col min="4547" max="4547" width="19.26953125" style="121" customWidth="1"/>
    <col min="4548" max="4549" width="8.1796875" style="121" customWidth="1"/>
    <col min="4550" max="4550" width="0.81640625" style="121" customWidth="1"/>
    <col min="4551" max="4552" width="8.1796875" style="121" customWidth="1"/>
    <col min="4553" max="4553" width="0.81640625" style="121" customWidth="1"/>
    <col min="4554" max="4555" width="8.1796875" style="121" customWidth="1"/>
    <col min="4556" max="4556" width="0.81640625" style="121" customWidth="1"/>
    <col min="4557" max="4558" width="8.1796875" style="121" customWidth="1"/>
    <col min="4559" max="4802" width="9.1796875" style="121"/>
    <col min="4803" max="4803" width="19.26953125" style="121" customWidth="1"/>
    <col min="4804" max="4805" width="8.1796875" style="121" customWidth="1"/>
    <col min="4806" max="4806" width="0.81640625" style="121" customWidth="1"/>
    <col min="4807" max="4808" width="8.1796875" style="121" customWidth="1"/>
    <col min="4809" max="4809" width="0.81640625" style="121" customWidth="1"/>
    <col min="4810" max="4811" width="8.1796875" style="121" customWidth="1"/>
    <col min="4812" max="4812" width="0.81640625" style="121" customWidth="1"/>
    <col min="4813" max="4814" width="8.1796875" style="121" customWidth="1"/>
    <col min="4815" max="5058" width="9.1796875" style="121"/>
    <col min="5059" max="5059" width="19.26953125" style="121" customWidth="1"/>
    <col min="5060" max="5061" width="8.1796875" style="121" customWidth="1"/>
    <col min="5062" max="5062" width="0.81640625" style="121" customWidth="1"/>
    <col min="5063" max="5064" width="8.1796875" style="121" customWidth="1"/>
    <col min="5065" max="5065" width="0.81640625" style="121" customWidth="1"/>
    <col min="5066" max="5067" width="8.1796875" style="121" customWidth="1"/>
    <col min="5068" max="5068" width="0.81640625" style="121" customWidth="1"/>
    <col min="5069" max="5070" width="8.1796875" style="121" customWidth="1"/>
    <col min="5071" max="5314" width="9.1796875" style="121"/>
    <col min="5315" max="5315" width="19.26953125" style="121" customWidth="1"/>
    <col min="5316" max="5317" width="8.1796875" style="121" customWidth="1"/>
    <col min="5318" max="5318" width="0.81640625" style="121" customWidth="1"/>
    <col min="5319" max="5320" width="8.1796875" style="121" customWidth="1"/>
    <col min="5321" max="5321" width="0.81640625" style="121" customWidth="1"/>
    <col min="5322" max="5323" width="8.1796875" style="121" customWidth="1"/>
    <col min="5324" max="5324" width="0.81640625" style="121" customWidth="1"/>
    <col min="5325" max="5326" width="8.1796875" style="121" customWidth="1"/>
    <col min="5327" max="5570" width="9.1796875" style="121"/>
    <col min="5571" max="5571" width="19.26953125" style="121" customWidth="1"/>
    <col min="5572" max="5573" width="8.1796875" style="121" customWidth="1"/>
    <col min="5574" max="5574" width="0.81640625" style="121" customWidth="1"/>
    <col min="5575" max="5576" width="8.1796875" style="121" customWidth="1"/>
    <col min="5577" max="5577" width="0.81640625" style="121" customWidth="1"/>
    <col min="5578" max="5579" width="8.1796875" style="121" customWidth="1"/>
    <col min="5580" max="5580" width="0.81640625" style="121" customWidth="1"/>
    <col min="5581" max="5582" width="8.1796875" style="121" customWidth="1"/>
    <col min="5583" max="5826" width="9.1796875" style="121"/>
    <col min="5827" max="5827" width="19.26953125" style="121" customWidth="1"/>
    <col min="5828" max="5829" width="8.1796875" style="121" customWidth="1"/>
    <col min="5830" max="5830" width="0.81640625" style="121" customWidth="1"/>
    <col min="5831" max="5832" width="8.1796875" style="121" customWidth="1"/>
    <col min="5833" max="5833" width="0.81640625" style="121" customWidth="1"/>
    <col min="5834" max="5835" width="8.1796875" style="121" customWidth="1"/>
    <col min="5836" max="5836" width="0.81640625" style="121" customWidth="1"/>
    <col min="5837" max="5838" width="8.1796875" style="121" customWidth="1"/>
    <col min="5839" max="6082" width="9.1796875" style="121"/>
    <col min="6083" max="6083" width="19.26953125" style="121" customWidth="1"/>
    <col min="6084" max="6085" width="8.1796875" style="121" customWidth="1"/>
    <col min="6086" max="6086" width="0.81640625" style="121" customWidth="1"/>
    <col min="6087" max="6088" width="8.1796875" style="121" customWidth="1"/>
    <col min="6089" max="6089" width="0.81640625" style="121" customWidth="1"/>
    <col min="6090" max="6091" width="8.1796875" style="121" customWidth="1"/>
    <col min="6092" max="6092" width="0.81640625" style="121" customWidth="1"/>
    <col min="6093" max="6094" width="8.1796875" style="121" customWidth="1"/>
    <col min="6095" max="6338" width="9.1796875" style="121"/>
    <col min="6339" max="6339" width="19.26953125" style="121" customWidth="1"/>
    <col min="6340" max="6341" width="8.1796875" style="121" customWidth="1"/>
    <col min="6342" max="6342" width="0.81640625" style="121" customWidth="1"/>
    <col min="6343" max="6344" width="8.1796875" style="121" customWidth="1"/>
    <col min="6345" max="6345" width="0.81640625" style="121" customWidth="1"/>
    <col min="6346" max="6347" width="8.1796875" style="121" customWidth="1"/>
    <col min="6348" max="6348" width="0.81640625" style="121" customWidth="1"/>
    <col min="6349" max="6350" width="8.1796875" style="121" customWidth="1"/>
    <col min="6351" max="6594" width="9.1796875" style="121"/>
    <col min="6595" max="6595" width="19.26953125" style="121" customWidth="1"/>
    <col min="6596" max="6597" width="8.1796875" style="121" customWidth="1"/>
    <col min="6598" max="6598" width="0.81640625" style="121" customWidth="1"/>
    <col min="6599" max="6600" width="8.1796875" style="121" customWidth="1"/>
    <col min="6601" max="6601" width="0.81640625" style="121" customWidth="1"/>
    <col min="6602" max="6603" width="8.1796875" style="121" customWidth="1"/>
    <col min="6604" max="6604" width="0.81640625" style="121" customWidth="1"/>
    <col min="6605" max="6606" width="8.1796875" style="121" customWidth="1"/>
    <col min="6607" max="6850" width="9.1796875" style="121"/>
    <col min="6851" max="6851" width="19.26953125" style="121" customWidth="1"/>
    <col min="6852" max="6853" width="8.1796875" style="121" customWidth="1"/>
    <col min="6854" max="6854" width="0.81640625" style="121" customWidth="1"/>
    <col min="6855" max="6856" width="8.1796875" style="121" customWidth="1"/>
    <col min="6857" max="6857" width="0.81640625" style="121" customWidth="1"/>
    <col min="6858" max="6859" width="8.1796875" style="121" customWidth="1"/>
    <col min="6860" max="6860" width="0.81640625" style="121" customWidth="1"/>
    <col min="6861" max="6862" width="8.1796875" style="121" customWidth="1"/>
    <col min="6863" max="7106" width="9.1796875" style="121"/>
    <col min="7107" max="7107" width="19.26953125" style="121" customWidth="1"/>
    <col min="7108" max="7109" width="8.1796875" style="121" customWidth="1"/>
    <col min="7110" max="7110" width="0.81640625" style="121" customWidth="1"/>
    <col min="7111" max="7112" width="8.1796875" style="121" customWidth="1"/>
    <col min="7113" max="7113" width="0.81640625" style="121" customWidth="1"/>
    <col min="7114" max="7115" width="8.1796875" style="121" customWidth="1"/>
    <col min="7116" max="7116" width="0.81640625" style="121" customWidth="1"/>
    <col min="7117" max="7118" width="8.1796875" style="121" customWidth="1"/>
    <col min="7119" max="7362" width="9.1796875" style="121"/>
    <col min="7363" max="7363" width="19.26953125" style="121" customWidth="1"/>
    <col min="7364" max="7365" width="8.1796875" style="121" customWidth="1"/>
    <col min="7366" max="7366" width="0.81640625" style="121" customWidth="1"/>
    <col min="7367" max="7368" width="8.1796875" style="121" customWidth="1"/>
    <col min="7369" max="7369" width="0.81640625" style="121" customWidth="1"/>
    <col min="7370" max="7371" width="8.1796875" style="121" customWidth="1"/>
    <col min="7372" max="7372" width="0.81640625" style="121" customWidth="1"/>
    <col min="7373" max="7374" width="8.1796875" style="121" customWidth="1"/>
    <col min="7375" max="7618" width="9.1796875" style="121"/>
    <col min="7619" max="7619" width="19.26953125" style="121" customWidth="1"/>
    <col min="7620" max="7621" width="8.1796875" style="121" customWidth="1"/>
    <col min="7622" max="7622" width="0.81640625" style="121" customWidth="1"/>
    <col min="7623" max="7624" width="8.1796875" style="121" customWidth="1"/>
    <col min="7625" max="7625" width="0.81640625" style="121" customWidth="1"/>
    <col min="7626" max="7627" width="8.1796875" style="121" customWidth="1"/>
    <col min="7628" max="7628" width="0.81640625" style="121" customWidth="1"/>
    <col min="7629" max="7630" width="8.1796875" style="121" customWidth="1"/>
    <col min="7631" max="7874" width="9.1796875" style="121"/>
    <col min="7875" max="7875" width="19.26953125" style="121" customWidth="1"/>
    <col min="7876" max="7877" width="8.1796875" style="121" customWidth="1"/>
    <col min="7878" max="7878" width="0.81640625" style="121" customWidth="1"/>
    <col min="7879" max="7880" width="8.1796875" style="121" customWidth="1"/>
    <col min="7881" max="7881" width="0.81640625" style="121" customWidth="1"/>
    <col min="7882" max="7883" width="8.1796875" style="121" customWidth="1"/>
    <col min="7884" max="7884" width="0.81640625" style="121" customWidth="1"/>
    <col min="7885" max="7886" width="8.1796875" style="121" customWidth="1"/>
    <col min="7887" max="8130" width="9.1796875" style="121"/>
    <col min="8131" max="8131" width="19.26953125" style="121" customWidth="1"/>
    <col min="8132" max="8133" width="8.1796875" style="121" customWidth="1"/>
    <col min="8134" max="8134" width="0.81640625" style="121" customWidth="1"/>
    <col min="8135" max="8136" width="8.1796875" style="121" customWidth="1"/>
    <col min="8137" max="8137" width="0.81640625" style="121" customWidth="1"/>
    <col min="8138" max="8139" width="8.1796875" style="121" customWidth="1"/>
    <col min="8140" max="8140" width="0.81640625" style="121" customWidth="1"/>
    <col min="8141" max="8142" width="8.1796875" style="121" customWidth="1"/>
    <col min="8143" max="8386" width="9.1796875" style="121"/>
    <col min="8387" max="8387" width="19.26953125" style="121" customWidth="1"/>
    <col min="8388" max="8389" width="8.1796875" style="121" customWidth="1"/>
    <col min="8390" max="8390" width="0.81640625" style="121" customWidth="1"/>
    <col min="8391" max="8392" width="8.1796875" style="121" customWidth="1"/>
    <col min="8393" max="8393" width="0.81640625" style="121" customWidth="1"/>
    <col min="8394" max="8395" width="8.1796875" style="121" customWidth="1"/>
    <col min="8396" max="8396" width="0.81640625" style="121" customWidth="1"/>
    <col min="8397" max="8398" width="8.1796875" style="121" customWidth="1"/>
    <col min="8399" max="8642" width="9.1796875" style="121"/>
    <col min="8643" max="8643" width="19.26953125" style="121" customWidth="1"/>
    <col min="8644" max="8645" width="8.1796875" style="121" customWidth="1"/>
    <col min="8646" max="8646" width="0.81640625" style="121" customWidth="1"/>
    <col min="8647" max="8648" width="8.1796875" style="121" customWidth="1"/>
    <col min="8649" max="8649" width="0.81640625" style="121" customWidth="1"/>
    <col min="8650" max="8651" width="8.1796875" style="121" customWidth="1"/>
    <col min="8652" max="8652" width="0.81640625" style="121" customWidth="1"/>
    <col min="8653" max="8654" width="8.1796875" style="121" customWidth="1"/>
    <col min="8655" max="8898" width="9.1796875" style="121"/>
    <col min="8899" max="8899" width="19.26953125" style="121" customWidth="1"/>
    <col min="8900" max="8901" width="8.1796875" style="121" customWidth="1"/>
    <col min="8902" max="8902" width="0.81640625" style="121" customWidth="1"/>
    <col min="8903" max="8904" width="8.1796875" style="121" customWidth="1"/>
    <col min="8905" max="8905" width="0.81640625" style="121" customWidth="1"/>
    <col min="8906" max="8907" width="8.1796875" style="121" customWidth="1"/>
    <col min="8908" max="8908" width="0.81640625" style="121" customWidth="1"/>
    <col min="8909" max="8910" width="8.1796875" style="121" customWidth="1"/>
    <col min="8911" max="9154" width="9.1796875" style="121"/>
    <col min="9155" max="9155" width="19.26953125" style="121" customWidth="1"/>
    <col min="9156" max="9157" width="8.1796875" style="121" customWidth="1"/>
    <col min="9158" max="9158" width="0.81640625" style="121" customWidth="1"/>
    <col min="9159" max="9160" width="8.1796875" style="121" customWidth="1"/>
    <col min="9161" max="9161" width="0.81640625" style="121" customWidth="1"/>
    <col min="9162" max="9163" width="8.1796875" style="121" customWidth="1"/>
    <col min="9164" max="9164" width="0.81640625" style="121" customWidth="1"/>
    <col min="9165" max="9166" width="8.1796875" style="121" customWidth="1"/>
    <col min="9167" max="9410" width="9.1796875" style="121"/>
    <col min="9411" max="9411" width="19.26953125" style="121" customWidth="1"/>
    <col min="9412" max="9413" width="8.1796875" style="121" customWidth="1"/>
    <col min="9414" max="9414" width="0.81640625" style="121" customWidth="1"/>
    <col min="9415" max="9416" width="8.1796875" style="121" customWidth="1"/>
    <col min="9417" max="9417" width="0.81640625" style="121" customWidth="1"/>
    <col min="9418" max="9419" width="8.1796875" style="121" customWidth="1"/>
    <col min="9420" max="9420" width="0.81640625" style="121" customWidth="1"/>
    <col min="9421" max="9422" width="8.1796875" style="121" customWidth="1"/>
    <col min="9423" max="9666" width="9.1796875" style="121"/>
    <col min="9667" max="9667" width="19.26953125" style="121" customWidth="1"/>
    <col min="9668" max="9669" width="8.1796875" style="121" customWidth="1"/>
    <col min="9670" max="9670" width="0.81640625" style="121" customWidth="1"/>
    <col min="9671" max="9672" width="8.1796875" style="121" customWidth="1"/>
    <col min="9673" max="9673" width="0.81640625" style="121" customWidth="1"/>
    <col min="9674" max="9675" width="8.1796875" style="121" customWidth="1"/>
    <col min="9676" max="9676" width="0.81640625" style="121" customWidth="1"/>
    <col min="9677" max="9678" width="8.1796875" style="121" customWidth="1"/>
    <col min="9679" max="9922" width="9.1796875" style="121"/>
    <col min="9923" max="9923" width="19.26953125" style="121" customWidth="1"/>
    <col min="9924" max="9925" width="8.1796875" style="121" customWidth="1"/>
    <col min="9926" max="9926" width="0.81640625" style="121" customWidth="1"/>
    <col min="9927" max="9928" width="8.1796875" style="121" customWidth="1"/>
    <col min="9929" max="9929" width="0.81640625" style="121" customWidth="1"/>
    <col min="9930" max="9931" width="8.1796875" style="121" customWidth="1"/>
    <col min="9932" max="9932" width="0.81640625" style="121" customWidth="1"/>
    <col min="9933" max="9934" width="8.1796875" style="121" customWidth="1"/>
    <col min="9935" max="10178" width="9.1796875" style="121"/>
    <col min="10179" max="10179" width="19.26953125" style="121" customWidth="1"/>
    <col min="10180" max="10181" width="8.1796875" style="121" customWidth="1"/>
    <col min="10182" max="10182" width="0.81640625" style="121" customWidth="1"/>
    <col min="10183" max="10184" width="8.1796875" style="121" customWidth="1"/>
    <col min="10185" max="10185" width="0.81640625" style="121" customWidth="1"/>
    <col min="10186" max="10187" width="8.1796875" style="121" customWidth="1"/>
    <col min="10188" max="10188" width="0.81640625" style="121" customWidth="1"/>
    <col min="10189" max="10190" width="8.1796875" style="121" customWidth="1"/>
    <col min="10191" max="10434" width="9.1796875" style="121"/>
    <col min="10435" max="10435" width="19.26953125" style="121" customWidth="1"/>
    <col min="10436" max="10437" width="8.1796875" style="121" customWidth="1"/>
    <col min="10438" max="10438" width="0.81640625" style="121" customWidth="1"/>
    <col min="10439" max="10440" width="8.1796875" style="121" customWidth="1"/>
    <col min="10441" max="10441" width="0.81640625" style="121" customWidth="1"/>
    <col min="10442" max="10443" width="8.1796875" style="121" customWidth="1"/>
    <col min="10444" max="10444" width="0.81640625" style="121" customWidth="1"/>
    <col min="10445" max="10446" width="8.1796875" style="121" customWidth="1"/>
    <col min="10447" max="10690" width="9.1796875" style="121"/>
    <col min="10691" max="10691" width="19.26953125" style="121" customWidth="1"/>
    <col min="10692" max="10693" width="8.1796875" style="121" customWidth="1"/>
    <col min="10694" max="10694" width="0.81640625" style="121" customWidth="1"/>
    <col min="10695" max="10696" width="8.1796875" style="121" customWidth="1"/>
    <col min="10697" max="10697" width="0.81640625" style="121" customWidth="1"/>
    <col min="10698" max="10699" width="8.1796875" style="121" customWidth="1"/>
    <col min="10700" max="10700" width="0.81640625" style="121" customWidth="1"/>
    <col min="10701" max="10702" width="8.1796875" style="121" customWidth="1"/>
    <col min="10703" max="10946" width="9.1796875" style="121"/>
    <col min="10947" max="10947" width="19.26953125" style="121" customWidth="1"/>
    <col min="10948" max="10949" width="8.1796875" style="121" customWidth="1"/>
    <col min="10950" max="10950" width="0.81640625" style="121" customWidth="1"/>
    <col min="10951" max="10952" width="8.1796875" style="121" customWidth="1"/>
    <col min="10953" max="10953" width="0.81640625" style="121" customWidth="1"/>
    <col min="10954" max="10955" width="8.1796875" style="121" customWidth="1"/>
    <col min="10956" max="10956" width="0.81640625" style="121" customWidth="1"/>
    <col min="10957" max="10958" width="8.1796875" style="121" customWidth="1"/>
    <col min="10959" max="11202" width="9.1796875" style="121"/>
    <col min="11203" max="11203" width="19.26953125" style="121" customWidth="1"/>
    <col min="11204" max="11205" width="8.1796875" style="121" customWidth="1"/>
    <col min="11206" max="11206" width="0.81640625" style="121" customWidth="1"/>
    <col min="11207" max="11208" width="8.1796875" style="121" customWidth="1"/>
    <col min="11209" max="11209" width="0.81640625" style="121" customWidth="1"/>
    <col min="11210" max="11211" width="8.1796875" style="121" customWidth="1"/>
    <col min="11212" max="11212" width="0.81640625" style="121" customWidth="1"/>
    <col min="11213" max="11214" width="8.1796875" style="121" customWidth="1"/>
    <col min="11215" max="11458" width="9.1796875" style="121"/>
    <col min="11459" max="11459" width="19.26953125" style="121" customWidth="1"/>
    <col min="11460" max="11461" width="8.1796875" style="121" customWidth="1"/>
    <col min="11462" max="11462" width="0.81640625" style="121" customWidth="1"/>
    <col min="11463" max="11464" width="8.1796875" style="121" customWidth="1"/>
    <col min="11465" max="11465" width="0.81640625" style="121" customWidth="1"/>
    <col min="11466" max="11467" width="8.1796875" style="121" customWidth="1"/>
    <col min="11468" max="11468" width="0.81640625" style="121" customWidth="1"/>
    <col min="11469" max="11470" width="8.1796875" style="121" customWidth="1"/>
    <col min="11471" max="11714" width="9.1796875" style="121"/>
    <col min="11715" max="11715" width="19.26953125" style="121" customWidth="1"/>
    <col min="11716" max="11717" width="8.1796875" style="121" customWidth="1"/>
    <col min="11718" max="11718" width="0.81640625" style="121" customWidth="1"/>
    <col min="11719" max="11720" width="8.1796875" style="121" customWidth="1"/>
    <col min="11721" max="11721" width="0.81640625" style="121" customWidth="1"/>
    <col min="11722" max="11723" width="8.1796875" style="121" customWidth="1"/>
    <col min="11724" max="11724" width="0.81640625" style="121" customWidth="1"/>
    <col min="11725" max="11726" width="8.1796875" style="121" customWidth="1"/>
    <col min="11727" max="11970" width="9.1796875" style="121"/>
    <col min="11971" max="11971" width="19.26953125" style="121" customWidth="1"/>
    <col min="11972" max="11973" width="8.1796875" style="121" customWidth="1"/>
    <col min="11974" max="11974" width="0.81640625" style="121" customWidth="1"/>
    <col min="11975" max="11976" width="8.1796875" style="121" customWidth="1"/>
    <col min="11977" max="11977" width="0.81640625" style="121" customWidth="1"/>
    <col min="11978" max="11979" width="8.1796875" style="121" customWidth="1"/>
    <col min="11980" max="11980" width="0.81640625" style="121" customWidth="1"/>
    <col min="11981" max="11982" width="8.1796875" style="121" customWidth="1"/>
    <col min="11983" max="12226" width="9.1796875" style="121"/>
    <col min="12227" max="12227" width="19.26953125" style="121" customWidth="1"/>
    <col min="12228" max="12229" width="8.1796875" style="121" customWidth="1"/>
    <col min="12230" max="12230" width="0.81640625" style="121" customWidth="1"/>
    <col min="12231" max="12232" width="8.1796875" style="121" customWidth="1"/>
    <col min="12233" max="12233" width="0.81640625" style="121" customWidth="1"/>
    <col min="12234" max="12235" width="8.1796875" style="121" customWidth="1"/>
    <col min="12236" max="12236" width="0.81640625" style="121" customWidth="1"/>
    <col min="12237" max="12238" width="8.1796875" style="121" customWidth="1"/>
    <col min="12239" max="12482" width="9.1796875" style="121"/>
    <col min="12483" max="12483" width="19.26953125" style="121" customWidth="1"/>
    <col min="12484" max="12485" width="8.1796875" style="121" customWidth="1"/>
    <col min="12486" max="12486" width="0.81640625" style="121" customWidth="1"/>
    <col min="12487" max="12488" width="8.1796875" style="121" customWidth="1"/>
    <col min="12489" max="12489" width="0.81640625" style="121" customWidth="1"/>
    <col min="12490" max="12491" width="8.1796875" style="121" customWidth="1"/>
    <col min="12492" max="12492" width="0.81640625" style="121" customWidth="1"/>
    <col min="12493" max="12494" width="8.1796875" style="121" customWidth="1"/>
    <col min="12495" max="12738" width="9.1796875" style="121"/>
    <col min="12739" max="12739" width="19.26953125" style="121" customWidth="1"/>
    <col min="12740" max="12741" width="8.1796875" style="121" customWidth="1"/>
    <col min="12742" max="12742" width="0.81640625" style="121" customWidth="1"/>
    <col min="12743" max="12744" width="8.1796875" style="121" customWidth="1"/>
    <col min="12745" max="12745" width="0.81640625" style="121" customWidth="1"/>
    <col min="12746" max="12747" width="8.1796875" style="121" customWidth="1"/>
    <col min="12748" max="12748" width="0.81640625" style="121" customWidth="1"/>
    <col min="12749" max="12750" width="8.1796875" style="121" customWidth="1"/>
    <col min="12751" max="12994" width="9.1796875" style="121"/>
    <col min="12995" max="12995" width="19.26953125" style="121" customWidth="1"/>
    <col min="12996" max="12997" width="8.1796875" style="121" customWidth="1"/>
    <col min="12998" max="12998" width="0.81640625" style="121" customWidth="1"/>
    <col min="12999" max="13000" width="8.1796875" style="121" customWidth="1"/>
    <col min="13001" max="13001" width="0.81640625" style="121" customWidth="1"/>
    <col min="13002" max="13003" width="8.1796875" style="121" customWidth="1"/>
    <col min="13004" max="13004" width="0.81640625" style="121" customWidth="1"/>
    <col min="13005" max="13006" width="8.1796875" style="121" customWidth="1"/>
    <col min="13007" max="13250" width="9.1796875" style="121"/>
    <col min="13251" max="13251" width="19.26953125" style="121" customWidth="1"/>
    <col min="13252" max="13253" width="8.1796875" style="121" customWidth="1"/>
    <col min="13254" max="13254" width="0.81640625" style="121" customWidth="1"/>
    <col min="13255" max="13256" width="8.1796875" style="121" customWidth="1"/>
    <col min="13257" max="13257" width="0.81640625" style="121" customWidth="1"/>
    <col min="13258" max="13259" width="8.1796875" style="121" customWidth="1"/>
    <col min="13260" max="13260" width="0.81640625" style="121" customWidth="1"/>
    <col min="13261" max="13262" width="8.1796875" style="121" customWidth="1"/>
    <col min="13263" max="13506" width="9.1796875" style="121"/>
    <col min="13507" max="13507" width="19.26953125" style="121" customWidth="1"/>
    <col min="13508" max="13509" width="8.1796875" style="121" customWidth="1"/>
    <col min="13510" max="13510" width="0.81640625" style="121" customWidth="1"/>
    <col min="13511" max="13512" width="8.1796875" style="121" customWidth="1"/>
    <col min="13513" max="13513" width="0.81640625" style="121" customWidth="1"/>
    <col min="13514" max="13515" width="8.1796875" style="121" customWidth="1"/>
    <col min="13516" max="13516" width="0.81640625" style="121" customWidth="1"/>
    <col min="13517" max="13518" width="8.1796875" style="121" customWidth="1"/>
    <col min="13519" max="13762" width="9.1796875" style="121"/>
    <col min="13763" max="13763" width="19.26953125" style="121" customWidth="1"/>
    <col min="13764" max="13765" width="8.1796875" style="121" customWidth="1"/>
    <col min="13766" max="13766" width="0.81640625" style="121" customWidth="1"/>
    <col min="13767" max="13768" width="8.1796875" style="121" customWidth="1"/>
    <col min="13769" max="13769" width="0.81640625" style="121" customWidth="1"/>
    <col min="13770" max="13771" width="8.1796875" style="121" customWidth="1"/>
    <col min="13772" max="13772" width="0.81640625" style="121" customWidth="1"/>
    <col min="13773" max="13774" width="8.1796875" style="121" customWidth="1"/>
    <col min="13775" max="14018" width="9.1796875" style="121"/>
    <col min="14019" max="14019" width="19.26953125" style="121" customWidth="1"/>
    <col min="14020" max="14021" width="8.1796875" style="121" customWidth="1"/>
    <col min="14022" max="14022" width="0.81640625" style="121" customWidth="1"/>
    <col min="14023" max="14024" width="8.1796875" style="121" customWidth="1"/>
    <col min="14025" max="14025" width="0.81640625" style="121" customWidth="1"/>
    <col min="14026" max="14027" width="8.1796875" style="121" customWidth="1"/>
    <col min="14028" max="14028" width="0.81640625" style="121" customWidth="1"/>
    <col min="14029" max="14030" width="8.1796875" style="121" customWidth="1"/>
    <col min="14031" max="14274" width="9.1796875" style="121"/>
    <col min="14275" max="14275" width="19.26953125" style="121" customWidth="1"/>
    <col min="14276" max="14277" width="8.1796875" style="121" customWidth="1"/>
    <col min="14278" max="14278" width="0.81640625" style="121" customWidth="1"/>
    <col min="14279" max="14280" width="8.1796875" style="121" customWidth="1"/>
    <col min="14281" max="14281" width="0.81640625" style="121" customWidth="1"/>
    <col min="14282" max="14283" width="8.1796875" style="121" customWidth="1"/>
    <col min="14284" max="14284" width="0.81640625" style="121" customWidth="1"/>
    <col min="14285" max="14286" width="8.1796875" style="121" customWidth="1"/>
    <col min="14287" max="14530" width="9.1796875" style="121"/>
    <col min="14531" max="14531" width="19.26953125" style="121" customWidth="1"/>
    <col min="14532" max="14533" width="8.1796875" style="121" customWidth="1"/>
    <col min="14534" max="14534" width="0.81640625" style="121" customWidth="1"/>
    <col min="14535" max="14536" width="8.1796875" style="121" customWidth="1"/>
    <col min="14537" max="14537" width="0.81640625" style="121" customWidth="1"/>
    <col min="14538" max="14539" width="8.1796875" style="121" customWidth="1"/>
    <col min="14540" max="14540" width="0.81640625" style="121" customWidth="1"/>
    <col min="14541" max="14542" width="8.1796875" style="121" customWidth="1"/>
    <col min="14543" max="14786" width="9.1796875" style="121"/>
    <col min="14787" max="14787" width="19.26953125" style="121" customWidth="1"/>
    <col min="14788" max="14789" width="8.1796875" style="121" customWidth="1"/>
    <col min="14790" max="14790" width="0.81640625" style="121" customWidth="1"/>
    <col min="14791" max="14792" width="8.1796875" style="121" customWidth="1"/>
    <col min="14793" max="14793" width="0.81640625" style="121" customWidth="1"/>
    <col min="14794" max="14795" width="8.1796875" style="121" customWidth="1"/>
    <col min="14796" max="14796" width="0.81640625" style="121" customWidth="1"/>
    <col min="14797" max="14798" width="8.1796875" style="121" customWidth="1"/>
    <col min="14799" max="15042" width="9.1796875" style="121"/>
    <col min="15043" max="15043" width="19.26953125" style="121" customWidth="1"/>
    <col min="15044" max="15045" width="8.1796875" style="121" customWidth="1"/>
    <col min="15046" max="15046" width="0.81640625" style="121" customWidth="1"/>
    <col min="15047" max="15048" width="8.1796875" style="121" customWidth="1"/>
    <col min="15049" max="15049" width="0.81640625" style="121" customWidth="1"/>
    <col min="15050" max="15051" width="8.1796875" style="121" customWidth="1"/>
    <col min="15052" max="15052" width="0.81640625" style="121" customWidth="1"/>
    <col min="15053" max="15054" width="8.1796875" style="121" customWidth="1"/>
    <col min="15055" max="15298" width="9.1796875" style="121"/>
    <col min="15299" max="15299" width="19.26953125" style="121" customWidth="1"/>
    <col min="15300" max="15301" width="8.1796875" style="121" customWidth="1"/>
    <col min="15302" max="15302" width="0.81640625" style="121" customWidth="1"/>
    <col min="15303" max="15304" width="8.1796875" style="121" customWidth="1"/>
    <col min="15305" max="15305" width="0.81640625" style="121" customWidth="1"/>
    <col min="15306" max="15307" width="8.1796875" style="121" customWidth="1"/>
    <col min="15308" max="15308" width="0.81640625" style="121" customWidth="1"/>
    <col min="15309" max="15310" width="8.1796875" style="121" customWidth="1"/>
    <col min="15311" max="15554" width="9.1796875" style="121"/>
    <col min="15555" max="15555" width="19.26953125" style="121" customWidth="1"/>
    <col min="15556" max="15557" width="8.1796875" style="121" customWidth="1"/>
    <col min="15558" max="15558" width="0.81640625" style="121" customWidth="1"/>
    <col min="15559" max="15560" width="8.1796875" style="121" customWidth="1"/>
    <col min="15561" max="15561" width="0.81640625" style="121" customWidth="1"/>
    <col min="15562" max="15563" width="8.1796875" style="121" customWidth="1"/>
    <col min="15564" max="15564" width="0.81640625" style="121" customWidth="1"/>
    <col min="15565" max="15566" width="8.1796875" style="121" customWidth="1"/>
    <col min="15567" max="15810" width="9.1796875" style="121"/>
    <col min="15811" max="15811" width="19.26953125" style="121" customWidth="1"/>
    <col min="15812" max="15813" width="8.1796875" style="121" customWidth="1"/>
    <col min="15814" max="15814" width="0.81640625" style="121" customWidth="1"/>
    <col min="15815" max="15816" width="8.1796875" style="121" customWidth="1"/>
    <col min="15817" max="15817" width="0.81640625" style="121" customWidth="1"/>
    <col min="15818" max="15819" width="8.1796875" style="121" customWidth="1"/>
    <col min="15820" max="15820" width="0.81640625" style="121" customWidth="1"/>
    <col min="15821" max="15822" width="8.1796875" style="121" customWidth="1"/>
    <col min="15823" max="16066" width="9.1796875" style="121"/>
    <col min="16067" max="16067" width="19.26953125" style="121" customWidth="1"/>
    <col min="16068" max="16069" width="8.1796875" style="121" customWidth="1"/>
    <col min="16070" max="16070" width="0.81640625" style="121" customWidth="1"/>
    <col min="16071" max="16072" width="8.1796875" style="121" customWidth="1"/>
    <col min="16073" max="16073" width="0.81640625" style="121" customWidth="1"/>
    <col min="16074" max="16075" width="8.1796875" style="121" customWidth="1"/>
    <col min="16076" max="16076" width="0.81640625" style="121" customWidth="1"/>
    <col min="16077" max="16078" width="8.1796875" style="121" customWidth="1"/>
    <col min="16079" max="16384" width="9.1796875" style="121"/>
  </cols>
  <sheetData>
    <row r="1" spans="1:13" s="277" customFormat="1" ht="12.75" customHeight="1">
      <c r="A1" s="276"/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</row>
    <row r="2" spans="1:13" s="277" customFormat="1" ht="12.75" customHeight="1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1:13" s="279" customFormat="1" ht="11.5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</row>
    <row r="4" spans="1:13" s="117" customFormat="1" ht="12" customHeight="1">
      <c r="A4" s="115" t="s">
        <v>105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3" s="280" customFormat="1" ht="12" customHeight="1">
      <c r="A5" s="741" t="s">
        <v>106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13" s="16" customFormat="1" ht="12" customHeight="1">
      <c r="A6" s="118" t="s">
        <v>98</v>
      </c>
      <c r="B6" s="119"/>
      <c r="C6" s="119"/>
      <c r="D6" s="120"/>
      <c r="E6" s="119"/>
      <c r="F6" s="119"/>
      <c r="G6" s="120"/>
      <c r="H6" s="120"/>
      <c r="I6" s="120"/>
      <c r="J6" s="119"/>
      <c r="K6" s="119"/>
      <c r="L6" s="119"/>
    </row>
    <row r="7" spans="1:13" s="8" customFormat="1" ht="6" customHeight="1">
      <c r="A7" s="14"/>
      <c r="B7" s="14"/>
      <c r="C7" s="14"/>
      <c r="D7" s="15"/>
      <c r="E7" s="14"/>
      <c r="F7" s="14"/>
      <c r="G7" s="15"/>
      <c r="H7" s="14"/>
      <c r="I7" s="14"/>
      <c r="J7" s="14"/>
      <c r="K7" s="14"/>
      <c r="L7" s="14"/>
    </row>
    <row r="8" spans="1:13" ht="12" customHeight="1">
      <c r="A8" s="763" t="s">
        <v>168</v>
      </c>
      <c r="B8" s="744" t="s">
        <v>169</v>
      </c>
      <c r="C8" s="744"/>
      <c r="D8" s="744"/>
      <c r="E8" s="744"/>
      <c r="F8" s="744"/>
      <c r="G8" s="281"/>
      <c r="H8" s="744" t="s">
        <v>170</v>
      </c>
      <c r="I8" s="744"/>
      <c r="J8" s="744"/>
      <c r="K8" s="744"/>
      <c r="L8" s="744"/>
    </row>
    <row r="9" spans="1:13" ht="12" customHeight="1">
      <c r="A9" s="764"/>
      <c r="B9" s="766" t="s">
        <v>171</v>
      </c>
      <c r="C9" s="766"/>
      <c r="D9" s="413"/>
      <c r="E9" s="766" t="s">
        <v>172</v>
      </c>
      <c r="F9" s="766"/>
      <c r="G9" s="413"/>
      <c r="H9" s="767" t="s">
        <v>173</v>
      </c>
      <c r="I9" s="767"/>
      <c r="J9" s="414"/>
      <c r="K9" s="766" t="s">
        <v>174</v>
      </c>
      <c r="L9" s="766"/>
    </row>
    <row r="10" spans="1:13" s="284" customFormat="1" ht="30" customHeight="1">
      <c r="A10" s="765"/>
      <c r="B10" s="340" t="s">
        <v>117</v>
      </c>
      <c r="C10" s="340" t="s">
        <v>142</v>
      </c>
      <c r="D10" s="340"/>
      <c r="E10" s="340" t="s">
        <v>117</v>
      </c>
      <c r="F10" s="340" t="s">
        <v>175</v>
      </c>
      <c r="G10" s="340"/>
      <c r="H10" s="340" t="s">
        <v>117</v>
      </c>
      <c r="I10" s="340" t="s">
        <v>142</v>
      </c>
      <c r="J10" s="340"/>
      <c r="K10" s="340" t="s">
        <v>117</v>
      </c>
      <c r="L10" s="340" t="s">
        <v>176</v>
      </c>
    </row>
    <row r="11" spans="1:13" ht="3" customHeight="1">
      <c r="A11" s="285"/>
      <c r="B11" s="122"/>
      <c r="C11" s="122"/>
      <c r="E11" s="122"/>
      <c r="F11" s="122"/>
      <c r="H11" s="122"/>
      <c r="I11" s="122"/>
      <c r="J11" s="122"/>
      <c r="K11" s="122"/>
      <c r="L11" s="122"/>
    </row>
    <row r="12" spans="1:13" ht="10" customHeight="1">
      <c r="A12" s="288" t="s">
        <v>81</v>
      </c>
      <c r="B12" s="123">
        <v>29479</v>
      </c>
      <c r="C12" s="290">
        <v>49.262186641337905</v>
      </c>
      <c r="D12" s="123"/>
      <c r="E12" s="123">
        <v>8605</v>
      </c>
      <c r="F12" s="290">
        <v>50.528762347472401</v>
      </c>
      <c r="G12" s="123"/>
      <c r="H12" s="123">
        <v>37012</v>
      </c>
      <c r="I12" s="290">
        <v>57.594834107856904</v>
      </c>
      <c r="J12" s="123"/>
      <c r="K12" s="123">
        <v>7709</v>
      </c>
      <c r="L12" s="290">
        <v>63.133999221688931</v>
      </c>
    </row>
    <row r="13" spans="1:13" ht="10" customHeight="1">
      <c r="A13" s="288" t="s">
        <v>83</v>
      </c>
      <c r="B13" s="123">
        <v>31533</v>
      </c>
      <c r="C13" s="290">
        <v>48.7</v>
      </c>
      <c r="D13" s="123"/>
      <c r="E13" s="123">
        <v>8198</v>
      </c>
      <c r="F13" s="290">
        <v>51.1</v>
      </c>
      <c r="G13" s="123"/>
      <c r="H13" s="123">
        <v>44741</v>
      </c>
      <c r="I13" s="290">
        <v>57.5</v>
      </c>
      <c r="J13" s="123"/>
      <c r="K13" s="123">
        <v>8120</v>
      </c>
      <c r="L13" s="290">
        <v>59.2</v>
      </c>
    </row>
    <row r="14" spans="1:13" s="124" customFormat="1" ht="10" customHeight="1">
      <c r="A14" s="288" t="s">
        <v>87</v>
      </c>
      <c r="B14" s="123">
        <v>33275</v>
      </c>
      <c r="C14" s="290">
        <v>48</v>
      </c>
      <c r="D14" s="123"/>
      <c r="E14" s="123">
        <v>7870</v>
      </c>
      <c r="F14" s="290">
        <v>49.6</v>
      </c>
      <c r="G14" s="123"/>
      <c r="H14" s="123">
        <v>52322</v>
      </c>
      <c r="I14" s="290">
        <v>58</v>
      </c>
      <c r="J14" s="123"/>
      <c r="K14" s="123">
        <v>8448</v>
      </c>
      <c r="L14" s="290">
        <v>58.6</v>
      </c>
    </row>
    <row r="15" spans="1:13" s="124" customFormat="1" ht="10" customHeight="1">
      <c r="A15" s="288" t="s">
        <v>89</v>
      </c>
      <c r="B15" s="123">
        <v>38176</v>
      </c>
      <c r="C15" s="290">
        <v>47.9</v>
      </c>
      <c r="D15" s="415"/>
      <c r="E15" s="123">
        <v>8295</v>
      </c>
      <c r="F15" s="290">
        <v>48.8</v>
      </c>
      <c r="G15" s="415"/>
      <c r="H15" s="123">
        <v>58217</v>
      </c>
      <c r="I15" s="290">
        <v>58.6</v>
      </c>
      <c r="J15" s="415"/>
      <c r="K15" s="123">
        <v>6577</v>
      </c>
      <c r="L15" s="290">
        <v>60.6</v>
      </c>
    </row>
    <row r="16" spans="1:13" s="124" customFormat="1" ht="9" customHeight="1">
      <c r="A16" s="298"/>
      <c r="B16" s="740" t="s">
        <v>177</v>
      </c>
      <c r="C16" s="740"/>
      <c r="D16" s="740"/>
      <c r="E16" s="740"/>
      <c r="F16" s="740"/>
      <c r="G16" s="740"/>
      <c r="H16" s="740"/>
      <c r="I16" s="740"/>
      <c r="J16" s="740"/>
      <c r="K16" s="740"/>
      <c r="L16" s="740"/>
      <c r="M16" s="123"/>
    </row>
    <row r="17" spans="1:13" s="123" customFormat="1" ht="3" customHeight="1">
      <c r="A17" s="298"/>
      <c r="B17" s="298"/>
      <c r="C17" s="298"/>
      <c r="D17" s="298"/>
      <c r="E17" s="298"/>
      <c r="F17" s="298"/>
      <c r="G17" s="298"/>
      <c r="H17" s="298"/>
      <c r="I17" s="298"/>
      <c r="J17" s="298"/>
      <c r="K17" s="122"/>
      <c r="L17" s="122"/>
    </row>
    <row r="18" spans="1:13" s="311" customFormat="1" ht="10" customHeight="1">
      <c r="A18" s="125" t="s">
        <v>0</v>
      </c>
      <c r="B18" s="123">
        <v>2659</v>
      </c>
      <c r="C18" s="290">
        <v>43.5</v>
      </c>
      <c r="D18" s="291"/>
      <c r="E18" s="123">
        <v>566</v>
      </c>
      <c r="F18" s="290">
        <v>47.5</v>
      </c>
      <c r="G18" s="291"/>
      <c r="H18" s="123">
        <v>3581</v>
      </c>
      <c r="I18" s="290">
        <v>60.5</v>
      </c>
      <c r="J18" s="291"/>
      <c r="K18" s="123">
        <v>500</v>
      </c>
      <c r="L18" s="290">
        <v>54.6</v>
      </c>
      <c r="M18" s="123"/>
    </row>
    <row r="19" spans="1:13" s="311" customFormat="1" ht="10" customHeight="1">
      <c r="A19" s="266" t="s">
        <v>22</v>
      </c>
      <c r="B19" s="123" t="s">
        <v>24</v>
      </c>
      <c r="C19" s="290" t="s">
        <v>24</v>
      </c>
      <c r="D19" s="291"/>
      <c r="E19" s="123" t="s">
        <v>24</v>
      </c>
      <c r="F19" s="290" t="s">
        <v>24</v>
      </c>
      <c r="G19" s="291"/>
      <c r="H19" s="123" t="s">
        <v>24</v>
      </c>
      <c r="I19" s="290" t="s">
        <v>24</v>
      </c>
      <c r="J19" s="291"/>
      <c r="K19" s="123" t="s">
        <v>24</v>
      </c>
      <c r="L19" s="290" t="s">
        <v>24</v>
      </c>
      <c r="M19" s="123"/>
    </row>
    <row r="20" spans="1:13" s="123" customFormat="1" ht="10" customHeight="1">
      <c r="A20" s="125" t="s">
        <v>4</v>
      </c>
      <c r="B20" s="123">
        <v>1173</v>
      </c>
      <c r="C20" s="290">
        <v>46.1</v>
      </c>
      <c r="D20" s="291"/>
      <c r="E20" s="123">
        <v>296</v>
      </c>
      <c r="F20" s="290">
        <v>42.9</v>
      </c>
      <c r="G20" s="291"/>
      <c r="H20" s="123">
        <v>1472</v>
      </c>
      <c r="I20" s="290">
        <v>60.8</v>
      </c>
      <c r="J20" s="291"/>
      <c r="K20" s="123">
        <v>215</v>
      </c>
      <c r="L20" s="290">
        <v>60.5</v>
      </c>
    </row>
    <row r="21" spans="1:13" s="123" customFormat="1" ht="10" customHeight="1">
      <c r="A21" s="125" t="s">
        <v>1</v>
      </c>
      <c r="B21" s="123">
        <v>6967</v>
      </c>
      <c r="C21" s="290">
        <v>45.9</v>
      </c>
      <c r="D21" s="291"/>
      <c r="E21" s="123">
        <v>1319</v>
      </c>
      <c r="F21" s="290">
        <v>47.9</v>
      </c>
      <c r="G21" s="291"/>
      <c r="H21" s="123">
        <v>10091</v>
      </c>
      <c r="I21" s="290">
        <v>57.3</v>
      </c>
      <c r="J21" s="291"/>
      <c r="K21" s="123">
        <v>1438</v>
      </c>
      <c r="L21" s="290">
        <v>56.4</v>
      </c>
      <c r="M21" s="295"/>
    </row>
    <row r="22" spans="1:13" s="123" customFormat="1" ht="10" customHeight="1">
      <c r="A22" s="125" t="s">
        <v>23</v>
      </c>
      <c r="B22" s="123">
        <v>1082</v>
      </c>
      <c r="C22" s="290">
        <v>42.4</v>
      </c>
      <c r="D22" s="291"/>
      <c r="E22" s="123">
        <v>270</v>
      </c>
      <c r="F22" s="290">
        <v>38.1</v>
      </c>
      <c r="G22" s="291"/>
      <c r="H22" s="123">
        <v>26</v>
      </c>
      <c r="I22" s="290">
        <v>84.6</v>
      </c>
      <c r="J22" s="291"/>
      <c r="K22" s="123" t="s">
        <v>24</v>
      </c>
      <c r="L22" s="290" t="s">
        <v>24</v>
      </c>
    </row>
    <row r="23" spans="1:13" s="123" customFormat="1" ht="10" customHeight="1">
      <c r="A23" s="310" t="s">
        <v>20</v>
      </c>
      <c r="B23" s="311">
        <v>265</v>
      </c>
      <c r="C23" s="312">
        <v>39.200000000000003</v>
      </c>
      <c r="D23" s="313"/>
      <c r="E23" s="311">
        <v>52</v>
      </c>
      <c r="F23" s="312">
        <v>44.2</v>
      </c>
      <c r="G23" s="313"/>
      <c r="H23" s="123" t="s">
        <v>24</v>
      </c>
      <c r="I23" s="290" t="s">
        <v>24</v>
      </c>
      <c r="J23" s="313"/>
      <c r="K23" s="123" t="s">
        <v>24</v>
      </c>
      <c r="L23" s="290" t="s">
        <v>24</v>
      </c>
    </row>
    <row r="24" spans="1:13" s="123" customFormat="1" ht="10" customHeight="1">
      <c r="A24" s="315" t="s">
        <v>2</v>
      </c>
      <c r="B24" s="311">
        <v>817</v>
      </c>
      <c r="C24" s="312">
        <v>43.5</v>
      </c>
      <c r="D24" s="313"/>
      <c r="E24" s="311">
        <v>218</v>
      </c>
      <c r="F24" s="312">
        <v>36.700000000000003</v>
      </c>
      <c r="G24" s="313"/>
      <c r="H24" s="311">
        <v>26</v>
      </c>
      <c r="I24" s="312">
        <v>84.6</v>
      </c>
      <c r="J24" s="313"/>
      <c r="K24" s="123" t="s">
        <v>24</v>
      </c>
      <c r="L24" s="290" t="s">
        <v>24</v>
      </c>
    </row>
    <row r="25" spans="1:13" s="123" customFormat="1" ht="10" customHeight="1">
      <c r="A25" s="125" t="s">
        <v>3</v>
      </c>
      <c r="B25" s="123">
        <v>2850</v>
      </c>
      <c r="C25" s="290">
        <v>48.8</v>
      </c>
      <c r="D25" s="291"/>
      <c r="E25" s="123">
        <v>666</v>
      </c>
      <c r="F25" s="290">
        <v>49.8</v>
      </c>
      <c r="G25" s="291"/>
      <c r="H25" s="123">
        <v>5071</v>
      </c>
      <c r="I25" s="290">
        <v>58.4</v>
      </c>
      <c r="K25" s="123">
        <v>590</v>
      </c>
      <c r="L25" s="290">
        <v>57.8</v>
      </c>
    </row>
    <row r="26" spans="1:13" s="123" customFormat="1" ht="10" customHeight="1">
      <c r="A26" s="125" t="s">
        <v>21</v>
      </c>
      <c r="B26" s="123">
        <v>1088</v>
      </c>
      <c r="C26" s="290">
        <v>41.3</v>
      </c>
      <c r="D26" s="291"/>
      <c r="E26" s="123">
        <v>253</v>
      </c>
      <c r="F26" s="290">
        <v>38.700000000000003</v>
      </c>
      <c r="G26" s="291"/>
      <c r="H26" s="123">
        <v>1376</v>
      </c>
      <c r="I26" s="290">
        <v>59.1</v>
      </c>
      <c r="K26" s="123">
        <v>193</v>
      </c>
      <c r="L26" s="290">
        <v>60.1</v>
      </c>
    </row>
    <row r="27" spans="1:13" s="123" customFormat="1" ht="10" customHeight="1">
      <c r="A27" s="125" t="s">
        <v>5</v>
      </c>
      <c r="B27" s="123">
        <v>4189</v>
      </c>
      <c r="C27" s="290">
        <v>48.1</v>
      </c>
      <c r="D27" s="291"/>
      <c r="E27" s="123">
        <v>914</v>
      </c>
      <c r="F27" s="290">
        <v>50.1</v>
      </c>
      <c r="G27" s="291"/>
      <c r="H27" s="123">
        <v>6340</v>
      </c>
      <c r="I27" s="290">
        <v>58.4</v>
      </c>
      <c r="K27" s="123">
        <v>817</v>
      </c>
      <c r="L27" s="290">
        <v>53</v>
      </c>
    </row>
    <row r="28" spans="1:13" s="123" customFormat="1" ht="10" customHeight="1">
      <c r="A28" s="125" t="s">
        <v>6</v>
      </c>
      <c r="B28" s="123">
        <v>3729</v>
      </c>
      <c r="C28" s="290">
        <v>46.2</v>
      </c>
      <c r="D28" s="291"/>
      <c r="E28" s="123">
        <v>855</v>
      </c>
      <c r="F28" s="290">
        <v>49.8</v>
      </c>
      <c r="G28" s="291"/>
      <c r="H28" s="123">
        <v>4704</v>
      </c>
      <c r="I28" s="290">
        <v>59.4</v>
      </c>
      <c r="K28" s="123">
        <v>597</v>
      </c>
      <c r="L28" s="290">
        <v>60.8</v>
      </c>
    </row>
    <row r="29" spans="1:13" s="123" customFormat="1" ht="10" customHeight="1">
      <c r="A29" s="125" t="s">
        <v>7</v>
      </c>
      <c r="B29" s="123">
        <v>528</v>
      </c>
      <c r="C29" s="290">
        <v>52.5</v>
      </c>
      <c r="D29" s="291"/>
      <c r="E29" s="123">
        <v>141</v>
      </c>
      <c r="F29" s="290">
        <v>53.9</v>
      </c>
      <c r="G29" s="291"/>
      <c r="H29" s="123">
        <v>816</v>
      </c>
      <c r="I29" s="290">
        <v>56.9</v>
      </c>
      <c r="K29" s="123">
        <v>155</v>
      </c>
      <c r="L29" s="290">
        <v>65.2</v>
      </c>
    </row>
    <row r="30" spans="1:13" s="123" customFormat="1" ht="10" customHeight="1">
      <c r="A30" s="125" t="s">
        <v>8</v>
      </c>
      <c r="B30" s="123">
        <v>966</v>
      </c>
      <c r="C30" s="290">
        <v>52.8</v>
      </c>
      <c r="D30" s="291"/>
      <c r="E30" s="123">
        <v>205</v>
      </c>
      <c r="F30" s="290">
        <v>45.4</v>
      </c>
      <c r="G30" s="291"/>
      <c r="H30" s="123">
        <v>1242</v>
      </c>
      <c r="I30" s="290">
        <v>58.3</v>
      </c>
      <c r="K30" s="123">
        <v>170</v>
      </c>
      <c r="L30" s="290">
        <v>50.6</v>
      </c>
    </row>
    <row r="31" spans="1:13" s="123" customFormat="1" ht="10" customHeight="1">
      <c r="A31" s="125" t="s">
        <v>9</v>
      </c>
      <c r="B31" s="123">
        <v>7139</v>
      </c>
      <c r="C31" s="290">
        <v>50.8</v>
      </c>
      <c r="D31" s="291"/>
      <c r="E31" s="123">
        <v>1431</v>
      </c>
      <c r="F31" s="290">
        <v>52.4</v>
      </c>
      <c r="G31" s="291"/>
      <c r="H31" s="123">
        <v>8172</v>
      </c>
      <c r="I31" s="290">
        <v>59.4</v>
      </c>
      <c r="K31" s="123">
        <v>1356</v>
      </c>
      <c r="L31" s="290">
        <v>60.9</v>
      </c>
    </row>
    <row r="32" spans="1:13" s="123" customFormat="1" ht="10" customHeight="1">
      <c r="A32" s="125" t="s">
        <v>10</v>
      </c>
      <c r="B32" s="123">
        <v>1014</v>
      </c>
      <c r="C32" s="290">
        <v>50.5</v>
      </c>
      <c r="D32" s="291"/>
      <c r="E32" s="123">
        <v>185</v>
      </c>
      <c r="F32" s="290">
        <v>48.6</v>
      </c>
      <c r="G32" s="291"/>
      <c r="H32" s="123">
        <v>1575</v>
      </c>
      <c r="I32" s="290">
        <v>57.2</v>
      </c>
      <c r="K32" s="123">
        <v>227</v>
      </c>
      <c r="L32" s="290">
        <v>60.8</v>
      </c>
    </row>
    <row r="33" spans="1:13" s="123" customFormat="1" ht="10" customHeight="1">
      <c r="A33" s="125" t="s">
        <v>11</v>
      </c>
      <c r="B33" s="123">
        <v>153</v>
      </c>
      <c r="C33" s="290">
        <v>52.9</v>
      </c>
      <c r="D33" s="291"/>
      <c r="E33" s="123">
        <v>32</v>
      </c>
      <c r="F33" s="290">
        <v>46.9</v>
      </c>
      <c r="G33" s="291"/>
      <c r="H33" s="123">
        <v>80</v>
      </c>
      <c r="I33" s="290">
        <v>61.3</v>
      </c>
      <c r="K33" s="123">
        <v>5</v>
      </c>
      <c r="L33" s="290">
        <v>60</v>
      </c>
    </row>
    <row r="34" spans="1:13" s="123" customFormat="1" ht="10" customHeight="1">
      <c r="A34" s="125" t="s">
        <v>12</v>
      </c>
      <c r="B34" s="123">
        <v>3777</v>
      </c>
      <c r="C34" s="290">
        <v>51.5</v>
      </c>
      <c r="D34" s="291"/>
      <c r="E34" s="123">
        <v>874</v>
      </c>
      <c r="F34" s="290">
        <v>55.3</v>
      </c>
      <c r="G34" s="291"/>
      <c r="H34" s="123">
        <v>5471</v>
      </c>
      <c r="I34" s="290">
        <v>55.6</v>
      </c>
      <c r="J34" s="291"/>
      <c r="K34" s="123">
        <v>857</v>
      </c>
      <c r="L34" s="290">
        <v>62.2</v>
      </c>
    </row>
    <row r="35" spans="1:13" s="320" customFormat="1" ht="10" customHeight="1">
      <c r="A35" s="125" t="s">
        <v>13</v>
      </c>
      <c r="B35" s="123">
        <v>1837</v>
      </c>
      <c r="C35" s="290">
        <v>50.3</v>
      </c>
      <c r="D35" s="291"/>
      <c r="E35" s="123">
        <v>295</v>
      </c>
      <c r="F35" s="416">
        <v>49.8</v>
      </c>
      <c r="G35" s="291"/>
      <c r="H35" s="123">
        <v>2697</v>
      </c>
      <c r="I35" s="290">
        <v>59.9</v>
      </c>
      <c r="J35" s="291"/>
      <c r="K35" s="123">
        <v>388</v>
      </c>
      <c r="L35" s="290">
        <v>65.2</v>
      </c>
    </row>
    <row r="36" spans="1:13" s="322" customFormat="1" ht="10" customHeight="1">
      <c r="A36" s="125" t="s">
        <v>14</v>
      </c>
      <c r="B36" s="123">
        <v>162</v>
      </c>
      <c r="C36" s="290">
        <v>57.4</v>
      </c>
      <c r="D36" s="291"/>
      <c r="E36" s="123">
        <v>47</v>
      </c>
      <c r="F36" s="416">
        <v>59.6</v>
      </c>
      <c r="G36" s="291"/>
      <c r="H36" s="123">
        <v>35</v>
      </c>
      <c r="I36" s="290">
        <v>57.1</v>
      </c>
      <c r="J36" s="291"/>
      <c r="K36" s="123">
        <v>13</v>
      </c>
      <c r="L36" s="290">
        <v>61.5</v>
      </c>
    </row>
    <row r="37" spans="1:13" s="322" customFormat="1" ht="10" customHeight="1">
      <c r="A37" s="125" t="s">
        <v>15</v>
      </c>
      <c r="B37" s="123">
        <v>673</v>
      </c>
      <c r="C37" s="290">
        <v>52.6</v>
      </c>
      <c r="D37" s="291"/>
      <c r="E37" s="123">
        <v>130</v>
      </c>
      <c r="F37" s="416">
        <v>57.7</v>
      </c>
      <c r="G37" s="291"/>
      <c r="H37" s="123">
        <v>861</v>
      </c>
      <c r="I37" s="290">
        <v>56.8</v>
      </c>
      <c r="J37" s="291"/>
      <c r="K37" s="123">
        <v>133</v>
      </c>
      <c r="L37" s="290">
        <v>63.2</v>
      </c>
    </row>
    <row r="38" spans="1:13" s="322" customFormat="1" ht="10" customHeight="1">
      <c r="A38" s="125" t="s">
        <v>16</v>
      </c>
      <c r="B38" s="123">
        <v>2130</v>
      </c>
      <c r="C38" s="290">
        <v>50.8</v>
      </c>
      <c r="D38" s="291"/>
      <c r="E38" s="123">
        <v>471</v>
      </c>
      <c r="F38" s="416">
        <v>49.7</v>
      </c>
      <c r="G38" s="291"/>
      <c r="H38" s="123">
        <v>4620</v>
      </c>
      <c r="I38" s="290">
        <v>58.3</v>
      </c>
      <c r="J38" s="291"/>
      <c r="K38" s="123">
        <v>638</v>
      </c>
      <c r="L38" s="290">
        <v>58.3</v>
      </c>
    </row>
    <row r="39" spans="1:13" s="322" customFormat="1" ht="10" customHeight="1">
      <c r="A39" s="125" t="s">
        <v>17</v>
      </c>
      <c r="B39" s="123">
        <v>650</v>
      </c>
      <c r="C39" s="290">
        <v>50.3</v>
      </c>
      <c r="D39" s="291"/>
      <c r="E39" s="123">
        <v>91</v>
      </c>
      <c r="F39" s="416">
        <v>48.4</v>
      </c>
      <c r="G39" s="291"/>
      <c r="H39" s="123">
        <v>1989</v>
      </c>
      <c r="I39" s="290">
        <v>62.1</v>
      </c>
      <c r="J39" s="291"/>
      <c r="K39" s="123">
        <v>238</v>
      </c>
      <c r="L39" s="290">
        <v>60.9</v>
      </c>
    </row>
    <row r="40" spans="1:13" s="322" customFormat="1" ht="10" customHeight="1">
      <c r="A40" s="316" t="s">
        <v>31</v>
      </c>
      <c r="B40" s="124">
        <v>10799</v>
      </c>
      <c r="C40" s="317">
        <v>45.3</v>
      </c>
      <c r="D40" s="318"/>
      <c r="E40" s="307">
        <v>2181</v>
      </c>
      <c r="F40" s="349">
        <v>47.1</v>
      </c>
      <c r="G40" s="318"/>
      <c r="H40" s="124">
        <v>15144</v>
      </c>
      <c r="I40" s="317">
        <v>58.4</v>
      </c>
      <c r="J40" s="318"/>
      <c r="K40" s="124">
        <v>2153</v>
      </c>
      <c r="L40" s="317">
        <v>56.4</v>
      </c>
    </row>
    <row r="41" spans="1:13" ht="10" customHeight="1">
      <c r="A41" s="316" t="s">
        <v>30</v>
      </c>
      <c r="B41" s="124">
        <v>9209</v>
      </c>
      <c r="C41" s="317">
        <v>46.9</v>
      </c>
      <c r="D41" s="321"/>
      <c r="E41" s="307">
        <v>2103</v>
      </c>
      <c r="F41" s="319">
        <v>47.1</v>
      </c>
      <c r="G41" s="321"/>
      <c r="H41" s="124">
        <v>12813</v>
      </c>
      <c r="I41" s="317">
        <v>58.6</v>
      </c>
      <c r="J41" s="321"/>
      <c r="K41" s="124">
        <v>1600</v>
      </c>
      <c r="L41" s="317">
        <v>55.6</v>
      </c>
      <c r="M41" s="284"/>
    </row>
    <row r="42" spans="1:13" ht="10" customHeight="1">
      <c r="A42" s="316" t="s">
        <v>19</v>
      </c>
      <c r="B42" s="124">
        <v>12362</v>
      </c>
      <c r="C42" s="317">
        <v>49.7</v>
      </c>
      <c r="D42" s="321"/>
      <c r="E42" s="307">
        <v>2632</v>
      </c>
      <c r="F42" s="319">
        <v>51.1</v>
      </c>
      <c r="G42" s="321"/>
      <c r="H42" s="124">
        <v>14934</v>
      </c>
      <c r="I42" s="317">
        <v>59.2</v>
      </c>
      <c r="J42" s="321"/>
      <c r="K42" s="124">
        <v>2278</v>
      </c>
      <c r="L42" s="317">
        <v>60.4</v>
      </c>
    </row>
    <row r="43" spans="1:13" s="123" customFormat="1" ht="10" customHeight="1">
      <c r="A43" s="316" t="s">
        <v>29</v>
      </c>
      <c r="B43" s="124">
        <v>7616</v>
      </c>
      <c r="C43" s="317">
        <v>51.4</v>
      </c>
      <c r="D43" s="321"/>
      <c r="E43" s="124">
        <v>1563</v>
      </c>
      <c r="F43" s="317">
        <v>53.6</v>
      </c>
      <c r="G43" s="321"/>
      <c r="H43" s="124">
        <v>10719</v>
      </c>
      <c r="I43" s="317">
        <v>57</v>
      </c>
      <c r="J43" s="321"/>
      <c r="K43" s="124">
        <v>1623</v>
      </c>
      <c r="L43" s="317">
        <v>62.8</v>
      </c>
    </row>
    <row r="44" spans="1:13" s="123" customFormat="1" ht="10" customHeight="1">
      <c r="A44" s="323" t="s">
        <v>28</v>
      </c>
      <c r="B44" s="124">
        <v>2780</v>
      </c>
      <c r="C44" s="317">
        <v>50.7</v>
      </c>
      <c r="D44" s="321"/>
      <c r="E44" s="124">
        <v>562</v>
      </c>
      <c r="F44" s="317">
        <v>49.5</v>
      </c>
      <c r="G44" s="321"/>
      <c r="H44" s="124">
        <v>6609</v>
      </c>
      <c r="I44" s="317">
        <v>59.4</v>
      </c>
      <c r="J44" s="321"/>
      <c r="K44" s="124">
        <v>876</v>
      </c>
      <c r="L44" s="317">
        <v>59</v>
      </c>
    </row>
    <row r="45" spans="1:13" s="123" customFormat="1" ht="10" customHeight="1">
      <c r="A45" s="316" t="s">
        <v>18</v>
      </c>
      <c r="B45" s="124">
        <v>42766</v>
      </c>
      <c r="C45" s="317">
        <v>48.3</v>
      </c>
      <c r="D45" s="321"/>
      <c r="E45" s="124">
        <v>9041</v>
      </c>
      <c r="F45" s="317">
        <v>49.6</v>
      </c>
      <c r="G45" s="321"/>
      <c r="H45" s="124">
        <v>60219</v>
      </c>
      <c r="I45" s="317">
        <v>58.5</v>
      </c>
      <c r="J45" s="321"/>
      <c r="K45" s="124">
        <v>8530</v>
      </c>
      <c r="L45" s="317">
        <v>58.8</v>
      </c>
    </row>
    <row r="46" spans="1:13" ht="3" customHeight="1">
      <c r="A46" s="324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</row>
    <row r="47" spans="1:13" ht="10" customHeight="1">
      <c r="A47" s="326" t="s">
        <v>178</v>
      </c>
      <c r="B47" s="123"/>
      <c r="C47" s="123"/>
      <c r="D47" s="295"/>
      <c r="E47" s="123"/>
      <c r="F47" s="123"/>
      <c r="G47" s="295"/>
      <c r="H47" s="123"/>
      <c r="I47" s="123"/>
      <c r="J47" s="123"/>
      <c r="K47" s="123"/>
      <c r="L47" s="123"/>
    </row>
    <row r="48" spans="1:13" ht="10" customHeight="1">
      <c r="A48" s="125" t="s">
        <v>179</v>
      </c>
      <c r="B48" s="123"/>
      <c r="C48" s="123"/>
      <c r="D48" s="295"/>
      <c r="E48" s="123"/>
      <c r="F48" s="123"/>
      <c r="G48" s="295"/>
      <c r="H48" s="123"/>
      <c r="I48" s="123"/>
      <c r="J48" s="123"/>
      <c r="K48" s="123"/>
      <c r="L48" s="123"/>
    </row>
    <row r="49" spans="1:12" ht="29.25" customHeight="1">
      <c r="A49" s="749" t="s">
        <v>402</v>
      </c>
      <c r="B49" s="749"/>
      <c r="C49" s="749"/>
      <c r="D49" s="749"/>
      <c r="E49" s="749"/>
      <c r="F49" s="749"/>
      <c r="G49" s="749"/>
      <c r="H49" s="749"/>
      <c r="I49" s="749"/>
      <c r="J49" s="749"/>
      <c r="K49" s="749"/>
      <c r="L49" s="749"/>
    </row>
    <row r="50" spans="1:12">
      <c r="A50" s="125"/>
    </row>
  </sheetData>
  <mergeCells count="10">
    <mergeCell ref="B16:L16"/>
    <mergeCell ref="A49:L49"/>
    <mergeCell ref="A5:L5"/>
    <mergeCell ref="A8:A10"/>
    <mergeCell ref="B8:F8"/>
    <mergeCell ref="H8:L8"/>
    <mergeCell ref="B9:C9"/>
    <mergeCell ref="E9:F9"/>
    <mergeCell ref="H9:I9"/>
    <mergeCell ref="K9:L9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selection activeCell="A4" sqref="A4"/>
    </sheetView>
  </sheetViews>
  <sheetFormatPr defaultRowHeight="9"/>
  <cols>
    <col min="1" max="1" width="19.26953125" style="325" customWidth="1"/>
    <col min="2" max="3" width="8.1796875" style="121" customWidth="1"/>
    <col min="4" max="4" width="0.81640625" style="286" customWidth="1"/>
    <col min="5" max="6" width="8.1796875" style="121" customWidth="1"/>
    <col min="7" max="7" width="0.81640625" style="286" customWidth="1"/>
    <col min="8" max="9" width="8.1796875" style="121" customWidth="1"/>
    <col min="10" max="10" width="0.81640625" style="121" customWidth="1"/>
    <col min="11" max="12" width="8.1796875" style="121" customWidth="1"/>
    <col min="13" max="168" width="9.1796875" style="121"/>
    <col min="169" max="169" width="19.26953125" style="121" customWidth="1"/>
    <col min="170" max="171" width="8.1796875" style="121" customWidth="1"/>
    <col min="172" max="172" width="0.81640625" style="121" customWidth="1"/>
    <col min="173" max="174" width="8.1796875" style="121" customWidth="1"/>
    <col min="175" max="175" width="0.81640625" style="121" customWidth="1"/>
    <col min="176" max="177" width="8.1796875" style="121" customWidth="1"/>
    <col min="178" max="178" width="0.81640625" style="121" customWidth="1"/>
    <col min="179" max="180" width="8.1796875" style="121" customWidth="1"/>
    <col min="181" max="424" width="9.1796875" style="121"/>
    <col min="425" max="425" width="19.26953125" style="121" customWidth="1"/>
    <col min="426" max="427" width="8.1796875" style="121" customWidth="1"/>
    <col min="428" max="428" width="0.81640625" style="121" customWidth="1"/>
    <col min="429" max="430" width="8.1796875" style="121" customWidth="1"/>
    <col min="431" max="431" width="0.81640625" style="121" customWidth="1"/>
    <col min="432" max="433" width="8.1796875" style="121" customWidth="1"/>
    <col min="434" max="434" width="0.81640625" style="121" customWidth="1"/>
    <col min="435" max="436" width="8.1796875" style="121" customWidth="1"/>
    <col min="437" max="680" width="9.1796875" style="121"/>
    <col min="681" max="681" width="19.26953125" style="121" customWidth="1"/>
    <col min="682" max="683" width="8.1796875" style="121" customWidth="1"/>
    <col min="684" max="684" width="0.81640625" style="121" customWidth="1"/>
    <col min="685" max="686" width="8.1796875" style="121" customWidth="1"/>
    <col min="687" max="687" width="0.81640625" style="121" customWidth="1"/>
    <col min="688" max="689" width="8.1796875" style="121" customWidth="1"/>
    <col min="690" max="690" width="0.81640625" style="121" customWidth="1"/>
    <col min="691" max="692" width="8.1796875" style="121" customWidth="1"/>
    <col min="693" max="936" width="9.1796875" style="121"/>
    <col min="937" max="937" width="19.26953125" style="121" customWidth="1"/>
    <col min="938" max="939" width="8.1796875" style="121" customWidth="1"/>
    <col min="940" max="940" width="0.81640625" style="121" customWidth="1"/>
    <col min="941" max="942" width="8.1796875" style="121" customWidth="1"/>
    <col min="943" max="943" width="0.81640625" style="121" customWidth="1"/>
    <col min="944" max="945" width="8.1796875" style="121" customWidth="1"/>
    <col min="946" max="946" width="0.81640625" style="121" customWidth="1"/>
    <col min="947" max="948" width="8.1796875" style="121" customWidth="1"/>
    <col min="949" max="1192" width="9.1796875" style="121"/>
    <col min="1193" max="1193" width="19.26953125" style="121" customWidth="1"/>
    <col min="1194" max="1195" width="8.1796875" style="121" customWidth="1"/>
    <col min="1196" max="1196" width="0.81640625" style="121" customWidth="1"/>
    <col min="1197" max="1198" width="8.1796875" style="121" customWidth="1"/>
    <col min="1199" max="1199" width="0.81640625" style="121" customWidth="1"/>
    <col min="1200" max="1201" width="8.1796875" style="121" customWidth="1"/>
    <col min="1202" max="1202" width="0.81640625" style="121" customWidth="1"/>
    <col min="1203" max="1204" width="8.1796875" style="121" customWidth="1"/>
    <col min="1205" max="1448" width="9.1796875" style="121"/>
    <col min="1449" max="1449" width="19.26953125" style="121" customWidth="1"/>
    <col min="1450" max="1451" width="8.1796875" style="121" customWidth="1"/>
    <col min="1452" max="1452" width="0.81640625" style="121" customWidth="1"/>
    <col min="1453" max="1454" width="8.1796875" style="121" customWidth="1"/>
    <col min="1455" max="1455" width="0.81640625" style="121" customWidth="1"/>
    <col min="1456" max="1457" width="8.1796875" style="121" customWidth="1"/>
    <col min="1458" max="1458" width="0.81640625" style="121" customWidth="1"/>
    <col min="1459" max="1460" width="8.1796875" style="121" customWidth="1"/>
    <col min="1461" max="1704" width="9.1796875" style="121"/>
    <col min="1705" max="1705" width="19.26953125" style="121" customWidth="1"/>
    <col min="1706" max="1707" width="8.1796875" style="121" customWidth="1"/>
    <col min="1708" max="1708" width="0.81640625" style="121" customWidth="1"/>
    <col min="1709" max="1710" width="8.1796875" style="121" customWidth="1"/>
    <col min="1711" max="1711" width="0.81640625" style="121" customWidth="1"/>
    <col min="1712" max="1713" width="8.1796875" style="121" customWidth="1"/>
    <col min="1714" max="1714" width="0.81640625" style="121" customWidth="1"/>
    <col min="1715" max="1716" width="8.1796875" style="121" customWidth="1"/>
    <col min="1717" max="1960" width="9.1796875" style="121"/>
    <col min="1961" max="1961" width="19.26953125" style="121" customWidth="1"/>
    <col min="1962" max="1963" width="8.1796875" style="121" customWidth="1"/>
    <col min="1964" max="1964" width="0.81640625" style="121" customWidth="1"/>
    <col min="1965" max="1966" width="8.1796875" style="121" customWidth="1"/>
    <col min="1967" max="1967" width="0.81640625" style="121" customWidth="1"/>
    <col min="1968" max="1969" width="8.1796875" style="121" customWidth="1"/>
    <col min="1970" max="1970" width="0.81640625" style="121" customWidth="1"/>
    <col min="1971" max="1972" width="8.1796875" style="121" customWidth="1"/>
    <col min="1973" max="2216" width="9.1796875" style="121"/>
    <col min="2217" max="2217" width="19.26953125" style="121" customWidth="1"/>
    <col min="2218" max="2219" width="8.1796875" style="121" customWidth="1"/>
    <col min="2220" max="2220" width="0.81640625" style="121" customWidth="1"/>
    <col min="2221" max="2222" width="8.1796875" style="121" customWidth="1"/>
    <col min="2223" max="2223" width="0.81640625" style="121" customWidth="1"/>
    <col min="2224" max="2225" width="8.1796875" style="121" customWidth="1"/>
    <col min="2226" max="2226" width="0.81640625" style="121" customWidth="1"/>
    <col min="2227" max="2228" width="8.1796875" style="121" customWidth="1"/>
    <col min="2229" max="2472" width="9.1796875" style="121"/>
    <col min="2473" max="2473" width="19.26953125" style="121" customWidth="1"/>
    <col min="2474" max="2475" width="8.1796875" style="121" customWidth="1"/>
    <col min="2476" max="2476" width="0.81640625" style="121" customWidth="1"/>
    <col min="2477" max="2478" width="8.1796875" style="121" customWidth="1"/>
    <col min="2479" max="2479" width="0.81640625" style="121" customWidth="1"/>
    <col min="2480" max="2481" width="8.1796875" style="121" customWidth="1"/>
    <col min="2482" max="2482" width="0.81640625" style="121" customWidth="1"/>
    <col min="2483" max="2484" width="8.1796875" style="121" customWidth="1"/>
    <col min="2485" max="2728" width="9.1796875" style="121"/>
    <col min="2729" max="2729" width="19.26953125" style="121" customWidth="1"/>
    <col min="2730" max="2731" width="8.1796875" style="121" customWidth="1"/>
    <col min="2732" max="2732" width="0.81640625" style="121" customWidth="1"/>
    <col min="2733" max="2734" width="8.1796875" style="121" customWidth="1"/>
    <col min="2735" max="2735" width="0.81640625" style="121" customWidth="1"/>
    <col min="2736" max="2737" width="8.1796875" style="121" customWidth="1"/>
    <col min="2738" max="2738" width="0.81640625" style="121" customWidth="1"/>
    <col min="2739" max="2740" width="8.1796875" style="121" customWidth="1"/>
    <col min="2741" max="2984" width="9.1796875" style="121"/>
    <col min="2985" max="2985" width="19.26953125" style="121" customWidth="1"/>
    <col min="2986" max="2987" width="8.1796875" style="121" customWidth="1"/>
    <col min="2988" max="2988" width="0.81640625" style="121" customWidth="1"/>
    <col min="2989" max="2990" width="8.1796875" style="121" customWidth="1"/>
    <col min="2991" max="2991" width="0.81640625" style="121" customWidth="1"/>
    <col min="2992" max="2993" width="8.1796875" style="121" customWidth="1"/>
    <col min="2994" max="2994" width="0.81640625" style="121" customWidth="1"/>
    <col min="2995" max="2996" width="8.1796875" style="121" customWidth="1"/>
    <col min="2997" max="3240" width="9.1796875" style="121"/>
    <col min="3241" max="3241" width="19.26953125" style="121" customWidth="1"/>
    <col min="3242" max="3243" width="8.1796875" style="121" customWidth="1"/>
    <col min="3244" max="3244" width="0.81640625" style="121" customWidth="1"/>
    <col min="3245" max="3246" width="8.1796875" style="121" customWidth="1"/>
    <col min="3247" max="3247" width="0.81640625" style="121" customWidth="1"/>
    <col min="3248" max="3249" width="8.1796875" style="121" customWidth="1"/>
    <col min="3250" max="3250" width="0.81640625" style="121" customWidth="1"/>
    <col min="3251" max="3252" width="8.1796875" style="121" customWidth="1"/>
    <col min="3253" max="3496" width="9.1796875" style="121"/>
    <col min="3497" max="3497" width="19.26953125" style="121" customWidth="1"/>
    <col min="3498" max="3499" width="8.1796875" style="121" customWidth="1"/>
    <col min="3500" max="3500" width="0.81640625" style="121" customWidth="1"/>
    <col min="3501" max="3502" width="8.1796875" style="121" customWidth="1"/>
    <col min="3503" max="3503" width="0.81640625" style="121" customWidth="1"/>
    <col min="3504" max="3505" width="8.1796875" style="121" customWidth="1"/>
    <col min="3506" max="3506" width="0.81640625" style="121" customWidth="1"/>
    <col min="3507" max="3508" width="8.1796875" style="121" customWidth="1"/>
    <col min="3509" max="3752" width="9.1796875" style="121"/>
    <col min="3753" max="3753" width="19.26953125" style="121" customWidth="1"/>
    <col min="3754" max="3755" width="8.1796875" style="121" customWidth="1"/>
    <col min="3756" max="3756" width="0.81640625" style="121" customWidth="1"/>
    <col min="3757" max="3758" width="8.1796875" style="121" customWidth="1"/>
    <col min="3759" max="3759" width="0.81640625" style="121" customWidth="1"/>
    <col min="3760" max="3761" width="8.1796875" style="121" customWidth="1"/>
    <col min="3762" max="3762" width="0.81640625" style="121" customWidth="1"/>
    <col min="3763" max="3764" width="8.1796875" style="121" customWidth="1"/>
    <col min="3765" max="4008" width="9.1796875" style="121"/>
    <col min="4009" max="4009" width="19.26953125" style="121" customWidth="1"/>
    <col min="4010" max="4011" width="8.1796875" style="121" customWidth="1"/>
    <col min="4012" max="4012" width="0.81640625" style="121" customWidth="1"/>
    <col min="4013" max="4014" width="8.1796875" style="121" customWidth="1"/>
    <col min="4015" max="4015" width="0.81640625" style="121" customWidth="1"/>
    <col min="4016" max="4017" width="8.1796875" style="121" customWidth="1"/>
    <col min="4018" max="4018" width="0.81640625" style="121" customWidth="1"/>
    <col min="4019" max="4020" width="8.1796875" style="121" customWidth="1"/>
    <col min="4021" max="4264" width="9.1796875" style="121"/>
    <col min="4265" max="4265" width="19.26953125" style="121" customWidth="1"/>
    <col min="4266" max="4267" width="8.1796875" style="121" customWidth="1"/>
    <col min="4268" max="4268" width="0.81640625" style="121" customWidth="1"/>
    <col min="4269" max="4270" width="8.1796875" style="121" customWidth="1"/>
    <col min="4271" max="4271" width="0.81640625" style="121" customWidth="1"/>
    <col min="4272" max="4273" width="8.1796875" style="121" customWidth="1"/>
    <col min="4274" max="4274" width="0.81640625" style="121" customWidth="1"/>
    <col min="4275" max="4276" width="8.1796875" style="121" customWidth="1"/>
    <col min="4277" max="4520" width="9.1796875" style="121"/>
    <col min="4521" max="4521" width="19.26953125" style="121" customWidth="1"/>
    <col min="4522" max="4523" width="8.1796875" style="121" customWidth="1"/>
    <col min="4524" max="4524" width="0.81640625" style="121" customWidth="1"/>
    <col min="4525" max="4526" width="8.1796875" style="121" customWidth="1"/>
    <col min="4527" max="4527" width="0.81640625" style="121" customWidth="1"/>
    <col min="4528" max="4529" width="8.1796875" style="121" customWidth="1"/>
    <col min="4530" max="4530" width="0.81640625" style="121" customWidth="1"/>
    <col min="4531" max="4532" width="8.1796875" style="121" customWidth="1"/>
    <col min="4533" max="4776" width="9.1796875" style="121"/>
    <col min="4777" max="4777" width="19.26953125" style="121" customWidth="1"/>
    <col min="4778" max="4779" width="8.1796875" style="121" customWidth="1"/>
    <col min="4780" max="4780" width="0.81640625" style="121" customWidth="1"/>
    <col min="4781" max="4782" width="8.1796875" style="121" customWidth="1"/>
    <col min="4783" max="4783" width="0.81640625" style="121" customWidth="1"/>
    <col min="4784" max="4785" width="8.1796875" style="121" customWidth="1"/>
    <col min="4786" max="4786" width="0.81640625" style="121" customWidth="1"/>
    <col min="4787" max="4788" width="8.1796875" style="121" customWidth="1"/>
    <col min="4789" max="5032" width="9.1796875" style="121"/>
    <col min="5033" max="5033" width="19.26953125" style="121" customWidth="1"/>
    <col min="5034" max="5035" width="8.1796875" style="121" customWidth="1"/>
    <col min="5036" max="5036" width="0.81640625" style="121" customWidth="1"/>
    <col min="5037" max="5038" width="8.1796875" style="121" customWidth="1"/>
    <col min="5039" max="5039" width="0.81640625" style="121" customWidth="1"/>
    <col min="5040" max="5041" width="8.1796875" style="121" customWidth="1"/>
    <col min="5042" max="5042" width="0.81640625" style="121" customWidth="1"/>
    <col min="5043" max="5044" width="8.1796875" style="121" customWidth="1"/>
    <col min="5045" max="5288" width="9.1796875" style="121"/>
    <col min="5289" max="5289" width="19.26953125" style="121" customWidth="1"/>
    <col min="5290" max="5291" width="8.1796875" style="121" customWidth="1"/>
    <col min="5292" max="5292" width="0.81640625" style="121" customWidth="1"/>
    <col min="5293" max="5294" width="8.1796875" style="121" customWidth="1"/>
    <col min="5295" max="5295" width="0.81640625" style="121" customWidth="1"/>
    <col min="5296" max="5297" width="8.1796875" style="121" customWidth="1"/>
    <col min="5298" max="5298" width="0.81640625" style="121" customWidth="1"/>
    <col min="5299" max="5300" width="8.1796875" style="121" customWidth="1"/>
    <col min="5301" max="5544" width="9.1796875" style="121"/>
    <col min="5545" max="5545" width="19.26953125" style="121" customWidth="1"/>
    <col min="5546" max="5547" width="8.1796875" style="121" customWidth="1"/>
    <col min="5548" max="5548" width="0.81640625" style="121" customWidth="1"/>
    <col min="5549" max="5550" width="8.1796875" style="121" customWidth="1"/>
    <col min="5551" max="5551" width="0.81640625" style="121" customWidth="1"/>
    <col min="5552" max="5553" width="8.1796875" style="121" customWidth="1"/>
    <col min="5554" max="5554" width="0.81640625" style="121" customWidth="1"/>
    <col min="5555" max="5556" width="8.1796875" style="121" customWidth="1"/>
    <col min="5557" max="5800" width="9.1796875" style="121"/>
    <col min="5801" max="5801" width="19.26953125" style="121" customWidth="1"/>
    <col min="5802" max="5803" width="8.1796875" style="121" customWidth="1"/>
    <col min="5804" max="5804" width="0.81640625" style="121" customWidth="1"/>
    <col min="5805" max="5806" width="8.1796875" style="121" customWidth="1"/>
    <col min="5807" max="5807" width="0.81640625" style="121" customWidth="1"/>
    <col min="5808" max="5809" width="8.1796875" style="121" customWidth="1"/>
    <col min="5810" max="5810" width="0.81640625" style="121" customWidth="1"/>
    <col min="5811" max="5812" width="8.1796875" style="121" customWidth="1"/>
    <col min="5813" max="6056" width="9.1796875" style="121"/>
    <col min="6057" max="6057" width="19.26953125" style="121" customWidth="1"/>
    <col min="6058" max="6059" width="8.1796875" style="121" customWidth="1"/>
    <col min="6060" max="6060" width="0.81640625" style="121" customWidth="1"/>
    <col min="6061" max="6062" width="8.1796875" style="121" customWidth="1"/>
    <col min="6063" max="6063" width="0.81640625" style="121" customWidth="1"/>
    <col min="6064" max="6065" width="8.1796875" style="121" customWidth="1"/>
    <col min="6066" max="6066" width="0.81640625" style="121" customWidth="1"/>
    <col min="6067" max="6068" width="8.1796875" style="121" customWidth="1"/>
    <col min="6069" max="6312" width="9.1796875" style="121"/>
    <col min="6313" max="6313" width="19.26953125" style="121" customWidth="1"/>
    <col min="6314" max="6315" width="8.1796875" style="121" customWidth="1"/>
    <col min="6316" max="6316" width="0.81640625" style="121" customWidth="1"/>
    <col min="6317" max="6318" width="8.1796875" style="121" customWidth="1"/>
    <col min="6319" max="6319" width="0.81640625" style="121" customWidth="1"/>
    <col min="6320" max="6321" width="8.1796875" style="121" customWidth="1"/>
    <col min="6322" max="6322" width="0.81640625" style="121" customWidth="1"/>
    <col min="6323" max="6324" width="8.1796875" style="121" customWidth="1"/>
    <col min="6325" max="6568" width="9.1796875" style="121"/>
    <col min="6569" max="6569" width="19.26953125" style="121" customWidth="1"/>
    <col min="6570" max="6571" width="8.1796875" style="121" customWidth="1"/>
    <col min="6572" max="6572" width="0.81640625" style="121" customWidth="1"/>
    <col min="6573" max="6574" width="8.1796875" style="121" customWidth="1"/>
    <col min="6575" max="6575" width="0.81640625" style="121" customWidth="1"/>
    <col min="6576" max="6577" width="8.1796875" style="121" customWidth="1"/>
    <col min="6578" max="6578" width="0.81640625" style="121" customWidth="1"/>
    <col min="6579" max="6580" width="8.1796875" style="121" customWidth="1"/>
    <col min="6581" max="6824" width="9.1796875" style="121"/>
    <col min="6825" max="6825" width="19.26953125" style="121" customWidth="1"/>
    <col min="6826" max="6827" width="8.1796875" style="121" customWidth="1"/>
    <col min="6828" max="6828" width="0.81640625" style="121" customWidth="1"/>
    <col min="6829" max="6830" width="8.1796875" style="121" customWidth="1"/>
    <col min="6831" max="6831" width="0.81640625" style="121" customWidth="1"/>
    <col min="6832" max="6833" width="8.1796875" style="121" customWidth="1"/>
    <col min="6834" max="6834" width="0.81640625" style="121" customWidth="1"/>
    <col min="6835" max="6836" width="8.1796875" style="121" customWidth="1"/>
    <col min="6837" max="7080" width="9.1796875" style="121"/>
    <col min="7081" max="7081" width="19.26953125" style="121" customWidth="1"/>
    <col min="7082" max="7083" width="8.1796875" style="121" customWidth="1"/>
    <col min="7084" max="7084" width="0.81640625" style="121" customWidth="1"/>
    <col min="7085" max="7086" width="8.1796875" style="121" customWidth="1"/>
    <col min="7087" max="7087" width="0.81640625" style="121" customWidth="1"/>
    <col min="7088" max="7089" width="8.1796875" style="121" customWidth="1"/>
    <col min="7090" max="7090" width="0.81640625" style="121" customWidth="1"/>
    <col min="7091" max="7092" width="8.1796875" style="121" customWidth="1"/>
    <col min="7093" max="7336" width="9.1796875" style="121"/>
    <col min="7337" max="7337" width="19.26953125" style="121" customWidth="1"/>
    <col min="7338" max="7339" width="8.1796875" style="121" customWidth="1"/>
    <col min="7340" max="7340" width="0.81640625" style="121" customWidth="1"/>
    <col min="7341" max="7342" width="8.1796875" style="121" customWidth="1"/>
    <col min="7343" max="7343" width="0.81640625" style="121" customWidth="1"/>
    <col min="7344" max="7345" width="8.1796875" style="121" customWidth="1"/>
    <col min="7346" max="7346" width="0.81640625" style="121" customWidth="1"/>
    <col min="7347" max="7348" width="8.1796875" style="121" customWidth="1"/>
    <col min="7349" max="7592" width="9.1796875" style="121"/>
    <col min="7593" max="7593" width="19.26953125" style="121" customWidth="1"/>
    <col min="7594" max="7595" width="8.1796875" style="121" customWidth="1"/>
    <col min="7596" max="7596" width="0.81640625" style="121" customWidth="1"/>
    <col min="7597" max="7598" width="8.1796875" style="121" customWidth="1"/>
    <col min="7599" max="7599" width="0.81640625" style="121" customWidth="1"/>
    <col min="7600" max="7601" width="8.1796875" style="121" customWidth="1"/>
    <col min="7602" max="7602" width="0.81640625" style="121" customWidth="1"/>
    <col min="7603" max="7604" width="8.1796875" style="121" customWidth="1"/>
    <col min="7605" max="7848" width="9.1796875" style="121"/>
    <col min="7849" max="7849" width="19.26953125" style="121" customWidth="1"/>
    <col min="7850" max="7851" width="8.1796875" style="121" customWidth="1"/>
    <col min="7852" max="7852" width="0.81640625" style="121" customWidth="1"/>
    <col min="7853" max="7854" width="8.1796875" style="121" customWidth="1"/>
    <col min="7855" max="7855" width="0.81640625" style="121" customWidth="1"/>
    <col min="7856" max="7857" width="8.1796875" style="121" customWidth="1"/>
    <col min="7858" max="7858" width="0.81640625" style="121" customWidth="1"/>
    <col min="7859" max="7860" width="8.1796875" style="121" customWidth="1"/>
    <col min="7861" max="8104" width="9.1796875" style="121"/>
    <col min="8105" max="8105" width="19.26953125" style="121" customWidth="1"/>
    <col min="8106" max="8107" width="8.1796875" style="121" customWidth="1"/>
    <col min="8108" max="8108" width="0.81640625" style="121" customWidth="1"/>
    <col min="8109" max="8110" width="8.1796875" style="121" customWidth="1"/>
    <col min="8111" max="8111" width="0.81640625" style="121" customWidth="1"/>
    <col min="8112" max="8113" width="8.1796875" style="121" customWidth="1"/>
    <col min="8114" max="8114" width="0.81640625" style="121" customWidth="1"/>
    <col min="8115" max="8116" width="8.1796875" style="121" customWidth="1"/>
    <col min="8117" max="8360" width="9.1796875" style="121"/>
    <col min="8361" max="8361" width="19.26953125" style="121" customWidth="1"/>
    <col min="8362" max="8363" width="8.1796875" style="121" customWidth="1"/>
    <col min="8364" max="8364" width="0.81640625" style="121" customWidth="1"/>
    <col min="8365" max="8366" width="8.1796875" style="121" customWidth="1"/>
    <col min="8367" max="8367" width="0.81640625" style="121" customWidth="1"/>
    <col min="8368" max="8369" width="8.1796875" style="121" customWidth="1"/>
    <col min="8370" max="8370" width="0.81640625" style="121" customWidth="1"/>
    <col min="8371" max="8372" width="8.1796875" style="121" customWidth="1"/>
    <col min="8373" max="8616" width="9.1796875" style="121"/>
    <col min="8617" max="8617" width="19.26953125" style="121" customWidth="1"/>
    <col min="8618" max="8619" width="8.1796875" style="121" customWidth="1"/>
    <col min="8620" max="8620" width="0.81640625" style="121" customWidth="1"/>
    <col min="8621" max="8622" width="8.1796875" style="121" customWidth="1"/>
    <col min="8623" max="8623" width="0.81640625" style="121" customWidth="1"/>
    <col min="8624" max="8625" width="8.1796875" style="121" customWidth="1"/>
    <col min="8626" max="8626" width="0.81640625" style="121" customWidth="1"/>
    <col min="8627" max="8628" width="8.1796875" style="121" customWidth="1"/>
    <col min="8629" max="8872" width="9.1796875" style="121"/>
    <col min="8873" max="8873" width="19.26953125" style="121" customWidth="1"/>
    <col min="8874" max="8875" width="8.1796875" style="121" customWidth="1"/>
    <col min="8876" max="8876" width="0.81640625" style="121" customWidth="1"/>
    <col min="8877" max="8878" width="8.1796875" style="121" customWidth="1"/>
    <col min="8879" max="8879" width="0.81640625" style="121" customWidth="1"/>
    <col min="8880" max="8881" width="8.1796875" style="121" customWidth="1"/>
    <col min="8882" max="8882" width="0.81640625" style="121" customWidth="1"/>
    <col min="8883" max="8884" width="8.1796875" style="121" customWidth="1"/>
    <col min="8885" max="9128" width="9.1796875" style="121"/>
    <col min="9129" max="9129" width="19.26953125" style="121" customWidth="1"/>
    <col min="9130" max="9131" width="8.1796875" style="121" customWidth="1"/>
    <col min="9132" max="9132" width="0.81640625" style="121" customWidth="1"/>
    <col min="9133" max="9134" width="8.1796875" style="121" customWidth="1"/>
    <col min="9135" max="9135" width="0.81640625" style="121" customWidth="1"/>
    <col min="9136" max="9137" width="8.1796875" style="121" customWidth="1"/>
    <col min="9138" max="9138" width="0.81640625" style="121" customWidth="1"/>
    <col min="9139" max="9140" width="8.1796875" style="121" customWidth="1"/>
    <col min="9141" max="9384" width="9.1796875" style="121"/>
    <col min="9385" max="9385" width="19.26953125" style="121" customWidth="1"/>
    <col min="9386" max="9387" width="8.1796875" style="121" customWidth="1"/>
    <col min="9388" max="9388" width="0.81640625" style="121" customWidth="1"/>
    <col min="9389" max="9390" width="8.1796875" style="121" customWidth="1"/>
    <col min="9391" max="9391" width="0.81640625" style="121" customWidth="1"/>
    <col min="9392" max="9393" width="8.1796875" style="121" customWidth="1"/>
    <col min="9394" max="9394" width="0.81640625" style="121" customWidth="1"/>
    <col min="9395" max="9396" width="8.1796875" style="121" customWidth="1"/>
    <col min="9397" max="9640" width="9.1796875" style="121"/>
    <col min="9641" max="9641" width="19.26953125" style="121" customWidth="1"/>
    <col min="9642" max="9643" width="8.1796875" style="121" customWidth="1"/>
    <col min="9644" max="9644" width="0.81640625" style="121" customWidth="1"/>
    <col min="9645" max="9646" width="8.1796875" style="121" customWidth="1"/>
    <col min="9647" max="9647" width="0.81640625" style="121" customWidth="1"/>
    <col min="9648" max="9649" width="8.1796875" style="121" customWidth="1"/>
    <col min="9650" max="9650" width="0.81640625" style="121" customWidth="1"/>
    <col min="9651" max="9652" width="8.1796875" style="121" customWidth="1"/>
    <col min="9653" max="9896" width="9.1796875" style="121"/>
    <col min="9897" max="9897" width="19.26953125" style="121" customWidth="1"/>
    <col min="9898" max="9899" width="8.1796875" style="121" customWidth="1"/>
    <col min="9900" max="9900" width="0.81640625" style="121" customWidth="1"/>
    <col min="9901" max="9902" width="8.1796875" style="121" customWidth="1"/>
    <col min="9903" max="9903" width="0.81640625" style="121" customWidth="1"/>
    <col min="9904" max="9905" width="8.1796875" style="121" customWidth="1"/>
    <col min="9906" max="9906" width="0.81640625" style="121" customWidth="1"/>
    <col min="9907" max="9908" width="8.1796875" style="121" customWidth="1"/>
    <col min="9909" max="10152" width="9.1796875" style="121"/>
    <col min="10153" max="10153" width="19.26953125" style="121" customWidth="1"/>
    <col min="10154" max="10155" width="8.1796875" style="121" customWidth="1"/>
    <col min="10156" max="10156" width="0.81640625" style="121" customWidth="1"/>
    <col min="10157" max="10158" width="8.1796875" style="121" customWidth="1"/>
    <col min="10159" max="10159" width="0.81640625" style="121" customWidth="1"/>
    <col min="10160" max="10161" width="8.1796875" style="121" customWidth="1"/>
    <col min="10162" max="10162" width="0.81640625" style="121" customWidth="1"/>
    <col min="10163" max="10164" width="8.1796875" style="121" customWidth="1"/>
    <col min="10165" max="10408" width="9.1796875" style="121"/>
    <col min="10409" max="10409" width="19.26953125" style="121" customWidth="1"/>
    <col min="10410" max="10411" width="8.1796875" style="121" customWidth="1"/>
    <col min="10412" max="10412" width="0.81640625" style="121" customWidth="1"/>
    <col min="10413" max="10414" width="8.1796875" style="121" customWidth="1"/>
    <col min="10415" max="10415" width="0.81640625" style="121" customWidth="1"/>
    <col min="10416" max="10417" width="8.1796875" style="121" customWidth="1"/>
    <col min="10418" max="10418" width="0.81640625" style="121" customWidth="1"/>
    <col min="10419" max="10420" width="8.1796875" style="121" customWidth="1"/>
    <col min="10421" max="10664" width="9.1796875" style="121"/>
    <col min="10665" max="10665" width="19.26953125" style="121" customWidth="1"/>
    <col min="10666" max="10667" width="8.1796875" style="121" customWidth="1"/>
    <col min="10668" max="10668" width="0.81640625" style="121" customWidth="1"/>
    <col min="10669" max="10670" width="8.1796875" style="121" customWidth="1"/>
    <col min="10671" max="10671" width="0.81640625" style="121" customWidth="1"/>
    <col min="10672" max="10673" width="8.1796875" style="121" customWidth="1"/>
    <col min="10674" max="10674" width="0.81640625" style="121" customWidth="1"/>
    <col min="10675" max="10676" width="8.1796875" style="121" customWidth="1"/>
    <col min="10677" max="10920" width="9.1796875" style="121"/>
    <col min="10921" max="10921" width="19.26953125" style="121" customWidth="1"/>
    <col min="10922" max="10923" width="8.1796875" style="121" customWidth="1"/>
    <col min="10924" max="10924" width="0.81640625" style="121" customWidth="1"/>
    <col min="10925" max="10926" width="8.1796875" style="121" customWidth="1"/>
    <col min="10927" max="10927" width="0.81640625" style="121" customWidth="1"/>
    <col min="10928" max="10929" width="8.1796875" style="121" customWidth="1"/>
    <col min="10930" max="10930" width="0.81640625" style="121" customWidth="1"/>
    <col min="10931" max="10932" width="8.1796875" style="121" customWidth="1"/>
    <col min="10933" max="11176" width="9.1796875" style="121"/>
    <col min="11177" max="11177" width="19.26953125" style="121" customWidth="1"/>
    <col min="11178" max="11179" width="8.1796875" style="121" customWidth="1"/>
    <col min="11180" max="11180" width="0.81640625" style="121" customWidth="1"/>
    <col min="11181" max="11182" width="8.1796875" style="121" customWidth="1"/>
    <col min="11183" max="11183" width="0.81640625" style="121" customWidth="1"/>
    <col min="11184" max="11185" width="8.1796875" style="121" customWidth="1"/>
    <col min="11186" max="11186" width="0.81640625" style="121" customWidth="1"/>
    <col min="11187" max="11188" width="8.1796875" style="121" customWidth="1"/>
    <col min="11189" max="11432" width="9.1796875" style="121"/>
    <col min="11433" max="11433" width="19.26953125" style="121" customWidth="1"/>
    <col min="11434" max="11435" width="8.1796875" style="121" customWidth="1"/>
    <col min="11436" max="11436" width="0.81640625" style="121" customWidth="1"/>
    <col min="11437" max="11438" width="8.1796875" style="121" customWidth="1"/>
    <col min="11439" max="11439" width="0.81640625" style="121" customWidth="1"/>
    <col min="11440" max="11441" width="8.1796875" style="121" customWidth="1"/>
    <col min="11442" max="11442" width="0.81640625" style="121" customWidth="1"/>
    <col min="11443" max="11444" width="8.1796875" style="121" customWidth="1"/>
    <col min="11445" max="11688" width="9.1796875" style="121"/>
    <col min="11689" max="11689" width="19.26953125" style="121" customWidth="1"/>
    <col min="11690" max="11691" width="8.1796875" style="121" customWidth="1"/>
    <col min="11692" max="11692" width="0.81640625" style="121" customWidth="1"/>
    <col min="11693" max="11694" width="8.1796875" style="121" customWidth="1"/>
    <col min="11695" max="11695" width="0.81640625" style="121" customWidth="1"/>
    <col min="11696" max="11697" width="8.1796875" style="121" customWidth="1"/>
    <col min="11698" max="11698" width="0.81640625" style="121" customWidth="1"/>
    <col min="11699" max="11700" width="8.1796875" style="121" customWidth="1"/>
    <col min="11701" max="11944" width="9.1796875" style="121"/>
    <col min="11945" max="11945" width="19.26953125" style="121" customWidth="1"/>
    <col min="11946" max="11947" width="8.1796875" style="121" customWidth="1"/>
    <col min="11948" max="11948" width="0.81640625" style="121" customWidth="1"/>
    <col min="11949" max="11950" width="8.1796875" style="121" customWidth="1"/>
    <col min="11951" max="11951" width="0.81640625" style="121" customWidth="1"/>
    <col min="11952" max="11953" width="8.1796875" style="121" customWidth="1"/>
    <col min="11954" max="11954" width="0.81640625" style="121" customWidth="1"/>
    <col min="11955" max="11956" width="8.1796875" style="121" customWidth="1"/>
    <col min="11957" max="12200" width="9.1796875" style="121"/>
    <col min="12201" max="12201" width="19.26953125" style="121" customWidth="1"/>
    <col min="12202" max="12203" width="8.1796875" style="121" customWidth="1"/>
    <col min="12204" max="12204" width="0.81640625" style="121" customWidth="1"/>
    <col min="12205" max="12206" width="8.1796875" style="121" customWidth="1"/>
    <col min="12207" max="12207" width="0.81640625" style="121" customWidth="1"/>
    <col min="12208" max="12209" width="8.1796875" style="121" customWidth="1"/>
    <col min="12210" max="12210" width="0.81640625" style="121" customWidth="1"/>
    <col min="12211" max="12212" width="8.1796875" style="121" customWidth="1"/>
    <col min="12213" max="12456" width="9.1796875" style="121"/>
    <col min="12457" max="12457" width="19.26953125" style="121" customWidth="1"/>
    <col min="12458" max="12459" width="8.1796875" style="121" customWidth="1"/>
    <col min="12460" max="12460" width="0.81640625" style="121" customWidth="1"/>
    <col min="12461" max="12462" width="8.1796875" style="121" customWidth="1"/>
    <col min="12463" max="12463" width="0.81640625" style="121" customWidth="1"/>
    <col min="12464" max="12465" width="8.1796875" style="121" customWidth="1"/>
    <col min="12466" max="12466" width="0.81640625" style="121" customWidth="1"/>
    <col min="12467" max="12468" width="8.1796875" style="121" customWidth="1"/>
    <col min="12469" max="12712" width="9.1796875" style="121"/>
    <col min="12713" max="12713" width="19.26953125" style="121" customWidth="1"/>
    <col min="12714" max="12715" width="8.1796875" style="121" customWidth="1"/>
    <col min="12716" max="12716" width="0.81640625" style="121" customWidth="1"/>
    <col min="12717" max="12718" width="8.1796875" style="121" customWidth="1"/>
    <col min="12719" max="12719" width="0.81640625" style="121" customWidth="1"/>
    <col min="12720" max="12721" width="8.1796875" style="121" customWidth="1"/>
    <col min="12722" max="12722" width="0.81640625" style="121" customWidth="1"/>
    <col min="12723" max="12724" width="8.1796875" style="121" customWidth="1"/>
    <col min="12725" max="12968" width="9.1796875" style="121"/>
    <col min="12969" max="12969" width="19.26953125" style="121" customWidth="1"/>
    <col min="12970" max="12971" width="8.1796875" style="121" customWidth="1"/>
    <col min="12972" max="12972" width="0.81640625" style="121" customWidth="1"/>
    <col min="12973" max="12974" width="8.1796875" style="121" customWidth="1"/>
    <col min="12975" max="12975" width="0.81640625" style="121" customWidth="1"/>
    <col min="12976" max="12977" width="8.1796875" style="121" customWidth="1"/>
    <col min="12978" max="12978" width="0.81640625" style="121" customWidth="1"/>
    <col min="12979" max="12980" width="8.1796875" style="121" customWidth="1"/>
    <col min="12981" max="13224" width="9.1796875" style="121"/>
    <col min="13225" max="13225" width="19.26953125" style="121" customWidth="1"/>
    <col min="13226" max="13227" width="8.1796875" style="121" customWidth="1"/>
    <col min="13228" max="13228" width="0.81640625" style="121" customWidth="1"/>
    <col min="13229" max="13230" width="8.1796875" style="121" customWidth="1"/>
    <col min="13231" max="13231" width="0.81640625" style="121" customWidth="1"/>
    <col min="13232" max="13233" width="8.1796875" style="121" customWidth="1"/>
    <col min="13234" max="13234" width="0.81640625" style="121" customWidth="1"/>
    <col min="13235" max="13236" width="8.1796875" style="121" customWidth="1"/>
    <col min="13237" max="13480" width="9.1796875" style="121"/>
    <col min="13481" max="13481" width="19.26953125" style="121" customWidth="1"/>
    <col min="13482" max="13483" width="8.1796875" style="121" customWidth="1"/>
    <col min="13484" max="13484" width="0.81640625" style="121" customWidth="1"/>
    <col min="13485" max="13486" width="8.1796875" style="121" customWidth="1"/>
    <col min="13487" max="13487" width="0.81640625" style="121" customWidth="1"/>
    <col min="13488" max="13489" width="8.1796875" style="121" customWidth="1"/>
    <col min="13490" max="13490" width="0.81640625" style="121" customWidth="1"/>
    <col min="13491" max="13492" width="8.1796875" style="121" customWidth="1"/>
    <col min="13493" max="13736" width="9.1796875" style="121"/>
    <col min="13737" max="13737" width="19.26953125" style="121" customWidth="1"/>
    <col min="13738" max="13739" width="8.1796875" style="121" customWidth="1"/>
    <col min="13740" max="13740" width="0.81640625" style="121" customWidth="1"/>
    <col min="13741" max="13742" width="8.1796875" style="121" customWidth="1"/>
    <col min="13743" max="13743" width="0.81640625" style="121" customWidth="1"/>
    <col min="13744" max="13745" width="8.1796875" style="121" customWidth="1"/>
    <col min="13746" max="13746" width="0.81640625" style="121" customWidth="1"/>
    <col min="13747" max="13748" width="8.1796875" style="121" customWidth="1"/>
    <col min="13749" max="13992" width="9.1796875" style="121"/>
    <col min="13993" max="13993" width="19.26953125" style="121" customWidth="1"/>
    <col min="13994" max="13995" width="8.1796875" style="121" customWidth="1"/>
    <col min="13996" max="13996" width="0.81640625" style="121" customWidth="1"/>
    <col min="13997" max="13998" width="8.1796875" style="121" customWidth="1"/>
    <col min="13999" max="13999" width="0.81640625" style="121" customWidth="1"/>
    <col min="14000" max="14001" width="8.1796875" style="121" customWidth="1"/>
    <col min="14002" max="14002" width="0.81640625" style="121" customWidth="1"/>
    <col min="14003" max="14004" width="8.1796875" style="121" customWidth="1"/>
    <col min="14005" max="14248" width="9.1796875" style="121"/>
    <col min="14249" max="14249" width="19.26953125" style="121" customWidth="1"/>
    <col min="14250" max="14251" width="8.1796875" style="121" customWidth="1"/>
    <col min="14252" max="14252" width="0.81640625" style="121" customWidth="1"/>
    <col min="14253" max="14254" width="8.1796875" style="121" customWidth="1"/>
    <col min="14255" max="14255" width="0.81640625" style="121" customWidth="1"/>
    <col min="14256" max="14257" width="8.1796875" style="121" customWidth="1"/>
    <col min="14258" max="14258" width="0.81640625" style="121" customWidth="1"/>
    <col min="14259" max="14260" width="8.1796875" style="121" customWidth="1"/>
    <col min="14261" max="14504" width="9.1796875" style="121"/>
    <col min="14505" max="14505" width="19.26953125" style="121" customWidth="1"/>
    <col min="14506" max="14507" width="8.1796875" style="121" customWidth="1"/>
    <col min="14508" max="14508" width="0.81640625" style="121" customWidth="1"/>
    <col min="14509" max="14510" width="8.1796875" style="121" customWidth="1"/>
    <col min="14511" max="14511" width="0.81640625" style="121" customWidth="1"/>
    <col min="14512" max="14513" width="8.1796875" style="121" customWidth="1"/>
    <col min="14514" max="14514" width="0.81640625" style="121" customWidth="1"/>
    <col min="14515" max="14516" width="8.1796875" style="121" customWidth="1"/>
    <col min="14517" max="14760" width="9.1796875" style="121"/>
    <col min="14761" max="14761" width="19.26953125" style="121" customWidth="1"/>
    <col min="14762" max="14763" width="8.1796875" style="121" customWidth="1"/>
    <col min="14764" max="14764" width="0.81640625" style="121" customWidth="1"/>
    <col min="14765" max="14766" width="8.1796875" style="121" customWidth="1"/>
    <col min="14767" max="14767" width="0.81640625" style="121" customWidth="1"/>
    <col min="14768" max="14769" width="8.1796875" style="121" customWidth="1"/>
    <col min="14770" max="14770" width="0.81640625" style="121" customWidth="1"/>
    <col min="14771" max="14772" width="8.1796875" style="121" customWidth="1"/>
    <col min="14773" max="15016" width="9.1796875" style="121"/>
    <col min="15017" max="15017" width="19.26953125" style="121" customWidth="1"/>
    <col min="15018" max="15019" width="8.1796875" style="121" customWidth="1"/>
    <col min="15020" max="15020" width="0.81640625" style="121" customWidth="1"/>
    <col min="15021" max="15022" width="8.1796875" style="121" customWidth="1"/>
    <col min="15023" max="15023" width="0.81640625" style="121" customWidth="1"/>
    <col min="15024" max="15025" width="8.1796875" style="121" customWidth="1"/>
    <col min="15026" max="15026" width="0.81640625" style="121" customWidth="1"/>
    <col min="15027" max="15028" width="8.1796875" style="121" customWidth="1"/>
    <col min="15029" max="15272" width="9.1796875" style="121"/>
    <col min="15273" max="15273" width="19.26953125" style="121" customWidth="1"/>
    <col min="15274" max="15275" width="8.1796875" style="121" customWidth="1"/>
    <col min="15276" max="15276" width="0.81640625" style="121" customWidth="1"/>
    <col min="15277" max="15278" width="8.1796875" style="121" customWidth="1"/>
    <col min="15279" max="15279" width="0.81640625" style="121" customWidth="1"/>
    <col min="15280" max="15281" width="8.1796875" style="121" customWidth="1"/>
    <col min="15282" max="15282" width="0.81640625" style="121" customWidth="1"/>
    <col min="15283" max="15284" width="8.1796875" style="121" customWidth="1"/>
    <col min="15285" max="15528" width="9.1796875" style="121"/>
    <col min="15529" max="15529" width="19.26953125" style="121" customWidth="1"/>
    <col min="15530" max="15531" width="8.1796875" style="121" customWidth="1"/>
    <col min="15532" max="15532" width="0.81640625" style="121" customWidth="1"/>
    <col min="15533" max="15534" width="8.1796875" style="121" customWidth="1"/>
    <col min="15535" max="15535" width="0.81640625" style="121" customWidth="1"/>
    <col min="15536" max="15537" width="8.1796875" style="121" customWidth="1"/>
    <col min="15538" max="15538" width="0.81640625" style="121" customWidth="1"/>
    <col min="15539" max="15540" width="8.1796875" style="121" customWidth="1"/>
    <col min="15541" max="15784" width="9.1796875" style="121"/>
    <col min="15785" max="15785" width="19.26953125" style="121" customWidth="1"/>
    <col min="15786" max="15787" width="8.1796875" style="121" customWidth="1"/>
    <col min="15788" max="15788" width="0.81640625" style="121" customWidth="1"/>
    <col min="15789" max="15790" width="8.1796875" style="121" customWidth="1"/>
    <col min="15791" max="15791" width="0.81640625" style="121" customWidth="1"/>
    <col min="15792" max="15793" width="8.1796875" style="121" customWidth="1"/>
    <col min="15794" max="15794" width="0.81640625" style="121" customWidth="1"/>
    <col min="15795" max="15796" width="8.1796875" style="121" customWidth="1"/>
    <col min="15797" max="16040" width="9.1796875" style="121"/>
    <col min="16041" max="16041" width="19.26953125" style="121" customWidth="1"/>
    <col min="16042" max="16043" width="8.1796875" style="121" customWidth="1"/>
    <col min="16044" max="16044" width="0.81640625" style="121" customWidth="1"/>
    <col min="16045" max="16046" width="8.1796875" style="121" customWidth="1"/>
    <col min="16047" max="16047" width="0.81640625" style="121" customWidth="1"/>
    <col min="16048" max="16049" width="8.1796875" style="121" customWidth="1"/>
    <col min="16050" max="16050" width="0.81640625" style="121" customWidth="1"/>
    <col min="16051" max="16052" width="8.1796875" style="121" customWidth="1"/>
    <col min="16053" max="16384" width="9.1796875" style="121"/>
  </cols>
  <sheetData>
    <row r="1" spans="1:13" s="277" customFormat="1" ht="12.5">
      <c r="A1" s="276"/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</row>
    <row r="2" spans="1:13" s="277" customFormat="1" ht="12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1:13" s="279" customFormat="1" ht="11.5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</row>
    <row r="4" spans="1:13" s="117" customFormat="1" ht="12" customHeight="1">
      <c r="A4" s="115" t="s">
        <v>107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3" s="280" customFormat="1" ht="12" customHeight="1">
      <c r="A5" s="741" t="s">
        <v>108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13" s="16" customFormat="1" ht="12" customHeight="1">
      <c r="A6" s="118" t="s">
        <v>98</v>
      </c>
      <c r="B6" s="119"/>
      <c r="C6" s="119"/>
      <c r="D6" s="120"/>
      <c r="E6" s="119"/>
      <c r="F6" s="119"/>
      <c r="G6" s="120"/>
      <c r="H6" s="120"/>
      <c r="I6" s="120"/>
      <c r="J6" s="119"/>
      <c r="K6" s="119"/>
      <c r="L6" s="119"/>
    </row>
    <row r="7" spans="1:13" s="8" customFormat="1" ht="6" customHeight="1">
      <c r="A7" s="14"/>
      <c r="B7" s="14"/>
      <c r="C7" s="14"/>
      <c r="D7" s="15"/>
      <c r="E7" s="14"/>
      <c r="F7" s="14"/>
      <c r="G7" s="15"/>
      <c r="H7" s="14"/>
      <c r="I7" s="14"/>
      <c r="J7" s="14"/>
      <c r="K7" s="14"/>
      <c r="L7" s="14"/>
    </row>
    <row r="8" spans="1:13" s="123" customFormat="1" ht="12" customHeight="1">
      <c r="A8" s="763" t="s">
        <v>180</v>
      </c>
      <c r="B8" s="744" t="s">
        <v>181</v>
      </c>
      <c r="C8" s="744"/>
      <c r="D8" s="744"/>
      <c r="E8" s="744"/>
      <c r="F8" s="744"/>
      <c r="G8" s="417"/>
      <c r="H8" s="750" t="s">
        <v>182</v>
      </c>
      <c r="I8" s="750"/>
      <c r="J8" s="750"/>
      <c r="K8" s="750"/>
      <c r="L8" s="750"/>
    </row>
    <row r="9" spans="1:13" ht="12" customHeight="1">
      <c r="A9" s="764"/>
      <c r="B9" s="766" t="s">
        <v>171</v>
      </c>
      <c r="C9" s="766"/>
      <c r="D9" s="418"/>
      <c r="E9" s="766" t="s">
        <v>174</v>
      </c>
      <c r="F9" s="766"/>
      <c r="G9" s="418"/>
      <c r="H9" s="767" t="s">
        <v>171</v>
      </c>
      <c r="I9" s="767"/>
      <c r="J9" s="419"/>
      <c r="K9" s="766" t="s">
        <v>174</v>
      </c>
      <c r="L9" s="766"/>
    </row>
    <row r="10" spans="1:13" s="284" customFormat="1" ht="30" customHeight="1">
      <c r="A10" s="765"/>
      <c r="B10" s="340" t="s">
        <v>117</v>
      </c>
      <c r="C10" s="340" t="s">
        <v>142</v>
      </c>
      <c r="D10" s="340"/>
      <c r="E10" s="340" t="s">
        <v>117</v>
      </c>
      <c r="F10" s="340" t="s">
        <v>176</v>
      </c>
      <c r="G10" s="340"/>
      <c r="H10" s="340" t="s">
        <v>117</v>
      </c>
      <c r="I10" s="340" t="s">
        <v>142</v>
      </c>
      <c r="J10" s="340"/>
      <c r="K10" s="340" t="s">
        <v>117</v>
      </c>
      <c r="L10" s="340" t="s">
        <v>176</v>
      </c>
    </row>
    <row r="11" spans="1:13" ht="3" customHeight="1">
      <c r="A11" s="285"/>
      <c r="B11" s="122"/>
      <c r="C11" s="122"/>
      <c r="E11" s="122"/>
      <c r="F11" s="122"/>
      <c r="H11" s="122"/>
      <c r="I11" s="122"/>
      <c r="J11" s="122"/>
      <c r="K11" s="122"/>
      <c r="L11" s="122"/>
    </row>
    <row r="12" spans="1:13" ht="10" customHeight="1">
      <c r="A12" s="288" t="s">
        <v>81</v>
      </c>
      <c r="B12" s="123">
        <v>40826</v>
      </c>
      <c r="C12" s="290">
        <v>67.964042521922309</v>
      </c>
      <c r="D12" s="123"/>
      <c r="E12" s="123">
        <v>35178</v>
      </c>
      <c r="F12" s="290">
        <v>70.996077093638064</v>
      </c>
      <c r="G12" s="123"/>
      <c r="H12" s="123">
        <v>17480</v>
      </c>
      <c r="I12" s="290">
        <v>55.686498855835239</v>
      </c>
      <c r="J12" s="123"/>
      <c r="K12" s="123">
        <v>12882</v>
      </c>
      <c r="L12" s="290">
        <v>57.211613103555351</v>
      </c>
      <c r="M12" s="124"/>
    </row>
    <row r="13" spans="1:13" s="124" customFormat="1" ht="10" customHeight="1">
      <c r="A13" s="288" t="s">
        <v>83</v>
      </c>
      <c r="B13" s="123">
        <v>74038</v>
      </c>
      <c r="C13" s="290">
        <v>69.5</v>
      </c>
      <c r="D13" s="123"/>
      <c r="E13" s="123">
        <v>31134</v>
      </c>
      <c r="F13" s="290">
        <v>69.900000000000006</v>
      </c>
      <c r="G13" s="123"/>
      <c r="H13" s="123">
        <v>18517</v>
      </c>
      <c r="I13" s="290">
        <v>56.5</v>
      </c>
      <c r="J13" s="123"/>
      <c r="K13" s="123">
        <v>13501</v>
      </c>
      <c r="L13" s="290">
        <v>56.4</v>
      </c>
    </row>
    <row r="14" spans="1:13" s="124" customFormat="1" ht="10" customHeight="1">
      <c r="A14" s="288" t="s">
        <v>87</v>
      </c>
      <c r="B14" s="123">
        <v>46535</v>
      </c>
      <c r="C14" s="290">
        <v>68.5</v>
      </c>
      <c r="D14" s="123"/>
      <c r="E14" s="123">
        <v>57353</v>
      </c>
      <c r="F14" s="290">
        <v>71.400000000000006</v>
      </c>
      <c r="G14" s="123"/>
      <c r="H14" s="123">
        <v>20936</v>
      </c>
      <c r="I14" s="290">
        <v>58.4</v>
      </c>
      <c r="J14" s="123"/>
      <c r="K14" s="123">
        <v>13411</v>
      </c>
      <c r="L14" s="290">
        <v>57.4</v>
      </c>
    </row>
    <row r="15" spans="1:13" s="124" customFormat="1" ht="10" customHeight="1">
      <c r="A15" s="288" t="s">
        <v>89</v>
      </c>
      <c r="B15" s="123">
        <v>52351</v>
      </c>
      <c r="C15" s="290">
        <v>68.900000000000006</v>
      </c>
      <c r="D15" s="415"/>
      <c r="E15" s="123">
        <v>33041</v>
      </c>
      <c r="F15" s="290">
        <v>70.099999999999994</v>
      </c>
      <c r="G15" s="415"/>
      <c r="H15" s="123">
        <v>23595</v>
      </c>
      <c r="I15" s="290">
        <v>58.8</v>
      </c>
      <c r="J15" s="415"/>
      <c r="K15" s="123">
        <v>14345</v>
      </c>
      <c r="L15" s="290">
        <v>57.8</v>
      </c>
    </row>
    <row r="16" spans="1:13" s="124" customFormat="1" ht="3" customHeight="1">
      <c r="A16" s="285"/>
      <c r="B16" s="122"/>
      <c r="C16" s="122"/>
      <c r="D16" s="286"/>
      <c r="E16" s="122"/>
      <c r="F16" s="122"/>
      <c r="G16" s="286"/>
      <c r="H16" s="122"/>
      <c r="I16" s="122"/>
      <c r="J16" s="122"/>
      <c r="K16" s="122"/>
      <c r="L16" s="122"/>
    </row>
    <row r="17" spans="1:13" s="124" customFormat="1" ht="9.75" customHeight="1">
      <c r="A17" s="298"/>
      <c r="B17" s="740" t="s">
        <v>177</v>
      </c>
      <c r="C17" s="740"/>
      <c r="D17" s="740"/>
      <c r="E17" s="740"/>
      <c r="F17" s="740"/>
      <c r="G17" s="740"/>
      <c r="H17" s="740"/>
      <c r="I17" s="740"/>
      <c r="J17" s="740"/>
      <c r="K17" s="740"/>
      <c r="L17" s="740"/>
      <c r="M17" s="123"/>
    </row>
    <row r="18" spans="1:13" s="124" customFormat="1" ht="3" customHeight="1">
      <c r="A18" s="298"/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123"/>
    </row>
    <row r="19" spans="1:13" s="123" customFormat="1" ht="10" customHeight="1">
      <c r="A19" s="125" t="s">
        <v>0</v>
      </c>
      <c r="B19" s="123">
        <v>1707</v>
      </c>
      <c r="C19" s="290">
        <v>63.8</v>
      </c>
      <c r="D19" s="291"/>
      <c r="E19" s="123">
        <v>1072</v>
      </c>
      <c r="F19" s="290">
        <v>64.400000000000006</v>
      </c>
      <c r="G19" s="291"/>
      <c r="H19" s="123">
        <v>929</v>
      </c>
      <c r="I19" s="290">
        <v>39.9</v>
      </c>
      <c r="J19" s="291"/>
      <c r="K19" s="123">
        <v>740</v>
      </c>
      <c r="L19" s="290">
        <v>39.299999999999997</v>
      </c>
      <c r="M19" s="124"/>
    </row>
    <row r="20" spans="1:13" s="124" customFormat="1" ht="10" customHeight="1">
      <c r="A20" s="266" t="s">
        <v>22</v>
      </c>
      <c r="B20" s="123" t="s">
        <v>24</v>
      </c>
      <c r="C20" s="123" t="s">
        <v>24</v>
      </c>
      <c r="D20" s="123"/>
      <c r="E20" s="123" t="s">
        <v>24</v>
      </c>
      <c r="F20" s="123" t="s">
        <v>24</v>
      </c>
      <c r="G20" s="123"/>
      <c r="H20" s="123" t="s">
        <v>24</v>
      </c>
      <c r="I20" s="123" t="s">
        <v>24</v>
      </c>
      <c r="J20" s="123"/>
      <c r="K20" s="123" t="s">
        <v>24</v>
      </c>
      <c r="L20" s="123" t="s">
        <v>24</v>
      </c>
    </row>
    <row r="21" spans="1:13" s="124" customFormat="1" ht="10" customHeight="1">
      <c r="A21" s="125" t="s">
        <v>4</v>
      </c>
      <c r="B21" s="123">
        <v>238</v>
      </c>
      <c r="C21" s="290">
        <v>58.4</v>
      </c>
      <c r="D21" s="291"/>
      <c r="E21" s="123">
        <v>271</v>
      </c>
      <c r="F21" s="290">
        <v>53.9</v>
      </c>
      <c r="G21" s="291"/>
      <c r="H21" s="123">
        <v>204</v>
      </c>
      <c r="I21" s="290">
        <v>48</v>
      </c>
      <c r="J21" s="291"/>
      <c r="K21" s="123">
        <v>188</v>
      </c>
      <c r="L21" s="290">
        <v>47.9</v>
      </c>
    </row>
    <row r="22" spans="1:13" s="124" customFormat="1" ht="10" customHeight="1">
      <c r="A22" s="125" t="s">
        <v>1</v>
      </c>
      <c r="B22" s="123">
        <v>20264</v>
      </c>
      <c r="C22" s="290">
        <v>71</v>
      </c>
      <c r="D22" s="291"/>
      <c r="E22" s="123">
        <v>17026</v>
      </c>
      <c r="F22" s="290">
        <v>70.400000000000006</v>
      </c>
      <c r="G22" s="291"/>
      <c r="H22" s="123">
        <v>4113</v>
      </c>
      <c r="I22" s="290">
        <v>58.2</v>
      </c>
      <c r="J22" s="291"/>
      <c r="K22" s="123">
        <v>3176</v>
      </c>
      <c r="L22" s="290">
        <v>58.3</v>
      </c>
      <c r="M22" s="123"/>
    </row>
    <row r="23" spans="1:13" s="123" customFormat="1" ht="10" customHeight="1">
      <c r="A23" s="125" t="s">
        <v>23</v>
      </c>
      <c r="B23" s="123">
        <v>75</v>
      </c>
      <c r="C23" s="290">
        <v>82.7</v>
      </c>
      <c r="D23" s="291"/>
      <c r="E23" s="123">
        <v>86</v>
      </c>
      <c r="F23" s="290">
        <v>81.400000000000006</v>
      </c>
      <c r="G23" s="291"/>
      <c r="H23" s="123">
        <v>25</v>
      </c>
      <c r="I23" s="290">
        <v>36</v>
      </c>
      <c r="J23" s="291"/>
      <c r="K23" s="123">
        <v>24</v>
      </c>
      <c r="L23" s="290">
        <v>54.2</v>
      </c>
    </row>
    <row r="24" spans="1:13" s="311" customFormat="1" ht="10" customHeight="1">
      <c r="A24" s="310" t="s">
        <v>20</v>
      </c>
      <c r="B24" s="123" t="s">
        <v>24</v>
      </c>
      <c r="C24" s="123" t="s">
        <v>24</v>
      </c>
      <c r="D24" s="123"/>
      <c r="E24" s="123" t="s">
        <v>24</v>
      </c>
      <c r="F24" s="123" t="s">
        <v>24</v>
      </c>
      <c r="G24" s="123"/>
      <c r="H24" s="123" t="s">
        <v>24</v>
      </c>
      <c r="I24" s="123" t="s">
        <v>24</v>
      </c>
      <c r="J24" s="123"/>
      <c r="K24" s="123" t="s">
        <v>24</v>
      </c>
      <c r="L24" s="123" t="s">
        <v>24</v>
      </c>
    </row>
    <row r="25" spans="1:13" s="311" customFormat="1" ht="10" customHeight="1">
      <c r="A25" s="315" t="s">
        <v>2</v>
      </c>
      <c r="B25" s="311">
        <v>75</v>
      </c>
      <c r="C25" s="312">
        <v>82.7</v>
      </c>
      <c r="D25" s="313"/>
      <c r="E25" s="311">
        <v>86</v>
      </c>
      <c r="F25" s="312">
        <v>81.400000000000006</v>
      </c>
      <c r="G25" s="313"/>
      <c r="H25" s="311">
        <v>25</v>
      </c>
      <c r="I25" s="312">
        <v>36</v>
      </c>
      <c r="J25" s="313"/>
      <c r="K25" s="311">
        <v>24</v>
      </c>
      <c r="L25" s="312">
        <v>54.2</v>
      </c>
    </row>
    <row r="26" spans="1:13" s="123" customFormat="1" ht="10" customHeight="1">
      <c r="A26" s="125" t="s">
        <v>3</v>
      </c>
      <c r="B26" s="123">
        <v>2309</v>
      </c>
      <c r="C26" s="290">
        <v>60.9</v>
      </c>
      <c r="D26" s="291"/>
      <c r="E26" s="123">
        <v>1654</v>
      </c>
      <c r="F26" s="290">
        <v>64.099999999999994</v>
      </c>
      <c r="G26" s="291"/>
      <c r="H26" s="123">
        <v>1749</v>
      </c>
      <c r="I26" s="290">
        <v>58</v>
      </c>
      <c r="K26" s="123">
        <v>1360</v>
      </c>
      <c r="L26" s="290">
        <v>63.4</v>
      </c>
    </row>
    <row r="27" spans="1:13" s="123" customFormat="1" ht="10" customHeight="1">
      <c r="A27" s="125" t="s">
        <v>21</v>
      </c>
      <c r="B27" s="123">
        <v>583</v>
      </c>
      <c r="C27" s="290">
        <v>56.4</v>
      </c>
      <c r="D27" s="291"/>
      <c r="E27" s="123">
        <v>280</v>
      </c>
      <c r="F27" s="290">
        <v>63.2</v>
      </c>
      <c r="G27" s="291"/>
      <c r="H27" s="123">
        <v>212</v>
      </c>
      <c r="I27" s="290">
        <v>46.2</v>
      </c>
      <c r="K27" s="123">
        <v>151</v>
      </c>
      <c r="L27" s="290">
        <v>55</v>
      </c>
      <c r="M27" s="295"/>
    </row>
    <row r="28" spans="1:13" s="123" customFormat="1" ht="10" customHeight="1">
      <c r="A28" s="125" t="s">
        <v>5</v>
      </c>
      <c r="B28" s="123">
        <v>2284</v>
      </c>
      <c r="C28" s="290">
        <v>65.3</v>
      </c>
      <c r="D28" s="291"/>
      <c r="E28" s="123">
        <v>2488</v>
      </c>
      <c r="F28" s="290">
        <v>66.900000000000006</v>
      </c>
      <c r="G28" s="291"/>
      <c r="H28" s="123">
        <v>1385</v>
      </c>
      <c r="I28" s="290">
        <v>66.8</v>
      </c>
      <c r="K28" s="123">
        <v>1187</v>
      </c>
      <c r="L28" s="290">
        <v>62.5</v>
      </c>
    </row>
    <row r="29" spans="1:13" s="123" customFormat="1" ht="10" customHeight="1">
      <c r="A29" s="125" t="s">
        <v>6</v>
      </c>
      <c r="B29" s="123">
        <v>1717</v>
      </c>
      <c r="C29" s="290">
        <v>61.7</v>
      </c>
      <c r="D29" s="291"/>
      <c r="E29" s="123">
        <v>1540</v>
      </c>
      <c r="F29" s="290">
        <v>60.8</v>
      </c>
      <c r="G29" s="291"/>
      <c r="H29" s="123">
        <v>1907</v>
      </c>
      <c r="I29" s="290">
        <v>56.3</v>
      </c>
      <c r="K29" s="123">
        <v>1340</v>
      </c>
      <c r="L29" s="290">
        <v>51.4</v>
      </c>
    </row>
    <row r="30" spans="1:13" s="123" customFormat="1" ht="10" customHeight="1">
      <c r="A30" s="125" t="s">
        <v>7</v>
      </c>
      <c r="B30" s="123">
        <v>176</v>
      </c>
      <c r="C30" s="290">
        <v>58</v>
      </c>
      <c r="D30" s="291"/>
      <c r="E30" s="123">
        <v>49</v>
      </c>
      <c r="F30" s="290">
        <v>57.1</v>
      </c>
      <c r="G30" s="291"/>
      <c r="H30" s="123">
        <v>117</v>
      </c>
      <c r="I30" s="290">
        <v>77.8</v>
      </c>
      <c r="K30" s="123">
        <v>22</v>
      </c>
      <c r="L30" s="290">
        <v>68.2</v>
      </c>
    </row>
    <row r="31" spans="1:13" s="123" customFormat="1" ht="10" customHeight="1">
      <c r="A31" s="125" t="s">
        <v>8</v>
      </c>
      <c r="B31" s="123">
        <v>477</v>
      </c>
      <c r="C31" s="290">
        <v>80.3</v>
      </c>
      <c r="D31" s="291"/>
      <c r="E31" s="123">
        <v>400</v>
      </c>
      <c r="F31" s="290">
        <v>77.3</v>
      </c>
      <c r="G31" s="291"/>
      <c r="H31" s="123">
        <v>858</v>
      </c>
      <c r="I31" s="290">
        <v>69.3</v>
      </c>
      <c r="K31" s="123">
        <v>441</v>
      </c>
      <c r="L31" s="290">
        <v>73</v>
      </c>
    </row>
    <row r="32" spans="1:13" s="123" customFormat="1" ht="10" customHeight="1">
      <c r="A32" s="125" t="s">
        <v>9</v>
      </c>
      <c r="B32" s="123">
        <v>21251</v>
      </c>
      <c r="C32" s="290">
        <v>68.099999999999994</v>
      </c>
      <c r="D32" s="291"/>
      <c r="E32" s="123">
        <v>11438</v>
      </c>
      <c r="F32" s="290">
        <v>69.8</v>
      </c>
      <c r="G32" s="291"/>
      <c r="H32" s="123">
        <v>10225</v>
      </c>
      <c r="I32" s="290">
        <v>58.8</v>
      </c>
      <c r="K32" s="123">
        <v>7056</v>
      </c>
      <c r="L32" s="290">
        <v>60.6</v>
      </c>
    </row>
    <row r="33" spans="1:13" s="123" customFormat="1" ht="10" customHeight="1">
      <c r="A33" s="125" t="s">
        <v>10</v>
      </c>
      <c r="B33" s="123">
        <v>840</v>
      </c>
      <c r="C33" s="290">
        <v>75.099999999999994</v>
      </c>
      <c r="D33" s="291"/>
      <c r="E33" s="123">
        <v>324</v>
      </c>
      <c r="F33" s="290">
        <v>72.8</v>
      </c>
      <c r="G33" s="291"/>
      <c r="H33" s="123">
        <v>652</v>
      </c>
      <c r="I33" s="290">
        <v>62.1</v>
      </c>
      <c r="K33" s="123">
        <v>425</v>
      </c>
      <c r="L33" s="290">
        <v>62.1</v>
      </c>
    </row>
    <row r="34" spans="1:13" s="123" customFormat="1" ht="10" customHeight="1">
      <c r="A34" s="125" t="s">
        <v>11</v>
      </c>
      <c r="B34" s="123">
        <v>59</v>
      </c>
      <c r="C34" s="290">
        <v>30.5</v>
      </c>
      <c r="D34" s="291"/>
      <c r="E34" s="123">
        <v>112</v>
      </c>
      <c r="F34" s="290">
        <v>38.4</v>
      </c>
      <c r="G34" s="291"/>
      <c r="H34" s="123">
        <v>69</v>
      </c>
      <c r="I34" s="290">
        <v>66.7</v>
      </c>
      <c r="K34" s="289">
        <v>37</v>
      </c>
      <c r="L34" s="290">
        <v>51.4</v>
      </c>
    </row>
    <row r="35" spans="1:13" s="123" customFormat="1" ht="10" customHeight="1">
      <c r="A35" s="125" t="s">
        <v>12</v>
      </c>
      <c r="B35" s="123">
        <v>2037</v>
      </c>
      <c r="C35" s="290">
        <v>71.2</v>
      </c>
      <c r="D35" s="291"/>
      <c r="E35" s="123">
        <v>1515</v>
      </c>
      <c r="F35" s="290">
        <v>71.400000000000006</v>
      </c>
      <c r="G35" s="291"/>
      <c r="H35" s="123">
        <v>1952</v>
      </c>
      <c r="I35" s="290">
        <v>66.400000000000006</v>
      </c>
      <c r="J35" s="291"/>
      <c r="K35" s="123">
        <v>1366</v>
      </c>
      <c r="L35" s="290">
        <v>66.2</v>
      </c>
    </row>
    <row r="36" spans="1:13" s="123" customFormat="1" ht="10" customHeight="1">
      <c r="A36" s="125" t="s">
        <v>13</v>
      </c>
      <c r="B36" s="123">
        <v>1042</v>
      </c>
      <c r="C36" s="290">
        <v>64.599999999999994</v>
      </c>
      <c r="D36" s="291"/>
      <c r="E36" s="123">
        <v>891</v>
      </c>
      <c r="F36" s="290">
        <v>67.3</v>
      </c>
      <c r="G36" s="291"/>
      <c r="H36" s="123">
        <v>1440</v>
      </c>
      <c r="I36" s="290">
        <v>57</v>
      </c>
      <c r="J36" s="291"/>
      <c r="K36" s="123">
        <v>1298</v>
      </c>
      <c r="L36" s="290">
        <v>53.7</v>
      </c>
    </row>
    <row r="37" spans="1:13" s="123" customFormat="1" ht="10" customHeight="1">
      <c r="A37" s="125" t="s">
        <v>14</v>
      </c>
      <c r="B37" s="123">
        <v>12</v>
      </c>
      <c r="C37" s="290">
        <v>33.299999999999997</v>
      </c>
      <c r="D37" s="291"/>
      <c r="E37" s="123">
        <v>9</v>
      </c>
      <c r="F37" s="290">
        <v>22.2</v>
      </c>
      <c r="G37" s="291"/>
      <c r="H37" s="123" t="s">
        <v>24</v>
      </c>
      <c r="I37" s="123" t="s">
        <v>24</v>
      </c>
      <c r="K37" s="123" t="s">
        <v>24</v>
      </c>
      <c r="L37" s="123" t="s">
        <v>24</v>
      </c>
    </row>
    <row r="38" spans="1:13" s="123" customFormat="1" ht="10" customHeight="1">
      <c r="A38" s="125" t="s">
        <v>15</v>
      </c>
      <c r="B38" s="123">
        <v>364</v>
      </c>
      <c r="C38" s="290">
        <v>57.4</v>
      </c>
      <c r="D38" s="291"/>
      <c r="E38" s="123">
        <v>71</v>
      </c>
      <c r="F38" s="290">
        <v>54.9</v>
      </c>
      <c r="G38" s="291"/>
      <c r="H38" s="123">
        <v>459</v>
      </c>
      <c r="I38" s="290">
        <v>56.2</v>
      </c>
      <c r="J38" s="291"/>
      <c r="K38" s="123">
        <v>283</v>
      </c>
      <c r="L38" s="290">
        <v>61.5</v>
      </c>
    </row>
    <row r="39" spans="1:13" s="123" customFormat="1" ht="10" customHeight="1">
      <c r="A39" s="125" t="s">
        <v>16</v>
      </c>
      <c r="B39" s="123">
        <v>266</v>
      </c>
      <c r="C39" s="290">
        <v>61.7</v>
      </c>
      <c r="D39" s="291"/>
      <c r="E39" s="123">
        <v>211</v>
      </c>
      <c r="F39" s="290">
        <v>57.8</v>
      </c>
      <c r="G39" s="291"/>
      <c r="H39" s="123">
        <v>622</v>
      </c>
      <c r="I39" s="290">
        <v>58.8</v>
      </c>
      <c r="J39" s="291"/>
      <c r="K39" s="123">
        <v>531</v>
      </c>
      <c r="L39" s="290">
        <v>62.3</v>
      </c>
    </row>
    <row r="40" spans="1:13" s="123" customFormat="1" ht="10" customHeight="1">
      <c r="A40" s="125" t="s">
        <v>17</v>
      </c>
      <c r="B40" s="123" t="s">
        <v>24</v>
      </c>
      <c r="C40" s="123" t="s">
        <v>24</v>
      </c>
      <c r="E40" s="123" t="s">
        <v>24</v>
      </c>
      <c r="F40" s="123" t="s">
        <v>24</v>
      </c>
      <c r="G40" s="291"/>
      <c r="H40" s="123">
        <v>75</v>
      </c>
      <c r="I40" s="290">
        <v>50.7</v>
      </c>
      <c r="J40" s="291"/>
      <c r="K40" s="123">
        <v>114</v>
      </c>
      <c r="L40" s="290">
        <v>52.6</v>
      </c>
    </row>
    <row r="41" spans="1:13" s="320" customFormat="1" ht="10" customHeight="1">
      <c r="A41" s="316" t="s">
        <v>31</v>
      </c>
      <c r="B41" s="124">
        <v>22209</v>
      </c>
      <c r="C41" s="317">
        <v>70.3</v>
      </c>
      <c r="D41" s="318"/>
      <c r="E41" s="124">
        <v>18369</v>
      </c>
      <c r="F41" s="317">
        <v>69.8</v>
      </c>
      <c r="G41" s="318"/>
      <c r="H41" s="124">
        <v>5246</v>
      </c>
      <c r="I41" s="317">
        <v>54.6</v>
      </c>
      <c r="J41" s="318"/>
      <c r="K41" s="124">
        <v>4104</v>
      </c>
      <c r="L41" s="317">
        <v>54.4</v>
      </c>
    </row>
    <row r="42" spans="1:13" s="322" customFormat="1" ht="10" customHeight="1">
      <c r="A42" s="316" t="s">
        <v>30</v>
      </c>
      <c r="B42" s="124">
        <v>5251</v>
      </c>
      <c r="C42" s="317">
        <v>62.7</v>
      </c>
      <c r="D42" s="321"/>
      <c r="E42" s="124">
        <v>4508</v>
      </c>
      <c r="F42" s="317">
        <v>65.900000000000006</v>
      </c>
      <c r="G42" s="321"/>
      <c r="H42" s="124">
        <v>3371</v>
      </c>
      <c r="I42" s="317">
        <v>60.7</v>
      </c>
      <c r="J42" s="321"/>
      <c r="K42" s="124">
        <v>2722</v>
      </c>
      <c r="L42" s="317">
        <v>62.5</v>
      </c>
    </row>
    <row r="43" spans="1:13" s="322" customFormat="1" ht="10" customHeight="1">
      <c r="A43" s="316" t="s">
        <v>19</v>
      </c>
      <c r="B43" s="124">
        <v>23621</v>
      </c>
      <c r="C43" s="317">
        <v>67.8</v>
      </c>
      <c r="D43" s="321"/>
      <c r="E43" s="124">
        <v>13427</v>
      </c>
      <c r="F43" s="317">
        <v>68.900000000000006</v>
      </c>
      <c r="G43" s="321"/>
      <c r="H43" s="124">
        <v>13107</v>
      </c>
      <c r="I43" s="317">
        <v>59.3</v>
      </c>
      <c r="J43" s="321"/>
      <c r="K43" s="124">
        <v>8859</v>
      </c>
      <c r="L43" s="317">
        <v>59.9</v>
      </c>
    </row>
    <row r="44" spans="1:13" s="322" customFormat="1" ht="10" customHeight="1">
      <c r="A44" s="316" t="s">
        <v>29</v>
      </c>
      <c r="B44" s="124">
        <v>4354</v>
      </c>
      <c r="C44" s="317">
        <v>68.599999999999994</v>
      </c>
      <c r="D44" s="321"/>
      <c r="E44" s="124">
        <v>2922</v>
      </c>
      <c r="F44" s="317">
        <v>68.5</v>
      </c>
      <c r="G44" s="321"/>
      <c r="H44" s="124">
        <v>4572</v>
      </c>
      <c r="I44" s="317">
        <v>61.8</v>
      </c>
      <c r="J44" s="321"/>
      <c r="K44" s="124">
        <v>3409</v>
      </c>
      <c r="L44" s="317">
        <v>60.4</v>
      </c>
    </row>
    <row r="45" spans="1:13" s="322" customFormat="1" ht="10" customHeight="1">
      <c r="A45" s="323" t="s">
        <v>28</v>
      </c>
      <c r="B45" s="124">
        <v>266</v>
      </c>
      <c r="C45" s="317">
        <v>61.7</v>
      </c>
      <c r="D45" s="321"/>
      <c r="E45" s="124">
        <v>211</v>
      </c>
      <c r="F45" s="317">
        <v>57.8</v>
      </c>
      <c r="G45" s="321"/>
      <c r="H45" s="124">
        <v>697</v>
      </c>
      <c r="I45" s="317">
        <v>58</v>
      </c>
      <c r="J45" s="321"/>
      <c r="K45" s="124">
        <v>645</v>
      </c>
      <c r="L45" s="317">
        <v>60.6</v>
      </c>
    </row>
    <row r="46" spans="1:13" s="322" customFormat="1" ht="10" customHeight="1">
      <c r="A46" s="316" t="s">
        <v>18</v>
      </c>
      <c r="B46" s="124">
        <v>55701</v>
      </c>
      <c r="C46" s="317">
        <v>68.400000000000006</v>
      </c>
      <c r="D46" s="321"/>
      <c r="E46" s="124">
        <v>39437</v>
      </c>
      <c r="F46" s="317">
        <v>68.900000000000006</v>
      </c>
      <c r="G46" s="321"/>
      <c r="H46" s="124">
        <v>26993</v>
      </c>
      <c r="I46" s="317">
        <v>59</v>
      </c>
      <c r="J46" s="321"/>
      <c r="K46" s="124">
        <v>19739</v>
      </c>
      <c r="L46" s="317">
        <v>59.2</v>
      </c>
    </row>
    <row r="47" spans="1:13" ht="3" customHeight="1">
      <c r="A47" s="324"/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284"/>
    </row>
    <row r="48" spans="1:13" ht="3" customHeight="1">
      <c r="D48" s="121"/>
      <c r="G48" s="121"/>
    </row>
    <row r="49" spans="1:13" s="123" customFormat="1" ht="10" customHeight="1">
      <c r="A49" s="326" t="s">
        <v>178</v>
      </c>
      <c r="D49" s="295"/>
      <c r="G49" s="295"/>
    </row>
    <row r="50" spans="1:13" s="123" customFormat="1" ht="10" customHeight="1">
      <c r="A50" s="125" t="s">
        <v>179</v>
      </c>
      <c r="B50" s="125"/>
      <c r="C50" s="125"/>
      <c r="D50" s="125"/>
      <c r="E50" s="125"/>
      <c r="F50" s="125"/>
      <c r="G50" s="295"/>
    </row>
    <row r="51" spans="1:13" ht="30" customHeight="1">
      <c r="A51" s="749" t="s">
        <v>402</v>
      </c>
      <c r="B51" s="749"/>
      <c r="C51" s="749"/>
      <c r="D51" s="749"/>
      <c r="E51" s="749"/>
      <c r="F51" s="749"/>
      <c r="G51" s="749"/>
      <c r="H51" s="749"/>
      <c r="I51" s="749"/>
      <c r="J51" s="749"/>
      <c r="K51" s="749"/>
      <c r="L51" s="749"/>
    </row>
    <row r="52" spans="1:13" ht="11.5">
      <c r="A52" s="328"/>
      <c r="B52" s="329"/>
      <c r="C52" s="329"/>
      <c r="D52" s="330"/>
      <c r="E52" s="329"/>
      <c r="F52" s="329"/>
      <c r="G52" s="330"/>
      <c r="H52" s="329"/>
      <c r="I52" s="329"/>
    </row>
    <row r="53" spans="1:13" ht="11.5">
      <c r="A53" s="328"/>
      <c r="B53" s="329"/>
      <c r="C53" s="329"/>
      <c r="D53" s="330"/>
      <c r="E53" s="329"/>
      <c r="F53" s="329"/>
      <c r="G53" s="330"/>
      <c r="H53" s="329"/>
      <c r="I53" s="329"/>
    </row>
    <row r="54" spans="1:13" ht="36.75" customHeight="1">
      <c r="A54" s="420"/>
      <c r="B54" s="768"/>
      <c r="C54" s="768"/>
      <c r="D54" s="768"/>
      <c r="E54" s="768"/>
      <c r="F54" s="768"/>
      <c r="G54" s="768"/>
      <c r="H54" s="768"/>
      <c r="I54" s="768"/>
      <c r="J54" s="768"/>
      <c r="K54" s="768"/>
      <c r="L54" s="768"/>
      <c r="M54" s="768"/>
    </row>
    <row r="55" spans="1:13" ht="10">
      <c r="A55" s="420"/>
      <c r="B55" s="421"/>
      <c r="C55" s="421"/>
      <c r="D55" s="373"/>
      <c r="E55" s="422"/>
      <c r="F55" s="421"/>
      <c r="G55" s="373"/>
      <c r="H55" s="421"/>
      <c r="I55" s="421"/>
      <c r="J55" s="421"/>
      <c r="K55" s="421"/>
      <c r="L55" s="421"/>
      <c r="M55" s="421"/>
    </row>
    <row r="56" spans="1:13" ht="10">
      <c r="A56" s="420"/>
      <c r="B56" s="421"/>
      <c r="C56" s="421"/>
      <c r="D56" s="373"/>
      <c r="E56" s="422"/>
      <c r="F56" s="421"/>
      <c r="G56" s="373"/>
      <c r="H56" s="421"/>
      <c r="I56" s="421"/>
      <c r="J56" s="421"/>
      <c r="K56" s="421"/>
      <c r="L56" s="421"/>
      <c r="M56" s="421"/>
    </row>
    <row r="57" spans="1:13" ht="10">
      <c r="A57" s="420"/>
      <c r="B57" s="421"/>
      <c r="C57" s="421"/>
      <c r="D57" s="373"/>
      <c r="E57" s="421"/>
      <c r="F57" s="421"/>
      <c r="G57" s="373"/>
      <c r="H57" s="421"/>
      <c r="I57" s="421"/>
      <c r="J57" s="421"/>
      <c r="K57" s="421"/>
      <c r="L57" s="421"/>
      <c r="M57" s="421"/>
    </row>
    <row r="58" spans="1:13" ht="10">
      <c r="A58" s="420"/>
      <c r="B58" s="421"/>
      <c r="C58" s="421"/>
      <c r="D58" s="373"/>
      <c r="E58" s="421"/>
      <c r="F58" s="421"/>
      <c r="G58" s="373"/>
      <c r="H58" s="421"/>
      <c r="I58" s="421"/>
      <c r="J58" s="421"/>
      <c r="K58" s="421"/>
      <c r="L58" s="421"/>
      <c r="M58" s="421"/>
    </row>
    <row r="59" spans="1:13" ht="10">
      <c r="A59" s="420"/>
      <c r="B59" s="421"/>
      <c r="C59" s="421"/>
      <c r="D59" s="373"/>
      <c r="E59" s="421"/>
      <c r="F59" s="421"/>
      <c r="G59" s="373"/>
      <c r="H59" s="421"/>
      <c r="I59" s="421"/>
      <c r="J59" s="421"/>
      <c r="K59" s="421"/>
      <c r="L59" s="421"/>
      <c r="M59" s="421"/>
    </row>
    <row r="60" spans="1:13" ht="10">
      <c r="A60" s="420"/>
      <c r="B60" s="421"/>
      <c r="C60" s="421"/>
      <c r="D60" s="373"/>
      <c r="E60" s="421"/>
      <c r="F60" s="421"/>
      <c r="G60" s="373"/>
      <c r="H60" s="421"/>
      <c r="I60" s="421"/>
      <c r="J60" s="421"/>
      <c r="K60" s="421"/>
      <c r="L60" s="421"/>
      <c r="M60" s="421"/>
    </row>
    <row r="61" spans="1:13" ht="10">
      <c r="A61" s="420"/>
      <c r="B61" s="421"/>
      <c r="C61" s="421"/>
      <c r="D61" s="373"/>
      <c r="E61" s="421"/>
      <c r="F61" s="421"/>
      <c r="G61" s="373"/>
      <c r="H61" s="421"/>
      <c r="I61" s="421"/>
      <c r="J61" s="421"/>
      <c r="K61" s="421"/>
      <c r="L61" s="421"/>
      <c r="M61" s="421"/>
    </row>
    <row r="62" spans="1:13" ht="10">
      <c r="A62" s="420"/>
      <c r="B62" s="421"/>
      <c r="C62" s="421"/>
      <c r="D62" s="373"/>
      <c r="E62" s="421"/>
      <c r="F62" s="421"/>
      <c r="G62" s="373"/>
      <c r="H62" s="421"/>
      <c r="I62" s="421"/>
      <c r="J62" s="421"/>
      <c r="K62" s="421"/>
      <c r="L62" s="421"/>
      <c r="M62" s="421"/>
    </row>
  </sheetData>
  <mergeCells count="11">
    <mergeCell ref="B17:L17"/>
    <mergeCell ref="A51:L51"/>
    <mergeCell ref="B54:M54"/>
    <mergeCell ref="A5:L5"/>
    <mergeCell ref="A8:A10"/>
    <mergeCell ref="B8:F8"/>
    <mergeCell ref="H8:L8"/>
    <mergeCell ref="B9:C9"/>
    <mergeCell ref="E9:F9"/>
    <mergeCell ref="H9:I9"/>
    <mergeCell ref="K9:L9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42"/>
  <sheetViews>
    <sheetView zoomScaleNormal="100" workbookViewId="0">
      <selection activeCell="A4" sqref="A4"/>
    </sheetView>
  </sheetViews>
  <sheetFormatPr defaultRowHeight="12.5"/>
  <cols>
    <col min="1" max="1" width="37.453125" style="127" customWidth="1"/>
    <col min="2" max="4" width="10.7265625" style="127" customWidth="1"/>
    <col min="5" max="5" width="0.81640625" style="127" customWidth="1"/>
    <col min="6" max="8" width="10.7265625" style="127" customWidth="1"/>
    <col min="9" max="121" width="9.1796875" style="127"/>
    <col min="122" max="122" width="36.54296875" style="127" customWidth="1"/>
    <col min="123" max="125" width="8.7265625" style="127" customWidth="1"/>
    <col min="126" max="126" width="0.81640625" style="127" customWidth="1"/>
    <col min="127" max="129" width="8.7265625" style="127" customWidth="1"/>
    <col min="130" max="196" width="9.1796875" style="127"/>
    <col min="197" max="197" width="37.453125" style="127" customWidth="1"/>
    <col min="198" max="198" width="8.1796875" style="127" customWidth="1"/>
    <col min="199" max="199" width="8" style="127" customWidth="1"/>
    <col min="200" max="200" width="8.453125" style="127" customWidth="1"/>
    <col min="201" max="201" width="0.81640625" style="127" customWidth="1"/>
    <col min="202" max="202" width="8" style="127" customWidth="1"/>
    <col min="203" max="203" width="8.7265625" style="127" customWidth="1"/>
    <col min="204" max="204" width="8.1796875" style="127" customWidth="1"/>
    <col min="205" max="377" width="9.1796875" style="127"/>
    <col min="378" max="378" width="36.54296875" style="127" customWidth="1"/>
    <col min="379" max="381" width="8.7265625" style="127" customWidth="1"/>
    <col min="382" max="382" width="0.81640625" style="127" customWidth="1"/>
    <col min="383" max="385" width="8.7265625" style="127" customWidth="1"/>
    <col min="386" max="452" width="9.1796875" style="127"/>
    <col min="453" max="453" width="37.453125" style="127" customWidth="1"/>
    <col min="454" max="454" width="8.1796875" style="127" customWidth="1"/>
    <col min="455" max="455" width="8" style="127" customWidth="1"/>
    <col min="456" max="456" width="8.453125" style="127" customWidth="1"/>
    <col min="457" max="457" width="0.81640625" style="127" customWidth="1"/>
    <col min="458" max="458" width="8" style="127" customWidth="1"/>
    <col min="459" max="459" width="8.7265625" style="127" customWidth="1"/>
    <col min="460" max="460" width="8.1796875" style="127" customWidth="1"/>
    <col min="461" max="633" width="9.1796875" style="127"/>
    <col min="634" max="634" width="36.54296875" style="127" customWidth="1"/>
    <col min="635" max="637" width="8.7265625" style="127" customWidth="1"/>
    <col min="638" max="638" width="0.81640625" style="127" customWidth="1"/>
    <col min="639" max="641" width="8.7265625" style="127" customWidth="1"/>
    <col min="642" max="708" width="9.1796875" style="127"/>
    <col min="709" max="709" width="37.453125" style="127" customWidth="1"/>
    <col min="710" max="710" width="8.1796875" style="127" customWidth="1"/>
    <col min="711" max="711" width="8" style="127" customWidth="1"/>
    <col min="712" max="712" width="8.453125" style="127" customWidth="1"/>
    <col min="713" max="713" width="0.81640625" style="127" customWidth="1"/>
    <col min="714" max="714" width="8" style="127" customWidth="1"/>
    <col min="715" max="715" width="8.7265625" style="127" customWidth="1"/>
    <col min="716" max="716" width="8.1796875" style="127" customWidth="1"/>
    <col min="717" max="889" width="9.1796875" style="127"/>
    <col min="890" max="890" width="36.54296875" style="127" customWidth="1"/>
    <col min="891" max="893" width="8.7265625" style="127" customWidth="1"/>
    <col min="894" max="894" width="0.81640625" style="127" customWidth="1"/>
    <col min="895" max="897" width="8.7265625" style="127" customWidth="1"/>
    <col min="898" max="964" width="9.1796875" style="127"/>
    <col min="965" max="965" width="37.453125" style="127" customWidth="1"/>
    <col min="966" max="966" width="8.1796875" style="127" customWidth="1"/>
    <col min="967" max="967" width="8" style="127" customWidth="1"/>
    <col min="968" max="968" width="8.453125" style="127" customWidth="1"/>
    <col min="969" max="969" width="0.81640625" style="127" customWidth="1"/>
    <col min="970" max="970" width="8" style="127" customWidth="1"/>
    <col min="971" max="971" width="8.7265625" style="127" customWidth="1"/>
    <col min="972" max="972" width="8.1796875" style="127" customWidth="1"/>
    <col min="973" max="1145" width="9.1796875" style="127"/>
    <col min="1146" max="1146" width="36.54296875" style="127" customWidth="1"/>
    <col min="1147" max="1149" width="8.7265625" style="127" customWidth="1"/>
    <col min="1150" max="1150" width="0.81640625" style="127" customWidth="1"/>
    <col min="1151" max="1153" width="8.7265625" style="127" customWidth="1"/>
    <col min="1154" max="1220" width="9.1796875" style="127"/>
    <col min="1221" max="1221" width="37.453125" style="127" customWidth="1"/>
    <col min="1222" max="1222" width="8.1796875" style="127" customWidth="1"/>
    <col min="1223" max="1223" width="8" style="127" customWidth="1"/>
    <col min="1224" max="1224" width="8.453125" style="127" customWidth="1"/>
    <col min="1225" max="1225" width="0.81640625" style="127" customWidth="1"/>
    <col min="1226" max="1226" width="8" style="127" customWidth="1"/>
    <col min="1227" max="1227" width="8.7265625" style="127" customWidth="1"/>
    <col min="1228" max="1228" width="8.1796875" style="127" customWidth="1"/>
    <col min="1229" max="1401" width="9.1796875" style="127"/>
    <col min="1402" max="1402" width="36.54296875" style="127" customWidth="1"/>
    <col min="1403" max="1405" width="8.7265625" style="127" customWidth="1"/>
    <col min="1406" max="1406" width="0.81640625" style="127" customWidth="1"/>
    <col min="1407" max="1409" width="8.7265625" style="127" customWidth="1"/>
    <col min="1410" max="1476" width="9.1796875" style="127"/>
    <col min="1477" max="1477" width="37.453125" style="127" customWidth="1"/>
    <col min="1478" max="1478" width="8.1796875" style="127" customWidth="1"/>
    <col min="1479" max="1479" width="8" style="127" customWidth="1"/>
    <col min="1480" max="1480" width="8.453125" style="127" customWidth="1"/>
    <col min="1481" max="1481" width="0.81640625" style="127" customWidth="1"/>
    <col min="1482" max="1482" width="8" style="127" customWidth="1"/>
    <col min="1483" max="1483" width="8.7265625" style="127" customWidth="1"/>
    <col min="1484" max="1484" width="8.1796875" style="127" customWidth="1"/>
    <col min="1485" max="1657" width="9.1796875" style="127"/>
    <col min="1658" max="1658" width="36.54296875" style="127" customWidth="1"/>
    <col min="1659" max="1661" width="8.7265625" style="127" customWidth="1"/>
    <col min="1662" max="1662" width="0.81640625" style="127" customWidth="1"/>
    <col min="1663" max="1665" width="8.7265625" style="127" customWidth="1"/>
    <col min="1666" max="1732" width="9.1796875" style="127"/>
    <col min="1733" max="1733" width="37.453125" style="127" customWidth="1"/>
    <col min="1734" max="1734" width="8.1796875" style="127" customWidth="1"/>
    <col min="1735" max="1735" width="8" style="127" customWidth="1"/>
    <col min="1736" max="1736" width="8.453125" style="127" customWidth="1"/>
    <col min="1737" max="1737" width="0.81640625" style="127" customWidth="1"/>
    <col min="1738" max="1738" width="8" style="127" customWidth="1"/>
    <col min="1739" max="1739" width="8.7265625" style="127" customWidth="1"/>
    <col min="1740" max="1740" width="8.1796875" style="127" customWidth="1"/>
    <col min="1741" max="1913" width="9.1796875" style="127"/>
    <col min="1914" max="1914" width="36.54296875" style="127" customWidth="1"/>
    <col min="1915" max="1917" width="8.7265625" style="127" customWidth="1"/>
    <col min="1918" max="1918" width="0.81640625" style="127" customWidth="1"/>
    <col min="1919" max="1921" width="8.7265625" style="127" customWidth="1"/>
    <col min="1922" max="1988" width="9.1796875" style="127"/>
    <col min="1989" max="1989" width="37.453125" style="127" customWidth="1"/>
    <col min="1990" max="1990" width="8.1796875" style="127" customWidth="1"/>
    <col min="1991" max="1991" width="8" style="127" customWidth="1"/>
    <col min="1992" max="1992" width="8.453125" style="127" customWidth="1"/>
    <col min="1993" max="1993" width="0.81640625" style="127" customWidth="1"/>
    <col min="1994" max="1994" width="8" style="127" customWidth="1"/>
    <col min="1995" max="1995" width="8.7265625" style="127" customWidth="1"/>
    <col min="1996" max="1996" width="8.1796875" style="127" customWidth="1"/>
    <col min="1997" max="2169" width="9.1796875" style="127"/>
    <col min="2170" max="2170" width="36.54296875" style="127" customWidth="1"/>
    <col min="2171" max="2173" width="8.7265625" style="127" customWidth="1"/>
    <col min="2174" max="2174" width="0.81640625" style="127" customWidth="1"/>
    <col min="2175" max="2177" width="8.7265625" style="127" customWidth="1"/>
    <col min="2178" max="2244" width="9.1796875" style="127"/>
    <col min="2245" max="2245" width="37.453125" style="127" customWidth="1"/>
    <col min="2246" max="2246" width="8.1796875" style="127" customWidth="1"/>
    <col min="2247" max="2247" width="8" style="127" customWidth="1"/>
    <col min="2248" max="2248" width="8.453125" style="127" customWidth="1"/>
    <col min="2249" max="2249" width="0.81640625" style="127" customWidth="1"/>
    <col min="2250" max="2250" width="8" style="127" customWidth="1"/>
    <col min="2251" max="2251" width="8.7265625" style="127" customWidth="1"/>
    <col min="2252" max="2252" width="8.1796875" style="127" customWidth="1"/>
    <col min="2253" max="2425" width="9.1796875" style="127"/>
    <col min="2426" max="2426" width="36.54296875" style="127" customWidth="1"/>
    <col min="2427" max="2429" width="8.7265625" style="127" customWidth="1"/>
    <col min="2430" max="2430" width="0.81640625" style="127" customWidth="1"/>
    <col min="2431" max="2433" width="8.7265625" style="127" customWidth="1"/>
    <col min="2434" max="2500" width="9.1796875" style="127"/>
    <col min="2501" max="2501" width="37.453125" style="127" customWidth="1"/>
    <col min="2502" max="2502" width="8.1796875" style="127" customWidth="1"/>
    <col min="2503" max="2503" width="8" style="127" customWidth="1"/>
    <col min="2504" max="2504" width="8.453125" style="127" customWidth="1"/>
    <col min="2505" max="2505" width="0.81640625" style="127" customWidth="1"/>
    <col min="2506" max="2506" width="8" style="127" customWidth="1"/>
    <col min="2507" max="2507" width="8.7265625" style="127" customWidth="1"/>
    <col min="2508" max="2508" width="8.1796875" style="127" customWidth="1"/>
    <col min="2509" max="2681" width="9.1796875" style="127"/>
    <col min="2682" max="2682" width="36.54296875" style="127" customWidth="1"/>
    <col min="2683" max="2685" width="8.7265625" style="127" customWidth="1"/>
    <col min="2686" max="2686" width="0.81640625" style="127" customWidth="1"/>
    <col min="2687" max="2689" width="8.7265625" style="127" customWidth="1"/>
    <col min="2690" max="2756" width="9.1796875" style="127"/>
    <col min="2757" max="2757" width="37.453125" style="127" customWidth="1"/>
    <col min="2758" max="2758" width="8.1796875" style="127" customWidth="1"/>
    <col min="2759" max="2759" width="8" style="127" customWidth="1"/>
    <col min="2760" max="2760" width="8.453125" style="127" customWidth="1"/>
    <col min="2761" max="2761" width="0.81640625" style="127" customWidth="1"/>
    <col min="2762" max="2762" width="8" style="127" customWidth="1"/>
    <col min="2763" max="2763" width="8.7265625" style="127" customWidth="1"/>
    <col min="2764" max="2764" width="8.1796875" style="127" customWidth="1"/>
    <col min="2765" max="2937" width="9.1796875" style="127"/>
    <col min="2938" max="2938" width="36.54296875" style="127" customWidth="1"/>
    <col min="2939" max="2941" width="8.7265625" style="127" customWidth="1"/>
    <col min="2942" max="2942" width="0.81640625" style="127" customWidth="1"/>
    <col min="2943" max="2945" width="8.7265625" style="127" customWidth="1"/>
    <col min="2946" max="3012" width="9.1796875" style="127"/>
    <col min="3013" max="3013" width="37.453125" style="127" customWidth="1"/>
    <col min="3014" max="3014" width="8.1796875" style="127" customWidth="1"/>
    <col min="3015" max="3015" width="8" style="127" customWidth="1"/>
    <col min="3016" max="3016" width="8.453125" style="127" customWidth="1"/>
    <col min="3017" max="3017" width="0.81640625" style="127" customWidth="1"/>
    <col min="3018" max="3018" width="8" style="127" customWidth="1"/>
    <col min="3019" max="3019" width="8.7265625" style="127" customWidth="1"/>
    <col min="3020" max="3020" width="8.1796875" style="127" customWidth="1"/>
    <col min="3021" max="3193" width="9.1796875" style="127"/>
    <col min="3194" max="3194" width="36.54296875" style="127" customWidth="1"/>
    <col min="3195" max="3197" width="8.7265625" style="127" customWidth="1"/>
    <col min="3198" max="3198" width="0.81640625" style="127" customWidth="1"/>
    <col min="3199" max="3201" width="8.7265625" style="127" customWidth="1"/>
    <col min="3202" max="3268" width="9.1796875" style="127"/>
    <col min="3269" max="3269" width="37.453125" style="127" customWidth="1"/>
    <col min="3270" max="3270" width="8.1796875" style="127" customWidth="1"/>
    <col min="3271" max="3271" width="8" style="127" customWidth="1"/>
    <col min="3272" max="3272" width="8.453125" style="127" customWidth="1"/>
    <col min="3273" max="3273" width="0.81640625" style="127" customWidth="1"/>
    <col min="3274" max="3274" width="8" style="127" customWidth="1"/>
    <col min="3275" max="3275" width="8.7265625" style="127" customWidth="1"/>
    <col min="3276" max="3276" width="8.1796875" style="127" customWidth="1"/>
    <col min="3277" max="3449" width="9.1796875" style="127"/>
    <col min="3450" max="3450" width="36.54296875" style="127" customWidth="1"/>
    <col min="3451" max="3453" width="8.7265625" style="127" customWidth="1"/>
    <col min="3454" max="3454" width="0.81640625" style="127" customWidth="1"/>
    <col min="3455" max="3457" width="8.7265625" style="127" customWidth="1"/>
    <col min="3458" max="3524" width="9.1796875" style="127"/>
    <col min="3525" max="3525" width="37.453125" style="127" customWidth="1"/>
    <col min="3526" max="3526" width="8.1796875" style="127" customWidth="1"/>
    <col min="3527" max="3527" width="8" style="127" customWidth="1"/>
    <col min="3528" max="3528" width="8.453125" style="127" customWidth="1"/>
    <col min="3529" max="3529" width="0.81640625" style="127" customWidth="1"/>
    <col min="3530" max="3530" width="8" style="127" customWidth="1"/>
    <col min="3531" max="3531" width="8.7265625" style="127" customWidth="1"/>
    <col min="3532" max="3532" width="8.1796875" style="127" customWidth="1"/>
    <col min="3533" max="3705" width="9.1796875" style="127"/>
    <col min="3706" max="3706" width="36.54296875" style="127" customWidth="1"/>
    <col min="3707" max="3709" width="8.7265625" style="127" customWidth="1"/>
    <col min="3710" max="3710" width="0.81640625" style="127" customWidth="1"/>
    <col min="3711" max="3713" width="8.7265625" style="127" customWidth="1"/>
    <col min="3714" max="3780" width="9.1796875" style="127"/>
    <col min="3781" max="3781" width="37.453125" style="127" customWidth="1"/>
    <col min="3782" max="3782" width="8.1796875" style="127" customWidth="1"/>
    <col min="3783" max="3783" width="8" style="127" customWidth="1"/>
    <col min="3784" max="3784" width="8.453125" style="127" customWidth="1"/>
    <col min="3785" max="3785" width="0.81640625" style="127" customWidth="1"/>
    <col min="3786" max="3786" width="8" style="127" customWidth="1"/>
    <col min="3787" max="3787" width="8.7265625" style="127" customWidth="1"/>
    <col min="3788" max="3788" width="8.1796875" style="127" customWidth="1"/>
    <col min="3789" max="3961" width="9.1796875" style="127"/>
    <col min="3962" max="3962" width="36.54296875" style="127" customWidth="1"/>
    <col min="3963" max="3965" width="8.7265625" style="127" customWidth="1"/>
    <col min="3966" max="3966" width="0.81640625" style="127" customWidth="1"/>
    <col min="3967" max="3969" width="8.7265625" style="127" customWidth="1"/>
    <col min="3970" max="4036" width="9.1796875" style="127"/>
    <col min="4037" max="4037" width="37.453125" style="127" customWidth="1"/>
    <col min="4038" max="4038" width="8.1796875" style="127" customWidth="1"/>
    <col min="4039" max="4039" width="8" style="127" customWidth="1"/>
    <col min="4040" max="4040" width="8.453125" style="127" customWidth="1"/>
    <col min="4041" max="4041" width="0.81640625" style="127" customWidth="1"/>
    <col min="4042" max="4042" width="8" style="127" customWidth="1"/>
    <col min="4043" max="4043" width="8.7265625" style="127" customWidth="1"/>
    <col min="4044" max="4044" width="8.1796875" style="127" customWidth="1"/>
    <col min="4045" max="4217" width="9.1796875" style="127"/>
    <col min="4218" max="4218" width="36.54296875" style="127" customWidth="1"/>
    <col min="4219" max="4221" width="8.7265625" style="127" customWidth="1"/>
    <col min="4222" max="4222" width="0.81640625" style="127" customWidth="1"/>
    <col min="4223" max="4225" width="8.7265625" style="127" customWidth="1"/>
    <col min="4226" max="4292" width="9.1796875" style="127"/>
    <col min="4293" max="4293" width="37.453125" style="127" customWidth="1"/>
    <col min="4294" max="4294" width="8.1796875" style="127" customWidth="1"/>
    <col min="4295" max="4295" width="8" style="127" customWidth="1"/>
    <col min="4296" max="4296" width="8.453125" style="127" customWidth="1"/>
    <col min="4297" max="4297" width="0.81640625" style="127" customWidth="1"/>
    <col min="4298" max="4298" width="8" style="127" customWidth="1"/>
    <col min="4299" max="4299" width="8.7265625" style="127" customWidth="1"/>
    <col min="4300" max="4300" width="8.1796875" style="127" customWidth="1"/>
    <col min="4301" max="4473" width="9.1796875" style="127"/>
    <col min="4474" max="4474" width="36.54296875" style="127" customWidth="1"/>
    <col min="4475" max="4477" width="8.7265625" style="127" customWidth="1"/>
    <col min="4478" max="4478" width="0.81640625" style="127" customWidth="1"/>
    <col min="4479" max="4481" width="8.7265625" style="127" customWidth="1"/>
    <col min="4482" max="4548" width="9.1796875" style="127"/>
    <col min="4549" max="4549" width="37.453125" style="127" customWidth="1"/>
    <col min="4550" max="4550" width="8.1796875" style="127" customWidth="1"/>
    <col min="4551" max="4551" width="8" style="127" customWidth="1"/>
    <col min="4552" max="4552" width="8.453125" style="127" customWidth="1"/>
    <col min="4553" max="4553" width="0.81640625" style="127" customWidth="1"/>
    <col min="4554" max="4554" width="8" style="127" customWidth="1"/>
    <col min="4555" max="4555" width="8.7265625" style="127" customWidth="1"/>
    <col min="4556" max="4556" width="8.1796875" style="127" customWidth="1"/>
    <col min="4557" max="4729" width="9.1796875" style="127"/>
    <col min="4730" max="4730" width="36.54296875" style="127" customWidth="1"/>
    <col min="4731" max="4733" width="8.7265625" style="127" customWidth="1"/>
    <col min="4734" max="4734" width="0.81640625" style="127" customWidth="1"/>
    <col min="4735" max="4737" width="8.7265625" style="127" customWidth="1"/>
    <col min="4738" max="4804" width="9.1796875" style="127"/>
    <col min="4805" max="4805" width="37.453125" style="127" customWidth="1"/>
    <col min="4806" max="4806" width="8.1796875" style="127" customWidth="1"/>
    <col min="4807" max="4807" width="8" style="127" customWidth="1"/>
    <col min="4808" max="4808" width="8.453125" style="127" customWidth="1"/>
    <col min="4809" max="4809" width="0.81640625" style="127" customWidth="1"/>
    <col min="4810" max="4810" width="8" style="127" customWidth="1"/>
    <col min="4811" max="4811" width="8.7265625" style="127" customWidth="1"/>
    <col min="4812" max="4812" width="8.1796875" style="127" customWidth="1"/>
    <col min="4813" max="4985" width="9.1796875" style="127"/>
    <col min="4986" max="4986" width="36.54296875" style="127" customWidth="1"/>
    <col min="4987" max="4989" width="8.7265625" style="127" customWidth="1"/>
    <col min="4990" max="4990" width="0.81640625" style="127" customWidth="1"/>
    <col min="4991" max="4993" width="8.7265625" style="127" customWidth="1"/>
    <col min="4994" max="5060" width="9.1796875" style="127"/>
    <col min="5061" max="5061" width="37.453125" style="127" customWidth="1"/>
    <col min="5062" max="5062" width="8.1796875" style="127" customWidth="1"/>
    <col min="5063" max="5063" width="8" style="127" customWidth="1"/>
    <col min="5064" max="5064" width="8.453125" style="127" customWidth="1"/>
    <col min="5065" max="5065" width="0.81640625" style="127" customWidth="1"/>
    <col min="5066" max="5066" width="8" style="127" customWidth="1"/>
    <col min="5067" max="5067" width="8.7265625" style="127" customWidth="1"/>
    <col min="5068" max="5068" width="8.1796875" style="127" customWidth="1"/>
    <col min="5069" max="5241" width="9.1796875" style="127"/>
    <col min="5242" max="5242" width="36.54296875" style="127" customWidth="1"/>
    <col min="5243" max="5245" width="8.7265625" style="127" customWidth="1"/>
    <col min="5246" max="5246" width="0.81640625" style="127" customWidth="1"/>
    <col min="5247" max="5249" width="8.7265625" style="127" customWidth="1"/>
    <col min="5250" max="5316" width="9.1796875" style="127"/>
    <col min="5317" max="5317" width="37.453125" style="127" customWidth="1"/>
    <col min="5318" max="5318" width="8.1796875" style="127" customWidth="1"/>
    <col min="5319" max="5319" width="8" style="127" customWidth="1"/>
    <col min="5320" max="5320" width="8.453125" style="127" customWidth="1"/>
    <col min="5321" max="5321" width="0.81640625" style="127" customWidth="1"/>
    <col min="5322" max="5322" width="8" style="127" customWidth="1"/>
    <col min="5323" max="5323" width="8.7265625" style="127" customWidth="1"/>
    <col min="5324" max="5324" width="8.1796875" style="127" customWidth="1"/>
    <col min="5325" max="5497" width="9.1796875" style="127"/>
    <col min="5498" max="5498" width="36.54296875" style="127" customWidth="1"/>
    <col min="5499" max="5501" width="8.7265625" style="127" customWidth="1"/>
    <col min="5502" max="5502" width="0.81640625" style="127" customWidth="1"/>
    <col min="5503" max="5505" width="8.7265625" style="127" customWidth="1"/>
    <col min="5506" max="5572" width="9.1796875" style="127"/>
    <col min="5573" max="5573" width="37.453125" style="127" customWidth="1"/>
    <col min="5574" max="5574" width="8.1796875" style="127" customWidth="1"/>
    <col min="5575" max="5575" width="8" style="127" customWidth="1"/>
    <col min="5576" max="5576" width="8.453125" style="127" customWidth="1"/>
    <col min="5577" max="5577" width="0.81640625" style="127" customWidth="1"/>
    <col min="5578" max="5578" width="8" style="127" customWidth="1"/>
    <col min="5579" max="5579" width="8.7265625" style="127" customWidth="1"/>
    <col min="5580" max="5580" width="8.1796875" style="127" customWidth="1"/>
    <col min="5581" max="5753" width="9.1796875" style="127"/>
    <col min="5754" max="5754" width="36.54296875" style="127" customWidth="1"/>
    <col min="5755" max="5757" width="8.7265625" style="127" customWidth="1"/>
    <col min="5758" max="5758" width="0.81640625" style="127" customWidth="1"/>
    <col min="5759" max="5761" width="8.7265625" style="127" customWidth="1"/>
    <col min="5762" max="5828" width="9.1796875" style="127"/>
    <col min="5829" max="5829" width="37.453125" style="127" customWidth="1"/>
    <col min="5830" max="5830" width="8.1796875" style="127" customWidth="1"/>
    <col min="5831" max="5831" width="8" style="127" customWidth="1"/>
    <col min="5832" max="5832" width="8.453125" style="127" customWidth="1"/>
    <col min="5833" max="5833" width="0.81640625" style="127" customWidth="1"/>
    <col min="5834" max="5834" width="8" style="127" customWidth="1"/>
    <col min="5835" max="5835" width="8.7265625" style="127" customWidth="1"/>
    <col min="5836" max="5836" width="8.1796875" style="127" customWidth="1"/>
    <col min="5837" max="6009" width="9.1796875" style="127"/>
    <col min="6010" max="6010" width="36.54296875" style="127" customWidth="1"/>
    <col min="6011" max="6013" width="8.7265625" style="127" customWidth="1"/>
    <col min="6014" max="6014" width="0.81640625" style="127" customWidth="1"/>
    <col min="6015" max="6017" width="8.7265625" style="127" customWidth="1"/>
    <col min="6018" max="6084" width="9.1796875" style="127"/>
    <col min="6085" max="6085" width="37.453125" style="127" customWidth="1"/>
    <col min="6086" max="6086" width="8.1796875" style="127" customWidth="1"/>
    <col min="6087" max="6087" width="8" style="127" customWidth="1"/>
    <col min="6088" max="6088" width="8.453125" style="127" customWidth="1"/>
    <col min="6089" max="6089" width="0.81640625" style="127" customWidth="1"/>
    <col min="6090" max="6090" width="8" style="127" customWidth="1"/>
    <col min="6091" max="6091" width="8.7265625" style="127" customWidth="1"/>
    <col min="6092" max="6092" width="8.1796875" style="127" customWidth="1"/>
    <col min="6093" max="6265" width="9.1796875" style="127"/>
    <col min="6266" max="6266" width="36.54296875" style="127" customWidth="1"/>
    <col min="6267" max="6269" width="8.7265625" style="127" customWidth="1"/>
    <col min="6270" max="6270" width="0.81640625" style="127" customWidth="1"/>
    <col min="6271" max="6273" width="8.7265625" style="127" customWidth="1"/>
    <col min="6274" max="6340" width="9.1796875" style="127"/>
    <col min="6341" max="6341" width="37.453125" style="127" customWidth="1"/>
    <col min="6342" max="6342" width="8.1796875" style="127" customWidth="1"/>
    <col min="6343" max="6343" width="8" style="127" customWidth="1"/>
    <col min="6344" max="6344" width="8.453125" style="127" customWidth="1"/>
    <col min="6345" max="6345" width="0.81640625" style="127" customWidth="1"/>
    <col min="6346" max="6346" width="8" style="127" customWidth="1"/>
    <col min="6347" max="6347" width="8.7265625" style="127" customWidth="1"/>
    <col min="6348" max="6348" width="8.1796875" style="127" customWidth="1"/>
    <col min="6349" max="6521" width="9.1796875" style="127"/>
    <col min="6522" max="6522" width="36.54296875" style="127" customWidth="1"/>
    <col min="6523" max="6525" width="8.7265625" style="127" customWidth="1"/>
    <col min="6526" max="6526" width="0.81640625" style="127" customWidth="1"/>
    <col min="6527" max="6529" width="8.7265625" style="127" customWidth="1"/>
    <col min="6530" max="6596" width="9.1796875" style="127"/>
    <col min="6597" max="6597" width="37.453125" style="127" customWidth="1"/>
    <col min="6598" max="6598" width="8.1796875" style="127" customWidth="1"/>
    <col min="6599" max="6599" width="8" style="127" customWidth="1"/>
    <col min="6600" max="6600" width="8.453125" style="127" customWidth="1"/>
    <col min="6601" max="6601" width="0.81640625" style="127" customWidth="1"/>
    <col min="6602" max="6602" width="8" style="127" customWidth="1"/>
    <col min="6603" max="6603" width="8.7265625" style="127" customWidth="1"/>
    <col min="6604" max="6604" width="8.1796875" style="127" customWidth="1"/>
    <col min="6605" max="6777" width="9.1796875" style="127"/>
    <col min="6778" max="6778" width="36.54296875" style="127" customWidth="1"/>
    <col min="6779" max="6781" width="8.7265625" style="127" customWidth="1"/>
    <col min="6782" max="6782" width="0.81640625" style="127" customWidth="1"/>
    <col min="6783" max="6785" width="8.7265625" style="127" customWidth="1"/>
    <col min="6786" max="6852" width="9.1796875" style="127"/>
    <col min="6853" max="6853" width="37.453125" style="127" customWidth="1"/>
    <col min="6854" max="6854" width="8.1796875" style="127" customWidth="1"/>
    <col min="6855" max="6855" width="8" style="127" customWidth="1"/>
    <col min="6856" max="6856" width="8.453125" style="127" customWidth="1"/>
    <col min="6857" max="6857" width="0.81640625" style="127" customWidth="1"/>
    <col min="6858" max="6858" width="8" style="127" customWidth="1"/>
    <col min="6859" max="6859" width="8.7265625" style="127" customWidth="1"/>
    <col min="6860" max="6860" width="8.1796875" style="127" customWidth="1"/>
    <col min="6861" max="7033" width="9.1796875" style="127"/>
    <col min="7034" max="7034" width="36.54296875" style="127" customWidth="1"/>
    <col min="7035" max="7037" width="8.7265625" style="127" customWidth="1"/>
    <col min="7038" max="7038" width="0.81640625" style="127" customWidth="1"/>
    <col min="7039" max="7041" width="8.7265625" style="127" customWidth="1"/>
    <col min="7042" max="7108" width="9.1796875" style="127"/>
    <col min="7109" max="7109" width="37.453125" style="127" customWidth="1"/>
    <col min="7110" max="7110" width="8.1796875" style="127" customWidth="1"/>
    <col min="7111" max="7111" width="8" style="127" customWidth="1"/>
    <col min="7112" max="7112" width="8.453125" style="127" customWidth="1"/>
    <col min="7113" max="7113" width="0.81640625" style="127" customWidth="1"/>
    <col min="7114" max="7114" width="8" style="127" customWidth="1"/>
    <col min="7115" max="7115" width="8.7265625" style="127" customWidth="1"/>
    <col min="7116" max="7116" width="8.1796875" style="127" customWidth="1"/>
    <col min="7117" max="7289" width="9.1796875" style="127"/>
    <col min="7290" max="7290" width="36.54296875" style="127" customWidth="1"/>
    <col min="7291" max="7293" width="8.7265625" style="127" customWidth="1"/>
    <col min="7294" max="7294" width="0.81640625" style="127" customWidth="1"/>
    <col min="7295" max="7297" width="8.7265625" style="127" customWidth="1"/>
    <col min="7298" max="7364" width="9.1796875" style="127"/>
    <col min="7365" max="7365" width="37.453125" style="127" customWidth="1"/>
    <col min="7366" max="7366" width="8.1796875" style="127" customWidth="1"/>
    <col min="7367" max="7367" width="8" style="127" customWidth="1"/>
    <col min="7368" max="7368" width="8.453125" style="127" customWidth="1"/>
    <col min="7369" max="7369" width="0.81640625" style="127" customWidth="1"/>
    <col min="7370" max="7370" width="8" style="127" customWidth="1"/>
    <col min="7371" max="7371" width="8.7265625" style="127" customWidth="1"/>
    <col min="7372" max="7372" width="8.1796875" style="127" customWidth="1"/>
    <col min="7373" max="7545" width="9.1796875" style="127"/>
    <col min="7546" max="7546" width="36.54296875" style="127" customWidth="1"/>
    <col min="7547" max="7549" width="8.7265625" style="127" customWidth="1"/>
    <col min="7550" max="7550" width="0.81640625" style="127" customWidth="1"/>
    <col min="7551" max="7553" width="8.7265625" style="127" customWidth="1"/>
    <col min="7554" max="7620" width="9.1796875" style="127"/>
    <col min="7621" max="7621" width="37.453125" style="127" customWidth="1"/>
    <col min="7622" max="7622" width="8.1796875" style="127" customWidth="1"/>
    <col min="7623" max="7623" width="8" style="127" customWidth="1"/>
    <col min="7624" max="7624" width="8.453125" style="127" customWidth="1"/>
    <col min="7625" max="7625" width="0.81640625" style="127" customWidth="1"/>
    <col min="7626" max="7626" width="8" style="127" customWidth="1"/>
    <col min="7627" max="7627" width="8.7265625" style="127" customWidth="1"/>
    <col min="7628" max="7628" width="8.1796875" style="127" customWidth="1"/>
    <col min="7629" max="7801" width="9.1796875" style="127"/>
    <col min="7802" max="7802" width="36.54296875" style="127" customWidth="1"/>
    <col min="7803" max="7805" width="8.7265625" style="127" customWidth="1"/>
    <col min="7806" max="7806" width="0.81640625" style="127" customWidth="1"/>
    <col min="7807" max="7809" width="8.7265625" style="127" customWidth="1"/>
    <col min="7810" max="7876" width="9.1796875" style="127"/>
    <col min="7877" max="7877" width="37.453125" style="127" customWidth="1"/>
    <col min="7878" max="7878" width="8.1796875" style="127" customWidth="1"/>
    <col min="7879" max="7879" width="8" style="127" customWidth="1"/>
    <col min="7880" max="7880" width="8.453125" style="127" customWidth="1"/>
    <col min="7881" max="7881" width="0.81640625" style="127" customWidth="1"/>
    <col min="7882" max="7882" width="8" style="127" customWidth="1"/>
    <col min="7883" max="7883" width="8.7265625" style="127" customWidth="1"/>
    <col min="7884" max="7884" width="8.1796875" style="127" customWidth="1"/>
    <col min="7885" max="8057" width="9.1796875" style="127"/>
    <col min="8058" max="8058" width="36.54296875" style="127" customWidth="1"/>
    <col min="8059" max="8061" width="8.7265625" style="127" customWidth="1"/>
    <col min="8062" max="8062" width="0.81640625" style="127" customWidth="1"/>
    <col min="8063" max="8065" width="8.7265625" style="127" customWidth="1"/>
    <col min="8066" max="8132" width="9.1796875" style="127"/>
    <col min="8133" max="8133" width="37.453125" style="127" customWidth="1"/>
    <col min="8134" max="8134" width="8.1796875" style="127" customWidth="1"/>
    <col min="8135" max="8135" width="8" style="127" customWidth="1"/>
    <col min="8136" max="8136" width="8.453125" style="127" customWidth="1"/>
    <col min="8137" max="8137" width="0.81640625" style="127" customWidth="1"/>
    <col min="8138" max="8138" width="8" style="127" customWidth="1"/>
    <col min="8139" max="8139" width="8.7265625" style="127" customWidth="1"/>
    <col min="8140" max="8140" width="8.1796875" style="127" customWidth="1"/>
    <col min="8141" max="8313" width="9.1796875" style="127"/>
    <col min="8314" max="8314" width="36.54296875" style="127" customWidth="1"/>
    <col min="8315" max="8317" width="8.7265625" style="127" customWidth="1"/>
    <col min="8318" max="8318" width="0.81640625" style="127" customWidth="1"/>
    <col min="8319" max="8321" width="8.7265625" style="127" customWidth="1"/>
    <col min="8322" max="8388" width="9.1796875" style="127"/>
    <col min="8389" max="8389" width="37.453125" style="127" customWidth="1"/>
    <col min="8390" max="8390" width="8.1796875" style="127" customWidth="1"/>
    <col min="8391" max="8391" width="8" style="127" customWidth="1"/>
    <col min="8392" max="8392" width="8.453125" style="127" customWidth="1"/>
    <col min="8393" max="8393" width="0.81640625" style="127" customWidth="1"/>
    <col min="8394" max="8394" width="8" style="127" customWidth="1"/>
    <col min="8395" max="8395" width="8.7265625" style="127" customWidth="1"/>
    <col min="8396" max="8396" width="8.1796875" style="127" customWidth="1"/>
    <col min="8397" max="8569" width="9.1796875" style="127"/>
    <col min="8570" max="8570" width="36.54296875" style="127" customWidth="1"/>
    <col min="8571" max="8573" width="8.7265625" style="127" customWidth="1"/>
    <col min="8574" max="8574" width="0.81640625" style="127" customWidth="1"/>
    <col min="8575" max="8577" width="8.7265625" style="127" customWidth="1"/>
    <col min="8578" max="8644" width="9.1796875" style="127"/>
    <col min="8645" max="8645" width="37.453125" style="127" customWidth="1"/>
    <col min="8646" max="8646" width="8.1796875" style="127" customWidth="1"/>
    <col min="8647" max="8647" width="8" style="127" customWidth="1"/>
    <col min="8648" max="8648" width="8.453125" style="127" customWidth="1"/>
    <col min="8649" max="8649" width="0.81640625" style="127" customWidth="1"/>
    <col min="8650" max="8650" width="8" style="127" customWidth="1"/>
    <col min="8651" max="8651" width="8.7265625" style="127" customWidth="1"/>
    <col min="8652" max="8652" width="8.1796875" style="127" customWidth="1"/>
    <col min="8653" max="8825" width="9.1796875" style="127"/>
    <col min="8826" max="8826" width="36.54296875" style="127" customWidth="1"/>
    <col min="8827" max="8829" width="8.7265625" style="127" customWidth="1"/>
    <col min="8830" max="8830" width="0.81640625" style="127" customWidth="1"/>
    <col min="8831" max="8833" width="8.7265625" style="127" customWidth="1"/>
    <col min="8834" max="8900" width="9.1796875" style="127"/>
    <col min="8901" max="8901" width="37.453125" style="127" customWidth="1"/>
    <col min="8902" max="8902" width="8.1796875" style="127" customWidth="1"/>
    <col min="8903" max="8903" width="8" style="127" customWidth="1"/>
    <col min="8904" max="8904" width="8.453125" style="127" customWidth="1"/>
    <col min="8905" max="8905" width="0.81640625" style="127" customWidth="1"/>
    <col min="8906" max="8906" width="8" style="127" customWidth="1"/>
    <col min="8907" max="8907" width="8.7265625" style="127" customWidth="1"/>
    <col min="8908" max="8908" width="8.1796875" style="127" customWidth="1"/>
    <col min="8909" max="9081" width="9.1796875" style="127"/>
    <col min="9082" max="9082" width="36.54296875" style="127" customWidth="1"/>
    <col min="9083" max="9085" width="8.7265625" style="127" customWidth="1"/>
    <col min="9086" max="9086" width="0.81640625" style="127" customWidth="1"/>
    <col min="9087" max="9089" width="8.7265625" style="127" customWidth="1"/>
    <col min="9090" max="9156" width="9.1796875" style="127"/>
    <col min="9157" max="9157" width="37.453125" style="127" customWidth="1"/>
    <col min="9158" max="9158" width="8.1796875" style="127" customWidth="1"/>
    <col min="9159" max="9159" width="8" style="127" customWidth="1"/>
    <col min="9160" max="9160" width="8.453125" style="127" customWidth="1"/>
    <col min="9161" max="9161" width="0.81640625" style="127" customWidth="1"/>
    <col min="9162" max="9162" width="8" style="127" customWidth="1"/>
    <col min="9163" max="9163" width="8.7265625" style="127" customWidth="1"/>
    <col min="9164" max="9164" width="8.1796875" style="127" customWidth="1"/>
    <col min="9165" max="9337" width="9.1796875" style="127"/>
    <col min="9338" max="9338" width="36.54296875" style="127" customWidth="1"/>
    <col min="9339" max="9341" width="8.7265625" style="127" customWidth="1"/>
    <col min="9342" max="9342" width="0.81640625" style="127" customWidth="1"/>
    <col min="9343" max="9345" width="8.7265625" style="127" customWidth="1"/>
    <col min="9346" max="9412" width="9.1796875" style="127"/>
    <col min="9413" max="9413" width="37.453125" style="127" customWidth="1"/>
    <col min="9414" max="9414" width="8.1796875" style="127" customWidth="1"/>
    <col min="9415" max="9415" width="8" style="127" customWidth="1"/>
    <col min="9416" max="9416" width="8.453125" style="127" customWidth="1"/>
    <col min="9417" max="9417" width="0.81640625" style="127" customWidth="1"/>
    <col min="9418" max="9418" width="8" style="127" customWidth="1"/>
    <col min="9419" max="9419" width="8.7265625" style="127" customWidth="1"/>
    <col min="9420" max="9420" width="8.1796875" style="127" customWidth="1"/>
    <col min="9421" max="9593" width="9.1796875" style="127"/>
    <col min="9594" max="9594" width="36.54296875" style="127" customWidth="1"/>
    <col min="9595" max="9597" width="8.7265625" style="127" customWidth="1"/>
    <col min="9598" max="9598" width="0.81640625" style="127" customWidth="1"/>
    <col min="9599" max="9601" width="8.7265625" style="127" customWidth="1"/>
    <col min="9602" max="9668" width="9.1796875" style="127"/>
    <col min="9669" max="9669" width="37.453125" style="127" customWidth="1"/>
    <col min="9670" max="9670" width="8.1796875" style="127" customWidth="1"/>
    <col min="9671" max="9671" width="8" style="127" customWidth="1"/>
    <col min="9672" max="9672" width="8.453125" style="127" customWidth="1"/>
    <col min="9673" max="9673" width="0.81640625" style="127" customWidth="1"/>
    <col min="9674" max="9674" width="8" style="127" customWidth="1"/>
    <col min="9675" max="9675" width="8.7265625" style="127" customWidth="1"/>
    <col min="9676" max="9676" width="8.1796875" style="127" customWidth="1"/>
    <col min="9677" max="9849" width="9.1796875" style="127"/>
    <col min="9850" max="9850" width="36.54296875" style="127" customWidth="1"/>
    <col min="9851" max="9853" width="8.7265625" style="127" customWidth="1"/>
    <col min="9854" max="9854" width="0.81640625" style="127" customWidth="1"/>
    <col min="9855" max="9857" width="8.7265625" style="127" customWidth="1"/>
    <col min="9858" max="9924" width="9.1796875" style="127"/>
    <col min="9925" max="9925" width="37.453125" style="127" customWidth="1"/>
    <col min="9926" max="9926" width="8.1796875" style="127" customWidth="1"/>
    <col min="9927" max="9927" width="8" style="127" customWidth="1"/>
    <col min="9928" max="9928" width="8.453125" style="127" customWidth="1"/>
    <col min="9929" max="9929" width="0.81640625" style="127" customWidth="1"/>
    <col min="9930" max="9930" width="8" style="127" customWidth="1"/>
    <col min="9931" max="9931" width="8.7265625" style="127" customWidth="1"/>
    <col min="9932" max="9932" width="8.1796875" style="127" customWidth="1"/>
    <col min="9933" max="10105" width="9.1796875" style="127"/>
    <col min="10106" max="10106" width="36.54296875" style="127" customWidth="1"/>
    <col min="10107" max="10109" width="8.7265625" style="127" customWidth="1"/>
    <col min="10110" max="10110" width="0.81640625" style="127" customWidth="1"/>
    <col min="10111" max="10113" width="8.7265625" style="127" customWidth="1"/>
    <col min="10114" max="10180" width="9.1796875" style="127"/>
    <col min="10181" max="10181" width="37.453125" style="127" customWidth="1"/>
    <col min="10182" max="10182" width="8.1796875" style="127" customWidth="1"/>
    <col min="10183" max="10183" width="8" style="127" customWidth="1"/>
    <col min="10184" max="10184" width="8.453125" style="127" customWidth="1"/>
    <col min="10185" max="10185" width="0.81640625" style="127" customWidth="1"/>
    <col min="10186" max="10186" width="8" style="127" customWidth="1"/>
    <col min="10187" max="10187" width="8.7265625" style="127" customWidth="1"/>
    <col min="10188" max="10188" width="8.1796875" style="127" customWidth="1"/>
    <col min="10189" max="10361" width="9.1796875" style="127"/>
    <col min="10362" max="10362" width="36.54296875" style="127" customWidth="1"/>
    <col min="10363" max="10365" width="8.7265625" style="127" customWidth="1"/>
    <col min="10366" max="10366" width="0.81640625" style="127" customWidth="1"/>
    <col min="10367" max="10369" width="8.7265625" style="127" customWidth="1"/>
    <col min="10370" max="10436" width="9.1796875" style="127"/>
    <col min="10437" max="10437" width="37.453125" style="127" customWidth="1"/>
    <col min="10438" max="10438" width="8.1796875" style="127" customWidth="1"/>
    <col min="10439" max="10439" width="8" style="127" customWidth="1"/>
    <col min="10440" max="10440" width="8.453125" style="127" customWidth="1"/>
    <col min="10441" max="10441" width="0.81640625" style="127" customWidth="1"/>
    <col min="10442" max="10442" width="8" style="127" customWidth="1"/>
    <col min="10443" max="10443" width="8.7265625" style="127" customWidth="1"/>
    <col min="10444" max="10444" width="8.1796875" style="127" customWidth="1"/>
    <col min="10445" max="10617" width="9.1796875" style="127"/>
    <col min="10618" max="10618" width="36.54296875" style="127" customWidth="1"/>
    <col min="10619" max="10621" width="8.7265625" style="127" customWidth="1"/>
    <col min="10622" max="10622" width="0.81640625" style="127" customWidth="1"/>
    <col min="10623" max="10625" width="8.7265625" style="127" customWidth="1"/>
    <col min="10626" max="10692" width="9.1796875" style="127"/>
    <col min="10693" max="10693" width="37.453125" style="127" customWidth="1"/>
    <col min="10694" max="10694" width="8.1796875" style="127" customWidth="1"/>
    <col min="10695" max="10695" width="8" style="127" customWidth="1"/>
    <col min="10696" max="10696" width="8.453125" style="127" customWidth="1"/>
    <col min="10697" max="10697" width="0.81640625" style="127" customWidth="1"/>
    <col min="10698" max="10698" width="8" style="127" customWidth="1"/>
    <col min="10699" max="10699" width="8.7265625" style="127" customWidth="1"/>
    <col min="10700" max="10700" width="8.1796875" style="127" customWidth="1"/>
    <col min="10701" max="10873" width="9.1796875" style="127"/>
    <col min="10874" max="10874" width="36.54296875" style="127" customWidth="1"/>
    <col min="10875" max="10877" width="8.7265625" style="127" customWidth="1"/>
    <col min="10878" max="10878" width="0.81640625" style="127" customWidth="1"/>
    <col min="10879" max="10881" width="8.7265625" style="127" customWidth="1"/>
    <col min="10882" max="10948" width="9.1796875" style="127"/>
    <col min="10949" max="10949" width="37.453125" style="127" customWidth="1"/>
    <col min="10950" max="10950" width="8.1796875" style="127" customWidth="1"/>
    <col min="10951" max="10951" width="8" style="127" customWidth="1"/>
    <col min="10952" max="10952" width="8.453125" style="127" customWidth="1"/>
    <col min="10953" max="10953" width="0.81640625" style="127" customWidth="1"/>
    <col min="10954" max="10954" width="8" style="127" customWidth="1"/>
    <col min="10955" max="10955" width="8.7265625" style="127" customWidth="1"/>
    <col min="10956" max="10956" width="8.1796875" style="127" customWidth="1"/>
    <col min="10957" max="11129" width="9.1796875" style="127"/>
    <col min="11130" max="11130" width="36.54296875" style="127" customWidth="1"/>
    <col min="11131" max="11133" width="8.7265625" style="127" customWidth="1"/>
    <col min="11134" max="11134" width="0.81640625" style="127" customWidth="1"/>
    <col min="11135" max="11137" width="8.7265625" style="127" customWidth="1"/>
    <col min="11138" max="11204" width="9.1796875" style="127"/>
    <col min="11205" max="11205" width="37.453125" style="127" customWidth="1"/>
    <col min="11206" max="11206" width="8.1796875" style="127" customWidth="1"/>
    <col min="11207" max="11207" width="8" style="127" customWidth="1"/>
    <col min="11208" max="11208" width="8.453125" style="127" customWidth="1"/>
    <col min="11209" max="11209" width="0.81640625" style="127" customWidth="1"/>
    <col min="11210" max="11210" width="8" style="127" customWidth="1"/>
    <col min="11211" max="11211" width="8.7265625" style="127" customWidth="1"/>
    <col min="11212" max="11212" width="8.1796875" style="127" customWidth="1"/>
    <col min="11213" max="11385" width="9.1796875" style="127"/>
    <col min="11386" max="11386" width="36.54296875" style="127" customWidth="1"/>
    <col min="11387" max="11389" width="8.7265625" style="127" customWidth="1"/>
    <col min="11390" max="11390" width="0.81640625" style="127" customWidth="1"/>
    <col min="11391" max="11393" width="8.7265625" style="127" customWidth="1"/>
    <col min="11394" max="11460" width="9.1796875" style="127"/>
    <col min="11461" max="11461" width="37.453125" style="127" customWidth="1"/>
    <col min="11462" max="11462" width="8.1796875" style="127" customWidth="1"/>
    <col min="11463" max="11463" width="8" style="127" customWidth="1"/>
    <col min="11464" max="11464" width="8.453125" style="127" customWidth="1"/>
    <col min="11465" max="11465" width="0.81640625" style="127" customWidth="1"/>
    <col min="11466" max="11466" width="8" style="127" customWidth="1"/>
    <col min="11467" max="11467" width="8.7265625" style="127" customWidth="1"/>
    <col min="11468" max="11468" width="8.1796875" style="127" customWidth="1"/>
    <col min="11469" max="11641" width="9.1796875" style="127"/>
    <col min="11642" max="11642" width="36.54296875" style="127" customWidth="1"/>
    <col min="11643" max="11645" width="8.7265625" style="127" customWidth="1"/>
    <col min="11646" max="11646" width="0.81640625" style="127" customWidth="1"/>
    <col min="11647" max="11649" width="8.7265625" style="127" customWidth="1"/>
    <col min="11650" max="11716" width="9.1796875" style="127"/>
    <col min="11717" max="11717" width="37.453125" style="127" customWidth="1"/>
    <col min="11718" max="11718" width="8.1796875" style="127" customWidth="1"/>
    <col min="11719" max="11719" width="8" style="127" customWidth="1"/>
    <col min="11720" max="11720" width="8.453125" style="127" customWidth="1"/>
    <col min="11721" max="11721" width="0.81640625" style="127" customWidth="1"/>
    <col min="11722" max="11722" width="8" style="127" customWidth="1"/>
    <col min="11723" max="11723" width="8.7265625" style="127" customWidth="1"/>
    <col min="11724" max="11724" width="8.1796875" style="127" customWidth="1"/>
    <col min="11725" max="11897" width="9.1796875" style="127"/>
    <col min="11898" max="11898" width="36.54296875" style="127" customWidth="1"/>
    <col min="11899" max="11901" width="8.7265625" style="127" customWidth="1"/>
    <col min="11902" max="11902" width="0.81640625" style="127" customWidth="1"/>
    <col min="11903" max="11905" width="8.7265625" style="127" customWidth="1"/>
    <col min="11906" max="11972" width="9.1796875" style="127"/>
    <col min="11973" max="11973" width="37.453125" style="127" customWidth="1"/>
    <col min="11974" max="11974" width="8.1796875" style="127" customWidth="1"/>
    <col min="11975" max="11975" width="8" style="127" customWidth="1"/>
    <col min="11976" max="11976" width="8.453125" style="127" customWidth="1"/>
    <col min="11977" max="11977" width="0.81640625" style="127" customWidth="1"/>
    <col min="11978" max="11978" width="8" style="127" customWidth="1"/>
    <col min="11979" max="11979" width="8.7265625" style="127" customWidth="1"/>
    <col min="11980" max="11980" width="8.1796875" style="127" customWidth="1"/>
    <col min="11981" max="12153" width="9.1796875" style="127"/>
    <col min="12154" max="12154" width="36.54296875" style="127" customWidth="1"/>
    <col min="12155" max="12157" width="8.7265625" style="127" customWidth="1"/>
    <col min="12158" max="12158" width="0.81640625" style="127" customWidth="1"/>
    <col min="12159" max="12161" width="8.7265625" style="127" customWidth="1"/>
    <col min="12162" max="12228" width="9.1796875" style="127"/>
    <col min="12229" max="12229" width="37.453125" style="127" customWidth="1"/>
    <col min="12230" max="12230" width="8.1796875" style="127" customWidth="1"/>
    <col min="12231" max="12231" width="8" style="127" customWidth="1"/>
    <col min="12232" max="12232" width="8.453125" style="127" customWidth="1"/>
    <col min="12233" max="12233" width="0.81640625" style="127" customWidth="1"/>
    <col min="12234" max="12234" width="8" style="127" customWidth="1"/>
    <col min="12235" max="12235" width="8.7265625" style="127" customWidth="1"/>
    <col min="12236" max="12236" width="8.1796875" style="127" customWidth="1"/>
    <col min="12237" max="12409" width="9.1796875" style="127"/>
    <col min="12410" max="12410" width="36.54296875" style="127" customWidth="1"/>
    <col min="12411" max="12413" width="8.7265625" style="127" customWidth="1"/>
    <col min="12414" max="12414" width="0.81640625" style="127" customWidth="1"/>
    <col min="12415" max="12417" width="8.7265625" style="127" customWidth="1"/>
    <col min="12418" max="12484" width="9.1796875" style="127"/>
    <col min="12485" max="12485" width="37.453125" style="127" customWidth="1"/>
    <col min="12486" max="12486" width="8.1796875" style="127" customWidth="1"/>
    <col min="12487" max="12487" width="8" style="127" customWidth="1"/>
    <col min="12488" max="12488" width="8.453125" style="127" customWidth="1"/>
    <col min="12489" max="12489" width="0.81640625" style="127" customWidth="1"/>
    <col min="12490" max="12490" width="8" style="127" customWidth="1"/>
    <col min="12491" max="12491" width="8.7265625" style="127" customWidth="1"/>
    <col min="12492" max="12492" width="8.1796875" style="127" customWidth="1"/>
    <col min="12493" max="12665" width="9.1796875" style="127"/>
    <col min="12666" max="12666" width="36.54296875" style="127" customWidth="1"/>
    <col min="12667" max="12669" width="8.7265625" style="127" customWidth="1"/>
    <col min="12670" max="12670" width="0.81640625" style="127" customWidth="1"/>
    <col min="12671" max="12673" width="8.7265625" style="127" customWidth="1"/>
    <col min="12674" max="12740" width="9.1796875" style="127"/>
    <col min="12741" max="12741" width="37.453125" style="127" customWidth="1"/>
    <col min="12742" max="12742" width="8.1796875" style="127" customWidth="1"/>
    <col min="12743" max="12743" width="8" style="127" customWidth="1"/>
    <col min="12744" max="12744" width="8.453125" style="127" customWidth="1"/>
    <col min="12745" max="12745" width="0.81640625" style="127" customWidth="1"/>
    <col min="12746" max="12746" width="8" style="127" customWidth="1"/>
    <col min="12747" max="12747" width="8.7265625" style="127" customWidth="1"/>
    <col min="12748" max="12748" width="8.1796875" style="127" customWidth="1"/>
    <col min="12749" max="12921" width="9.1796875" style="127"/>
    <col min="12922" max="12922" width="36.54296875" style="127" customWidth="1"/>
    <col min="12923" max="12925" width="8.7265625" style="127" customWidth="1"/>
    <col min="12926" max="12926" width="0.81640625" style="127" customWidth="1"/>
    <col min="12927" max="12929" width="8.7265625" style="127" customWidth="1"/>
    <col min="12930" max="12996" width="9.1796875" style="127"/>
    <col min="12997" max="12997" width="37.453125" style="127" customWidth="1"/>
    <col min="12998" max="12998" width="8.1796875" style="127" customWidth="1"/>
    <col min="12999" max="12999" width="8" style="127" customWidth="1"/>
    <col min="13000" max="13000" width="8.453125" style="127" customWidth="1"/>
    <col min="13001" max="13001" width="0.81640625" style="127" customWidth="1"/>
    <col min="13002" max="13002" width="8" style="127" customWidth="1"/>
    <col min="13003" max="13003" width="8.7265625" style="127" customWidth="1"/>
    <col min="13004" max="13004" width="8.1796875" style="127" customWidth="1"/>
    <col min="13005" max="13177" width="9.1796875" style="127"/>
    <col min="13178" max="13178" width="36.54296875" style="127" customWidth="1"/>
    <col min="13179" max="13181" width="8.7265625" style="127" customWidth="1"/>
    <col min="13182" max="13182" width="0.81640625" style="127" customWidth="1"/>
    <col min="13183" max="13185" width="8.7265625" style="127" customWidth="1"/>
    <col min="13186" max="13252" width="9.1796875" style="127"/>
    <col min="13253" max="13253" width="37.453125" style="127" customWidth="1"/>
    <col min="13254" max="13254" width="8.1796875" style="127" customWidth="1"/>
    <col min="13255" max="13255" width="8" style="127" customWidth="1"/>
    <col min="13256" max="13256" width="8.453125" style="127" customWidth="1"/>
    <col min="13257" max="13257" width="0.81640625" style="127" customWidth="1"/>
    <col min="13258" max="13258" width="8" style="127" customWidth="1"/>
    <col min="13259" max="13259" width="8.7265625" style="127" customWidth="1"/>
    <col min="13260" max="13260" width="8.1796875" style="127" customWidth="1"/>
    <col min="13261" max="13433" width="9.1796875" style="127"/>
    <col min="13434" max="13434" width="36.54296875" style="127" customWidth="1"/>
    <col min="13435" max="13437" width="8.7265625" style="127" customWidth="1"/>
    <col min="13438" max="13438" width="0.81640625" style="127" customWidth="1"/>
    <col min="13439" max="13441" width="8.7265625" style="127" customWidth="1"/>
    <col min="13442" max="13508" width="9.1796875" style="127"/>
    <col min="13509" max="13509" width="37.453125" style="127" customWidth="1"/>
    <col min="13510" max="13510" width="8.1796875" style="127" customWidth="1"/>
    <col min="13511" max="13511" width="8" style="127" customWidth="1"/>
    <col min="13512" max="13512" width="8.453125" style="127" customWidth="1"/>
    <col min="13513" max="13513" width="0.81640625" style="127" customWidth="1"/>
    <col min="13514" max="13514" width="8" style="127" customWidth="1"/>
    <col min="13515" max="13515" width="8.7265625" style="127" customWidth="1"/>
    <col min="13516" max="13516" width="8.1796875" style="127" customWidth="1"/>
    <col min="13517" max="13689" width="9.1796875" style="127"/>
    <col min="13690" max="13690" width="36.54296875" style="127" customWidth="1"/>
    <col min="13691" max="13693" width="8.7265625" style="127" customWidth="1"/>
    <col min="13694" max="13694" width="0.81640625" style="127" customWidth="1"/>
    <col min="13695" max="13697" width="8.7265625" style="127" customWidth="1"/>
    <col min="13698" max="13764" width="9.1796875" style="127"/>
    <col min="13765" max="13765" width="37.453125" style="127" customWidth="1"/>
    <col min="13766" max="13766" width="8.1796875" style="127" customWidth="1"/>
    <col min="13767" max="13767" width="8" style="127" customWidth="1"/>
    <col min="13768" max="13768" width="8.453125" style="127" customWidth="1"/>
    <col min="13769" max="13769" width="0.81640625" style="127" customWidth="1"/>
    <col min="13770" max="13770" width="8" style="127" customWidth="1"/>
    <col min="13771" max="13771" width="8.7265625" style="127" customWidth="1"/>
    <col min="13772" max="13772" width="8.1796875" style="127" customWidth="1"/>
    <col min="13773" max="13945" width="9.1796875" style="127"/>
    <col min="13946" max="13946" width="36.54296875" style="127" customWidth="1"/>
    <col min="13947" max="13949" width="8.7265625" style="127" customWidth="1"/>
    <col min="13950" max="13950" width="0.81640625" style="127" customWidth="1"/>
    <col min="13951" max="13953" width="8.7265625" style="127" customWidth="1"/>
    <col min="13954" max="14020" width="9.1796875" style="127"/>
    <col min="14021" max="14021" width="37.453125" style="127" customWidth="1"/>
    <col min="14022" max="14022" width="8.1796875" style="127" customWidth="1"/>
    <col min="14023" max="14023" width="8" style="127" customWidth="1"/>
    <col min="14024" max="14024" width="8.453125" style="127" customWidth="1"/>
    <col min="14025" max="14025" width="0.81640625" style="127" customWidth="1"/>
    <col min="14026" max="14026" width="8" style="127" customWidth="1"/>
    <col min="14027" max="14027" width="8.7265625" style="127" customWidth="1"/>
    <col min="14028" max="14028" width="8.1796875" style="127" customWidth="1"/>
    <col min="14029" max="14201" width="9.1796875" style="127"/>
    <col min="14202" max="14202" width="36.54296875" style="127" customWidth="1"/>
    <col min="14203" max="14205" width="8.7265625" style="127" customWidth="1"/>
    <col min="14206" max="14206" width="0.81640625" style="127" customWidth="1"/>
    <col min="14207" max="14209" width="8.7265625" style="127" customWidth="1"/>
    <col min="14210" max="14276" width="9.1796875" style="127"/>
    <col min="14277" max="14277" width="37.453125" style="127" customWidth="1"/>
    <col min="14278" max="14278" width="8.1796875" style="127" customWidth="1"/>
    <col min="14279" max="14279" width="8" style="127" customWidth="1"/>
    <col min="14280" max="14280" width="8.453125" style="127" customWidth="1"/>
    <col min="14281" max="14281" width="0.81640625" style="127" customWidth="1"/>
    <col min="14282" max="14282" width="8" style="127" customWidth="1"/>
    <col min="14283" max="14283" width="8.7265625" style="127" customWidth="1"/>
    <col min="14284" max="14284" width="8.1796875" style="127" customWidth="1"/>
    <col min="14285" max="14457" width="9.1796875" style="127"/>
    <col min="14458" max="14458" width="36.54296875" style="127" customWidth="1"/>
    <col min="14459" max="14461" width="8.7265625" style="127" customWidth="1"/>
    <col min="14462" max="14462" width="0.81640625" style="127" customWidth="1"/>
    <col min="14463" max="14465" width="8.7265625" style="127" customWidth="1"/>
    <col min="14466" max="14532" width="9.1796875" style="127"/>
    <col min="14533" max="14533" width="37.453125" style="127" customWidth="1"/>
    <col min="14534" max="14534" width="8.1796875" style="127" customWidth="1"/>
    <col min="14535" max="14535" width="8" style="127" customWidth="1"/>
    <col min="14536" max="14536" width="8.453125" style="127" customWidth="1"/>
    <col min="14537" max="14537" width="0.81640625" style="127" customWidth="1"/>
    <col min="14538" max="14538" width="8" style="127" customWidth="1"/>
    <col min="14539" max="14539" width="8.7265625" style="127" customWidth="1"/>
    <col min="14540" max="14540" width="8.1796875" style="127" customWidth="1"/>
    <col min="14541" max="14713" width="9.1796875" style="127"/>
    <col min="14714" max="14714" width="36.54296875" style="127" customWidth="1"/>
    <col min="14715" max="14717" width="8.7265625" style="127" customWidth="1"/>
    <col min="14718" max="14718" width="0.81640625" style="127" customWidth="1"/>
    <col min="14719" max="14721" width="8.7265625" style="127" customWidth="1"/>
    <col min="14722" max="14788" width="9.1796875" style="127"/>
    <col min="14789" max="14789" width="37.453125" style="127" customWidth="1"/>
    <col min="14790" max="14790" width="8.1796875" style="127" customWidth="1"/>
    <col min="14791" max="14791" width="8" style="127" customWidth="1"/>
    <col min="14792" max="14792" width="8.453125" style="127" customWidth="1"/>
    <col min="14793" max="14793" width="0.81640625" style="127" customWidth="1"/>
    <col min="14794" max="14794" width="8" style="127" customWidth="1"/>
    <col min="14795" max="14795" width="8.7265625" style="127" customWidth="1"/>
    <col min="14796" max="14796" width="8.1796875" style="127" customWidth="1"/>
    <col min="14797" max="14969" width="9.1796875" style="127"/>
    <col min="14970" max="14970" width="36.54296875" style="127" customWidth="1"/>
    <col min="14971" max="14973" width="8.7265625" style="127" customWidth="1"/>
    <col min="14974" max="14974" width="0.81640625" style="127" customWidth="1"/>
    <col min="14975" max="14977" width="8.7265625" style="127" customWidth="1"/>
    <col min="14978" max="15044" width="9.1796875" style="127"/>
    <col min="15045" max="15045" width="37.453125" style="127" customWidth="1"/>
    <col min="15046" max="15046" width="8.1796875" style="127" customWidth="1"/>
    <col min="15047" max="15047" width="8" style="127" customWidth="1"/>
    <col min="15048" max="15048" width="8.453125" style="127" customWidth="1"/>
    <col min="15049" max="15049" width="0.81640625" style="127" customWidth="1"/>
    <col min="15050" max="15050" width="8" style="127" customWidth="1"/>
    <col min="15051" max="15051" width="8.7265625" style="127" customWidth="1"/>
    <col min="15052" max="15052" width="8.1796875" style="127" customWidth="1"/>
    <col min="15053" max="15225" width="9.1796875" style="127"/>
    <col min="15226" max="15226" width="36.54296875" style="127" customWidth="1"/>
    <col min="15227" max="15229" width="8.7265625" style="127" customWidth="1"/>
    <col min="15230" max="15230" width="0.81640625" style="127" customWidth="1"/>
    <col min="15231" max="15233" width="8.7265625" style="127" customWidth="1"/>
    <col min="15234" max="15300" width="9.1796875" style="127"/>
    <col min="15301" max="15301" width="37.453125" style="127" customWidth="1"/>
    <col min="15302" max="15302" width="8.1796875" style="127" customWidth="1"/>
    <col min="15303" max="15303" width="8" style="127" customWidth="1"/>
    <col min="15304" max="15304" width="8.453125" style="127" customWidth="1"/>
    <col min="15305" max="15305" width="0.81640625" style="127" customWidth="1"/>
    <col min="15306" max="15306" width="8" style="127" customWidth="1"/>
    <col min="15307" max="15307" width="8.7265625" style="127" customWidth="1"/>
    <col min="15308" max="15308" width="8.1796875" style="127" customWidth="1"/>
    <col min="15309" max="15481" width="9.1796875" style="127"/>
    <col min="15482" max="15482" width="36.54296875" style="127" customWidth="1"/>
    <col min="15483" max="15485" width="8.7265625" style="127" customWidth="1"/>
    <col min="15486" max="15486" width="0.81640625" style="127" customWidth="1"/>
    <col min="15487" max="15489" width="8.7265625" style="127" customWidth="1"/>
    <col min="15490" max="15556" width="9.1796875" style="127"/>
    <col min="15557" max="15557" width="37.453125" style="127" customWidth="1"/>
    <col min="15558" max="15558" width="8.1796875" style="127" customWidth="1"/>
    <col min="15559" max="15559" width="8" style="127" customWidth="1"/>
    <col min="15560" max="15560" width="8.453125" style="127" customWidth="1"/>
    <col min="15561" max="15561" width="0.81640625" style="127" customWidth="1"/>
    <col min="15562" max="15562" width="8" style="127" customWidth="1"/>
    <col min="15563" max="15563" width="8.7265625" style="127" customWidth="1"/>
    <col min="15564" max="15564" width="8.1796875" style="127" customWidth="1"/>
    <col min="15565" max="15737" width="9.1796875" style="127"/>
    <col min="15738" max="15738" width="36.54296875" style="127" customWidth="1"/>
    <col min="15739" max="15741" width="8.7265625" style="127" customWidth="1"/>
    <col min="15742" max="15742" width="0.81640625" style="127" customWidth="1"/>
    <col min="15743" max="15745" width="8.7265625" style="127" customWidth="1"/>
    <col min="15746" max="15812" width="9.1796875" style="127"/>
    <col min="15813" max="15813" width="37.453125" style="127" customWidth="1"/>
    <col min="15814" max="15814" width="8.1796875" style="127" customWidth="1"/>
    <col min="15815" max="15815" width="8" style="127" customWidth="1"/>
    <col min="15816" max="15816" width="8.453125" style="127" customWidth="1"/>
    <col min="15817" max="15817" width="0.81640625" style="127" customWidth="1"/>
    <col min="15818" max="15818" width="8" style="127" customWidth="1"/>
    <col min="15819" max="15819" width="8.7265625" style="127" customWidth="1"/>
    <col min="15820" max="15820" width="8.1796875" style="127" customWidth="1"/>
    <col min="15821" max="15993" width="9.1796875" style="127"/>
    <col min="15994" max="15994" width="36.54296875" style="127" customWidth="1"/>
    <col min="15995" max="15997" width="8.7265625" style="127" customWidth="1"/>
    <col min="15998" max="15998" width="0.81640625" style="127" customWidth="1"/>
    <col min="15999" max="16001" width="8.7265625" style="127" customWidth="1"/>
    <col min="16002" max="16068" width="9.1796875" style="127"/>
    <col min="16069" max="16069" width="37.453125" style="127" customWidth="1"/>
    <col min="16070" max="16070" width="8.1796875" style="127" customWidth="1"/>
    <col min="16071" max="16071" width="8" style="127" customWidth="1"/>
    <col min="16072" max="16072" width="8.453125" style="127" customWidth="1"/>
    <col min="16073" max="16073" width="0.81640625" style="127" customWidth="1"/>
    <col min="16074" max="16074" width="8" style="127" customWidth="1"/>
    <col min="16075" max="16075" width="8.7265625" style="127" customWidth="1"/>
    <col min="16076" max="16076" width="8.1796875" style="127" customWidth="1"/>
    <col min="16077" max="16249" width="9.1796875" style="127"/>
    <col min="16250" max="16250" width="36.54296875" style="127" customWidth="1"/>
    <col min="16251" max="16253" width="8.7265625" style="127" customWidth="1"/>
    <col min="16254" max="16254" width="0.81640625" style="127" customWidth="1"/>
    <col min="16255" max="16257" width="8.7265625" style="127" customWidth="1"/>
    <col min="16258" max="16384" width="9.1796875" style="127"/>
  </cols>
  <sheetData>
    <row r="1" spans="1:137">
      <c r="A1" s="276"/>
      <c r="B1" s="276"/>
      <c r="C1" s="276"/>
      <c r="D1" s="276"/>
      <c r="E1" s="276"/>
      <c r="F1" s="276"/>
      <c r="G1" s="276"/>
      <c r="H1" s="276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  <c r="AS1" s="277"/>
      <c r="AT1" s="277"/>
      <c r="AU1" s="277"/>
      <c r="AV1" s="277"/>
      <c r="AW1" s="277"/>
      <c r="AX1" s="277"/>
      <c r="AY1" s="277"/>
      <c r="AZ1" s="277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  <c r="BU1" s="277"/>
      <c r="BV1" s="277"/>
      <c r="BW1" s="277"/>
      <c r="BX1" s="277"/>
      <c r="BY1" s="277"/>
      <c r="BZ1" s="277"/>
      <c r="CA1" s="277"/>
      <c r="CB1" s="277"/>
      <c r="CC1" s="277"/>
      <c r="CD1" s="277"/>
      <c r="CE1" s="277"/>
      <c r="CF1" s="277"/>
      <c r="CG1" s="277"/>
      <c r="CH1" s="277"/>
      <c r="CI1" s="277"/>
      <c r="CJ1" s="277"/>
      <c r="CK1" s="277"/>
      <c r="CL1" s="277"/>
      <c r="CM1" s="277"/>
      <c r="CN1" s="277"/>
      <c r="CO1" s="277"/>
      <c r="CP1" s="277"/>
      <c r="CQ1" s="277"/>
      <c r="CR1" s="277"/>
      <c r="CS1" s="277"/>
      <c r="CT1" s="277"/>
      <c r="CU1" s="277"/>
      <c r="CV1" s="277"/>
      <c r="CW1" s="277"/>
      <c r="CX1" s="277"/>
      <c r="CY1" s="277"/>
      <c r="CZ1" s="277"/>
      <c r="DA1" s="277"/>
      <c r="DB1" s="277"/>
      <c r="DC1" s="277"/>
      <c r="DD1" s="277"/>
      <c r="DE1" s="277"/>
      <c r="DF1" s="277"/>
      <c r="DG1" s="277"/>
      <c r="DH1" s="277"/>
      <c r="DI1" s="277"/>
      <c r="DJ1" s="277"/>
      <c r="DK1" s="277"/>
      <c r="DL1" s="277"/>
      <c r="DM1" s="277"/>
      <c r="DN1" s="277"/>
      <c r="DO1" s="277"/>
      <c r="DP1" s="277"/>
      <c r="DQ1" s="277"/>
      <c r="DR1" s="277"/>
      <c r="DS1" s="277"/>
      <c r="DT1" s="277"/>
      <c r="DU1" s="277"/>
      <c r="DV1" s="277"/>
      <c r="DW1" s="277"/>
      <c r="DX1" s="277"/>
      <c r="DY1" s="277"/>
      <c r="DZ1" s="277"/>
      <c r="EA1" s="277"/>
      <c r="EB1" s="277"/>
      <c r="EC1" s="277"/>
      <c r="ED1" s="277"/>
      <c r="EE1" s="277"/>
      <c r="EF1" s="277"/>
      <c r="EG1" s="277"/>
    </row>
    <row r="2" spans="1:137">
      <c r="A2" s="276"/>
      <c r="B2" s="276"/>
      <c r="C2" s="276"/>
      <c r="D2" s="276"/>
      <c r="E2" s="276"/>
      <c r="F2" s="276"/>
      <c r="G2" s="276"/>
      <c r="H2" s="276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277"/>
      <c r="AQ2" s="277"/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F2" s="277"/>
      <c r="BG2" s="277"/>
      <c r="BH2" s="277"/>
      <c r="BI2" s="277"/>
      <c r="BJ2" s="277"/>
      <c r="BK2" s="277"/>
      <c r="BL2" s="277"/>
      <c r="BM2" s="277"/>
      <c r="BN2" s="277"/>
      <c r="BO2" s="277"/>
      <c r="BP2" s="277"/>
      <c r="BQ2" s="277"/>
      <c r="BR2" s="277"/>
      <c r="BS2" s="277"/>
      <c r="BT2" s="277"/>
      <c r="BU2" s="277"/>
      <c r="BV2" s="277"/>
      <c r="BW2" s="277"/>
      <c r="BX2" s="277"/>
      <c r="BY2" s="277"/>
      <c r="BZ2" s="277"/>
      <c r="CA2" s="277"/>
      <c r="CB2" s="277"/>
      <c r="CC2" s="277"/>
      <c r="CD2" s="277"/>
      <c r="CE2" s="277"/>
      <c r="CF2" s="277"/>
      <c r="CG2" s="277"/>
      <c r="CH2" s="277"/>
      <c r="CI2" s="277"/>
      <c r="CJ2" s="277"/>
      <c r="CK2" s="277"/>
      <c r="CL2" s="277"/>
      <c r="CM2" s="277"/>
      <c r="CN2" s="277"/>
      <c r="CO2" s="277"/>
      <c r="CP2" s="277"/>
      <c r="CQ2" s="277"/>
      <c r="CR2" s="277"/>
      <c r="CS2" s="277"/>
      <c r="CT2" s="277"/>
      <c r="CU2" s="277"/>
      <c r="CV2" s="277"/>
      <c r="CW2" s="277"/>
      <c r="CX2" s="277"/>
      <c r="CY2" s="277"/>
      <c r="CZ2" s="277"/>
      <c r="DA2" s="277"/>
      <c r="DB2" s="277"/>
      <c r="DC2" s="277"/>
      <c r="DD2" s="277"/>
      <c r="DE2" s="277"/>
      <c r="DF2" s="277"/>
      <c r="DG2" s="277"/>
      <c r="DH2" s="277"/>
      <c r="DI2" s="277"/>
      <c r="DJ2" s="277"/>
      <c r="DK2" s="277"/>
      <c r="DL2" s="277"/>
      <c r="DM2" s="277"/>
      <c r="DN2" s="277"/>
      <c r="DO2" s="277"/>
      <c r="DP2" s="277"/>
      <c r="DQ2" s="277"/>
      <c r="DR2" s="277"/>
      <c r="DS2" s="277"/>
      <c r="DT2" s="277"/>
      <c r="DU2" s="277"/>
      <c r="DV2" s="277"/>
      <c r="DW2" s="277"/>
      <c r="DX2" s="277"/>
      <c r="DY2" s="277"/>
      <c r="DZ2" s="277"/>
      <c r="EA2" s="277"/>
      <c r="EB2" s="277"/>
      <c r="EC2" s="277"/>
      <c r="ED2" s="277"/>
      <c r="EE2" s="277"/>
      <c r="EF2" s="277"/>
      <c r="EG2" s="277"/>
    </row>
    <row r="3" spans="1:137">
      <c r="A3" s="770"/>
      <c r="B3" s="770"/>
      <c r="C3" s="770"/>
      <c r="D3" s="770"/>
      <c r="E3" s="770"/>
      <c r="F3" s="770"/>
      <c r="G3" s="770"/>
      <c r="H3" s="770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/>
      <c r="AL3" s="279"/>
      <c r="AM3" s="279"/>
      <c r="AN3" s="279"/>
      <c r="AO3" s="279"/>
      <c r="AP3" s="279"/>
      <c r="AQ3" s="279"/>
      <c r="AR3" s="279"/>
      <c r="AS3" s="279"/>
      <c r="AT3" s="279"/>
      <c r="AU3" s="279"/>
      <c r="AV3" s="279"/>
      <c r="AW3" s="279"/>
      <c r="AX3" s="279"/>
      <c r="AY3" s="279"/>
      <c r="AZ3" s="279"/>
      <c r="BA3" s="279"/>
      <c r="BB3" s="279"/>
      <c r="BC3" s="279"/>
      <c r="BD3" s="279"/>
      <c r="BE3" s="279"/>
      <c r="BF3" s="279"/>
      <c r="BG3" s="279"/>
      <c r="BH3" s="279"/>
      <c r="BI3" s="279"/>
      <c r="BJ3" s="279"/>
      <c r="BK3" s="279"/>
      <c r="BL3" s="279"/>
      <c r="BM3" s="279"/>
      <c r="BN3" s="279"/>
      <c r="BO3" s="279"/>
      <c r="BP3" s="279"/>
      <c r="BQ3" s="279"/>
      <c r="BR3" s="279"/>
      <c r="BS3" s="279"/>
      <c r="BT3" s="279"/>
      <c r="BU3" s="279"/>
      <c r="BV3" s="279"/>
      <c r="BW3" s="279"/>
      <c r="BX3" s="279"/>
      <c r="BY3" s="279"/>
      <c r="BZ3" s="279"/>
      <c r="CA3" s="279"/>
      <c r="CB3" s="279"/>
      <c r="CC3" s="279"/>
      <c r="CD3" s="279"/>
      <c r="CE3" s="279"/>
      <c r="CF3" s="279"/>
      <c r="CG3" s="279"/>
      <c r="CH3" s="279"/>
      <c r="CI3" s="279"/>
      <c r="CJ3" s="279"/>
      <c r="CK3" s="279"/>
      <c r="CL3" s="279"/>
      <c r="CM3" s="279"/>
      <c r="CN3" s="279"/>
      <c r="CO3" s="279"/>
      <c r="CP3" s="279"/>
      <c r="CQ3" s="279"/>
      <c r="CR3" s="279"/>
      <c r="CS3" s="279"/>
      <c r="CT3" s="279"/>
      <c r="CU3" s="279"/>
      <c r="CV3" s="279"/>
      <c r="CW3" s="279"/>
      <c r="CX3" s="279"/>
      <c r="CY3" s="279"/>
      <c r="CZ3" s="279"/>
      <c r="DA3" s="279"/>
      <c r="DB3" s="279"/>
      <c r="DC3" s="279"/>
      <c r="DD3" s="279"/>
      <c r="DE3" s="279"/>
      <c r="DF3" s="279"/>
      <c r="DG3" s="279"/>
      <c r="DH3" s="279"/>
      <c r="DI3" s="279"/>
      <c r="DJ3" s="279"/>
      <c r="DK3" s="279"/>
      <c r="DL3" s="279"/>
      <c r="DM3" s="279"/>
      <c r="DN3" s="279"/>
      <c r="DO3" s="279"/>
      <c r="DP3" s="279"/>
      <c r="DQ3" s="279"/>
      <c r="DR3" s="279"/>
      <c r="DS3" s="279"/>
      <c r="DT3" s="279"/>
      <c r="DU3" s="279"/>
      <c r="DV3" s="279"/>
      <c r="DW3" s="279"/>
      <c r="DX3" s="279"/>
      <c r="DY3" s="279"/>
      <c r="DZ3" s="279"/>
      <c r="EA3" s="279"/>
      <c r="EB3" s="279"/>
      <c r="EC3" s="279"/>
      <c r="ED3" s="279"/>
      <c r="EE3" s="279"/>
      <c r="EF3" s="279"/>
      <c r="EG3" s="279"/>
    </row>
    <row r="4" spans="1:137" ht="12" customHeight="1">
      <c r="A4" s="136" t="s">
        <v>109</v>
      </c>
      <c r="B4" s="116"/>
      <c r="C4" s="116"/>
      <c r="D4" s="116"/>
      <c r="E4" s="116"/>
      <c r="F4" s="116"/>
      <c r="G4" s="423"/>
      <c r="H4" s="116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7"/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7"/>
      <c r="DY4" s="117"/>
      <c r="DZ4" s="117"/>
      <c r="EA4" s="117"/>
      <c r="EB4" s="117"/>
      <c r="EC4" s="117"/>
      <c r="ED4" s="117"/>
      <c r="EE4" s="117"/>
      <c r="EF4" s="117"/>
      <c r="EG4" s="117"/>
    </row>
    <row r="5" spans="1:137" ht="12" customHeight="1">
      <c r="A5" s="741" t="s">
        <v>110</v>
      </c>
      <c r="B5" s="741"/>
      <c r="C5" s="741"/>
      <c r="D5" s="741"/>
      <c r="E5" s="741"/>
      <c r="F5" s="741"/>
      <c r="G5" s="741"/>
      <c r="H5" s="741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</row>
    <row r="6" spans="1:137" ht="12" customHeight="1">
      <c r="A6" s="118" t="s">
        <v>98</v>
      </c>
      <c r="B6" s="119"/>
      <c r="C6" s="119"/>
      <c r="D6" s="120"/>
      <c r="E6" s="120"/>
      <c r="F6" s="120"/>
      <c r="G6" s="120"/>
      <c r="H6" s="119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</row>
    <row r="7" spans="1:137" ht="6" customHeight="1">
      <c r="A7" s="14"/>
      <c r="B7" s="14"/>
      <c r="C7" s="14"/>
      <c r="D7" s="14"/>
      <c r="E7" s="14"/>
      <c r="F7" s="14"/>
      <c r="G7" s="14"/>
      <c r="H7" s="14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</row>
    <row r="8" spans="1:137" ht="12" customHeight="1">
      <c r="A8" s="771" t="s">
        <v>183</v>
      </c>
      <c r="B8" s="773" t="s">
        <v>184</v>
      </c>
      <c r="C8" s="773"/>
      <c r="D8" s="773"/>
      <c r="E8" s="424"/>
      <c r="F8" s="425"/>
      <c r="G8" s="425" t="s">
        <v>185</v>
      </c>
      <c r="H8" s="425"/>
      <c r="I8" s="426"/>
      <c r="J8" s="426"/>
      <c r="K8" s="426"/>
      <c r="L8" s="426"/>
      <c r="M8" s="426"/>
      <c r="N8" s="426"/>
      <c r="O8" s="426"/>
      <c r="P8" s="426"/>
      <c r="Q8" s="426"/>
      <c r="R8" s="426"/>
      <c r="S8" s="426"/>
      <c r="T8" s="426"/>
      <c r="U8" s="426"/>
      <c r="V8" s="426"/>
      <c r="W8" s="426"/>
      <c r="X8" s="426"/>
      <c r="Y8" s="426"/>
      <c r="Z8" s="426"/>
      <c r="AA8" s="426"/>
      <c r="AB8" s="426"/>
      <c r="AC8" s="426"/>
      <c r="AD8" s="426"/>
      <c r="AE8" s="426"/>
      <c r="AF8" s="426"/>
      <c r="AG8" s="426"/>
      <c r="AH8" s="426"/>
      <c r="AI8" s="426"/>
      <c r="AJ8" s="426"/>
      <c r="AK8" s="426"/>
      <c r="AL8" s="426"/>
      <c r="AM8" s="426"/>
      <c r="AN8" s="426"/>
      <c r="AO8" s="426"/>
      <c r="AP8" s="426"/>
      <c r="AQ8" s="426"/>
      <c r="AR8" s="426"/>
      <c r="AS8" s="426"/>
      <c r="AT8" s="426"/>
      <c r="AU8" s="426"/>
      <c r="AV8" s="426"/>
      <c r="AW8" s="426"/>
      <c r="AX8" s="426"/>
      <c r="AY8" s="426"/>
      <c r="AZ8" s="426"/>
      <c r="BA8" s="426"/>
      <c r="BB8" s="426"/>
      <c r="BC8" s="426"/>
      <c r="BD8" s="426"/>
      <c r="BE8" s="426"/>
      <c r="BF8" s="426"/>
      <c r="BG8" s="426"/>
      <c r="BH8" s="426"/>
      <c r="BI8" s="426"/>
      <c r="BJ8" s="426"/>
      <c r="BK8" s="426"/>
      <c r="BL8" s="426"/>
      <c r="BM8" s="426"/>
      <c r="BN8" s="426"/>
      <c r="BO8" s="426"/>
      <c r="BP8" s="426"/>
      <c r="BQ8" s="426"/>
      <c r="BR8" s="426"/>
      <c r="BS8" s="426"/>
      <c r="BT8" s="426"/>
      <c r="BU8" s="426"/>
      <c r="BV8" s="426"/>
      <c r="BW8" s="426"/>
      <c r="BX8" s="426"/>
      <c r="BY8" s="426"/>
      <c r="BZ8" s="426"/>
      <c r="CA8" s="426"/>
      <c r="CB8" s="426"/>
      <c r="CC8" s="426"/>
      <c r="CD8" s="426"/>
      <c r="CE8" s="426"/>
      <c r="CF8" s="426"/>
      <c r="CG8" s="426"/>
      <c r="CH8" s="426"/>
      <c r="CI8" s="426"/>
      <c r="CJ8" s="426"/>
      <c r="CK8" s="426"/>
      <c r="CL8" s="426"/>
      <c r="CM8" s="426"/>
      <c r="CN8" s="426"/>
      <c r="CO8" s="426"/>
      <c r="CP8" s="426"/>
      <c r="CQ8" s="426"/>
      <c r="CR8" s="426"/>
      <c r="CS8" s="426"/>
      <c r="CT8" s="426"/>
      <c r="CU8" s="426"/>
      <c r="CV8" s="426"/>
      <c r="CW8" s="426"/>
      <c r="CX8" s="426"/>
      <c r="CY8" s="426"/>
      <c r="CZ8" s="426"/>
      <c r="DA8" s="426"/>
      <c r="DB8" s="426"/>
      <c r="DC8" s="426"/>
      <c r="DD8" s="426"/>
      <c r="DE8" s="426"/>
      <c r="DF8" s="426"/>
      <c r="DG8" s="426"/>
      <c r="DH8" s="426"/>
      <c r="DI8" s="426"/>
      <c r="DJ8" s="426"/>
      <c r="DK8" s="426"/>
      <c r="DL8" s="426"/>
      <c r="DM8" s="426"/>
      <c r="DN8" s="426"/>
      <c r="DO8" s="426"/>
      <c r="DP8" s="426"/>
      <c r="DQ8" s="426"/>
      <c r="DR8" s="426"/>
      <c r="DS8" s="426"/>
      <c r="DT8" s="426"/>
      <c r="DU8" s="426"/>
      <c r="DV8" s="426"/>
      <c r="DW8" s="426"/>
      <c r="DX8" s="426"/>
      <c r="DY8" s="426"/>
      <c r="DZ8" s="426"/>
      <c r="EA8" s="426"/>
      <c r="EB8" s="426"/>
      <c r="EC8" s="426"/>
      <c r="ED8" s="426"/>
      <c r="EE8" s="426"/>
      <c r="EF8" s="426"/>
      <c r="EG8" s="426"/>
    </row>
    <row r="9" spans="1:137" ht="30" customHeight="1">
      <c r="A9" s="772"/>
      <c r="B9" s="427" t="s">
        <v>186</v>
      </c>
      <c r="C9" s="427" t="s">
        <v>187</v>
      </c>
      <c r="D9" s="427" t="s">
        <v>188</v>
      </c>
      <c r="E9" s="428"/>
      <c r="F9" s="427" t="s">
        <v>186</v>
      </c>
      <c r="G9" s="427" t="s">
        <v>187</v>
      </c>
      <c r="H9" s="427" t="s">
        <v>188</v>
      </c>
      <c r="I9" s="426"/>
      <c r="J9" s="426"/>
      <c r="K9" s="426"/>
      <c r="L9" s="426"/>
      <c r="M9" s="426"/>
      <c r="N9" s="426"/>
      <c r="O9" s="426"/>
      <c r="P9" s="426"/>
      <c r="Q9" s="426"/>
      <c r="R9" s="426"/>
      <c r="S9" s="426"/>
      <c r="T9" s="426"/>
      <c r="U9" s="426"/>
      <c r="V9" s="426"/>
      <c r="W9" s="426"/>
      <c r="X9" s="426"/>
      <c r="Y9" s="426"/>
      <c r="Z9" s="426"/>
      <c r="AA9" s="426"/>
      <c r="AB9" s="426"/>
      <c r="AC9" s="426"/>
      <c r="AD9" s="426"/>
      <c r="AE9" s="426"/>
      <c r="AF9" s="426"/>
      <c r="AG9" s="426"/>
      <c r="AH9" s="426"/>
      <c r="AI9" s="426"/>
      <c r="AJ9" s="426"/>
      <c r="AK9" s="426"/>
      <c r="AL9" s="426"/>
      <c r="AM9" s="426"/>
      <c r="AN9" s="426"/>
      <c r="AO9" s="426"/>
      <c r="AP9" s="426"/>
      <c r="AQ9" s="426"/>
      <c r="AR9" s="426"/>
      <c r="AS9" s="426"/>
      <c r="AT9" s="426"/>
      <c r="AU9" s="426"/>
      <c r="AV9" s="426"/>
      <c r="AW9" s="426"/>
      <c r="AX9" s="426"/>
      <c r="AY9" s="426"/>
      <c r="AZ9" s="426"/>
      <c r="BA9" s="426"/>
      <c r="BB9" s="426"/>
      <c r="BC9" s="426"/>
      <c r="BD9" s="426"/>
      <c r="BE9" s="426"/>
      <c r="BF9" s="426"/>
      <c r="BG9" s="426"/>
      <c r="BH9" s="426"/>
      <c r="BI9" s="426"/>
      <c r="BJ9" s="426"/>
      <c r="BK9" s="426"/>
      <c r="BL9" s="426"/>
      <c r="BM9" s="426"/>
      <c r="BN9" s="426"/>
      <c r="BO9" s="426"/>
      <c r="BP9" s="426"/>
      <c r="BQ9" s="426"/>
      <c r="BR9" s="426"/>
      <c r="BS9" s="426"/>
      <c r="BT9" s="426"/>
      <c r="BU9" s="426"/>
      <c r="BV9" s="426"/>
      <c r="BW9" s="426"/>
      <c r="BX9" s="426"/>
      <c r="BY9" s="426"/>
      <c r="BZ9" s="426"/>
      <c r="CA9" s="426"/>
      <c r="CB9" s="426"/>
      <c r="CC9" s="426"/>
      <c r="CD9" s="426"/>
      <c r="CE9" s="426"/>
      <c r="CF9" s="426"/>
      <c r="CG9" s="426"/>
      <c r="CH9" s="426"/>
      <c r="CI9" s="426"/>
      <c r="CJ9" s="426"/>
      <c r="CK9" s="426"/>
      <c r="CL9" s="426"/>
      <c r="CM9" s="426"/>
      <c r="CN9" s="426"/>
      <c r="CO9" s="426"/>
      <c r="CP9" s="426"/>
      <c r="CQ9" s="426"/>
      <c r="CR9" s="426"/>
      <c r="CS9" s="426"/>
      <c r="CT9" s="426"/>
      <c r="CU9" s="426"/>
      <c r="CV9" s="426"/>
      <c r="CW9" s="426"/>
      <c r="CX9" s="426"/>
      <c r="CY9" s="426"/>
      <c r="CZ9" s="426"/>
      <c r="DA9" s="426"/>
      <c r="DB9" s="426"/>
      <c r="DC9" s="426"/>
      <c r="DD9" s="426"/>
      <c r="DE9" s="426"/>
      <c r="DF9" s="426"/>
      <c r="DG9" s="426"/>
      <c r="DH9" s="426"/>
      <c r="DI9" s="426"/>
      <c r="DJ9" s="426"/>
      <c r="DK9" s="426"/>
      <c r="DL9" s="426"/>
      <c r="DM9" s="426"/>
      <c r="DN9" s="426"/>
      <c r="DO9" s="426"/>
      <c r="DP9" s="426"/>
      <c r="DQ9" s="426"/>
      <c r="DR9" s="426"/>
      <c r="DS9" s="426"/>
      <c r="DT9" s="426"/>
      <c r="DU9" s="426"/>
      <c r="DV9" s="426"/>
      <c r="DW9" s="426"/>
      <c r="DX9" s="426"/>
      <c r="DY9" s="426"/>
      <c r="DZ9" s="426"/>
      <c r="EA9" s="426"/>
      <c r="EB9" s="426"/>
      <c r="EC9" s="426"/>
      <c r="ED9" s="426"/>
      <c r="EE9" s="426"/>
      <c r="EF9" s="426"/>
      <c r="EG9" s="426"/>
    </row>
    <row r="10" spans="1:137" ht="3" customHeight="1">
      <c r="A10" s="429"/>
      <c r="B10" s="430"/>
      <c r="C10" s="430"/>
      <c r="D10" s="430"/>
      <c r="E10" s="431"/>
      <c r="F10" s="430"/>
      <c r="G10" s="430"/>
      <c r="H10" s="432"/>
      <c r="I10" s="426"/>
      <c r="J10" s="426"/>
      <c r="K10" s="426"/>
      <c r="L10" s="426"/>
      <c r="M10" s="426"/>
      <c r="N10" s="426"/>
      <c r="O10" s="426"/>
      <c r="P10" s="426"/>
      <c r="Q10" s="426"/>
      <c r="R10" s="426"/>
      <c r="S10" s="426"/>
      <c r="T10" s="426"/>
      <c r="U10" s="426"/>
      <c r="V10" s="426"/>
      <c r="W10" s="426"/>
      <c r="X10" s="426"/>
      <c r="Y10" s="426"/>
      <c r="Z10" s="426"/>
      <c r="AA10" s="426"/>
      <c r="AB10" s="426"/>
      <c r="AC10" s="426"/>
      <c r="AD10" s="426"/>
      <c r="AE10" s="426"/>
      <c r="AF10" s="426"/>
      <c r="AG10" s="426"/>
      <c r="AH10" s="426"/>
      <c r="AI10" s="426"/>
      <c r="AJ10" s="426"/>
      <c r="AK10" s="426"/>
      <c r="AL10" s="426"/>
      <c r="AM10" s="426"/>
      <c r="AN10" s="426"/>
      <c r="AO10" s="426"/>
      <c r="AP10" s="426"/>
      <c r="AQ10" s="426"/>
      <c r="AR10" s="426"/>
      <c r="AS10" s="426"/>
      <c r="AT10" s="426"/>
      <c r="AU10" s="426"/>
      <c r="AV10" s="426"/>
      <c r="AW10" s="426"/>
      <c r="AX10" s="426"/>
      <c r="AY10" s="426"/>
      <c r="AZ10" s="426"/>
      <c r="BA10" s="426"/>
      <c r="BB10" s="426"/>
      <c r="BC10" s="426"/>
      <c r="BD10" s="426"/>
      <c r="BE10" s="426"/>
      <c r="BF10" s="426"/>
      <c r="BG10" s="426"/>
      <c r="BH10" s="426"/>
      <c r="BI10" s="426"/>
      <c r="BJ10" s="426"/>
      <c r="BK10" s="426"/>
      <c r="BL10" s="426"/>
      <c r="BM10" s="426"/>
      <c r="BN10" s="426"/>
      <c r="BO10" s="426"/>
      <c r="BP10" s="426"/>
      <c r="BQ10" s="426"/>
      <c r="BR10" s="426"/>
      <c r="BS10" s="426"/>
      <c r="BT10" s="426"/>
      <c r="BU10" s="426"/>
      <c r="BV10" s="426"/>
      <c r="BW10" s="426"/>
      <c r="BX10" s="426"/>
      <c r="BY10" s="426"/>
      <c r="BZ10" s="426"/>
      <c r="CA10" s="426"/>
      <c r="CB10" s="426"/>
      <c r="CC10" s="426"/>
      <c r="CD10" s="426"/>
      <c r="CE10" s="426"/>
      <c r="CF10" s="426"/>
      <c r="CG10" s="426"/>
      <c r="CH10" s="426"/>
      <c r="CI10" s="426"/>
      <c r="CJ10" s="426"/>
      <c r="CK10" s="426"/>
      <c r="CL10" s="426"/>
      <c r="CM10" s="426"/>
      <c r="CN10" s="426"/>
      <c r="CO10" s="426"/>
      <c r="CP10" s="426"/>
      <c r="CQ10" s="426"/>
      <c r="CR10" s="426"/>
      <c r="CS10" s="426"/>
      <c r="CT10" s="426"/>
      <c r="CU10" s="426"/>
      <c r="CV10" s="426"/>
      <c r="CW10" s="426"/>
      <c r="CX10" s="426"/>
      <c r="CY10" s="426"/>
      <c r="CZ10" s="426"/>
      <c r="DA10" s="426"/>
      <c r="DB10" s="426"/>
      <c r="DC10" s="426"/>
      <c r="DD10" s="426"/>
      <c r="DE10" s="426"/>
      <c r="DF10" s="426"/>
      <c r="DG10" s="426"/>
      <c r="DH10" s="426"/>
      <c r="DI10" s="426"/>
      <c r="DJ10" s="426"/>
      <c r="DK10" s="426"/>
      <c r="DL10" s="426"/>
      <c r="DM10" s="426"/>
      <c r="DN10" s="426"/>
      <c r="DO10" s="426"/>
      <c r="DP10" s="426"/>
      <c r="DQ10" s="426"/>
      <c r="DR10" s="426"/>
      <c r="DS10" s="426"/>
      <c r="DT10" s="426"/>
      <c r="DU10" s="426"/>
      <c r="DV10" s="426"/>
      <c r="DW10" s="426"/>
      <c r="DX10" s="426"/>
      <c r="DY10" s="426"/>
      <c r="DZ10" s="426"/>
      <c r="EA10" s="426"/>
      <c r="EB10" s="426"/>
      <c r="EC10" s="426"/>
      <c r="ED10" s="426"/>
      <c r="EE10" s="426"/>
      <c r="EF10" s="426"/>
      <c r="EG10" s="426"/>
    </row>
    <row r="11" spans="1:137" s="117" customFormat="1" ht="10" customHeight="1">
      <c r="A11" s="288" t="s">
        <v>81</v>
      </c>
      <c r="B11" s="433">
        <v>13185</v>
      </c>
      <c r="C11" s="433">
        <v>20784</v>
      </c>
      <c r="D11" s="433">
        <v>20293</v>
      </c>
      <c r="E11" s="433"/>
      <c r="F11" s="432">
        <v>23.739097459233978</v>
      </c>
      <c r="G11" s="432">
        <v>38.414164742109314</v>
      </c>
      <c r="H11" s="432">
        <v>46.774749913763372</v>
      </c>
      <c r="I11" s="426"/>
      <c r="J11" s="426"/>
      <c r="K11" s="426"/>
      <c r="L11" s="426"/>
      <c r="M11" s="426"/>
      <c r="N11" s="426"/>
      <c r="O11" s="426"/>
      <c r="P11" s="426"/>
      <c r="Q11" s="426"/>
      <c r="R11" s="426"/>
      <c r="S11" s="426"/>
      <c r="T11" s="426"/>
      <c r="U11" s="426"/>
      <c r="V11" s="426"/>
      <c r="W11" s="426"/>
      <c r="X11" s="426"/>
      <c r="Y11" s="426"/>
      <c r="Z11" s="426"/>
      <c r="AA11" s="426"/>
      <c r="AB11" s="426"/>
      <c r="AC11" s="426"/>
      <c r="AD11" s="426"/>
      <c r="AE11" s="426"/>
      <c r="AF11" s="426"/>
      <c r="AG11" s="426"/>
      <c r="AH11" s="426"/>
      <c r="AI11" s="426"/>
      <c r="AJ11" s="426"/>
      <c r="AK11" s="426"/>
      <c r="AL11" s="426"/>
      <c r="AM11" s="426"/>
      <c r="AN11" s="426"/>
      <c r="AO11" s="426"/>
      <c r="AP11" s="426"/>
      <c r="AQ11" s="426"/>
      <c r="AR11" s="426"/>
      <c r="AS11" s="426"/>
      <c r="AT11" s="426"/>
      <c r="AU11" s="426"/>
      <c r="AV11" s="426"/>
      <c r="AW11" s="426"/>
      <c r="AX11" s="426"/>
      <c r="AY11" s="426"/>
      <c r="AZ11" s="426"/>
      <c r="BA11" s="426"/>
      <c r="BB11" s="426"/>
      <c r="BC11" s="426"/>
      <c r="BD11" s="426"/>
      <c r="BE11" s="426"/>
      <c r="BF11" s="426"/>
      <c r="BG11" s="426"/>
      <c r="BH11" s="426"/>
      <c r="BI11" s="426"/>
      <c r="BJ11" s="426"/>
      <c r="BK11" s="426"/>
      <c r="BL11" s="426"/>
      <c r="BM11" s="426"/>
      <c r="BN11" s="426"/>
      <c r="BO11" s="426"/>
      <c r="BP11" s="426"/>
      <c r="BQ11" s="426"/>
      <c r="BR11" s="426"/>
      <c r="BS11" s="426"/>
      <c r="BT11" s="426"/>
      <c r="BU11" s="426"/>
      <c r="BV11" s="426"/>
      <c r="BW11" s="426"/>
      <c r="BX11" s="426"/>
      <c r="BY11" s="426"/>
      <c r="BZ11" s="426"/>
      <c r="CA11" s="426"/>
      <c r="CB11" s="426"/>
      <c r="CC11" s="426"/>
      <c r="CD11" s="426"/>
      <c r="CE11" s="426"/>
      <c r="CF11" s="426"/>
      <c r="CG11" s="426"/>
      <c r="CH11" s="426"/>
      <c r="CI11" s="426"/>
      <c r="CJ11" s="426"/>
      <c r="CK11" s="426"/>
      <c r="CL11" s="426"/>
      <c r="CM11" s="426"/>
      <c r="CN11" s="426"/>
      <c r="CO11" s="426"/>
      <c r="CP11" s="426"/>
      <c r="CQ11" s="426"/>
      <c r="CR11" s="426"/>
      <c r="CS11" s="426"/>
      <c r="CT11" s="426"/>
      <c r="CU11" s="426"/>
      <c r="CV11" s="426"/>
      <c r="CW11" s="426"/>
      <c r="CX11" s="426"/>
      <c r="CY11" s="426"/>
      <c r="CZ11" s="426"/>
      <c r="DA11" s="426"/>
      <c r="DB11" s="426"/>
      <c r="DC11" s="426"/>
      <c r="DD11" s="426"/>
      <c r="DE11" s="426"/>
      <c r="DF11" s="426"/>
      <c r="DG11" s="426"/>
      <c r="DH11" s="426"/>
      <c r="DI11" s="426"/>
      <c r="DJ11" s="426"/>
      <c r="DK11" s="426"/>
      <c r="DL11" s="426"/>
      <c r="DM11" s="426"/>
      <c r="DN11" s="426"/>
      <c r="DO11" s="426"/>
      <c r="DP11" s="426"/>
      <c r="DQ11" s="426"/>
      <c r="DR11" s="426"/>
      <c r="DS11" s="426"/>
      <c r="DT11" s="426"/>
      <c r="DU11" s="426"/>
      <c r="DV11" s="426"/>
      <c r="DW11" s="426"/>
      <c r="DX11" s="426"/>
      <c r="DY11" s="426"/>
      <c r="DZ11" s="426"/>
      <c r="EA11" s="426"/>
      <c r="EB11" s="426"/>
      <c r="EC11" s="426"/>
      <c r="ED11" s="426"/>
      <c r="EE11" s="426"/>
      <c r="EF11" s="426"/>
      <c r="EG11" s="426"/>
    </row>
    <row r="12" spans="1:137" s="117" customFormat="1" ht="10" customHeight="1">
      <c r="A12" s="288" t="s">
        <v>83</v>
      </c>
      <c r="B12" s="433">
        <v>13685</v>
      </c>
      <c r="C12" s="433">
        <v>22283</v>
      </c>
      <c r="D12" s="433">
        <v>19458</v>
      </c>
      <c r="E12" s="433"/>
      <c r="F12" s="432">
        <v>24.8</v>
      </c>
      <c r="G12" s="432">
        <v>39.299999999999997</v>
      </c>
      <c r="H12" s="432">
        <v>46.9</v>
      </c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426"/>
      <c r="AC12" s="426"/>
      <c r="AD12" s="426"/>
      <c r="AE12" s="426"/>
      <c r="AF12" s="426"/>
      <c r="AG12" s="426"/>
      <c r="AH12" s="426"/>
      <c r="AI12" s="426"/>
      <c r="AJ12" s="426"/>
      <c r="AK12" s="426"/>
      <c r="AL12" s="426"/>
      <c r="AM12" s="426"/>
      <c r="AN12" s="426"/>
      <c r="AO12" s="426"/>
      <c r="AP12" s="426"/>
      <c r="AQ12" s="426"/>
      <c r="AR12" s="426"/>
      <c r="AS12" s="426"/>
      <c r="AT12" s="426"/>
      <c r="AU12" s="426"/>
      <c r="AV12" s="426"/>
      <c r="AW12" s="426"/>
      <c r="AX12" s="426"/>
      <c r="AY12" s="426"/>
      <c r="AZ12" s="426"/>
      <c r="BA12" s="426"/>
      <c r="BB12" s="426"/>
      <c r="BC12" s="426"/>
      <c r="BD12" s="426"/>
      <c r="BE12" s="426"/>
      <c r="BF12" s="426"/>
      <c r="BG12" s="426"/>
      <c r="BH12" s="426"/>
      <c r="BI12" s="426"/>
      <c r="BJ12" s="426"/>
      <c r="BK12" s="426"/>
      <c r="BL12" s="426"/>
      <c r="BM12" s="426"/>
      <c r="BN12" s="426"/>
      <c r="BO12" s="426"/>
      <c r="BP12" s="426"/>
      <c r="BQ12" s="426"/>
      <c r="BR12" s="426"/>
      <c r="BS12" s="426"/>
      <c r="BT12" s="426"/>
      <c r="BU12" s="426"/>
      <c r="BV12" s="426"/>
      <c r="BW12" s="426"/>
      <c r="BX12" s="426"/>
      <c r="BY12" s="426"/>
      <c r="BZ12" s="426"/>
      <c r="CA12" s="426"/>
      <c r="CB12" s="426"/>
      <c r="CC12" s="426"/>
      <c r="CD12" s="426"/>
      <c r="CE12" s="426"/>
      <c r="CF12" s="426"/>
      <c r="CG12" s="426"/>
      <c r="CH12" s="426"/>
      <c r="CI12" s="426"/>
      <c r="CJ12" s="426"/>
      <c r="CK12" s="426"/>
      <c r="CL12" s="426"/>
      <c r="CM12" s="426"/>
      <c r="CN12" s="426"/>
      <c r="CO12" s="426"/>
      <c r="CP12" s="426"/>
      <c r="CQ12" s="426"/>
      <c r="CR12" s="426"/>
      <c r="CS12" s="426"/>
      <c r="CT12" s="426"/>
      <c r="CU12" s="426"/>
      <c r="CV12" s="426"/>
      <c r="CW12" s="426"/>
      <c r="CX12" s="426"/>
      <c r="CY12" s="426"/>
      <c r="CZ12" s="426"/>
      <c r="DA12" s="426"/>
      <c r="DB12" s="426"/>
      <c r="DC12" s="426"/>
      <c r="DD12" s="426"/>
      <c r="DE12" s="426"/>
      <c r="DF12" s="426"/>
      <c r="DG12" s="426"/>
      <c r="DH12" s="426"/>
      <c r="DI12" s="426"/>
      <c r="DJ12" s="426"/>
      <c r="DK12" s="426"/>
      <c r="DL12" s="426"/>
      <c r="DM12" s="426"/>
      <c r="DN12" s="426"/>
      <c r="DO12" s="426"/>
      <c r="DP12" s="426"/>
      <c r="DQ12" s="426"/>
      <c r="DR12" s="426"/>
      <c r="DS12" s="426"/>
      <c r="DT12" s="426"/>
      <c r="DU12" s="426"/>
      <c r="DV12" s="426"/>
      <c r="DW12" s="426"/>
      <c r="DX12" s="426"/>
      <c r="DY12" s="426"/>
      <c r="DZ12" s="426"/>
      <c r="EA12" s="426"/>
      <c r="EB12" s="426"/>
      <c r="EC12" s="426"/>
      <c r="ED12" s="426"/>
      <c r="EE12" s="426"/>
      <c r="EF12" s="426"/>
      <c r="EG12" s="426"/>
    </row>
    <row r="13" spans="1:137" s="117" customFormat="1" ht="10" customHeight="1">
      <c r="A13" s="288" t="s">
        <v>87</v>
      </c>
      <c r="B13" s="433">
        <v>14177</v>
      </c>
      <c r="C13" s="433">
        <v>23147</v>
      </c>
      <c r="D13" s="433">
        <v>18729</v>
      </c>
      <c r="F13" s="432">
        <v>25.4</v>
      </c>
      <c r="G13" s="432">
        <v>40.4</v>
      </c>
      <c r="H13" s="432">
        <v>46.4</v>
      </c>
      <c r="I13" s="426"/>
      <c r="J13" s="426"/>
      <c r="K13" s="426"/>
      <c r="L13" s="426"/>
      <c r="M13" s="426"/>
      <c r="N13" s="426"/>
      <c r="O13" s="426"/>
      <c r="P13" s="426"/>
      <c r="Q13" s="426"/>
      <c r="R13" s="426"/>
      <c r="S13" s="426"/>
      <c r="T13" s="426"/>
      <c r="U13" s="426"/>
      <c r="V13" s="426"/>
      <c r="W13" s="426"/>
      <c r="X13" s="426"/>
      <c r="Y13" s="426"/>
      <c r="Z13" s="426"/>
      <c r="AA13" s="426"/>
      <c r="AB13" s="426"/>
      <c r="AC13" s="426"/>
      <c r="AD13" s="426"/>
      <c r="AE13" s="426"/>
      <c r="AF13" s="426"/>
      <c r="AG13" s="426"/>
      <c r="AH13" s="426"/>
      <c r="AI13" s="426"/>
      <c r="AJ13" s="426"/>
      <c r="AK13" s="426"/>
      <c r="AL13" s="426"/>
      <c r="AM13" s="426"/>
      <c r="AN13" s="426"/>
      <c r="AO13" s="426"/>
      <c r="AP13" s="426"/>
      <c r="AQ13" s="426"/>
      <c r="AR13" s="426"/>
      <c r="AS13" s="426"/>
      <c r="AT13" s="426"/>
      <c r="AU13" s="426"/>
      <c r="AV13" s="426"/>
      <c r="AW13" s="426"/>
      <c r="AX13" s="426"/>
      <c r="AY13" s="426"/>
      <c r="AZ13" s="426"/>
      <c r="BA13" s="426"/>
      <c r="BB13" s="426"/>
      <c r="BC13" s="426"/>
      <c r="BD13" s="426"/>
      <c r="BE13" s="426"/>
      <c r="BF13" s="426"/>
      <c r="BG13" s="426"/>
      <c r="BH13" s="426"/>
      <c r="BI13" s="426"/>
      <c r="BJ13" s="426"/>
      <c r="BK13" s="426"/>
      <c r="BL13" s="426"/>
      <c r="BM13" s="426"/>
      <c r="BN13" s="426"/>
      <c r="BO13" s="426"/>
      <c r="BP13" s="426"/>
      <c r="BQ13" s="426"/>
      <c r="BR13" s="426"/>
      <c r="BS13" s="426"/>
      <c r="BT13" s="426"/>
      <c r="BU13" s="426"/>
      <c r="BV13" s="426"/>
      <c r="BW13" s="426"/>
      <c r="BX13" s="426"/>
      <c r="BY13" s="426"/>
      <c r="BZ13" s="426"/>
      <c r="CA13" s="426"/>
      <c r="CB13" s="426"/>
      <c r="CC13" s="426"/>
      <c r="CD13" s="426"/>
      <c r="CE13" s="426"/>
      <c r="CF13" s="426"/>
      <c r="CG13" s="426"/>
      <c r="CH13" s="426"/>
      <c r="CI13" s="426"/>
      <c r="CJ13" s="426"/>
      <c r="CK13" s="426"/>
      <c r="CL13" s="426"/>
      <c r="CM13" s="426"/>
      <c r="CN13" s="426"/>
      <c r="CO13" s="426"/>
      <c r="CP13" s="426"/>
      <c r="CQ13" s="426"/>
      <c r="CR13" s="426"/>
      <c r="CS13" s="426"/>
      <c r="CT13" s="426"/>
      <c r="CU13" s="426"/>
      <c r="CV13" s="426"/>
      <c r="CW13" s="426"/>
      <c r="CX13" s="426"/>
      <c r="CY13" s="426"/>
      <c r="CZ13" s="426"/>
      <c r="DA13" s="426"/>
      <c r="DB13" s="426"/>
      <c r="DC13" s="426"/>
      <c r="DD13" s="426"/>
      <c r="DE13" s="426"/>
      <c r="DF13" s="426"/>
      <c r="DG13" s="426"/>
      <c r="DH13" s="426"/>
      <c r="DI13" s="426"/>
      <c r="DJ13" s="426"/>
      <c r="DK13" s="426"/>
      <c r="DL13" s="426"/>
      <c r="DM13" s="426"/>
      <c r="DN13" s="426"/>
      <c r="DO13" s="426"/>
      <c r="DP13" s="426"/>
      <c r="DQ13" s="426"/>
      <c r="DR13" s="426"/>
      <c r="DS13" s="426"/>
      <c r="DT13" s="426"/>
      <c r="DU13" s="426"/>
      <c r="DV13" s="426"/>
      <c r="DW13" s="426"/>
      <c r="DX13" s="426"/>
      <c r="DY13" s="426"/>
      <c r="DZ13" s="426"/>
      <c r="EA13" s="426"/>
      <c r="EB13" s="426"/>
      <c r="EC13" s="426"/>
      <c r="ED13" s="426"/>
      <c r="EE13" s="426"/>
      <c r="EF13" s="426"/>
      <c r="EG13" s="426"/>
    </row>
    <row r="14" spans="1:137" s="117" customFormat="1" ht="10" customHeight="1">
      <c r="A14" s="288" t="s">
        <v>89</v>
      </c>
      <c r="B14" s="433">
        <v>15150</v>
      </c>
      <c r="C14" s="433">
        <v>24155</v>
      </c>
      <c r="D14" s="433">
        <v>18487</v>
      </c>
      <c r="F14" s="432">
        <v>26.2</v>
      </c>
      <c r="G14" s="432">
        <v>41.3</v>
      </c>
      <c r="H14" s="432">
        <v>46.3</v>
      </c>
      <c r="I14" s="426"/>
      <c r="J14" s="426"/>
      <c r="K14" s="426"/>
      <c r="L14" s="426"/>
      <c r="M14" s="426"/>
      <c r="N14" s="426"/>
      <c r="O14" s="426"/>
      <c r="P14" s="426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426"/>
      <c r="AU14" s="426"/>
      <c r="AV14" s="426"/>
      <c r="AW14" s="426"/>
      <c r="AX14" s="426"/>
      <c r="AY14" s="426"/>
      <c r="AZ14" s="426"/>
      <c r="BA14" s="426"/>
      <c r="BB14" s="426"/>
      <c r="BC14" s="426"/>
      <c r="BD14" s="426"/>
      <c r="BE14" s="426"/>
      <c r="BF14" s="426"/>
      <c r="BG14" s="426"/>
      <c r="BH14" s="426"/>
      <c r="BI14" s="426"/>
      <c r="BJ14" s="426"/>
      <c r="BK14" s="426"/>
      <c r="BL14" s="426"/>
      <c r="BM14" s="426"/>
      <c r="BN14" s="426"/>
      <c r="BO14" s="426"/>
      <c r="BP14" s="426"/>
      <c r="BQ14" s="426"/>
      <c r="BR14" s="426"/>
      <c r="BS14" s="426"/>
      <c r="BT14" s="426"/>
      <c r="BU14" s="426"/>
      <c r="BV14" s="426"/>
      <c r="BW14" s="426"/>
      <c r="BX14" s="426"/>
      <c r="BY14" s="426"/>
      <c r="BZ14" s="426"/>
      <c r="CA14" s="426"/>
      <c r="CB14" s="426"/>
      <c r="CC14" s="426"/>
      <c r="CD14" s="426"/>
      <c r="CE14" s="426"/>
      <c r="CF14" s="426"/>
      <c r="CG14" s="426"/>
      <c r="CH14" s="426"/>
      <c r="CI14" s="426"/>
      <c r="CJ14" s="426"/>
      <c r="CK14" s="426"/>
      <c r="CL14" s="426"/>
      <c r="CM14" s="426"/>
      <c r="CN14" s="426"/>
      <c r="CO14" s="426"/>
      <c r="CP14" s="426"/>
      <c r="CQ14" s="426"/>
      <c r="CR14" s="426"/>
      <c r="CS14" s="426"/>
      <c r="CT14" s="426"/>
      <c r="CU14" s="426"/>
      <c r="CV14" s="426"/>
      <c r="CW14" s="426"/>
      <c r="CX14" s="426"/>
      <c r="CY14" s="426"/>
      <c r="CZ14" s="426"/>
      <c r="DA14" s="426"/>
      <c r="DB14" s="426"/>
      <c r="DC14" s="426"/>
      <c r="DD14" s="426"/>
      <c r="DE14" s="426"/>
      <c r="DF14" s="426"/>
      <c r="DG14" s="426"/>
      <c r="DH14" s="426"/>
      <c r="DI14" s="426"/>
      <c r="DJ14" s="426"/>
      <c r="DK14" s="426"/>
      <c r="DL14" s="426"/>
      <c r="DM14" s="426"/>
      <c r="DN14" s="426"/>
      <c r="DO14" s="426"/>
      <c r="DP14" s="426"/>
      <c r="DQ14" s="426"/>
      <c r="DR14" s="426"/>
      <c r="DS14" s="426"/>
      <c r="DT14" s="426"/>
      <c r="DU14" s="426"/>
      <c r="DV14" s="426"/>
      <c r="DW14" s="426"/>
      <c r="DX14" s="426"/>
      <c r="DY14" s="426"/>
      <c r="DZ14" s="426"/>
      <c r="EA14" s="426"/>
      <c r="EB14" s="426"/>
      <c r="EC14" s="426"/>
      <c r="ED14" s="426"/>
      <c r="EE14" s="426"/>
      <c r="EF14" s="426"/>
      <c r="EG14" s="426"/>
    </row>
    <row r="15" spans="1:137" ht="3" customHeight="1">
      <c r="A15" s="434"/>
      <c r="B15" s="433"/>
      <c r="C15" s="433"/>
      <c r="D15" s="433"/>
      <c r="E15" s="133"/>
      <c r="F15" s="432"/>
      <c r="G15" s="432"/>
      <c r="H15" s="432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117"/>
      <c r="BC15" s="117"/>
      <c r="BD15" s="117"/>
      <c r="BE15" s="117"/>
      <c r="BF15" s="117"/>
      <c r="BG15" s="117"/>
      <c r="BH15" s="117"/>
      <c r="BI15" s="117"/>
      <c r="BJ15" s="117"/>
      <c r="BK15" s="117"/>
      <c r="BL15" s="117"/>
      <c r="BM15" s="117"/>
      <c r="BN15" s="117"/>
      <c r="BO15" s="117"/>
      <c r="BP15" s="117"/>
      <c r="BQ15" s="117"/>
      <c r="BR15" s="117"/>
      <c r="BS15" s="117"/>
      <c r="BT15" s="117"/>
      <c r="BU15" s="117"/>
      <c r="BV15" s="117"/>
      <c r="BW15" s="117"/>
      <c r="BX15" s="117"/>
      <c r="BY15" s="117"/>
      <c r="BZ15" s="117"/>
      <c r="CA15" s="117"/>
      <c r="CB15" s="117"/>
      <c r="CC15" s="117"/>
      <c r="CD15" s="117"/>
      <c r="CE15" s="117"/>
      <c r="CF15" s="117"/>
      <c r="CG15" s="117"/>
      <c r="CH15" s="117"/>
      <c r="CI15" s="117"/>
      <c r="CJ15" s="117"/>
      <c r="CK15" s="117"/>
      <c r="CL15" s="117"/>
      <c r="CM15" s="117"/>
      <c r="CN15" s="117"/>
      <c r="CO15" s="117"/>
      <c r="CP15" s="117"/>
      <c r="CQ15" s="117"/>
      <c r="CR15" s="117"/>
      <c r="CS15" s="117"/>
      <c r="CT15" s="117"/>
      <c r="CU15" s="117"/>
      <c r="CV15" s="117"/>
      <c r="CW15" s="117"/>
      <c r="CX15" s="117"/>
      <c r="CY15" s="117"/>
      <c r="CZ15" s="117"/>
      <c r="DA15" s="117"/>
      <c r="DB15" s="117"/>
      <c r="DC15" s="117"/>
      <c r="DD15" s="117"/>
      <c r="DE15" s="117"/>
      <c r="DF15" s="117"/>
      <c r="DG15" s="117"/>
      <c r="DH15" s="117"/>
      <c r="DI15" s="117"/>
      <c r="DJ15" s="117"/>
      <c r="DK15" s="117"/>
      <c r="DL15" s="117"/>
      <c r="DM15" s="117"/>
      <c r="DN15" s="117"/>
      <c r="DO15" s="117"/>
      <c r="DP15" s="117"/>
      <c r="DQ15" s="117"/>
      <c r="DR15" s="117"/>
      <c r="DS15" s="117"/>
      <c r="DT15" s="117"/>
      <c r="DU15" s="117"/>
      <c r="DV15" s="117"/>
      <c r="DW15" s="117"/>
      <c r="DX15" s="117"/>
      <c r="DY15" s="117"/>
      <c r="DZ15" s="117"/>
      <c r="EA15" s="117"/>
      <c r="EB15" s="117"/>
      <c r="EC15" s="117"/>
      <c r="ED15" s="117"/>
      <c r="EE15" s="117"/>
      <c r="EF15" s="117"/>
      <c r="EG15" s="117"/>
    </row>
    <row r="16" spans="1:137" s="117" customFormat="1" ht="12.75" customHeight="1">
      <c r="A16" s="435"/>
      <c r="B16" s="774" t="s">
        <v>189</v>
      </c>
      <c r="C16" s="774"/>
      <c r="D16" s="774"/>
      <c r="E16" s="774"/>
      <c r="F16" s="774"/>
      <c r="G16" s="774"/>
      <c r="H16" s="774"/>
    </row>
    <row r="17" spans="1:137" ht="3" customHeight="1">
      <c r="A17" s="436"/>
      <c r="B17" s="436"/>
      <c r="C17" s="436"/>
      <c r="D17" s="436"/>
      <c r="E17" s="436"/>
      <c r="F17" s="436"/>
      <c r="G17" s="436"/>
      <c r="H17" s="436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117"/>
      <c r="BI17" s="117"/>
      <c r="BJ17" s="117"/>
      <c r="BK17" s="117"/>
      <c r="BL17" s="117"/>
      <c r="BM17" s="117"/>
      <c r="BN17" s="117"/>
      <c r="BO17" s="117"/>
      <c r="BP17" s="117"/>
      <c r="BQ17" s="117"/>
      <c r="BR17" s="117"/>
      <c r="BS17" s="117"/>
      <c r="BT17" s="117"/>
      <c r="BU17" s="117"/>
      <c r="BV17" s="117"/>
      <c r="BW17" s="117"/>
      <c r="BX17" s="117"/>
      <c r="BY17" s="117"/>
      <c r="BZ17" s="117"/>
      <c r="CA17" s="117"/>
      <c r="CB17" s="117"/>
      <c r="CC17" s="117"/>
      <c r="CD17" s="117"/>
      <c r="CE17" s="117"/>
      <c r="CF17" s="117"/>
      <c r="CG17" s="117"/>
      <c r="CH17" s="117"/>
      <c r="CI17" s="117"/>
      <c r="CJ17" s="117"/>
      <c r="CK17" s="117"/>
      <c r="CL17" s="117"/>
      <c r="CM17" s="117"/>
      <c r="CN17" s="117"/>
      <c r="CO17" s="117"/>
      <c r="CP17" s="117"/>
      <c r="CQ17" s="117"/>
      <c r="CR17" s="117"/>
      <c r="CS17" s="117"/>
      <c r="CT17" s="117"/>
      <c r="CU17" s="117"/>
      <c r="CV17" s="117"/>
      <c r="CW17" s="117"/>
      <c r="CX17" s="117"/>
      <c r="CY17" s="117"/>
      <c r="CZ17" s="117"/>
      <c r="DA17" s="117"/>
      <c r="DB17" s="117"/>
      <c r="DC17" s="117"/>
      <c r="DD17" s="117"/>
      <c r="DE17" s="117"/>
      <c r="DF17" s="117"/>
      <c r="DG17" s="117"/>
      <c r="DH17" s="117"/>
      <c r="DI17" s="117"/>
      <c r="DJ17" s="117"/>
      <c r="DK17" s="117"/>
      <c r="DL17" s="117"/>
      <c r="DM17" s="117"/>
      <c r="DN17" s="117"/>
      <c r="DO17" s="117"/>
      <c r="DP17" s="117"/>
      <c r="DQ17" s="117"/>
      <c r="DR17" s="117"/>
      <c r="DS17" s="117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7"/>
      <c r="EF17" s="117"/>
      <c r="EG17" s="117"/>
    </row>
    <row r="18" spans="1:137" s="117" customFormat="1" ht="10" customHeight="1">
      <c r="A18" s="437" t="s">
        <v>190</v>
      </c>
      <c r="B18" s="433">
        <v>959</v>
      </c>
      <c r="C18" s="433">
        <v>1489</v>
      </c>
      <c r="D18" s="433">
        <v>987</v>
      </c>
      <c r="E18" s="433"/>
      <c r="F18" s="432">
        <v>21.1</v>
      </c>
      <c r="G18" s="432">
        <v>35.4</v>
      </c>
      <c r="H18" s="432">
        <v>29.6</v>
      </c>
    </row>
    <row r="19" spans="1:137" s="117" customFormat="1" ht="10" customHeight="1">
      <c r="A19" s="437" t="s">
        <v>191</v>
      </c>
      <c r="B19" s="433">
        <v>627</v>
      </c>
      <c r="C19" s="433">
        <v>1229</v>
      </c>
      <c r="D19" s="433">
        <v>774</v>
      </c>
      <c r="E19" s="433"/>
      <c r="F19" s="432">
        <v>15.3</v>
      </c>
      <c r="G19" s="432">
        <v>22.4</v>
      </c>
      <c r="H19" s="432">
        <v>29.2</v>
      </c>
    </row>
    <row r="20" spans="1:137" s="117" customFormat="1" ht="10" customHeight="1">
      <c r="A20" s="437" t="s">
        <v>192</v>
      </c>
      <c r="B20" s="433">
        <v>678</v>
      </c>
      <c r="C20" s="433">
        <v>1522</v>
      </c>
      <c r="D20" s="433">
        <v>960</v>
      </c>
      <c r="E20" s="433"/>
      <c r="F20" s="432">
        <v>35.700000000000003</v>
      </c>
      <c r="G20" s="432">
        <v>53.5</v>
      </c>
      <c r="H20" s="432">
        <v>53.5</v>
      </c>
    </row>
    <row r="21" spans="1:137" s="117" customFormat="1" ht="10" customHeight="1">
      <c r="A21" s="437" t="s">
        <v>193</v>
      </c>
      <c r="B21" s="433">
        <v>243</v>
      </c>
      <c r="C21" s="433">
        <v>563</v>
      </c>
      <c r="D21" s="433">
        <v>328</v>
      </c>
      <c r="E21" s="433"/>
      <c r="F21" s="432">
        <v>19.3</v>
      </c>
      <c r="G21" s="432">
        <v>30.2</v>
      </c>
      <c r="H21" s="432">
        <v>36.9</v>
      </c>
    </row>
    <row r="22" spans="1:137" s="117" customFormat="1" ht="10" customHeight="1">
      <c r="A22" s="437" t="s">
        <v>194</v>
      </c>
      <c r="B22" s="433">
        <v>1047</v>
      </c>
      <c r="C22" s="433">
        <v>2339</v>
      </c>
      <c r="D22" s="433">
        <v>1797</v>
      </c>
      <c r="E22" s="433"/>
      <c r="F22" s="432">
        <v>38.1</v>
      </c>
      <c r="G22" s="432">
        <v>57</v>
      </c>
      <c r="H22" s="432">
        <v>63.1</v>
      </c>
    </row>
    <row r="23" spans="1:137" s="117" customFormat="1" ht="10" customHeight="1">
      <c r="A23" s="437" t="s">
        <v>195</v>
      </c>
      <c r="B23" s="433">
        <v>2133</v>
      </c>
      <c r="C23" s="433">
        <v>3829</v>
      </c>
      <c r="D23" s="433">
        <v>3235</v>
      </c>
      <c r="E23" s="433"/>
      <c r="F23" s="432">
        <v>20.7</v>
      </c>
      <c r="G23" s="432">
        <v>37.5</v>
      </c>
      <c r="H23" s="432">
        <v>47.6</v>
      </c>
    </row>
    <row r="24" spans="1:137" s="117" customFormat="1" ht="10" customHeight="1">
      <c r="A24" s="437" t="s">
        <v>196</v>
      </c>
      <c r="B24" s="433">
        <v>796</v>
      </c>
      <c r="C24" s="433">
        <v>1524</v>
      </c>
      <c r="D24" s="433">
        <v>957</v>
      </c>
      <c r="E24" s="433"/>
      <c r="F24" s="432">
        <v>25.5</v>
      </c>
      <c r="G24" s="432">
        <v>45.8</v>
      </c>
      <c r="H24" s="432">
        <v>49.7</v>
      </c>
    </row>
    <row r="25" spans="1:137" s="117" customFormat="1" ht="10" customHeight="1">
      <c r="A25" s="437" t="s">
        <v>197</v>
      </c>
      <c r="B25" s="433">
        <v>939</v>
      </c>
      <c r="C25" s="433">
        <v>1837</v>
      </c>
      <c r="D25" s="433">
        <v>1106</v>
      </c>
      <c r="E25" s="433"/>
      <c r="F25" s="432">
        <v>25.2</v>
      </c>
      <c r="G25" s="432">
        <v>38.799999999999997</v>
      </c>
      <c r="H25" s="432">
        <v>43.8</v>
      </c>
    </row>
    <row r="26" spans="1:137" s="117" customFormat="1" ht="10" customHeight="1">
      <c r="A26" s="437" t="s">
        <v>198</v>
      </c>
      <c r="B26" s="433">
        <v>1938</v>
      </c>
      <c r="C26" s="433">
        <v>2628</v>
      </c>
      <c r="D26" s="433">
        <v>2079</v>
      </c>
      <c r="E26" s="433"/>
      <c r="F26" s="432">
        <v>13</v>
      </c>
      <c r="G26" s="432">
        <v>21.5</v>
      </c>
      <c r="H26" s="432">
        <v>24.3</v>
      </c>
    </row>
    <row r="27" spans="1:137" s="117" customFormat="1" ht="10" customHeight="1">
      <c r="A27" s="437" t="s">
        <v>199</v>
      </c>
      <c r="B27" s="433">
        <v>1174</v>
      </c>
      <c r="C27" s="433">
        <v>2465</v>
      </c>
      <c r="D27" s="433">
        <v>1484</v>
      </c>
      <c r="E27" s="433"/>
      <c r="F27" s="432">
        <v>45.5</v>
      </c>
      <c r="G27" s="432">
        <v>57.4</v>
      </c>
      <c r="H27" s="432">
        <v>55.5</v>
      </c>
    </row>
    <row r="28" spans="1:137" s="117" customFormat="1" ht="10" customHeight="1">
      <c r="A28" s="437" t="s">
        <v>200</v>
      </c>
      <c r="B28" s="433">
        <v>1226</v>
      </c>
      <c r="C28" s="433">
        <v>2276</v>
      </c>
      <c r="D28" s="433">
        <v>1483</v>
      </c>
      <c r="E28" s="433"/>
      <c r="F28" s="432">
        <v>39.6</v>
      </c>
      <c r="G28" s="432">
        <v>49.3</v>
      </c>
      <c r="H28" s="432">
        <v>53.7</v>
      </c>
    </row>
    <row r="29" spans="1:137" s="117" customFormat="1" ht="10" customHeight="1">
      <c r="A29" s="437" t="s">
        <v>201</v>
      </c>
      <c r="B29" s="433">
        <v>1701</v>
      </c>
      <c r="C29" s="433">
        <v>1844</v>
      </c>
      <c r="D29" s="433">
        <v>1369</v>
      </c>
      <c r="E29" s="433"/>
      <c r="F29" s="432">
        <v>28.8</v>
      </c>
      <c r="G29" s="432">
        <v>45.2</v>
      </c>
      <c r="H29" s="432">
        <v>46</v>
      </c>
    </row>
    <row r="30" spans="1:137" s="117" customFormat="1" ht="10" customHeight="1">
      <c r="A30" s="437" t="s">
        <v>202</v>
      </c>
      <c r="B30" s="433">
        <v>1802</v>
      </c>
      <c r="C30" s="433">
        <v>2164</v>
      </c>
      <c r="D30" s="433">
        <v>1549</v>
      </c>
      <c r="E30" s="433"/>
      <c r="F30" s="432">
        <v>26.8</v>
      </c>
      <c r="G30" s="432">
        <v>45.2</v>
      </c>
      <c r="H30" s="432">
        <v>45.3</v>
      </c>
    </row>
    <row r="31" spans="1:137" s="117" customFormat="1" ht="10" customHeight="1">
      <c r="A31" s="437" t="s">
        <v>203</v>
      </c>
      <c r="B31" s="433">
        <v>423</v>
      </c>
      <c r="C31" s="433">
        <v>895</v>
      </c>
      <c r="D31" s="433">
        <v>600</v>
      </c>
      <c r="E31" s="433"/>
      <c r="F31" s="432">
        <v>30</v>
      </c>
      <c r="G31" s="432">
        <v>42.8</v>
      </c>
      <c r="H31" s="432">
        <v>47.3</v>
      </c>
    </row>
    <row r="32" spans="1:137" s="117" customFormat="1" ht="10" customHeight="1">
      <c r="A32" s="332" t="s">
        <v>27</v>
      </c>
      <c r="B32" s="438">
        <v>15686</v>
      </c>
      <c r="C32" s="438">
        <v>26604</v>
      </c>
      <c r="D32" s="438">
        <v>18708</v>
      </c>
      <c r="F32" s="439">
        <v>27</v>
      </c>
      <c r="G32" s="439">
        <v>42.3</v>
      </c>
      <c r="H32" s="439">
        <v>45.6</v>
      </c>
    </row>
    <row r="33" spans="1:8" ht="3" customHeight="1">
      <c r="A33" s="440"/>
      <c r="B33" s="440"/>
      <c r="C33" s="440"/>
      <c r="D33" s="440"/>
      <c r="E33" s="440"/>
      <c r="F33" s="440"/>
      <c r="G33" s="440"/>
      <c r="H33" s="440"/>
    </row>
    <row r="34" spans="1:8" ht="3" customHeight="1">
      <c r="A34" s="350"/>
      <c r="B34" s="441"/>
      <c r="C34" s="441"/>
      <c r="D34" s="441"/>
      <c r="E34" s="442"/>
      <c r="F34" s="443"/>
      <c r="G34" s="443"/>
      <c r="H34" s="443"/>
    </row>
    <row r="35" spans="1:8" s="117" customFormat="1" ht="10" customHeight="1">
      <c r="A35" s="444" t="s">
        <v>204</v>
      </c>
      <c r="B35" s="424"/>
      <c r="C35" s="424"/>
      <c r="D35" s="424"/>
      <c r="E35" s="424"/>
      <c r="F35" s="424"/>
      <c r="G35" s="424"/>
      <c r="H35" s="424"/>
    </row>
    <row r="36" spans="1:8" ht="18.75" customHeight="1">
      <c r="A36" s="749" t="s">
        <v>205</v>
      </c>
      <c r="B36" s="749"/>
      <c r="C36" s="749"/>
      <c r="D36" s="749"/>
      <c r="E36" s="749"/>
      <c r="F36" s="749"/>
      <c r="G36" s="749"/>
      <c r="H36" s="749"/>
    </row>
    <row r="37" spans="1:8" ht="10" customHeight="1">
      <c r="A37" s="769" t="s">
        <v>403</v>
      </c>
      <c r="B37" s="769"/>
      <c r="C37" s="769"/>
      <c r="D37" s="769"/>
      <c r="E37" s="769"/>
      <c r="F37" s="769"/>
      <c r="G37" s="769"/>
      <c r="H37" s="769"/>
    </row>
    <row r="41" spans="1:8">
      <c r="A41" s="741"/>
      <c r="B41" s="741"/>
      <c r="C41" s="741"/>
      <c r="D41" s="741"/>
      <c r="E41" s="741"/>
      <c r="F41" s="741"/>
      <c r="G41" s="741"/>
      <c r="H41" s="741"/>
    </row>
    <row r="42" spans="1:8">
      <c r="A42" s="118"/>
      <c r="B42" s="119"/>
      <c r="C42" s="119"/>
      <c r="D42" s="120"/>
      <c r="E42" s="120"/>
      <c r="F42" s="120"/>
      <c r="G42" s="120"/>
      <c r="H42" s="119"/>
    </row>
  </sheetData>
  <mergeCells count="8">
    <mergeCell ref="A37:H37"/>
    <mergeCell ref="A41:H41"/>
    <mergeCell ref="A3:H3"/>
    <mergeCell ref="A5:H5"/>
    <mergeCell ref="A8:A9"/>
    <mergeCell ref="B8:D8"/>
    <mergeCell ref="B16:H16"/>
    <mergeCell ref="A36:H3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78"/>
  <sheetViews>
    <sheetView zoomScaleNormal="100" workbookViewId="0">
      <selection activeCell="A4" sqref="A4"/>
    </sheetView>
  </sheetViews>
  <sheetFormatPr defaultColWidth="9.1796875" defaultRowHeight="12" customHeight="1"/>
  <cols>
    <col min="1" max="1" width="29.453125" style="465" customWidth="1"/>
    <col min="2" max="3" width="12.7265625" style="445" customWidth="1"/>
    <col min="4" max="4" width="0.81640625" style="457" customWidth="1"/>
    <col min="5" max="6" width="12.7265625" style="445" customWidth="1"/>
    <col min="7" max="7" width="0.81640625" style="445" customWidth="1"/>
    <col min="8" max="9" width="12.7265625" style="445" customWidth="1"/>
    <col min="10" max="16384" width="9.1796875" style="445"/>
  </cols>
  <sheetData>
    <row r="1" spans="1:184" ht="12" customHeight="1">
      <c r="A1" s="276"/>
      <c r="B1" s="276"/>
      <c r="C1" s="276"/>
      <c r="D1" s="276"/>
      <c r="E1" s="276"/>
      <c r="F1" s="276"/>
      <c r="G1" s="276"/>
      <c r="H1" s="276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  <c r="AS1" s="277"/>
      <c r="AT1" s="277"/>
      <c r="AU1" s="277"/>
      <c r="AV1" s="277"/>
      <c r="AW1" s="277"/>
      <c r="AX1" s="277"/>
      <c r="AY1" s="277"/>
      <c r="AZ1" s="277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  <c r="BU1" s="277"/>
      <c r="BV1" s="277"/>
      <c r="BW1" s="277"/>
      <c r="BX1" s="277"/>
      <c r="BY1" s="277"/>
      <c r="BZ1" s="277"/>
      <c r="CA1" s="277"/>
      <c r="CB1" s="277"/>
      <c r="CC1" s="277"/>
      <c r="CD1" s="277"/>
      <c r="CE1" s="277"/>
      <c r="CF1" s="277"/>
      <c r="CG1" s="277"/>
      <c r="CH1" s="277"/>
      <c r="CI1" s="277"/>
      <c r="CJ1" s="277"/>
      <c r="CK1" s="277"/>
      <c r="CL1" s="277"/>
      <c r="CM1" s="277"/>
      <c r="CN1" s="277"/>
      <c r="CO1" s="277"/>
      <c r="CP1" s="277"/>
      <c r="CQ1" s="277"/>
      <c r="CR1" s="277"/>
      <c r="CS1" s="277"/>
      <c r="CT1" s="277"/>
      <c r="CU1" s="277"/>
      <c r="CV1" s="277"/>
      <c r="CW1" s="277"/>
      <c r="CX1" s="277"/>
      <c r="CY1" s="277"/>
      <c r="CZ1" s="277"/>
      <c r="DA1" s="277"/>
      <c r="DB1" s="277"/>
      <c r="DC1" s="277"/>
      <c r="DD1" s="277"/>
      <c r="DE1" s="277"/>
      <c r="DF1" s="277"/>
      <c r="DG1" s="277"/>
      <c r="DH1" s="277"/>
      <c r="DI1" s="277"/>
      <c r="DJ1" s="277"/>
      <c r="DK1" s="277"/>
      <c r="DL1" s="277"/>
      <c r="DM1" s="277"/>
      <c r="DN1" s="277"/>
      <c r="DO1" s="277"/>
      <c r="DP1" s="277"/>
      <c r="DQ1" s="277"/>
      <c r="DR1" s="277"/>
      <c r="DS1" s="277"/>
      <c r="DT1" s="277"/>
      <c r="DU1" s="277"/>
      <c r="DV1" s="277"/>
      <c r="DW1" s="277"/>
      <c r="DX1" s="277"/>
      <c r="DY1" s="277"/>
      <c r="DZ1" s="277"/>
      <c r="EA1" s="277"/>
      <c r="EB1" s="277"/>
      <c r="EC1" s="277"/>
      <c r="ED1" s="277"/>
      <c r="EE1" s="277"/>
      <c r="EF1" s="277"/>
      <c r="EG1" s="277"/>
      <c r="EH1" s="277"/>
      <c r="EI1" s="277"/>
      <c r="EJ1" s="277"/>
      <c r="EK1" s="277"/>
      <c r="EL1" s="277"/>
      <c r="EM1" s="277"/>
      <c r="EN1" s="277"/>
      <c r="EO1" s="277"/>
      <c r="EP1" s="277"/>
      <c r="EQ1" s="277"/>
      <c r="ER1" s="277"/>
      <c r="ES1" s="277"/>
      <c r="ET1" s="277"/>
      <c r="EU1" s="277"/>
      <c r="EV1" s="277"/>
      <c r="EW1" s="277"/>
      <c r="EX1" s="277"/>
      <c r="EY1" s="277"/>
      <c r="EZ1" s="277"/>
      <c r="FA1" s="277"/>
      <c r="FB1" s="277"/>
      <c r="FC1" s="277"/>
      <c r="FD1" s="277"/>
      <c r="FE1" s="277"/>
      <c r="FF1" s="277"/>
      <c r="FG1" s="277"/>
      <c r="FH1" s="277"/>
      <c r="FI1" s="277"/>
      <c r="FJ1" s="277"/>
      <c r="FK1" s="277"/>
      <c r="FL1" s="277"/>
      <c r="FM1" s="277"/>
      <c r="FN1" s="277"/>
      <c r="FO1" s="277"/>
      <c r="FP1" s="277"/>
      <c r="FQ1" s="277"/>
      <c r="FR1" s="277"/>
      <c r="FS1" s="277"/>
      <c r="FT1" s="277"/>
      <c r="FU1" s="277"/>
      <c r="FV1" s="277"/>
      <c r="FW1" s="277"/>
      <c r="FX1" s="277"/>
      <c r="FY1" s="277"/>
      <c r="FZ1" s="277"/>
      <c r="GA1" s="277"/>
      <c r="GB1" s="277"/>
    </row>
    <row r="2" spans="1:184" ht="12" customHeight="1">
      <c r="A2" s="276"/>
      <c r="B2" s="276"/>
      <c r="C2" s="276"/>
      <c r="D2" s="276"/>
      <c r="E2" s="276"/>
      <c r="F2" s="276"/>
      <c r="G2" s="276"/>
      <c r="H2" s="276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277"/>
      <c r="AQ2" s="277"/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F2" s="277"/>
      <c r="BG2" s="277"/>
      <c r="BH2" s="277"/>
      <c r="BI2" s="277"/>
      <c r="BJ2" s="277"/>
      <c r="BK2" s="277"/>
      <c r="BL2" s="277"/>
      <c r="BM2" s="277"/>
      <c r="BN2" s="277"/>
      <c r="BO2" s="277"/>
      <c r="BP2" s="277"/>
      <c r="BQ2" s="277"/>
      <c r="BR2" s="277"/>
      <c r="BS2" s="277"/>
      <c r="BT2" s="277"/>
      <c r="BU2" s="277"/>
      <c r="BV2" s="277"/>
      <c r="BW2" s="277"/>
      <c r="BX2" s="277"/>
      <c r="BY2" s="277"/>
      <c r="BZ2" s="277"/>
      <c r="CA2" s="277"/>
      <c r="CB2" s="277"/>
      <c r="CC2" s="277"/>
      <c r="CD2" s="277"/>
      <c r="CE2" s="277"/>
      <c r="CF2" s="277"/>
      <c r="CG2" s="277"/>
      <c r="CH2" s="277"/>
      <c r="CI2" s="277"/>
      <c r="CJ2" s="277"/>
      <c r="CK2" s="277"/>
      <c r="CL2" s="277"/>
      <c r="CM2" s="277"/>
      <c r="CN2" s="277"/>
      <c r="CO2" s="277"/>
      <c r="CP2" s="277"/>
      <c r="CQ2" s="277"/>
      <c r="CR2" s="277"/>
      <c r="CS2" s="277"/>
      <c r="CT2" s="277"/>
      <c r="CU2" s="277"/>
      <c r="CV2" s="277"/>
      <c r="CW2" s="277"/>
      <c r="CX2" s="277"/>
      <c r="CY2" s="277"/>
      <c r="CZ2" s="277"/>
      <c r="DA2" s="277"/>
      <c r="DB2" s="277"/>
      <c r="DC2" s="277"/>
      <c r="DD2" s="277"/>
      <c r="DE2" s="277"/>
      <c r="DF2" s="277"/>
      <c r="DG2" s="277"/>
      <c r="DH2" s="277"/>
      <c r="DI2" s="277"/>
      <c r="DJ2" s="277"/>
      <c r="DK2" s="277"/>
      <c r="DL2" s="277"/>
      <c r="DM2" s="277"/>
      <c r="DN2" s="277"/>
      <c r="DO2" s="277"/>
      <c r="DP2" s="277"/>
      <c r="DQ2" s="277"/>
      <c r="DR2" s="277"/>
      <c r="DS2" s="277"/>
      <c r="DT2" s="277"/>
      <c r="DU2" s="277"/>
      <c r="DV2" s="277"/>
      <c r="DW2" s="277"/>
      <c r="DX2" s="277"/>
      <c r="DY2" s="277"/>
      <c r="DZ2" s="277"/>
      <c r="EA2" s="277"/>
      <c r="EB2" s="277"/>
      <c r="EC2" s="277"/>
      <c r="ED2" s="277"/>
      <c r="EE2" s="277"/>
      <c r="EF2" s="277"/>
      <c r="EG2" s="277"/>
      <c r="EH2" s="277"/>
      <c r="EI2" s="277"/>
      <c r="EJ2" s="277"/>
      <c r="EK2" s="277"/>
      <c r="EL2" s="277"/>
      <c r="EM2" s="277"/>
      <c r="EN2" s="277"/>
      <c r="EO2" s="277"/>
      <c r="EP2" s="277"/>
      <c r="EQ2" s="277"/>
      <c r="ER2" s="277"/>
      <c r="ES2" s="277"/>
      <c r="ET2" s="277"/>
      <c r="EU2" s="277"/>
      <c r="EV2" s="277"/>
      <c r="EW2" s="277"/>
      <c r="EX2" s="277"/>
      <c r="EY2" s="277"/>
      <c r="EZ2" s="277"/>
      <c r="FA2" s="277"/>
      <c r="FB2" s="277"/>
      <c r="FC2" s="277"/>
      <c r="FD2" s="277"/>
      <c r="FE2" s="277"/>
      <c r="FF2" s="277"/>
      <c r="FG2" s="277"/>
      <c r="FH2" s="277"/>
      <c r="FI2" s="277"/>
      <c r="FJ2" s="277"/>
      <c r="FK2" s="277"/>
      <c r="FL2" s="277"/>
      <c r="FM2" s="277"/>
      <c r="FN2" s="277"/>
      <c r="FO2" s="277"/>
      <c r="FP2" s="277"/>
      <c r="FQ2" s="277"/>
      <c r="FR2" s="277"/>
      <c r="FS2" s="277"/>
      <c r="FT2" s="277"/>
      <c r="FU2" s="277"/>
      <c r="FV2" s="277"/>
      <c r="FW2" s="277"/>
      <c r="FX2" s="277"/>
      <c r="FY2" s="277"/>
      <c r="FZ2" s="277"/>
      <c r="GA2" s="277"/>
      <c r="GB2" s="277"/>
    </row>
    <row r="3" spans="1:184" ht="12" customHeight="1">
      <c r="A3" s="276"/>
      <c r="B3" s="276"/>
      <c r="C3" s="276"/>
      <c r="D3" s="276"/>
      <c r="E3" s="276"/>
      <c r="F3" s="276"/>
      <c r="G3" s="276"/>
      <c r="H3" s="276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7"/>
      <c r="BA3" s="277"/>
      <c r="BB3" s="277"/>
      <c r="BC3" s="277"/>
      <c r="BD3" s="277"/>
      <c r="BE3" s="277"/>
      <c r="BF3" s="277"/>
      <c r="BG3" s="277"/>
      <c r="BH3" s="277"/>
      <c r="BI3" s="277"/>
      <c r="BJ3" s="277"/>
      <c r="BK3" s="277"/>
      <c r="BL3" s="277"/>
      <c r="BM3" s="277"/>
      <c r="BN3" s="277"/>
      <c r="BO3" s="277"/>
      <c r="BP3" s="277"/>
      <c r="BQ3" s="277"/>
      <c r="BR3" s="277"/>
      <c r="BS3" s="277"/>
      <c r="BT3" s="277"/>
      <c r="BU3" s="277"/>
      <c r="BV3" s="277"/>
      <c r="BW3" s="277"/>
      <c r="BX3" s="277"/>
      <c r="BY3" s="277"/>
      <c r="BZ3" s="277"/>
      <c r="CA3" s="277"/>
      <c r="CB3" s="277"/>
      <c r="CC3" s="277"/>
      <c r="CD3" s="277"/>
      <c r="CE3" s="277"/>
      <c r="CF3" s="277"/>
      <c r="CG3" s="277"/>
      <c r="CH3" s="277"/>
      <c r="CI3" s="277"/>
      <c r="CJ3" s="277"/>
      <c r="CK3" s="277"/>
      <c r="CL3" s="277"/>
      <c r="CM3" s="277"/>
      <c r="CN3" s="277"/>
      <c r="CO3" s="277"/>
      <c r="CP3" s="277"/>
      <c r="CQ3" s="277"/>
      <c r="CR3" s="277"/>
      <c r="CS3" s="277"/>
      <c r="CT3" s="277"/>
      <c r="CU3" s="277"/>
      <c r="CV3" s="277"/>
      <c r="CW3" s="277"/>
      <c r="CX3" s="277"/>
      <c r="CY3" s="277"/>
      <c r="CZ3" s="277"/>
      <c r="DA3" s="277"/>
      <c r="DB3" s="277"/>
      <c r="DC3" s="277"/>
      <c r="DD3" s="277"/>
      <c r="DE3" s="277"/>
      <c r="DF3" s="277"/>
      <c r="DG3" s="277"/>
      <c r="DH3" s="277"/>
      <c r="DI3" s="277"/>
      <c r="DJ3" s="277"/>
      <c r="DK3" s="277"/>
      <c r="DL3" s="277"/>
      <c r="DM3" s="277"/>
      <c r="DN3" s="277"/>
      <c r="DO3" s="277"/>
      <c r="DP3" s="277"/>
      <c r="DQ3" s="277"/>
      <c r="DR3" s="277"/>
      <c r="DS3" s="277"/>
      <c r="DT3" s="277"/>
      <c r="DU3" s="277"/>
      <c r="DV3" s="277"/>
      <c r="DW3" s="277"/>
      <c r="DX3" s="277"/>
      <c r="DY3" s="277"/>
      <c r="DZ3" s="277"/>
      <c r="EA3" s="277"/>
      <c r="EB3" s="277"/>
      <c r="EC3" s="277"/>
      <c r="ED3" s="277"/>
      <c r="EE3" s="277"/>
      <c r="EF3" s="277"/>
      <c r="EG3" s="277"/>
      <c r="EH3" s="277"/>
      <c r="EI3" s="277"/>
      <c r="EJ3" s="277"/>
      <c r="EK3" s="277"/>
      <c r="EL3" s="277"/>
      <c r="EM3" s="277"/>
      <c r="EN3" s="277"/>
      <c r="EO3" s="277"/>
      <c r="EP3" s="277"/>
      <c r="EQ3" s="277"/>
      <c r="ER3" s="277"/>
      <c r="ES3" s="277"/>
      <c r="ET3" s="277"/>
      <c r="EU3" s="277"/>
      <c r="EV3" s="277"/>
      <c r="EW3" s="277"/>
      <c r="EX3" s="277"/>
      <c r="EY3" s="277"/>
      <c r="EZ3" s="277"/>
      <c r="FA3" s="277"/>
      <c r="FB3" s="277"/>
      <c r="FC3" s="277"/>
      <c r="FD3" s="277"/>
      <c r="FE3" s="277"/>
      <c r="FF3" s="277"/>
      <c r="FG3" s="277"/>
      <c r="FH3" s="277"/>
      <c r="FI3" s="277"/>
      <c r="FJ3" s="277"/>
      <c r="FK3" s="277"/>
      <c r="FL3" s="277"/>
      <c r="FM3" s="277"/>
      <c r="FN3" s="277"/>
      <c r="FO3" s="277"/>
      <c r="FP3" s="277"/>
      <c r="FQ3" s="277"/>
      <c r="FR3" s="277"/>
      <c r="FS3" s="277"/>
      <c r="FT3" s="277"/>
      <c r="FU3" s="277"/>
      <c r="FV3" s="277"/>
      <c r="FW3" s="277"/>
      <c r="FX3" s="277"/>
      <c r="FY3" s="277"/>
      <c r="FZ3" s="277"/>
      <c r="GA3" s="277"/>
      <c r="GB3" s="277"/>
    </row>
    <row r="4" spans="1:184" ht="12" customHeight="1">
      <c r="A4" s="446" t="s">
        <v>111</v>
      </c>
      <c r="B4" s="447"/>
      <c r="C4" s="447"/>
      <c r="D4" s="447"/>
      <c r="E4" s="447"/>
      <c r="F4" s="447"/>
      <c r="G4" s="447"/>
      <c r="H4" s="447"/>
      <c r="I4" s="447"/>
      <c r="J4" s="448"/>
      <c r="K4" s="448"/>
      <c r="L4" s="448"/>
      <c r="M4" s="448"/>
      <c r="N4" s="448"/>
      <c r="O4" s="448"/>
      <c r="P4" s="448"/>
      <c r="Q4" s="448"/>
      <c r="R4" s="448"/>
      <c r="S4" s="448"/>
      <c r="T4" s="448"/>
      <c r="U4" s="448"/>
      <c r="V4" s="448"/>
      <c r="W4" s="448"/>
      <c r="X4" s="448"/>
      <c r="Y4" s="448"/>
      <c r="Z4" s="448"/>
      <c r="AA4" s="448"/>
      <c r="AB4" s="448"/>
      <c r="AC4" s="448"/>
      <c r="AD4" s="448"/>
      <c r="AE4" s="448"/>
      <c r="AF4" s="448"/>
      <c r="AG4" s="448"/>
      <c r="AH4" s="448"/>
      <c r="AI4" s="448"/>
      <c r="AJ4" s="448"/>
      <c r="AK4" s="448"/>
      <c r="AL4" s="448"/>
      <c r="AM4" s="448"/>
      <c r="AN4" s="448"/>
      <c r="AO4" s="448"/>
      <c r="AP4" s="448"/>
      <c r="AQ4" s="448"/>
      <c r="AR4" s="448"/>
      <c r="AS4" s="448"/>
      <c r="AT4" s="448"/>
      <c r="AU4" s="448"/>
      <c r="AV4" s="448"/>
      <c r="AW4" s="448"/>
      <c r="AX4" s="448"/>
      <c r="AY4" s="448"/>
      <c r="AZ4" s="448"/>
      <c r="BA4" s="448"/>
      <c r="BB4" s="448"/>
      <c r="BC4" s="448"/>
      <c r="BD4" s="448"/>
      <c r="BE4" s="448"/>
      <c r="BF4" s="448"/>
      <c r="BG4" s="448"/>
      <c r="BH4" s="448"/>
      <c r="BI4" s="448"/>
      <c r="BJ4" s="448"/>
      <c r="BK4" s="448"/>
      <c r="BL4" s="448"/>
      <c r="BM4" s="448"/>
      <c r="BN4" s="448"/>
      <c r="BO4" s="448"/>
      <c r="BP4" s="448"/>
      <c r="BQ4" s="448"/>
      <c r="BR4" s="448"/>
      <c r="BS4" s="448"/>
      <c r="BT4" s="448"/>
      <c r="BU4" s="448"/>
      <c r="BV4" s="448"/>
      <c r="BW4" s="448"/>
      <c r="BX4" s="448"/>
      <c r="BY4" s="448"/>
      <c r="BZ4" s="448"/>
      <c r="CA4" s="448"/>
      <c r="CB4" s="448"/>
      <c r="CC4" s="448"/>
      <c r="CD4" s="448"/>
      <c r="CE4" s="448"/>
      <c r="CF4" s="448"/>
      <c r="CG4" s="448"/>
      <c r="CH4" s="448"/>
      <c r="CI4" s="448"/>
      <c r="CJ4" s="448"/>
      <c r="CK4" s="448"/>
      <c r="CL4" s="448"/>
      <c r="CM4" s="448"/>
      <c r="CN4" s="448"/>
      <c r="CO4" s="448"/>
      <c r="CP4" s="448"/>
      <c r="CQ4" s="448"/>
      <c r="CR4" s="448"/>
      <c r="CS4" s="448"/>
      <c r="CT4" s="448"/>
      <c r="CU4" s="448"/>
      <c r="CV4" s="448"/>
      <c r="CW4" s="448"/>
      <c r="CX4" s="448"/>
      <c r="CY4" s="448"/>
      <c r="CZ4" s="448"/>
      <c r="DA4" s="448"/>
      <c r="DB4" s="448"/>
      <c r="DC4" s="448"/>
      <c r="DD4" s="448"/>
      <c r="DE4" s="448"/>
      <c r="DF4" s="448"/>
      <c r="DG4" s="448"/>
      <c r="DH4" s="448"/>
      <c r="DI4" s="448"/>
      <c r="DJ4" s="448"/>
      <c r="DK4" s="448"/>
      <c r="DL4" s="448"/>
      <c r="DM4" s="448"/>
      <c r="DN4" s="448"/>
      <c r="DO4" s="448"/>
      <c r="DP4" s="448"/>
      <c r="DQ4" s="448"/>
      <c r="DR4" s="448"/>
      <c r="DS4" s="448"/>
      <c r="DT4" s="448"/>
      <c r="DU4" s="448"/>
      <c r="DV4" s="448"/>
      <c r="DW4" s="448"/>
      <c r="DX4" s="448"/>
      <c r="DY4" s="448"/>
      <c r="DZ4" s="448"/>
      <c r="EA4" s="448"/>
      <c r="EB4" s="448"/>
      <c r="EC4" s="448"/>
      <c r="ED4" s="448"/>
      <c r="EE4" s="448"/>
      <c r="EF4" s="448"/>
      <c r="EG4" s="448"/>
      <c r="EH4" s="448"/>
      <c r="EI4" s="448"/>
      <c r="EJ4" s="448"/>
      <c r="EK4" s="448"/>
      <c r="EL4" s="448"/>
      <c r="EM4" s="448"/>
      <c r="EN4" s="448"/>
      <c r="EO4" s="448"/>
      <c r="EP4" s="448"/>
      <c r="EQ4" s="448"/>
      <c r="ER4" s="448"/>
      <c r="ES4" s="448"/>
      <c r="ET4" s="448"/>
      <c r="EU4" s="448"/>
      <c r="EV4" s="448"/>
      <c r="EW4" s="448"/>
      <c r="EX4" s="448"/>
      <c r="EY4" s="448"/>
      <c r="EZ4" s="448"/>
      <c r="FA4" s="448"/>
      <c r="FB4" s="448"/>
      <c r="FC4" s="448"/>
      <c r="FD4" s="448"/>
      <c r="FE4" s="448"/>
      <c r="FF4" s="448"/>
      <c r="FG4" s="448"/>
      <c r="FH4" s="448"/>
      <c r="FI4" s="448"/>
      <c r="FJ4" s="448"/>
      <c r="FK4" s="448"/>
      <c r="FL4" s="448"/>
      <c r="FM4" s="448"/>
      <c r="FN4" s="448"/>
      <c r="FO4" s="448"/>
      <c r="FP4" s="448"/>
      <c r="FQ4" s="448"/>
      <c r="FR4" s="448"/>
      <c r="FS4" s="448"/>
      <c r="FT4" s="448"/>
      <c r="FU4" s="448"/>
      <c r="FV4" s="448"/>
      <c r="FW4" s="448"/>
      <c r="FX4" s="448"/>
      <c r="FY4" s="448"/>
      <c r="FZ4" s="448"/>
      <c r="GA4" s="448"/>
      <c r="GB4" s="448"/>
    </row>
    <row r="5" spans="1:184" ht="24.75" customHeight="1">
      <c r="A5" s="776" t="s">
        <v>112</v>
      </c>
      <c r="B5" s="776"/>
      <c r="C5" s="776"/>
      <c r="D5" s="776"/>
      <c r="E5" s="776"/>
      <c r="F5" s="776"/>
      <c r="G5" s="776"/>
      <c r="H5" s="776"/>
      <c r="I5" s="776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</row>
    <row r="6" spans="1:184" ht="12" customHeight="1">
      <c r="A6" s="118" t="s">
        <v>98</v>
      </c>
      <c r="B6" s="449"/>
      <c r="C6" s="449"/>
      <c r="D6" s="450"/>
      <c r="E6" s="450"/>
      <c r="F6" s="450"/>
      <c r="G6" s="450"/>
      <c r="H6" s="449"/>
      <c r="I6" s="44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</row>
    <row r="7" spans="1:184" ht="6" customHeight="1">
      <c r="A7" s="336"/>
      <c r="B7" s="336"/>
      <c r="C7" s="336"/>
      <c r="D7" s="336"/>
      <c r="E7" s="336"/>
      <c r="F7" s="336"/>
      <c r="G7" s="336"/>
      <c r="H7" s="336"/>
      <c r="I7" s="336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</row>
    <row r="8" spans="1:184" ht="12" customHeight="1">
      <c r="A8" s="777" t="s">
        <v>206</v>
      </c>
      <c r="B8" s="779" t="s">
        <v>207</v>
      </c>
      <c r="C8" s="779"/>
      <c r="D8" s="451"/>
      <c r="E8" s="780" t="s">
        <v>173</v>
      </c>
      <c r="F8" s="780"/>
      <c r="G8" s="452"/>
      <c r="H8" s="780" t="s">
        <v>174</v>
      </c>
      <c r="I8" s="780"/>
    </row>
    <row r="9" spans="1:184" ht="30" customHeight="1">
      <c r="A9" s="778"/>
      <c r="B9" s="453" t="s">
        <v>208</v>
      </c>
      <c r="C9" s="453" t="s">
        <v>209</v>
      </c>
      <c r="D9" s="453"/>
      <c r="E9" s="453" t="s">
        <v>208</v>
      </c>
      <c r="F9" s="453" t="s">
        <v>210</v>
      </c>
      <c r="G9" s="453"/>
      <c r="H9" s="453" t="s">
        <v>208</v>
      </c>
      <c r="I9" s="453" t="s">
        <v>211</v>
      </c>
      <c r="J9" s="454"/>
      <c r="K9" s="454"/>
      <c r="L9" s="454"/>
      <c r="M9" s="454"/>
      <c r="N9" s="454"/>
      <c r="O9" s="454"/>
      <c r="P9" s="454"/>
      <c r="Q9" s="454"/>
      <c r="R9" s="454"/>
      <c r="S9" s="454"/>
      <c r="T9" s="454"/>
      <c r="U9" s="454"/>
      <c r="V9" s="454"/>
      <c r="W9" s="454"/>
      <c r="X9" s="454"/>
      <c r="Y9" s="454"/>
      <c r="Z9" s="454"/>
      <c r="AA9" s="454"/>
      <c r="AB9" s="454"/>
      <c r="AC9" s="454"/>
      <c r="AD9" s="454"/>
      <c r="AE9" s="454"/>
      <c r="AF9" s="454"/>
      <c r="AG9" s="454"/>
      <c r="AH9" s="454"/>
      <c r="AI9" s="454"/>
      <c r="AJ9" s="454"/>
      <c r="AK9" s="454"/>
      <c r="AL9" s="454"/>
      <c r="AM9" s="454"/>
      <c r="AN9" s="454"/>
      <c r="AO9" s="454"/>
      <c r="AP9" s="454"/>
      <c r="AQ9" s="454"/>
      <c r="AR9" s="454"/>
      <c r="AS9" s="454"/>
      <c r="AT9" s="454"/>
      <c r="AU9" s="454"/>
      <c r="AV9" s="454"/>
      <c r="AW9" s="454"/>
      <c r="AX9" s="454"/>
      <c r="AY9" s="454"/>
      <c r="AZ9" s="454"/>
      <c r="BA9" s="454"/>
      <c r="BB9" s="454"/>
      <c r="BC9" s="454"/>
      <c r="BD9" s="454"/>
      <c r="BE9" s="454"/>
      <c r="BF9" s="454"/>
      <c r="BG9" s="454"/>
      <c r="BH9" s="454"/>
      <c r="BI9" s="454"/>
      <c r="BJ9" s="454"/>
      <c r="BK9" s="454"/>
      <c r="BL9" s="454"/>
      <c r="BM9" s="454"/>
      <c r="BN9" s="454"/>
      <c r="BO9" s="454"/>
      <c r="BP9" s="454"/>
      <c r="BQ9" s="454"/>
      <c r="BR9" s="454"/>
      <c r="BS9" s="454"/>
      <c r="BT9" s="454"/>
      <c r="BU9" s="454"/>
      <c r="BV9" s="454"/>
      <c r="BW9" s="454"/>
      <c r="BX9" s="454"/>
      <c r="BY9" s="454"/>
      <c r="BZ9" s="454"/>
      <c r="CA9" s="454"/>
      <c r="CB9" s="454"/>
      <c r="CC9" s="454"/>
      <c r="CD9" s="454"/>
      <c r="CE9" s="454"/>
      <c r="CF9" s="454"/>
      <c r="CG9" s="454"/>
      <c r="CH9" s="454"/>
      <c r="CI9" s="454"/>
      <c r="CJ9" s="454"/>
      <c r="CK9" s="454"/>
      <c r="CL9" s="454"/>
      <c r="CM9" s="454"/>
      <c r="CN9" s="454"/>
      <c r="CO9" s="454"/>
      <c r="CP9" s="454"/>
      <c r="CQ9" s="454"/>
      <c r="CR9" s="454"/>
      <c r="CS9" s="454"/>
      <c r="CT9" s="454"/>
      <c r="CU9" s="454"/>
      <c r="CV9" s="454"/>
      <c r="CW9" s="454"/>
      <c r="CX9" s="454"/>
      <c r="CY9" s="454"/>
      <c r="CZ9" s="454"/>
      <c r="DA9" s="454"/>
      <c r="DB9" s="454"/>
      <c r="DC9" s="454"/>
      <c r="DD9" s="454"/>
      <c r="DE9" s="454"/>
      <c r="DF9" s="454"/>
      <c r="DG9" s="454"/>
      <c r="DH9" s="454"/>
      <c r="DI9" s="454"/>
      <c r="DJ9" s="454"/>
      <c r="DK9" s="454"/>
      <c r="DL9" s="454"/>
      <c r="DM9" s="454"/>
      <c r="DN9" s="454"/>
      <c r="DO9" s="454"/>
      <c r="DP9" s="454"/>
      <c r="DQ9" s="454"/>
      <c r="DR9" s="454"/>
      <c r="DS9" s="454"/>
      <c r="DT9" s="454"/>
      <c r="DU9" s="454"/>
      <c r="DV9" s="454"/>
      <c r="DW9" s="454"/>
      <c r="DX9" s="454"/>
      <c r="DY9" s="454"/>
      <c r="DZ9" s="454"/>
      <c r="EA9" s="454"/>
      <c r="EB9" s="454"/>
      <c r="EC9" s="454"/>
      <c r="ED9" s="454"/>
      <c r="EE9" s="454"/>
      <c r="EF9" s="454"/>
      <c r="EG9" s="454"/>
      <c r="EH9" s="454"/>
      <c r="EI9" s="454"/>
      <c r="EJ9" s="454"/>
      <c r="EK9" s="454"/>
      <c r="EL9" s="454"/>
      <c r="EM9" s="454"/>
      <c r="EN9" s="454"/>
      <c r="EO9" s="454"/>
      <c r="EP9" s="454"/>
      <c r="EQ9" s="454"/>
      <c r="ER9" s="454"/>
      <c r="ES9" s="454"/>
      <c r="ET9" s="454"/>
      <c r="EU9" s="454"/>
      <c r="EV9" s="454"/>
      <c r="EW9" s="454"/>
      <c r="EX9" s="454"/>
      <c r="EY9" s="454"/>
      <c r="EZ9" s="454"/>
      <c r="FA9" s="454"/>
      <c r="FB9" s="454"/>
      <c r="FC9" s="454"/>
      <c r="FD9" s="454"/>
      <c r="FE9" s="454"/>
      <c r="FF9" s="454"/>
      <c r="FG9" s="454"/>
      <c r="FH9" s="454"/>
      <c r="FI9" s="454"/>
      <c r="FJ9" s="454"/>
      <c r="FK9" s="454"/>
      <c r="FL9" s="454"/>
      <c r="FM9" s="454"/>
      <c r="FN9" s="454"/>
      <c r="FO9" s="454"/>
      <c r="FP9" s="454"/>
      <c r="FQ9" s="454"/>
      <c r="FR9" s="454"/>
      <c r="FS9" s="454"/>
      <c r="FT9" s="454"/>
      <c r="FU9" s="454"/>
      <c r="FV9" s="454"/>
      <c r="FW9" s="454"/>
      <c r="FX9" s="454"/>
      <c r="FY9" s="454"/>
      <c r="FZ9" s="454"/>
      <c r="GA9" s="454"/>
      <c r="GB9" s="454"/>
    </row>
    <row r="10" spans="1:184" ht="3" customHeight="1">
      <c r="A10" s="455"/>
      <c r="B10" s="456"/>
      <c r="C10" s="456"/>
      <c r="E10" s="456"/>
      <c r="F10" s="456"/>
      <c r="G10" s="456"/>
      <c r="H10" s="456"/>
      <c r="I10" s="456"/>
    </row>
    <row r="11" spans="1:184" ht="10" customHeight="1">
      <c r="A11" s="458" t="s">
        <v>81</v>
      </c>
      <c r="B11" s="459">
        <v>27416</v>
      </c>
      <c r="C11" s="460">
        <v>56.747884447038224</v>
      </c>
      <c r="E11" s="445">
        <v>76040</v>
      </c>
      <c r="F11" s="460">
        <v>57.27906365071015</v>
      </c>
      <c r="H11" s="445">
        <v>16454</v>
      </c>
      <c r="I11" s="460">
        <v>59.335116081196063</v>
      </c>
    </row>
    <row r="12" spans="1:184" ht="10" customHeight="1">
      <c r="A12" s="288" t="s">
        <v>83</v>
      </c>
      <c r="B12" s="445">
        <v>28884</v>
      </c>
      <c r="C12" s="461">
        <v>56.855006231823843</v>
      </c>
      <c r="E12" s="445">
        <v>78491</v>
      </c>
      <c r="F12" s="461">
        <v>57.177255991132739</v>
      </c>
      <c r="H12" s="445">
        <v>18333</v>
      </c>
      <c r="I12" s="461">
        <v>59.291987127038666</v>
      </c>
    </row>
    <row r="13" spans="1:184" ht="10" customHeight="1">
      <c r="A13" s="288" t="s">
        <v>87</v>
      </c>
      <c r="B13" s="445">
        <v>30243</v>
      </c>
      <c r="C13" s="461">
        <v>56.6</v>
      </c>
      <c r="E13" s="445">
        <v>80671</v>
      </c>
      <c r="F13" s="461">
        <v>57.1</v>
      </c>
      <c r="H13" s="445">
        <v>18294</v>
      </c>
      <c r="I13" s="461">
        <v>58.4</v>
      </c>
    </row>
    <row r="14" spans="1:184" ht="10" customHeight="1">
      <c r="A14" s="288" t="s">
        <v>89</v>
      </c>
      <c r="B14" s="462">
        <v>30436</v>
      </c>
      <c r="C14" s="463">
        <v>58.1</v>
      </c>
      <c r="D14" s="462"/>
      <c r="E14" s="462">
        <v>83613</v>
      </c>
      <c r="F14" s="463">
        <v>57.7</v>
      </c>
      <c r="G14" s="462"/>
      <c r="H14" s="462">
        <v>21336</v>
      </c>
      <c r="I14" s="464">
        <v>59.1</v>
      </c>
    </row>
    <row r="15" spans="1:184" ht="3" customHeight="1"/>
    <row r="16" spans="1:184" ht="10" customHeight="1">
      <c r="A16" s="458"/>
      <c r="B16" s="781" t="s">
        <v>212</v>
      </c>
      <c r="C16" s="781"/>
      <c r="D16" s="781"/>
      <c r="E16" s="781"/>
      <c r="F16" s="781"/>
      <c r="G16" s="781"/>
      <c r="H16" s="781"/>
      <c r="I16" s="781"/>
    </row>
    <row r="17" spans="1:184" ht="3" customHeight="1">
      <c r="A17" s="458"/>
      <c r="B17" s="462"/>
      <c r="C17" s="466"/>
      <c r="D17" s="467"/>
      <c r="E17" s="462"/>
      <c r="F17" s="464"/>
      <c r="G17" s="468"/>
      <c r="H17" s="462"/>
      <c r="I17" s="464"/>
    </row>
    <row r="18" spans="1:184" ht="10" customHeight="1">
      <c r="A18" s="457"/>
      <c r="B18" s="775" t="s">
        <v>213</v>
      </c>
      <c r="C18" s="775"/>
      <c r="D18" s="775"/>
      <c r="E18" s="775"/>
      <c r="F18" s="775"/>
      <c r="G18" s="775"/>
      <c r="H18" s="775"/>
      <c r="I18" s="775"/>
      <c r="J18" s="457"/>
      <c r="K18" s="457"/>
      <c r="L18" s="457"/>
      <c r="M18" s="457"/>
      <c r="N18" s="457"/>
      <c r="O18" s="457"/>
      <c r="P18" s="457"/>
      <c r="Q18" s="457"/>
      <c r="R18" s="457"/>
      <c r="S18" s="457"/>
      <c r="T18" s="457"/>
      <c r="U18" s="457"/>
      <c r="V18" s="457"/>
      <c r="W18" s="457"/>
      <c r="X18" s="457"/>
      <c r="Y18" s="457"/>
      <c r="Z18" s="457"/>
      <c r="AA18" s="457"/>
      <c r="AB18" s="457"/>
      <c r="AC18" s="457"/>
      <c r="AD18" s="457"/>
      <c r="AE18" s="457"/>
      <c r="AF18" s="457"/>
      <c r="AG18" s="457"/>
      <c r="AH18" s="457"/>
      <c r="AI18" s="457"/>
      <c r="AJ18" s="457"/>
      <c r="AK18" s="457"/>
      <c r="AL18" s="457"/>
      <c r="AM18" s="457"/>
      <c r="AN18" s="457"/>
      <c r="AO18" s="457"/>
      <c r="AP18" s="457"/>
      <c r="AQ18" s="457"/>
      <c r="AR18" s="457"/>
      <c r="AS18" s="457"/>
      <c r="AT18" s="457"/>
      <c r="AU18" s="457"/>
      <c r="AV18" s="457"/>
      <c r="AW18" s="457"/>
      <c r="AX18" s="457"/>
      <c r="AY18" s="457"/>
      <c r="AZ18" s="457"/>
      <c r="BA18" s="457"/>
      <c r="BB18" s="457"/>
      <c r="BC18" s="457"/>
      <c r="BD18" s="457"/>
      <c r="BE18" s="457"/>
      <c r="BF18" s="457"/>
      <c r="BG18" s="457"/>
      <c r="BH18" s="457"/>
      <c r="BI18" s="457"/>
      <c r="BJ18" s="457"/>
      <c r="BK18" s="457"/>
      <c r="BL18" s="457"/>
      <c r="BM18" s="457"/>
      <c r="BN18" s="457"/>
      <c r="BO18" s="457"/>
      <c r="BP18" s="457"/>
      <c r="BQ18" s="457"/>
      <c r="BR18" s="457"/>
      <c r="BS18" s="457"/>
      <c r="BT18" s="457"/>
      <c r="BU18" s="457"/>
      <c r="BV18" s="457"/>
      <c r="BW18" s="457"/>
      <c r="BX18" s="457"/>
      <c r="BY18" s="457"/>
      <c r="BZ18" s="457"/>
      <c r="CA18" s="457"/>
      <c r="CB18" s="457"/>
      <c r="CC18" s="457"/>
      <c r="CD18" s="457"/>
      <c r="CE18" s="457"/>
      <c r="CF18" s="457"/>
      <c r="CG18" s="457"/>
      <c r="CH18" s="457"/>
      <c r="CI18" s="457"/>
      <c r="CJ18" s="457"/>
      <c r="CK18" s="457"/>
      <c r="CL18" s="457"/>
      <c r="CM18" s="457"/>
      <c r="CN18" s="457"/>
      <c r="CO18" s="457"/>
      <c r="CP18" s="457"/>
      <c r="CQ18" s="457"/>
      <c r="CR18" s="457"/>
      <c r="CS18" s="457"/>
      <c r="CT18" s="457"/>
      <c r="CU18" s="457"/>
      <c r="CV18" s="457"/>
      <c r="CW18" s="457"/>
      <c r="CX18" s="457"/>
      <c r="CY18" s="457"/>
      <c r="CZ18" s="457"/>
      <c r="DA18" s="457"/>
      <c r="DB18" s="457"/>
      <c r="DC18" s="457"/>
      <c r="DD18" s="457"/>
      <c r="DE18" s="457"/>
      <c r="DF18" s="457"/>
      <c r="DG18" s="457"/>
      <c r="DH18" s="457"/>
      <c r="DI18" s="457"/>
      <c r="DJ18" s="457"/>
      <c r="DK18" s="457"/>
      <c r="DL18" s="457"/>
      <c r="DM18" s="457"/>
      <c r="DN18" s="457"/>
      <c r="DO18" s="457"/>
      <c r="DP18" s="457"/>
      <c r="DQ18" s="457"/>
      <c r="DR18" s="457"/>
      <c r="DS18" s="457"/>
      <c r="DT18" s="457"/>
      <c r="DU18" s="457"/>
      <c r="DV18" s="457"/>
      <c r="DW18" s="457"/>
      <c r="DX18" s="457"/>
      <c r="DY18" s="457"/>
      <c r="DZ18" s="457"/>
      <c r="EA18" s="457"/>
      <c r="EB18" s="457"/>
      <c r="EC18" s="457"/>
      <c r="ED18" s="457"/>
      <c r="EE18" s="457"/>
      <c r="EF18" s="457"/>
      <c r="EG18" s="457"/>
      <c r="EH18" s="457"/>
      <c r="EI18" s="457"/>
      <c r="EJ18" s="457"/>
      <c r="EK18" s="457"/>
      <c r="EL18" s="457"/>
      <c r="EM18" s="457"/>
      <c r="EN18" s="457"/>
      <c r="EO18" s="457"/>
      <c r="EP18" s="457"/>
      <c r="EQ18" s="457"/>
      <c r="ER18" s="457"/>
      <c r="ES18" s="457"/>
      <c r="ET18" s="457"/>
      <c r="EU18" s="457"/>
      <c r="EV18" s="457"/>
      <c r="EW18" s="457"/>
      <c r="EX18" s="457"/>
      <c r="EY18" s="457"/>
      <c r="EZ18" s="457"/>
      <c r="FA18" s="457"/>
      <c r="FB18" s="457"/>
      <c r="FC18" s="457"/>
      <c r="FD18" s="457"/>
      <c r="FE18" s="457"/>
      <c r="FF18" s="457"/>
      <c r="FG18" s="457"/>
      <c r="FH18" s="457"/>
      <c r="FI18" s="457"/>
      <c r="FJ18" s="457"/>
      <c r="FK18" s="457"/>
      <c r="FL18" s="457"/>
      <c r="FM18" s="457"/>
      <c r="FN18" s="457"/>
      <c r="FO18" s="457"/>
      <c r="FP18" s="457"/>
      <c r="FQ18" s="457"/>
      <c r="FR18" s="457"/>
      <c r="FS18" s="457"/>
      <c r="FT18" s="457"/>
      <c r="FU18" s="457"/>
      <c r="FV18" s="457"/>
      <c r="FW18" s="457"/>
      <c r="FX18" s="457"/>
      <c r="FY18" s="457"/>
      <c r="FZ18" s="457"/>
      <c r="GA18" s="457"/>
      <c r="GB18" s="457"/>
    </row>
    <row r="19" spans="1:184" ht="3" customHeight="1">
      <c r="A19" s="469"/>
      <c r="B19" s="469"/>
      <c r="C19" s="469"/>
      <c r="D19" s="469"/>
      <c r="E19" s="469"/>
      <c r="F19" s="469"/>
      <c r="G19" s="469"/>
      <c r="H19" s="469"/>
      <c r="I19" s="469"/>
      <c r="J19" s="457"/>
      <c r="K19" s="457"/>
      <c r="L19" s="457"/>
      <c r="M19" s="457"/>
      <c r="N19" s="457"/>
      <c r="O19" s="457"/>
      <c r="P19" s="457"/>
      <c r="Q19" s="457"/>
      <c r="R19" s="457"/>
      <c r="S19" s="457"/>
      <c r="T19" s="457"/>
      <c r="U19" s="457"/>
      <c r="V19" s="457"/>
      <c r="W19" s="457"/>
      <c r="X19" s="457"/>
      <c r="Y19" s="457"/>
      <c r="Z19" s="457"/>
      <c r="AA19" s="457"/>
      <c r="AB19" s="457"/>
      <c r="AC19" s="457"/>
      <c r="AD19" s="457"/>
      <c r="AE19" s="457"/>
      <c r="AF19" s="457"/>
      <c r="AG19" s="457"/>
      <c r="AH19" s="457"/>
      <c r="AI19" s="457"/>
      <c r="AJ19" s="457"/>
      <c r="AK19" s="457"/>
      <c r="AL19" s="457"/>
      <c r="AM19" s="457"/>
      <c r="AN19" s="457"/>
      <c r="AO19" s="457"/>
      <c r="AP19" s="457"/>
      <c r="AQ19" s="457"/>
      <c r="AR19" s="457"/>
      <c r="AS19" s="457"/>
      <c r="AT19" s="457"/>
      <c r="AU19" s="457"/>
      <c r="AV19" s="457"/>
      <c r="AW19" s="457"/>
      <c r="AX19" s="457"/>
      <c r="AY19" s="457"/>
      <c r="AZ19" s="457"/>
      <c r="BA19" s="457"/>
      <c r="BB19" s="457"/>
      <c r="BC19" s="457"/>
      <c r="BD19" s="457"/>
      <c r="BE19" s="457"/>
      <c r="BF19" s="457"/>
      <c r="BG19" s="457"/>
      <c r="BH19" s="457"/>
      <c r="BI19" s="457"/>
      <c r="BJ19" s="457"/>
      <c r="BK19" s="457"/>
      <c r="BL19" s="457"/>
      <c r="BM19" s="457"/>
      <c r="BN19" s="457"/>
      <c r="BO19" s="457"/>
      <c r="BP19" s="457"/>
      <c r="BQ19" s="457"/>
      <c r="BR19" s="457"/>
      <c r="BS19" s="457"/>
      <c r="BT19" s="457"/>
      <c r="BU19" s="457"/>
      <c r="BV19" s="457"/>
      <c r="BW19" s="457"/>
      <c r="BX19" s="457"/>
      <c r="BY19" s="457"/>
      <c r="BZ19" s="457"/>
      <c r="CA19" s="457"/>
      <c r="CB19" s="457"/>
      <c r="CC19" s="457"/>
      <c r="CD19" s="457"/>
      <c r="CE19" s="457"/>
      <c r="CF19" s="457"/>
      <c r="CG19" s="457"/>
      <c r="CH19" s="457"/>
      <c r="CI19" s="457"/>
      <c r="CJ19" s="457"/>
      <c r="CK19" s="457"/>
      <c r="CL19" s="457"/>
      <c r="CM19" s="457"/>
      <c r="CN19" s="457"/>
      <c r="CO19" s="457"/>
      <c r="CP19" s="457"/>
      <c r="CQ19" s="457"/>
      <c r="CR19" s="457"/>
      <c r="CS19" s="457"/>
      <c r="CT19" s="457"/>
      <c r="CU19" s="457"/>
      <c r="CV19" s="457"/>
      <c r="CW19" s="457"/>
      <c r="CX19" s="457"/>
      <c r="CY19" s="457"/>
      <c r="CZ19" s="457"/>
      <c r="DA19" s="457"/>
      <c r="DB19" s="457"/>
      <c r="DC19" s="457"/>
      <c r="DD19" s="457"/>
      <c r="DE19" s="457"/>
      <c r="DF19" s="457"/>
      <c r="DG19" s="457"/>
      <c r="DH19" s="457"/>
      <c r="DI19" s="457"/>
      <c r="DJ19" s="457"/>
      <c r="DK19" s="457"/>
      <c r="DL19" s="457"/>
      <c r="DM19" s="457"/>
      <c r="DN19" s="457"/>
      <c r="DO19" s="457"/>
      <c r="DP19" s="457"/>
      <c r="DQ19" s="457"/>
      <c r="DR19" s="457"/>
      <c r="DS19" s="457"/>
      <c r="DT19" s="457"/>
      <c r="DU19" s="457"/>
      <c r="DV19" s="457"/>
      <c r="DW19" s="457"/>
      <c r="DX19" s="457"/>
      <c r="DY19" s="457"/>
      <c r="DZ19" s="457"/>
      <c r="EA19" s="457"/>
      <c r="EB19" s="457"/>
      <c r="EC19" s="457"/>
      <c r="ED19" s="457"/>
      <c r="EE19" s="457"/>
      <c r="EF19" s="457"/>
      <c r="EG19" s="457"/>
      <c r="EH19" s="457"/>
      <c r="EI19" s="457"/>
      <c r="EJ19" s="457"/>
      <c r="EK19" s="457"/>
      <c r="EL19" s="457"/>
      <c r="EM19" s="457"/>
      <c r="EN19" s="457"/>
      <c r="EO19" s="457"/>
      <c r="EP19" s="457"/>
      <c r="EQ19" s="457"/>
      <c r="ER19" s="457"/>
      <c r="ES19" s="457"/>
      <c r="ET19" s="457"/>
      <c r="EU19" s="457"/>
      <c r="EV19" s="457"/>
      <c r="EW19" s="457"/>
      <c r="EX19" s="457"/>
      <c r="EY19" s="457"/>
      <c r="EZ19" s="457"/>
      <c r="FA19" s="457"/>
      <c r="FB19" s="457"/>
      <c r="FC19" s="457"/>
      <c r="FD19" s="457"/>
      <c r="FE19" s="457"/>
      <c r="FF19" s="457"/>
      <c r="FG19" s="457"/>
      <c r="FH19" s="457"/>
      <c r="FI19" s="457"/>
      <c r="FJ19" s="457"/>
      <c r="FK19" s="457"/>
      <c r="FL19" s="457"/>
      <c r="FM19" s="457"/>
      <c r="FN19" s="457"/>
      <c r="FO19" s="457"/>
      <c r="FP19" s="457"/>
      <c r="FQ19" s="457"/>
      <c r="FR19" s="457"/>
      <c r="FS19" s="457"/>
      <c r="FT19" s="457"/>
      <c r="FU19" s="457"/>
      <c r="FV19" s="457"/>
      <c r="FW19" s="457"/>
      <c r="FX19" s="457"/>
      <c r="FY19" s="457"/>
      <c r="FZ19" s="457"/>
      <c r="GA19" s="457"/>
      <c r="GB19" s="457"/>
    </row>
    <row r="20" spans="1:184" ht="10" customHeight="1">
      <c r="A20" s="470" t="s">
        <v>214</v>
      </c>
      <c r="B20" s="471">
        <v>10753</v>
      </c>
      <c r="C20" s="466">
        <v>68.599999999999994</v>
      </c>
      <c r="E20" s="471">
        <v>31087</v>
      </c>
      <c r="F20" s="466">
        <v>67.5</v>
      </c>
      <c r="G20" s="472"/>
      <c r="H20" s="471">
        <v>5638</v>
      </c>
      <c r="I20" s="466">
        <v>70.599999999999994</v>
      </c>
    </row>
    <row r="21" spans="1:184" ht="10" customHeight="1">
      <c r="A21" s="470" t="s">
        <v>215</v>
      </c>
      <c r="B21" s="471">
        <v>4095</v>
      </c>
      <c r="C21" s="466">
        <v>70.2</v>
      </c>
      <c r="E21" s="471">
        <v>10476</v>
      </c>
      <c r="F21" s="466">
        <v>70.7</v>
      </c>
      <c r="G21" s="472"/>
      <c r="H21" s="471">
        <v>3003</v>
      </c>
      <c r="I21" s="466">
        <v>72.400000000000006</v>
      </c>
    </row>
    <row r="22" spans="1:184" ht="10" customHeight="1">
      <c r="A22" s="470" t="s">
        <v>216</v>
      </c>
      <c r="B22" s="445" t="s">
        <v>24</v>
      </c>
      <c r="C22" s="445" t="s">
        <v>24</v>
      </c>
      <c r="E22" s="473">
        <v>5</v>
      </c>
      <c r="F22" s="466">
        <v>60</v>
      </c>
      <c r="G22" s="472"/>
      <c r="H22" s="473">
        <v>4</v>
      </c>
      <c r="I22" s="466">
        <v>75</v>
      </c>
    </row>
    <row r="23" spans="1:184" ht="10" customHeight="1">
      <c r="A23" s="470" t="s">
        <v>217</v>
      </c>
      <c r="B23" s="473">
        <v>401</v>
      </c>
      <c r="C23" s="466">
        <v>81.3</v>
      </c>
      <c r="E23" s="474">
        <v>434</v>
      </c>
      <c r="F23" s="466">
        <v>80.400000000000006</v>
      </c>
      <c r="G23" s="472"/>
      <c r="H23" s="474">
        <v>288</v>
      </c>
      <c r="I23" s="466">
        <v>79.2</v>
      </c>
    </row>
    <row r="24" spans="1:184" ht="10" customHeight="1">
      <c r="A24" s="475" t="s">
        <v>27</v>
      </c>
      <c r="B24" s="476">
        <v>15249</v>
      </c>
      <c r="C24" s="477">
        <v>69.3</v>
      </c>
      <c r="D24" s="478"/>
      <c r="E24" s="476">
        <v>42002</v>
      </c>
      <c r="F24" s="479">
        <v>68.400000000000006</v>
      </c>
      <c r="G24" s="480"/>
      <c r="H24" s="476">
        <v>8933</v>
      </c>
      <c r="I24" s="479">
        <v>71.5</v>
      </c>
    </row>
    <row r="25" spans="1:184" ht="6" customHeight="1">
      <c r="A25" s="475"/>
      <c r="B25" s="476"/>
      <c r="C25" s="479"/>
      <c r="D25" s="478"/>
      <c r="E25" s="476"/>
      <c r="F25" s="479"/>
      <c r="G25" s="480"/>
      <c r="H25" s="476"/>
      <c r="I25" s="479"/>
    </row>
    <row r="26" spans="1:184" ht="10" customHeight="1">
      <c r="B26" s="775" t="s">
        <v>218</v>
      </c>
      <c r="C26" s="775"/>
      <c r="D26" s="775"/>
      <c r="E26" s="775"/>
      <c r="F26" s="775"/>
      <c r="G26" s="775"/>
      <c r="H26" s="775"/>
      <c r="I26" s="775"/>
    </row>
    <row r="27" spans="1:184" ht="3" customHeight="1">
      <c r="A27" s="469"/>
      <c r="B27" s="469"/>
      <c r="C27" s="469"/>
      <c r="D27" s="469"/>
      <c r="E27" s="469"/>
      <c r="F27" s="469"/>
      <c r="G27" s="469"/>
      <c r="H27" s="469"/>
      <c r="I27" s="469"/>
    </row>
    <row r="28" spans="1:184" ht="10" customHeight="1">
      <c r="A28" s="470" t="s">
        <v>214</v>
      </c>
      <c r="B28" s="471">
        <v>5718</v>
      </c>
      <c r="C28" s="466">
        <v>39.700000000000003</v>
      </c>
      <c r="E28" s="473">
        <v>16966</v>
      </c>
      <c r="F28" s="466">
        <v>40.4</v>
      </c>
      <c r="G28" s="472"/>
      <c r="H28" s="473">
        <v>3522</v>
      </c>
      <c r="I28" s="466">
        <v>41</v>
      </c>
    </row>
    <row r="29" spans="1:184" ht="10" customHeight="1">
      <c r="A29" s="470" t="s">
        <v>219</v>
      </c>
      <c r="B29" s="474">
        <v>5409</v>
      </c>
      <c r="C29" s="466">
        <v>41.8</v>
      </c>
      <c r="E29" s="474">
        <v>11230</v>
      </c>
      <c r="F29" s="466">
        <v>42.1</v>
      </c>
      <c r="G29" s="472"/>
      <c r="H29" s="474">
        <v>3777</v>
      </c>
      <c r="I29" s="466">
        <v>43.6</v>
      </c>
    </row>
    <row r="30" spans="1:184" ht="10" customHeight="1">
      <c r="A30" s="470" t="s">
        <v>216</v>
      </c>
      <c r="B30" s="445" t="s">
        <v>24</v>
      </c>
      <c r="C30" s="445" t="s">
        <v>24</v>
      </c>
      <c r="E30" s="474">
        <v>90</v>
      </c>
      <c r="F30" s="466">
        <v>38.9</v>
      </c>
      <c r="G30" s="472"/>
      <c r="H30" s="474">
        <v>283</v>
      </c>
      <c r="I30" s="466">
        <v>51.6</v>
      </c>
    </row>
    <row r="31" spans="1:184" ht="10" customHeight="1">
      <c r="A31" s="470" t="s">
        <v>217</v>
      </c>
      <c r="B31" s="471">
        <v>267</v>
      </c>
      <c r="C31" s="466">
        <v>47.6</v>
      </c>
      <c r="E31" s="474">
        <v>370</v>
      </c>
      <c r="F31" s="466">
        <v>49.7</v>
      </c>
      <c r="G31" s="472"/>
      <c r="H31" s="474">
        <v>154</v>
      </c>
      <c r="I31" s="466">
        <v>50</v>
      </c>
    </row>
    <row r="32" spans="1:184" ht="10" customHeight="1">
      <c r="A32" s="475" t="s">
        <v>27</v>
      </c>
      <c r="B32" s="476">
        <v>11394</v>
      </c>
      <c r="C32" s="477">
        <v>40.9</v>
      </c>
      <c r="D32" s="478"/>
      <c r="E32" s="476">
        <v>28656</v>
      </c>
      <c r="F32" s="477">
        <v>41.2</v>
      </c>
      <c r="G32" s="480"/>
      <c r="H32" s="476">
        <v>7736</v>
      </c>
      <c r="I32" s="479">
        <v>42.8</v>
      </c>
    </row>
    <row r="33" spans="1:9" ht="5.25" customHeight="1">
      <c r="A33" s="475"/>
      <c r="B33" s="476"/>
      <c r="C33" s="479"/>
      <c r="D33" s="478"/>
      <c r="E33" s="476"/>
      <c r="F33" s="479"/>
      <c r="G33" s="480"/>
      <c r="H33" s="476"/>
      <c r="I33" s="479"/>
    </row>
    <row r="34" spans="1:9" ht="10" customHeight="1">
      <c r="B34" s="775" t="s">
        <v>220</v>
      </c>
      <c r="C34" s="775"/>
      <c r="D34" s="775"/>
      <c r="E34" s="775"/>
      <c r="F34" s="775"/>
      <c r="G34" s="775"/>
      <c r="H34" s="775"/>
      <c r="I34" s="775"/>
    </row>
    <row r="35" spans="1:9" ht="3" customHeight="1">
      <c r="A35" s="469"/>
      <c r="B35" s="469"/>
      <c r="C35" s="469"/>
      <c r="D35" s="469"/>
      <c r="E35" s="469"/>
      <c r="F35" s="469"/>
      <c r="G35" s="469"/>
      <c r="H35" s="469"/>
      <c r="I35" s="469"/>
    </row>
    <row r="36" spans="1:9" ht="10" customHeight="1">
      <c r="A36" s="470" t="s">
        <v>214</v>
      </c>
      <c r="B36" s="471">
        <v>21</v>
      </c>
      <c r="C36" s="466">
        <v>52.4</v>
      </c>
      <c r="E36" s="473">
        <v>62</v>
      </c>
      <c r="F36" s="466">
        <v>48.4</v>
      </c>
      <c r="G36" s="472"/>
      <c r="H36" s="481">
        <v>18</v>
      </c>
      <c r="I36" s="460">
        <v>66.7</v>
      </c>
    </row>
    <row r="37" spans="1:9" ht="10" customHeight="1">
      <c r="A37" s="470" t="s">
        <v>221</v>
      </c>
      <c r="B37" s="445" t="s">
        <v>24</v>
      </c>
      <c r="C37" s="445" t="s">
        <v>24</v>
      </c>
      <c r="E37" s="473">
        <v>14</v>
      </c>
      <c r="F37" s="466">
        <v>35.700000000000003</v>
      </c>
      <c r="G37" s="472"/>
      <c r="H37" s="474">
        <v>8</v>
      </c>
      <c r="I37" s="461">
        <v>37.5</v>
      </c>
    </row>
    <row r="38" spans="1:9" ht="10" customHeight="1">
      <c r="A38" s="470" t="s">
        <v>216</v>
      </c>
      <c r="B38" s="445" t="s">
        <v>24</v>
      </c>
      <c r="C38" s="445" t="s">
        <v>24</v>
      </c>
      <c r="E38" s="445" t="s">
        <v>24</v>
      </c>
      <c r="F38" s="445" t="s">
        <v>24</v>
      </c>
      <c r="G38" s="472"/>
      <c r="H38" s="445" t="s">
        <v>24</v>
      </c>
      <c r="I38" s="445" t="s">
        <v>24</v>
      </c>
    </row>
    <row r="39" spans="1:9" ht="10" customHeight="1">
      <c r="A39" s="470" t="s">
        <v>217</v>
      </c>
      <c r="B39" s="471">
        <v>52</v>
      </c>
      <c r="C39" s="466">
        <v>48.1</v>
      </c>
      <c r="E39" s="471">
        <v>52</v>
      </c>
      <c r="F39" s="466">
        <v>48.1</v>
      </c>
      <c r="G39" s="472"/>
      <c r="H39" s="471">
        <v>34</v>
      </c>
      <c r="I39" s="466">
        <v>73.5</v>
      </c>
    </row>
    <row r="40" spans="1:9" ht="10" customHeight="1">
      <c r="A40" s="475" t="s">
        <v>27</v>
      </c>
      <c r="B40" s="482">
        <v>73</v>
      </c>
      <c r="C40" s="477">
        <v>49.3</v>
      </c>
      <c r="D40" s="478"/>
      <c r="E40" s="476">
        <v>128</v>
      </c>
      <c r="F40" s="477">
        <v>46.9</v>
      </c>
      <c r="G40" s="480"/>
      <c r="H40" s="483">
        <v>60</v>
      </c>
      <c r="I40" s="477">
        <v>66.7</v>
      </c>
    </row>
    <row r="41" spans="1:9" ht="3" customHeight="1">
      <c r="A41" s="475"/>
      <c r="B41" s="476"/>
      <c r="C41" s="479"/>
      <c r="D41" s="478"/>
      <c r="E41" s="476"/>
      <c r="F41" s="479"/>
      <c r="G41" s="480"/>
      <c r="H41" s="476"/>
      <c r="I41" s="479"/>
    </row>
    <row r="42" spans="1:9" ht="10" customHeight="1">
      <c r="B42" s="775" t="s">
        <v>222</v>
      </c>
      <c r="C42" s="775"/>
      <c r="D42" s="775"/>
      <c r="E42" s="775"/>
      <c r="F42" s="775"/>
      <c r="G42" s="775"/>
      <c r="H42" s="775"/>
      <c r="I42" s="775"/>
    </row>
    <row r="43" spans="1:9" ht="3" customHeight="1">
      <c r="A43" s="469"/>
      <c r="B43" s="469"/>
      <c r="C43" s="469"/>
      <c r="D43" s="469"/>
      <c r="E43" s="469"/>
      <c r="F43" s="469"/>
      <c r="G43" s="469"/>
      <c r="H43" s="469"/>
      <c r="I43" s="469"/>
    </row>
    <row r="44" spans="1:9" ht="10" customHeight="1">
      <c r="A44" s="470" t="s">
        <v>214</v>
      </c>
      <c r="B44" s="471">
        <v>92</v>
      </c>
      <c r="C44" s="466">
        <v>84.8</v>
      </c>
      <c r="D44" s="481"/>
      <c r="E44" s="481">
        <v>213</v>
      </c>
      <c r="F44" s="466">
        <v>85.9</v>
      </c>
      <c r="G44" s="481"/>
      <c r="H44" s="481">
        <v>36</v>
      </c>
      <c r="I44" s="466">
        <v>86.1</v>
      </c>
    </row>
    <row r="45" spans="1:9" ht="10" customHeight="1">
      <c r="A45" s="470" t="s">
        <v>221</v>
      </c>
      <c r="B45" s="471">
        <v>48</v>
      </c>
      <c r="C45" s="466">
        <v>87.5</v>
      </c>
      <c r="D45" s="481"/>
      <c r="E45" s="481">
        <v>99</v>
      </c>
      <c r="F45" s="466">
        <v>86.9</v>
      </c>
      <c r="G45" s="481"/>
      <c r="H45" s="481">
        <v>25</v>
      </c>
      <c r="I45" s="466">
        <v>84</v>
      </c>
    </row>
    <row r="46" spans="1:9" ht="10" customHeight="1">
      <c r="A46" s="470" t="s">
        <v>216</v>
      </c>
      <c r="B46" s="445" t="s">
        <v>24</v>
      </c>
      <c r="C46" s="445" t="s">
        <v>24</v>
      </c>
      <c r="D46" s="481"/>
      <c r="E46" s="445" t="s">
        <v>24</v>
      </c>
      <c r="F46" s="445" t="s">
        <v>24</v>
      </c>
      <c r="G46" s="481"/>
      <c r="H46" s="445" t="s">
        <v>24</v>
      </c>
      <c r="I46" s="445" t="s">
        <v>24</v>
      </c>
    </row>
    <row r="47" spans="1:9" ht="10" customHeight="1">
      <c r="A47" s="470" t="s">
        <v>217</v>
      </c>
      <c r="B47" s="445" t="s">
        <v>24</v>
      </c>
      <c r="C47" s="445" t="s">
        <v>24</v>
      </c>
      <c r="E47" s="445" t="s">
        <v>24</v>
      </c>
      <c r="F47" s="445" t="s">
        <v>24</v>
      </c>
      <c r="G47" s="472"/>
      <c r="H47" s="445" t="s">
        <v>24</v>
      </c>
      <c r="I47" s="445" t="s">
        <v>24</v>
      </c>
    </row>
    <row r="48" spans="1:9" ht="10" customHeight="1">
      <c r="A48" s="475" t="s">
        <v>27</v>
      </c>
      <c r="B48" s="482">
        <v>140</v>
      </c>
      <c r="C48" s="477">
        <v>85.7</v>
      </c>
      <c r="D48" s="478"/>
      <c r="E48" s="482">
        <v>312</v>
      </c>
      <c r="F48" s="477">
        <v>86.2</v>
      </c>
      <c r="G48" s="480"/>
      <c r="H48" s="482">
        <v>61</v>
      </c>
      <c r="I48" s="477">
        <v>85.2</v>
      </c>
    </row>
    <row r="49" spans="1:9" ht="3" customHeight="1">
      <c r="A49" s="475"/>
      <c r="B49" s="476"/>
      <c r="C49" s="479"/>
      <c r="D49" s="478"/>
      <c r="E49" s="476"/>
      <c r="F49" s="479"/>
      <c r="G49" s="480"/>
      <c r="H49" s="476"/>
      <c r="I49" s="479"/>
    </row>
    <row r="50" spans="1:9" ht="10" customHeight="1">
      <c r="B50" s="775" t="s">
        <v>223</v>
      </c>
      <c r="C50" s="775"/>
      <c r="D50" s="775"/>
      <c r="E50" s="775"/>
      <c r="F50" s="775"/>
      <c r="G50" s="775"/>
      <c r="H50" s="775"/>
      <c r="I50" s="775"/>
    </row>
    <row r="51" spans="1:9" ht="3" customHeight="1">
      <c r="A51" s="469"/>
      <c r="B51" s="469"/>
      <c r="C51" s="469"/>
      <c r="D51" s="469"/>
      <c r="E51" s="469"/>
      <c r="F51" s="469"/>
      <c r="G51" s="469"/>
      <c r="H51" s="469"/>
      <c r="I51" s="469"/>
    </row>
    <row r="52" spans="1:9" ht="10" customHeight="1">
      <c r="A52" s="470" t="s">
        <v>214</v>
      </c>
      <c r="B52" s="471">
        <v>246</v>
      </c>
      <c r="C52" s="466">
        <v>49.6</v>
      </c>
      <c r="D52" s="481"/>
      <c r="E52" s="481">
        <v>665</v>
      </c>
      <c r="F52" s="466">
        <v>55.3</v>
      </c>
      <c r="G52" s="481"/>
      <c r="H52" s="481">
        <v>182</v>
      </c>
      <c r="I52" s="466">
        <v>58.8</v>
      </c>
    </row>
    <row r="53" spans="1:9" ht="10" customHeight="1">
      <c r="A53" s="470" t="s">
        <v>221</v>
      </c>
      <c r="B53" s="471">
        <v>204</v>
      </c>
      <c r="C53" s="466">
        <v>67.2</v>
      </c>
      <c r="D53" s="481"/>
      <c r="E53" s="481">
        <v>445</v>
      </c>
      <c r="F53" s="466">
        <v>67.900000000000006</v>
      </c>
      <c r="G53" s="481"/>
      <c r="H53" s="481">
        <v>146</v>
      </c>
      <c r="I53" s="466">
        <v>58.9</v>
      </c>
    </row>
    <row r="54" spans="1:9" ht="10" customHeight="1">
      <c r="A54" s="470" t="s">
        <v>216</v>
      </c>
      <c r="B54" s="445" t="s">
        <v>24</v>
      </c>
      <c r="C54" s="445" t="s">
        <v>24</v>
      </c>
      <c r="D54" s="481"/>
      <c r="E54" s="445" t="s">
        <v>24</v>
      </c>
      <c r="F54" s="445" t="s">
        <v>24</v>
      </c>
      <c r="G54" s="481"/>
      <c r="H54" s="445" t="s">
        <v>24</v>
      </c>
      <c r="I54" s="445" t="s">
        <v>24</v>
      </c>
    </row>
    <row r="55" spans="1:9" ht="10" customHeight="1">
      <c r="A55" s="470" t="s">
        <v>217</v>
      </c>
      <c r="B55" s="445" t="s">
        <v>24</v>
      </c>
      <c r="C55" s="445" t="s">
        <v>24</v>
      </c>
      <c r="E55" s="445" t="s">
        <v>24</v>
      </c>
      <c r="F55" s="445" t="s">
        <v>24</v>
      </c>
      <c r="G55" s="472"/>
      <c r="H55" s="445" t="s">
        <v>24</v>
      </c>
      <c r="I55" s="445" t="s">
        <v>24</v>
      </c>
    </row>
    <row r="56" spans="1:9" ht="10" customHeight="1">
      <c r="A56" s="475" t="s">
        <v>27</v>
      </c>
      <c r="B56" s="482">
        <v>450</v>
      </c>
      <c r="C56" s="477">
        <v>57.6</v>
      </c>
      <c r="D56" s="478"/>
      <c r="E56" s="482">
        <v>1110</v>
      </c>
      <c r="F56" s="477">
        <v>60.4</v>
      </c>
      <c r="G56" s="480"/>
      <c r="H56" s="482">
        <v>328</v>
      </c>
      <c r="I56" s="477">
        <v>58.8</v>
      </c>
    </row>
    <row r="57" spans="1:9" ht="3" customHeight="1">
      <c r="A57" s="470"/>
      <c r="B57" s="474"/>
      <c r="C57" s="461"/>
      <c r="E57" s="474"/>
      <c r="F57" s="461"/>
      <c r="G57" s="472"/>
      <c r="H57" s="474"/>
      <c r="I57" s="461"/>
    </row>
    <row r="58" spans="1:9" ht="10" customHeight="1">
      <c r="B58" s="775" t="s">
        <v>224</v>
      </c>
      <c r="C58" s="775"/>
      <c r="D58" s="775"/>
      <c r="E58" s="775"/>
      <c r="F58" s="775"/>
      <c r="G58" s="775"/>
      <c r="H58" s="775"/>
      <c r="I58" s="775"/>
    </row>
    <row r="59" spans="1:9" ht="3" customHeight="1">
      <c r="B59" s="469"/>
      <c r="C59" s="469"/>
      <c r="D59" s="469"/>
      <c r="E59" s="469"/>
      <c r="F59" s="469"/>
      <c r="G59" s="469"/>
      <c r="H59" s="469"/>
      <c r="I59" s="469"/>
    </row>
    <row r="60" spans="1:9" ht="10" customHeight="1">
      <c r="A60" s="470" t="s">
        <v>214</v>
      </c>
      <c r="B60" s="481">
        <v>5447</v>
      </c>
      <c r="C60" s="466">
        <v>63.2</v>
      </c>
      <c r="D60" s="481"/>
      <c r="E60" s="481">
        <v>13862</v>
      </c>
      <c r="F60" s="466">
        <v>61.1</v>
      </c>
      <c r="G60" s="481"/>
      <c r="H60" s="481">
        <v>3285</v>
      </c>
      <c r="I60" s="466">
        <v>60.1</v>
      </c>
    </row>
    <row r="61" spans="1:9" ht="10" customHeight="1">
      <c r="A61" s="470" t="s">
        <v>221</v>
      </c>
      <c r="B61" s="481">
        <v>332</v>
      </c>
      <c r="C61" s="466">
        <v>52.1</v>
      </c>
      <c r="D61" s="481"/>
      <c r="E61" s="481">
        <v>582</v>
      </c>
      <c r="F61" s="466">
        <v>47.9</v>
      </c>
      <c r="G61" s="481"/>
      <c r="H61" s="481">
        <v>119</v>
      </c>
      <c r="I61" s="460">
        <v>35.299999999999997</v>
      </c>
    </row>
    <row r="62" spans="1:9" ht="10" customHeight="1">
      <c r="A62" s="470" t="s">
        <v>217</v>
      </c>
      <c r="B62" s="481">
        <v>130</v>
      </c>
      <c r="C62" s="466">
        <v>72.3</v>
      </c>
      <c r="D62" s="481"/>
      <c r="E62" s="481">
        <v>603</v>
      </c>
      <c r="F62" s="466">
        <v>79.900000000000006</v>
      </c>
      <c r="G62" s="481"/>
      <c r="H62" s="481">
        <v>189</v>
      </c>
      <c r="I62" s="460">
        <v>73</v>
      </c>
    </row>
    <row r="63" spans="1:9" ht="10" customHeight="1">
      <c r="A63" s="475" t="s">
        <v>27</v>
      </c>
      <c r="B63" s="476">
        <v>5909</v>
      </c>
      <c r="C63" s="477">
        <v>62.8</v>
      </c>
      <c r="D63" s="478"/>
      <c r="E63" s="476">
        <v>15047</v>
      </c>
      <c r="F63" s="477">
        <v>61.3</v>
      </c>
      <c r="G63" s="480"/>
      <c r="H63" s="476">
        <v>3593</v>
      </c>
      <c r="I63" s="477">
        <v>60</v>
      </c>
    </row>
    <row r="64" spans="1:9" ht="3" customHeight="1">
      <c r="A64" s="475"/>
      <c r="B64" s="476"/>
      <c r="C64" s="479"/>
      <c r="D64" s="478"/>
      <c r="E64" s="476"/>
      <c r="F64" s="479"/>
      <c r="G64" s="480"/>
      <c r="H64" s="476"/>
      <c r="I64" s="479"/>
    </row>
    <row r="65" spans="1:184" ht="10" customHeight="1">
      <c r="A65" s="475" t="s">
        <v>225</v>
      </c>
      <c r="B65" s="484">
        <v>33215</v>
      </c>
      <c r="C65" s="485">
        <v>58.3</v>
      </c>
      <c r="D65" s="484"/>
      <c r="E65" s="484">
        <v>87255</v>
      </c>
      <c r="F65" s="485">
        <v>58.2</v>
      </c>
      <c r="G65" s="484"/>
      <c r="H65" s="484">
        <v>20711</v>
      </c>
      <c r="I65" s="486">
        <v>58.6</v>
      </c>
      <c r="J65" s="487"/>
      <c r="K65" s="487"/>
      <c r="L65" s="487"/>
      <c r="M65" s="487"/>
      <c r="N65" s="487"/>
      <c r="O65" s="487"/>
      <c r="P65" s="487"/>
      <c r="Q65" s="487"/>
      <c r="R65" s="487"/>
      <c r="S65" s="487"/>
      <c r="T65" s="487"/>
      <c r="U65" s="487"/>
      <c r="V65" s="487"/>
      <c r="W65" s="487"/>
      <c r="X65" s="487"/>
      <c r="Y65" s="487"/>
      <c r="Z65" s="487"/>
      <c r="AA65" s="487"/>
      <c r="AB65" s="487"/>
      <c r="AC65" s="487"/>
      <c r="AD65" s="487"/>
      <c r="AE65" s="487"/>
      <c r="AF65" s="487"/>
      <c r="AG65" s="487"/>
      <c r="AH65" s="487"/>
      <c r="AI65" s="487"/>
      <c r="AJ65" s="487"/>
      <c r="AK65" s="487"/>
      <c r="AL65" s="487"/>
      <c r="AM65" s="487"/>
      <c r="AN65" s="487"/>
      <c r="AO65" s="487"/>
      <c r="AP65" s="487"/>
      <c r="AQ65" s="487"/>
      <c r="AR65" s="487"/>
      <c r="AS65" s="487"/>
      <c r="AT65" s="487"/>
      <c r="AU65" s="487"/>
      <c r="AV65" s="487"/>
      <c r="AW65" s="487"/>
      <c r="AX65" s="487"/>
      <c r="AY65" s="487"/>
      <c r="AZ65" s="487"/>
      <c r="BA65" s="487"/>
      <c r="BB65" s="487"/>
      <c r="BC65" s="487"/>
      <c r="BD65" s="487"/>
      <c r="BE65" s="487"/>
      <c r="BF65" s="487"/>
      <c r="BG65" s="487"/>
      <c r="BH65" s="487"/>
      <c r="BI65" s="487"/>
      <c r="BJ65" s="487"/>
      <c r="BK65" s="487"/>
      <c r="BL65" s="487"/>
      <c r="BM65" s="487"/>
      <c r="BN65" s="487"/>
      <c r="BO65" s="487"/>
      <c r="BP65" s="487"/>
      <c r="BQ65" s="487"/>
      <c r="BR65" s="487"/>
      <c r="BS65" s="487"/>
      <c r="BT65" s="487"/>
      <c r="BU65" s="487"/>
      <c r="BV65" s="487"/>
      <c r="BW65" s="487"/>
      <c r="BX65" s="487"/>
      <c r="BY65" s="487"/>
      <c r="BZ65" s="487"/>
      <c r="CA65" s="487"/>
      <c r="CB65" s="487"/>
      <c r="CC65" s="487"/>
      <c r="CD65" s="487"/>
      <c r="CE65" s="487"/>
      <c r="CF65" s="487"/>
      <c r="CG65" s="487"/>
      <c r="CH65" s="487"/>
      <c r="CI65" s="487"/>
      <c r="CJ65" s="487"/>
      <c r="CK65" s="487"/>
      <c r="CL65" s="487"/>
      <c r="CM65" s="487"/>
      <c r="CN65" s="487"/>
      <c r="CO65" s="487"/>
      <c r="CP65" s="487"/>
      <c r="CQ65" s="487"/>
      <c r="CR65" s="487"/>
      <c r="CS65" s="487"/>
      <c r="CT65" s="487"/>
      <c r="CU65" s="487"/>
      <c r="CV65" s="487"/>
      <c r="CW65" s="487"/>
      <c r="CX65" s="487"/>
      <c r="CY65" s="487"/>
      <c r="CZ65" s="487"/>
      <c r="DA65" s="487"/>
      <c r="DB65" s="487"/>
      <c r="DC65" s="487"/>
      <c r="DD65" s="487"/>
      <c r="DE65" s="487"/>
      <c r="DF65" s="487"/>
      <c r="DG65" s="487"/>
      <c r="DH65" s="487"/>
      <c r="DI65" s="487"/>
      <c r="DJ65" s="487"/>
      <c r="DK65" s="487"/>
      <c r="DL65" s="487"/>
      <c r="DM65" s="487"/>
      <c r="DN65" s="487"/>
      <c r="DO65" s="487"/>
      <c r="DP65" s="487"/>
      <c r="DQ65" s="487"/>
      <c r="DR65" s="487"/>
      <c r="DS65" s="487"/>
      <c r="DT65" s="487"/>
      <c r="DU65" s="487"/>
      <c r="DV65" s="487"/>
      <c r="DW65" s="487"/>
      <c r="DX65" s="487"/>
      <c r="DY65" s="487"/>
      <c r="DZ65" s="487"/>
      <c r="EA65" s="487"/>
      <c r="EB65" s="487"/>
      <c r="EC65" s="487"/>
      <c r="ED65" s="487"/>
      <c r="EE65" s="487"/>
      <c r="EF65" s="487"/>
      <c r="EG65" s="487"/>
      <c r="EH65" s="487"/>
      <c r="EI65" s="487"/>
      <c r="EJ65" s="487"/>
      <c r="EK65" s="487"/>
      <c r="EL65" s="487"/>
      <c r="EM65" s="487"/>
      <c r="EN65" s="487"/>
      <c r="EO65" s="487"/>
      <c r="EP65" s="487"/>
      <c r="EQ65" s="487"/>
      <c r="ER65" s="487"/>
      <c r="ES65" s="487"/>
      <c r="ET65" s="487"/>
      <c r="EU65" s="487"/>
      <c r="EV65" s="487"/>
      <c r="EW65" s="487"/>
      <c r="EX65" s="487"/>
      <c r="EY65" s="487"/>
      <c r="EZ65" s="487"/>
      <c r="FA65" s="487"/>
      <c r="FB65" s="487"/>
      <c r="FC65" s="487"/>
      <c r="FD65" s="487"/>
      <c r="FE65" s="487"/>
      <c r="FF65" s="487"/>
      <c r="FG65" s="487"/>
      <c r="FH65" s="487"/>
      <c r="FI65" s="487"/>
      <c r="FJ65" s="487"/>
      <c r="FK65" s="487"/>
      <c r="FL65" s="487"/>
      <c r="FM65" s="487"/>
      <c r="FN65" s="487"/>
      <c r="FO65" s="487"/>
      <c r="FP65" s="487"/>
      <c r="FQ65" s="487"/>
      <c r="FR65" s="487"/>
      <c r="FS65" s="487"/>
      <c r="FT65" s="487"/>
      <c r="FU65" s="487"/>
      <c r="FV65" s="487"/>
      <c r="FW65" s="487"/>
      <c r="FX65" s="487"/>
      <c r="FY65" s="487"/>
      <c r="FZ65" s="487"/>
      <c r="GA65" s="487"/>
      <c r="GB65" s="487"/>
    </row>
    <row r="66" spans="1:184" ht="3" customHeight="1">
      <c r="A66" s="488"/>
      <c r="B66" s="489"/>
      <c r="C66" s="489"/>
      <c r="D66" s="489"/>
      <c r="E66" s="489"/>
      <c r="F66" s="489"/>
      <c r="G66" s="489"/>
      <c r="H66" s="489"/>
      <c r="I66" s="489"/>
    </row>
    <row r="67" spans="1:184" ht="3" customHeight="1">
      <c r="D67" s="445"/>
      <c r="J67" s="458"/>
      <c r="K67" s="458"/>
      <c r="L67" s="458"/>
      <c r="M67" s="458"/>
      <c r="N67" s="458"/>
      <c r="O67" s="458"/>
      <c r="P67" s="458"/>
      <c r="Q67" s="458"/>
      <c r="R67" s="458"/>
      <c r="S67" s="458"/>
      <c r="T67" s="458"/>
      <c r="U67" s="458"/>
      <c r="V67" s="458"/>
      <c r="W67" s="458"/>
      <c r="X67" s="458"/>
      <c r="Y67" s="458"/>
      <c r="Z67" s="458"/>
      <c r="AA67" s="458"/>
      <c r="AB67" s="458"/>
      <c r="AC67" s="458"/>
      <c r="AD67" s="458"/>
      <c r="AE67" s="458"/>
      <c r="AF67" s="458"/>
      <c r="AG67" s="458"/>
      <c r="AH67" s="458"/>
      <c r="AI67" s="458"/>
      <c r="AJ67" s="458"/>
      <c r="AK67" s="458"/>
      <c r="AL67" s="458"/>
      <c r="AM67" s="458"/>
      <c r="AN67" s="458"/>
      <c r="AO67" s="458"/>
      <c r="AP67" s="458"/>
      <c r="AQ67" s="458"/>
      <c r="AR67" s="458"/>
      <c r="AS67" s="458"/>
      <c r="AT67" s="458"/>
      <c r="AU67" s="458"/>
      <c r="AV67" s="458"/>
      <c r="AW67" s="458"/>
      <c r="AX67" s="458"/>
      <c r="AY67" s="458"/>
      <c r="AZ67" s="458"/>
      <c r="BA67" s="458"/>
      <c r="BB67" s="458"/>
      <c r="BC67" s="458"/>
      <c r="BD67" s="458"/>
      <c r="BE67" s="458"/>
      <c r="BF67" s="458"/>
      <c r="BG67" s="458"/>
      <c r="BH67" s="458"/>
      <c r="BI67" s="458"/>
      <c r="BJ67" s="458"/>
      <c r="BK67" s="458"/>
      <c r="BL67" s="458"/>
      <c r="BM67" s="458"/>
      <c r="BN67" s="458"/>
      <c r="BO67" s="458"/>
      <c r="BP67" s="458"/>
      <c r="BQ67" s="458"/>
      <c r="BR67" s="458"/>
      <c r="BS67" s="458"/>
      <c r="BT67" s="458"/>
      <c r="BU67" s="458"/>
      <c r="BV67" s="458"/>
      <c r="BW67" s="458"/>
      <c r="BX67" s="458"/>
      <c r="BY67" s="458"/>
      <c r="BZ67" s="458"/>
      <c r="CA67" s="458"/>
      <c r="CB67" s="458"/>
      <c r="CC67" s="458"/>
      <c r="CD67" s="458"/>
      <c r="CE67" s="458"/>
      <c r="CF67" s="458"/>
      <c r="CG67" s="458"/>
      <c r="CH67" s="458"/>
      <c r="CI67" s="458"/>
      <c r="CJ67" s="458"/>
      <c r="CK67" s="458"/>
      <c r="CL67" s="458"/>
      <c r="CM67" s="458"/>
      <c r="CN67" s="458"/>
      <c r="CO67" s="458"/>
      <c r="CP67" s="458"/>
      <c r="CQ67" s="458"/>
      <c r="CR67" s="458"/>
      <c r="CS67" s="458"/>
      <c r="CT67" s="458"/>
      <c r="CU67" s="458"/>
      <c r="CV67" s="458"/>
      <c r="CW67" s="458"/>
      <c r="CX67" s="458"/>
      <c r="CY67" s="458"/>
      <c r="CZ67" s="458"/>
      <c r="DA67" s="458"/>
      <c r="DB67" s="458"/>
      <c r="DC67" s="458"/>
      <c r="DD67" s="458"/>
      <c r="DE67" s="458"/>
      <c r="DF67" s="458"/>
      <c r="DG67" s="458"/>
      <c r="DH67" s="458"/>
      <c r="DI67" s="458"/>
      <c r="DJ67" s="458"/>
      <c r="DK67" s="458"/>
      <c r="DL67" s="458"/>
      <c r="DM67" s="458"/>
      <c r="DN67" s="458"/>
      <c r="DO67" s="458"/>
      <c r="DP67" s="458"/>
      <c r="DQ67" s="458"/>
      <c r="DR67" s="458"/>
      <c r="DS67" s="458"/>
      <c r="DT67" s="458"/>
      <c r="DU67" s="458"/>
      <c r="DV67" s="458"/>
      <c r="DW67" s="458"/>
      <c r="DX67" s="458"/>
      <c r="DY67" s="458"/>
      <c r="DZ67" s="458"/>
      <c r="EA67" s="458"/>
      <c r="EB67" s="458"/>
      <c r="EC67" s="458"/>
      <c r="ED67" s="458"/>
      <c r="EE67" s="458"/>
      <c r="EF67" s="458"/>
      <c r="EG67" s="458"/>
      <c r="EH67" s="458"/>
      <c r="EI67" s="458"/>
      <c r="EJ67" s="458"/>
      <c r="EK67" s="458"/>
      <c r="EL67" s="458"/>
      <c r="EM67" s="458"/>
      <c r="EN67" s="458"/>
      <c r="EO67" s="458"/>
      <c r="EP67" s="458"/>
      <c r="EQ67" s="458"/>
      <c r="ER67" s="458"/>
      <c r="ES67" s="458"/>
      <c r="ET67" s="458"/>
      <c r="EU67" s="458"/>
      <c r="EV67" s="458"/>
      <c r="EW67" s="458"/>
      <c r="EX67" s="458"/>
      <c r="EY67" s="458"/>
      <c r="EZ67" s="458"/>
      <c r="FA67" s="458"/>
      <c r="FB67" s="458"/>
      <c r="FC67" s="458"/>
      <c r="FD67" s="458"/>
      <c r="FE67" s="458"/>
      <c r="FF67" s="458"/>
      <c r="FG67" s="458"/>
      <c r="FH67" s="458"/>
      <c r="FI67" s="458"/>
      <c r="FJ67" s="458"/>
      <c r="FK67" s="458"/>
      <c r="FL67" s="458"/>
      <c r="FM67" s="458"/>
      <c r="FN67" s="458"/>
      <c r="FO67" s="458"/>
      <c r="FP67" s="458"/>
      <c r="FQ67" s="458"/>
      <c r="FR67" s="458"/>
      <c r="FS67" s="458"/>
      <c r="FT67" s="458"/>
      <c r="FU67" s="458"/>
      <c r="FV67" s="458"/>
      <c r="FW67" s="458"/>
      <c r="FX67" s="458"/>
      <c r="FY67" s="458"/>
      <c r="FZ67" s="458"/>
      <c r="GA67" s="458"/>
      <c r="GB67" s="458"/>
    </row>
    <row r="68" spans="1:184" ht="10" customHeight="1">
      <c r="A68" s="490" t="s">
        <v>226</v>
      </c>
    </row>
    <row r="69" spans="1:184" ht="10" customHeight="1">
      <c r="A69" s="783" t="s">
        <v>179</v>
      </c>
      <c r="B69" s="783"/>
      <c r="C69" s="783"/>
      <c r="D69" s="783"/>
      <c r="E69" s="783"/>
      <c r="F69" s="783"/>
      <c r="G69" s="783"/>
      <c r="H69" s="783"/>
      <c r="I69" s="783"/>
    </row>
    <row r="70" spans="1:184" ht="10" customHeight="1">
      <c r="A70" s="783" t="s">
        <v>227</v>
      </c>
      <c r="B70" s="783"/>
      <c r="C70" s="783"/>
      <c r="D70" s="783"/>
      <c r="E70" s="783"/>
      <c r="F70" s="783"/>
      <c r="G70" s="783"/>
      <c r="H70" s="783"/>
      <c r="I70" s="783"/>
    </row>
    <row r="71" spans="1:184" ht="10" customHeight="1">
      <c r="A71" s="783" t="s">
        <v>228</v>
      </c>
      <c r="B71" s="783"/>
      <c r="C71" s="783"/>
      <c r="D71" s="783"/>
      <c r="E71" s="783"/>
      <c r="F71" s="783"/>
      <c r="G71" s="783"/>
      <c r="H71" s="783"/>
      <c r="I71" s="783"/>
    </row>
    <row r="72" spans="1:184" ht="20.149999999999999" customHeight="1">
      <c r="A72" s="782" t="s">
        <v>229</v>
      </c>
      <c r="B72" s="782"/>
      <c r="C72" s="782"/>
      <c r="D72" s="782"/>
      <c r="E72" s="782"/>
      <c r="F72" s="782"/>
      <c r="G72" s="782"/>
      <c r="H72" s="782"/>
      <c r="I72" s="782"/>
      <c r="J72" s="491"/>
      <c r="K72" s="491"/>
      <c r="L72" s="491"/>
      <c r="M72" s="491"/>
      <c r="N72" s="491"/>
      <c r="O72" s="491"/>
      <c r="P72" s="491"/>
      <c r="Q72" s="491"/>
      <c r="R72" s="491"/>
      <c r="S72" s="491"/>
      <c r="T72" s="491"/>
      <c r="U72" s="491"/>
      <c r="V72" s="491"/>
      <c r="W72" s="491"/>
      <c r="X72" s="491"/>
      <c r="Y72" s="491"/>
      <c r="Z72" s="491"/>
      <c r="AA72" s="491"/>
      <c r="AB72" s="491"/>
      <c r="AC72" s="491"/>
      <c r="AD72" s="491"/>
      <c r="AE72" s="491"/>
      <c r="AF72" s="491"/>
      <c r="AG72" s="491"/>
      <c r="AH72" s="491"/>
      <c r="AI72" s="491"/>
      <c r="AJ72" s="491"/>
      <c r="AK72" s="491"/>
      <c r="AL72" s="491"/>
      <c r="AM72" s="491"/>
      <c r="AN72" s="491"/>
      <c r="AO72" s="491"/>
      <c r="AP72" s="491"/>
      <c r="AQ72" s="491"/>
      <c r="AR72" s="491"/>
      <c r="AS72" s="491"/>
      <c r="AT72" s="491"/>
      <c r="AU72" s="491"/>
      <c r="AV72" s="491"/>
      <c r="AW72" s="491"/>
      <c r="AX72" s="491"/>
      <c r="AY72" s="491"/>
      <c r="AZ72" s="491"/>
      <c r="BA72" s="491"/>
      <c r="BB72" s="491"/>
      <c r="BC72" s="491"/>
      <c r="BD72" s="491"/>
      <c r="BE72" s="491"/>
      <c r="BF72" s="491"/>
      <c r="BG72" s="491"/>
      <c r="BH72" s="491"/>
      <c r="BI72" s="491"/>
      <c r="BJ72" s="491"/>
      <c r="BK72" s="491"/>
      <c r="BL72" s="491"/>
      <c r="BM72" s="491"/>
      <c r="BN72" s="491"/>
      <c r="BO72" s="491"/>
      <c r="BP72" s="491"/>
      <c r="BQ72" s="491"/>
      <c r="BR72" s="491"/>
      <c r="BS72" s="491"/>
      <c r="BT72" s="491"/>
      <c r="BU72" s="491"/>
      <c r="BV72" s="491"/>
      <c r="BW72" s="491"/>
      <c r="BX72" s="491"/>
      <c r="BY72" s="491"/>
      <c r="BZ72" s="491"/>
      <c r="CA72" s="491"/>
      <c r="CB72" s="491"/>
      <c r="CC72" s="491"/>
      <c r="CD72" s="491"/>
      <c r="CE72" s="491"/>
      <c r="CF72" s="491"/>
      <c r="CG72" s="491"/>
      <c r="CH72" s="491"/>
      <c r="CI72" s="491"/>
      <c r="CJ72" s="491"/>
      <c r="CK72" s="491"/>
      <c r="CL72" s="491"/>
      <c r="CM72" s="491"/>
      <c r="CN72" s="491"/>
      <c r="CO72" s="491"/>
      <c r="CP72" s="491"/>
      <c r="CQ72" s="491"/>
      <c r="CR72" s="491"/>
      <c r="CS72" s="491"/>
      <c r="CT72" s="491"/>
      <c r="CU72" s="491"/>
      <c r="CV72" s="491"/>
      <c r="CW72" s="491"/>
      <c r="CX72" s="491"/>
      <c r="CY72" s="491"/>
      <c r="CZ72" s="491"/>
      <c r="DA72" s="491"/>
      <c r="DB72" s="491"/>
      <c r="DC72" s="491"/>
      <c r="DD72" s="491"/>
      <c r="DE72" s="491"/>
      <c r="DF72" s="491"/>
      <c r="DG72" s="491"/>
      <c r="DH72" s="491"/>
      <c r="DI72" s="491"/>
      <c r="DJ72" s="491"/>
      <c r="DK72" s="491"/>
      <c r="DL72" s="491"/>
      <c r="DM72" s="491"/>
      <c r="DN72" s="491"/>
      <c r="DO72" s="491"/>
      <c r="DP72" s="491"/>
      <c r="DQ72" s="491"/>
      <c r="DR72" s="491"/>
      <c r="DS72" s="491"/>
      <c r="DT72" s="491"/>
      <c r="DU72" s="491"/>
      <c r="DV72" s="491"/>
      <c r="DW72" s="491"/>
      <c r="DX72" s="491"/>
      <c r="DY72" s="491"/>
      <c r="DZ72" s="491"/>
      <c r="EA72" s="491"/>
      <c r="EB72" s="491"/>
      <c r="EC72" s="491"/>
      <c r="ED72" s="491"/>
      <c r="EE72" s="491"/>
      <c r="EF72" s="491"/>
      <c r="EG72" s="491"/>
      <c r="EH72" s="491"/>
      <c r="EI72" s="491"/>
      <c r="EJ72" s="491"/>
      <c r="EK72" s="491"/>
      <c r="EL72" s="491"/>
      <c r="EM72" s="491"/>
      <c r="EN72" s="491"/>
      <c r="EO72" s="491"/>
      <c r="EP72" s="491"/>
      <c r="EQ72" s="491"/>
      <c r="ER72" s="491"/>
      <c r="ES72" s="491"/>
      <c r="ET72" s="491"/>
      <c r="EU72" s="491"/>
      <c r="EV72" s="491"/>
      <c r="EW72" s="491"/>
      <c r="EX72" s="491"/>
      <c r="EY72" s="491"/>
      <c r="EZ72" s="491"/>
      <c r="FA72" s="491"/>
      <c r="FB72" s="491"/>
      <c r="FC72" s="491"/>
      <c r="FD72" s="491"/>
      <c r="FE72" s="491"/>
      <c r="FF72" s="491"/>
      <c r="FG72" s="491"/>
      <c r="FH72" s="491"/>
      <c r="FI72" s="491"/>
      <c r="FJ72" s="491"/>
      <c r="FK72" s="491"/>
      <c r="FL72" s="491"/>
      <c r="FM72" s="491"/>
      <c r="FN72" s="491"/>
      <c r="FO72" s="491"/>
      <c r="FP72" s="491"/>
      <c r="FQ72" s="491"/>
      <c r="FR72" s="491"/>
      <c r="FS72" s="491"/>
      <c r="FT72" s="491"/>
      <c r="FU72" s="491"/>
      <c r="FV72" s="491"/>
      <c r="FW72" s="491"/>
      <c r="FX72" s="491"/>
      <c r="FY72" s="491"/>
      <c r="FZ72" s="491"/>
      <c r="GA72" s="491"/>
      <c r="GB72" s="491"/>
    </row>
    <row r="73" spans="1:184" ht="10" customHeight="1">
      <c r="A73" s="782" t="s">
        <v>230</v>
      </c>
      <c r="B73" s="782"/>
      <c r="C73" s="782"/>
      <c r="D73" s="782"/>
      <c r="E73" s="782"/>
      <c r="F73" s="782"/>
      <c r="G73" s="782"/>
      <c r="H73" s="782"/>
      <c r="I73" s="782"/>
    </row>
    <row r="74" spans="1:184" ht="10" customHeight="1">
      <c r="A74" s="782" t="s">
        <v>231</v>
      </c>
      <c r="B74" s="782"/>
      <c r="C74" s="782"/>
      <c r="D74" s="782"/>
      <c r="E74" s="782"/>
      <c r="F74" s="782"/>
      <c r="G74" s="782"/>
      <c r="H74" s="782"/>
      <c r="I74" s="782"/>
    </row>
    <row r="75" spans="1:184" ht="9">
      <c r="A75" s="782" t="s">
        <v>232</v>
      </c>
      <c r="B75" s="782"/>
      <c r="C75" s="782"/>
      <c r="D75" s="782"/>
      <c r="E75" s="782"/>
      <c r="F75" s="782"/>
      <c r="G75" s="782"/>
      <c r="H75" s="782"/>
      <c r="I75" s="782"/>
    </row>
    <row r="76" spans="1:184" ht="21" customHeight="1">
      <c r="A76" s="782" t="s">
        <v>233</v>
      </c>
      <c r="B76" s="782"/>
      <c r="C76" s="782"/>
      <c r="D76" s="782"/>
      <c r="E76" s="782"/>
      <c r="F76" s="782"/>
      <c r="G76" s="782"/>
      <c r="H76" s="782"/>
      <c r="I76" s="782"/>
    </row>
    <row r="77" spans="1:184" ht="20.149999999999999" customHeight="1">
      <c r="D77" s="445"/>
    </row>
    <row r="78" spans="1:184" ht="12" customHeight="1">
      <c r="D78" s="445"/>
    </row>
  </sheetData>
  <mergeCells count="20">
    <mergeCell ref="A75:I75"/>
    <mergeCell ref="A76:I76"/>
    <mergeCell ref="A69:I69"/>
    <mergeCell ref="A70:I70"/>
    <mergeCell ref="A71:I71"/>
    <mergeCell ref="A72:I72"/>
    <mergeCell ref="A73:I73"/>
    <mergeCell ref="A74:I74"/>
    <mergeCell ref="B58:I58"/>
    <mergeCell ref="A5:I5"/>
    <mergeCell ref="A8:A9"/>
    <mergeCell ref="B8:C8"/>
    <mergeCell ref="E8:F8"/>
    <mergeCell ref="H8:I8"/>
    <mergeCell ref="B16:I16"/>
    <mergeCell ref="B18:I18"/>
    <mergeCell ref="B26:I26"/>
    <mergeCell ref="B34:I34"/>
    <mergeCell ref="B42:I42"/>
    <mergeCell ref="B50:I50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64"/>
  <sheetViews>
    <sheetView zoomScaleNormal="100" workbookViewId="0">
      <selection activeCell="A4" sqref="A4"/>
    </sheetView>
  </sheetViews>
  <sheetFormatPr defaultRowHeight="12.5"/>
  <cols>
    <col min="1" max="1" width="37.453125" customWidth="1"/>
    <col min="3" max="3" width="0.81640625" customWidth="1"/>
    <col min="7" max="7" width="0.81640625" customWidth="1"/>
  </cols>
  <sheetData>
    <row r="4" spans="1:10" ht="12" customHeight="1">
      <c r="A4" s="115" t="s">
        <v>234</v>
      </c>
      <c r="B4" s="116"/>
      <c r="C4" s="116"/>
      <c r="D4" s="116"/>
      <c r="E4" s="116"/>
      <c r="F4" s="116"/>
    </row>
    <row r="5" spans="1:10" ht="12" customHeight="1">
      <c r="A5" s="115" t="s">
        <v>406</v>
      </c>
      <c r="B5" s="115"/>
      <c r="C5" s="115"/>
      <c r="D5" s="115"/>
      <c r="E5" s="115"/>
      <c r="F5" s="115"/>
      <c r="G5" s="492"/>
    </row>
    <row r="6" spans="1:10" ht="12" customHeight="1">
      <c r="A6" t="s">
        <v>92</v>
      </c>
      <c r="B6" s="8"/>
      <c r="C6" s="8"/>
      <c r="D6" s="8"/>
      <c r="E6" s="8"/>
      <c r="F6" s="8"/>
    </row>
    <row r="7" spans="1:10" ht="6" customHeight="1">
      <c r="B7" s="8"/>
      <c r="C7" s="8"/>
      <c r="D7" s="8"/>
      <c r="E7" s="8"/>
      <c r="F7" s="8"/>
    </row>
    <row r="8" spans="1:10" ht="15" customHeight="1">
      <c r="A8" s="742" t="s">
        <v>235</v>
      </c>
      <c r="B8" s="784" t="s">
        <v>236</v>
      </c>
      <c r="C8" s="493"/>
      <c r="D8" s="720" t="s">
        <v>237</v>
      </c>
      <c r="E8" s="720"/>
      <c r="F8" s="720"/>
      <c r="G8" s="260"/>
      <c r="H8" s="728" t="s">
        <v>238</v>
      </c>
      <c r="I8" s="728"/>
      <c r="J8" s="728"/>
    </row>
    <row r="9" spans="1:10" ht="20.149999999999999" customHeight="1">
      <c r="A9" s="743"/>
      <c r="B9" s="785"/>
      <c r="C9" s="494"/>
      <c r="D9" s="270" t="s">
        <v>25</v>
      </c>
      <c r="E9" s="270" t="s">
        <v>26</v>
      </c>
      <c r="F9" s="68" t="s">
        <v>239</v>
      </c>
      <c r="G9" s="495"/>
      <c r="H9" s="270" t="s">
        <v>25</v>
      </c>
      <c r="I9" s="270" t="s">
        <v>26</v>
      </c>
      <c r="J9" s="68" t="s">
        <v>239</v>
      </c>
    </row>
    <row r="10" spans="1:10" ht="3" customHeight="1">
      <c r="A10" s="164"/>
      <c r="B10" s="164"/>
      <c r="C10" s="164"/>
      <c r="D10" s="164"/>
      <c r="E10" s="69"/>
      <c r="F10" s="69"/>
      <c r="G10" s="71"/>
      <c r="H10" s="72"/>
      <c r="I10" s="72"/>
      <c r="J10" s="72"/>
    </row>
    <row r="11" spans="1:10" ht="10" customHeight="1">
      <c r="A11" s="43" t="s">
        <v>81</v>
      </c>
      <c r="B11" s="123">
        <v>607</v>
      </c>
      <c r="C11" s="496"/>
      <c r="D11" s="123">
        <v>10278</v>
      </c>
      <c r="E11" s="123">
        <v>3809</v>
      </c>
      <c r="F11" s="123">
        <v>14087</v>
      </c>
      <c r="G11" s="497"/>
      <c r="H11" s="123">
        <v>2546</v>
      </c>
      <c r="I11" s="123">
        <v>990</v>
      </c>
      <c r="J11" s="123">
        <v>3536</v>
      </c>
    </row>
    <row r="12" spans="1:10" ht="10" customHeight="1">
      <c r="A12" s="43" t="s">
        <v>83</v>
      </c>
      <c r="B12" s="123">
        <v>706</v>
      </c>
      <c r="C12" s="496"/>
      <c r="D12" s="123">
        <v>12402</v>
      </c>
      <c r="E12" s="123">
        <v>4453</v>
      </c>
      <c r="F12" s="123">
        <v>16855</v>
      </c>
      <c r="G12" s="498"/>
      <c r="H12" s="123">
        <v>2772</v>
      </c>
      <c r="I12" s="123">
        <v>989</v>
      </c>
      <c r="J12" s="123">
        <v>3761</v>
      </c>
    </row>
    <row r="13" spans="1:10" ht="10" customHeight="1">
      <c r="A13" s="43" t="s">
        <v>87</v>
      </c>
      <c r="B13" s="123">
        <v>917</v>
      </c>
      <c r="C13" s="496"/>
      <c r="D13" s="123">
        <v>16034</v>
      </c>
      <c r="E13" s="123">
        <v>5889</v>
      </c>
      <c r="F13" s="123">
        <v>21923</v>
      </c>
      <c r="G13" s="498"/>
      <c r="H13" s="123">
        <v>3841</v>
      </c>
      <c r="I13" s="123">
        <v>1439</v>
      </c>
      <c r="J13" s="123">
        <v>5280</v>
      </c>
    </row>
    <row r="14" spans="1:10" ht="10" customHeight="1">
      <c r="A14" s="43" t="s">
        <v>89</v>
      </c>
      <c r="B14" s="123">
        <v>1035</v>
      </c>
      <c r="C14" s="496"/>
      <c r="D14" s="123">
        <v>18033</v>
      </c>
      <c r="E14" s="123">
        <v>6800</v>
      </c>
      <c r="F14" s="123">
        <v>24833</v>
      </c>
      <c r="G14" s="498"/>
      <c r="H14" s="123">
        <v>4685</v>
      </c>
      <c r="I14" s="123">
        <v>1734</v>
      </c>
      <c r="J14" s="123">
        <v>6419</v>
      </c>
    </row>
    <row r="15" spans="1:10" ht="3" customHeight="1">
      <c r="A15" s="44"/>
      <c r="B15" s="44"/>
      <c r="C15" s="44"/>
      <c r="D15" s="44"/>
      <c r="E15" s="44"/>
      <c r="F15" s="43"/>
      <c r="G15" s="45"/>
      <c r="H15" s="44"/>
      <c r="I15" s="44"/>
      <c r="J15" s="44"/>
    </row>
    <row r="16" spans="1:10" ht="10" customHeight="1">
      <c r="A16" s="268"/>
      <c r="B16" s="716" t="s">
        <v>240</v>
      </c>
      <c r="C16" s="716"/>
      <c r="D16" s="716"/>
      <c r="E16" s="716"/>
      <c r="F16" s="716"/>
      <c r="G16" s="716"/>
      <c r="H16" s="716"/>
      <c r="I16" s="716"/>
      <c r="J16" s="716"/>
    </row>
    <row r="17" spans="1:10" ht="3" customHeight="1">
      <c r="A17" s="44"/>
      <c r="B17" s="44"/>
      <c r="C17" s="44"/>
      <c r="D17" s="44"/>
      <c r="E17" s="44"/>
      <c r="F17" s="43"/>
      <c r="G17" s="45"/>
      <c r="H17" s="44"/>
      <c r="I17" s="44"/>
      <c r="J17" s="44"/>
    </row>
    <row r="18" spans="1:10" ht="10" customHeight="1">
      <c r="A18" s="269"/>
      <c r="B18" s="724" t="s">
        <v>241</v>
      </c>
      <c r="C18" s="724"/>
      <c r="D18" s="724"/>
      <c r="E18" s="724"/>
      <c r="F18" s="724"/>
      <c r="G18" s="724"/>
      <c r="H18" s="724"/>
      <c r="I18" s="724"/>
      <c r="J18" s="724"/>
    </row>
    <row r="19" spans="1:10" ht="3" customHeight="1">
      <c r="A19" s="164"/>
      <c r="B19" s="164"/>
      <c r="C19" s="164"/>
      <c r="D19" s="164"/>
      <c r="E19" s="69"/>
      <c r="F19" s="69"/>
      <c r="G19" s="71"/>
      <c r="H19" s="72"/>
      <c r="I19" s="72"/>
      <c r="J19" s="72"/>
    </row>
    <row r="20" spans="1:10" ht="10" customHeight="1">
      <c r="A20" s="299" t="s">
        <v>242</v>
      </c>
      <c r="B20" s="123">
        <v>89</v>
      </c>
      <c r="C20" s="496"/>
      <c r="D20" s="123">
        <v>1788</v>
      </c>
      <c r="E20" s="123">
        <v>196</v>
      </c>
      <c r="F20" s="123">
        <v>1984</v>
      </c>
      <c r="G20" s="499"/>
      <c r="H20" s="123">
        <v>405</v>
      </c>
      <c r="I20" s="123">
        <v>33</v>
      </c>
      <c r="J20" s="123">
        <v>438</v>
      </c>
    </row>
    <row r="21" spans="1:10" ht="10" customHeight="1">
      <c r="A21" s="299" t="s">
        <v>243</v>
      </c>
      <c r="B21" s="123">
        <v>193</v>
      </c>
      <c r="C21" s="496"/>
      <c r="D21" s="123">
        <v>3808</v>
      </c>
      <c r="E21" s="123">
        <v>603</v>
      </c>
      <c r="F21" s="123">
        <v>4411</v>
      </c>
      <c r="G21" s="499"/>
      <c r="H21" s="123">
        <v>889</v>
      </c>
      <c r="I21" s="123">
        <v>156</v>
      </c>
      <c r="J21" s="123">
        <v>1045</v>
      </c>
    </row>
    <row r="22" spans="1:10" ht="10" customHeight="1">
      <c r="A22" s="299" t="s">
        <v>244</v>
      </c>
      <c r="B22" s="123">
        <v>60</v>
      </c>
      <c r="C22" s="496"/>
      <c r="D22" s="123">
        <v>1052</v>
      </c>
      <c r="E22" s="123">
        <v>422</v>
      </c>
      <c r="F22" s="123">
        <v>1474</v>
      </c>
      <c r="G22" s="499"/>
      <c r="H22" s="123">
        <v>342</v>
      </c>
      <c r="I22" s="123">
        <v>106</v>
      </c>
      <c r="J22" s="123">
        <v>448</v>
      </c>
    </row>
    <row r="23" spans="1:10" ht="10" customHeight="1">
      <c r="A23" s="299" t="s">
        <v>245</v>
      </c>
      <c r="B23" s="123">
        <v>517</v>
      </c>
      <c r="C23" s="496"/>
      <c r="D23" s="123">
        <v>8518</v>
      </c>
      <c r="E23" s="123">
        <v>3542</v>
      </c>
      <c r="F23" s="123">
        <v>12060</v>
      </c>
      <c r="G23" s="499"/>
      <c r="H23" s="123">
        <v>2340</v>
      </c>
      <c r="I23" s="123">
        <v>846</v>
      </c>
      <c r="J23" s="123">
        <v>3186</v>
      </c>
    </row>
    <row r="24" spans="1:10" ht="10" customHeight="1">
      <c r="A24" s="299" t="s">
        <v>246</v>
      </c>
      <c r="B24" s="123">
        <v>188</v>
      </c>
      <c r="C24" s="496"/>
      <c r="D24" s="123">
        <v>3965</v>
      </c>
      <c r="E24" s="123">
        <v>782</v>
      </c>
      <c r="F24" s="123">
        <v>4747</v>
      </c>
      <c r="G24" s="500"/>
      <c r="H24" s="123">
        <v>895</v>
      </c>
      <c r="I24" s="123">
        <v>224</v>
      </c>
      <c r="J24" s="123">
        <v>1119</v>
      </c>
    </row>
    <row r="25" spans="1:10">
      <c r="A25" s="299" t="s">
        <v>247</v>
      </c>
      <c r="B25" s="123">
        <v>132</v>
      </c>
      <c r="C25" s="496"/>
      <c r="D25" s="123">
        <v>1226</v>
      </c>
      <c r="E25" s="123">
        <v>1829</v>
      </c>
      <c r="F25" s="123">
        <v>3055</v>
      </c>
      <c r="G25" s="501"/>
      <c r="H25" s="123">
        <v>319</v>
      </c>
      <c r="I25" s="123">
        <v>492</v>
      </c>
      <c r="J25" s="123">
        <v>811</v>
      </c>
    </row>
    <row r="26" spans="1:10" ht="10" customHeight="1">
      <c r="A26" s="502" t="s">
        <v>27</v>
      </c>
      <c r="B26" s="124">
        <v>1179</v>
      </c>
      <c r="C26" s="503"/>
      <c r="D26" s="124">
        <v>20357</v>
      </c>
      <c r="E26" s="124">
        <v>7374</v>
      </c>
      <c r="F26" s="124">
        <v>27731</v>
      </c>
      <c r="G26" s="124"/>
      <c r="H26" s="124">
        <v>5190</v>
      </c>
      <c r="I26" s="124">
        <v>1857</v>
      </c>
      <c r="J26" s="124">
        <v>7047</v>
      </c>
    </row>
    <row r="27" spans="1:10" ht="3" customHeight="1">
      <c r="A27" s="44"/>
      <c r="B27" s="44"/>
      <c r="C27" s="44"/>
      <c r="D27" s="43"/>
      <c r="E27" s="43"/>
      <c r="F27" s="43"/>
      <c r="G27" s="45"/>
      <c r="H27" s="43"/>
      <c r="I27" s="43"/>
      <c r="J27" s="43"/>
    </row>
    <row r="28" spans="1:10" ht="10" customHeight="1">
      <c r="A28" s="264"/>
      <c r="B28" s="718" t="s">
        <v>248</v>
      </c>
      <c r="C28" s="718"/>
      <c r="D28" s="718"/>
      <c r="E28" s="718"/>
      <c r="F28" s="718"/>
      <c r="G28" s="718"/>
      <c r="H28" s="718"/>
      <c r="I28" s="718"/>
      <c r="J28" s="718"/>
    </row>
    <row r="29" spans="1:10" ht="3" customHeight="1">
      <c r="A29" s="164"/>
      <c r="B29" s="164"/>
      <c r="C29" s="164"/>
      <c r="D29" s="164"/>
      <c r="E29" s="72"/>
      <c r="F29" s="72"/>
      <c r="G29" s="66"/>
      <c r="H29" s="72"/>
      <c r="I29" s="72"/>
      <c r="J29" s="72"/>
    </row>
    <row r="30" spans="1:10" ht="10" customHeight="1">
      <c r="A30" s="151" t="s">
        <v>0</v>
      </c>
      <c r="B30" s="123">
        <v>74</v>
      </c>
      <c r="C30" s="123"/>
      <c r="D30" s="123">
        <v>1367</v>
      </c>
      <c r="E30" s="123">
        <v>490</v>
      </c>
      <c r="F30" s="123">
        <v>1857</v>
      </c>
      <c r="G30" s="123"/>
      <c r="H30" s="123">
        <v>435</v>
      </c>
      <c r="I30" s="123">
        <v>169</v>
      </c>
      <c r="J30" s="123">
        <v>604</v>
      </c>
    </row>
    <row r="31" spans="1:10" ht="10" customHeight="1">
      <c r="A31" s="148" t="s">
        <v>22</v>
      </c>
      <c r="B31" s="123" t="s">
        <v>24</v>
      </c>
      <c r="C31" s="123"/>
      <c r="D31" s="123" t="s">
        <v>24</v>
      </c>
      <c r="E31" s="123" t="s">
        <v>24</v>
      </c>
      <c r="F31" s="123" t="s">
        <v>24</v>
      </c>
      <c r="G31" s="123"/>
      <c r="H31" s="123" t="s">
        <v>24</v>
      </c>
      <c r="I31" s="123" t="s">
        <v>24</v>
      </c>
      <c r="J31" s="123" t="s">
        <v>24</v>
      </c>
    </row>
    <row r="32" spans="1:10" ht="10" customHeight="1">
      <c r="A32" s="152" t="s">
        <v>4</v>
      </c>
      <c r="B32" s="123">
        <v>53</v>
      </c>
      <c r="C32" s="123"/>
      <c r="D32" s="123">
        <v>917</v>
      </c>
      <c r="E32" s="123">
        <v>172</v>
      </c>
      <c r="F32" s="123">
        <v>1089</v>
      </c>
      <c r="G32" s="123"/>
      <c r="H32" s="123">
        <v>183</v>
      </c>
      <c r="I32" s="123">
        <v>27</v>
      </c>
      <c r="J32" s="123">
        <v>210</v>
      </c>
    </row>
    <row r="33" spans="1:10" ht="10" customHeight="1">
      <c r="A33" s="152" t="s">
        <v>1</v>
      </c>
      <c r="B33" s="123">
        <v>289</v>
      </c>
      <c r="C33" s="123"/>
      <c r="D33" s="123">
        <v>4897</v>
      </c>
      <c r="E33" s="123">
        <v>1951</v>
      </c>
      <c r="F33" s="123">
        <v>6848</v>
      </c>
      <c r="G33" s="123"/>
      <c r="H33" s="123">
        <v>1311</v>
      </c>
      <c r="I33" s="123">
        <v>461</v>
      </c>
      <c r="J33" s="123">
        <v>1772</v>
      </c>
    </row>
    <row r="34" spans="1:10" ht="10" customHeight="1">
      <c r="A34" s="152" t="s">
        <v>23</v>
      </c>
      <c r="B34" s="123" t="s">
        <v>24</v>
      </c>
      <c r="C34" s="123"/>
      <c r="D34" s="123" t="s">
        <v>24</v>
      </c>
      <c r="E34" s="123" t="s">
        <v>24</v>
      </c>
      <c r="F34" s="123" t="s">
        <v>24</v>
      </c>
      <c r="G34" s="123"/>
      <c r="H34" s="123" t="s">
        <v>24</v>
      </c>
      <c r="I34" s="123" t="s">
        <v>24</v>
      </c>
      <c r="J34" s="123" t="s">
        <v>24</v>
      </c>
    </row>
    <row r="35" spans="1:10" ht="10" customHeight="1">
      <c r="A35" s="186" t="s">
        <v>20</v>
      </c>
      <c r="B35" s="123" t="s">
        <v>24</v>
      </c>
      <c r="C35" s="311"/>
      <c r="D35" s="123" t="s">
        <v>24</v>
      </c>
      <c r="E35" s="123" t="s">
        <v>24</v>
      </c>
      <c r="F35" s="123" t="s">
        <v>24</v>
      </c>
      <c r="G35" s="123"/>
      <c r="H35" s="123" t="s">
        <v>24</v>
      </c>
      <c r="I35" s="123" t="s">
        <v>24</v>
      </c>
      <c r="J35" s="123" t="s">
        <v>24</v>
      </c>
    </row>
    <row r="36" spans="1:10" ht="10" customHeight="1">
      <c r="A36" s="187" t="s">
        <v>2</v>
      </c>
      <c r="B36" s="123" t="s">
        <v>24</v>
      </c>
      <c r="C36" s="311"/>
      <c r="D36" s="123" t="s">
        <v>24</v>
      </c>
      <c r="E36" s="123" t="s">
        <v>24</v>
      </c>
      <c r="F36" s="123" t="s">
        <v>24</v>
      </c>
      <c r="G36" s="123"/>
      <c r="H36" s="123" t="s">
        <v>24</v>
      </c>
      <c r="I36" s="123" t="s">
        <v>24</v>
      </c>
      <c r="J36" s="123" t="s">
        <v>24</v>
      </c>
    </row>
    <row r="37" spans="1:10" ht="10" customHeight="1">
      <c r="A37" s="151" t="s">
        <v>3</v>
      </c>
      <c r="B37" s="123">
        <v>131</v>
      </c>
      <c r="C37" s="123"/>
      <c r="D37" s="123">
        <v>2075</v>
      </c>
      <c r="E37" s="123">
        <v>818</v>
      </c>
      <c r="F37" s="123">
        <v>2893</v>
      </c>
      <c r="G37" s="123"/>
      <c r="H37" s="123">
        <v>758</v>
      </c>
      <c r="I37" s="123">
        <v>251</v>
      </c>
      <c r="J37" s="123">
        <v>1009</v>
      </c>
    </row>
    <row r="38" spans="1:10" ht="10" customHeight="1">
      <c r="A38" s="148" t="s">
        <v>21</v>
      </c>
      <c r="B38" s="123">
        <v>34</v>
      </c>
      <c r="C38" s="123"/>
      <c r="D38" s="123">
        <v>678</v>
      </c>
      <c r="E38" s="123">
        <v>81</v>
      </c>
      <c r="F38" s="123">
        <v>759</v>
      </c>
      <c r="G38" s="123"/>
      <c r="H38" s="123">
        <v>256</v>
      </c>
      <c r="I38" s="123">
        <v>48</v>
      </c>
      <c r="J38" s="123">
        <v>304</v>
      </c>
    </row>
    <row r="39" spans="1:10" ht="10" customHeight="1">
      <c r="A39" s="148" t="s">
        <v>5</v>
      </c>
      <c r="B39" s="123">
        <v>83</v>
      </c>
      <c r="C39" s="123"/>
      <c r="D39" s="123">
        <v>1479</v>
      </c>
      <c r="E39" s="123">
        <v>420</v>
      </c>
      <c r="F39" s="123">
        <v>1899</v>
      </c>
      <c r="G39" s="123"/>
      <c r="H39" s="123">
        <v>415</v>
      </c>
      <c r="I39" s="123">
        <v>140</v>
      </c>
      <c r="J39" s="123">
        <v>555</v>
      </c>
    </row>
    <row r="40" spans="1:10" ht="10" customHeight="1">
      <c r="A40" s="188" t="s">
        <v>73</v>
      </c>
      <c r="B40" s="123">
        <v>77</v>
      </c>
      <c r="C40" s="123"/>
      <c r="D40" s="123">
        <v>1332</v>
      </c>
      <c r="E40" s="123">
        <v>569</v>
      </c>
      <c r="F40" s="123">
        <v>1901</v>
      </c>
      <c r="G40" s="123"/>
      <c r="H40" s="123">
        <v>393</v>
      </c>
      <c r="I40" s="123">
        <v>243</v>
      </c>
      <c r="J40" s="123">
        <v>636</v>
      </c>
    </row>
    <row r="41" spans="1:10" ht="10" customHeight="1">
      <c r="A41" s="151" t="s">
        <v>7</v>
      </c>
      <c r="B41" s="123">
        <v>33</v>
      </c>
      <c r="C41" s="123"/>
      <c r="D41" s="123">
        <v>686</v>
      </c>
      <c r="E41" s="123">
        <v>135</v>
      </c>
      <c r="F41" s="123">
        <v>821</v>
      </c>
      <c r="G41" s="123"/>
      <c r="H41" s="123">
        <v>153</v>
      </c>
      <c r="I41" s="123">
        <v>29</v>
      </c>
      <c r="J41" s="123">
        <v>182</v>
      </c>
    </row>
    <row r="42" spans="1:10" ht="10" customHeight="1">
      <c r="A42" s="148" t="s">
        <v>8</v>
      </c>
      <c r="B42" s="123">
        <v>37</v>
      </c>
      <c r="C42" s="123"/>
      <c r="D42" s="123">
        <v>541</v>
      </c>
      <c r="E42" s="123">
        <v>276</v>
      </c>
      <c r="F42" s="123">
        <v>817</v>
      </c>
      <c r="G42" s="123"/>
      <c r="H42" s="123">
        <v>138</v>
      </c>
      <c r="I42" s="123">
        <v>81</v>
      </c>
      <c r="J42" s="123">
        <v>219</v>
      </c>
    </row>
    <row r="43" spans="1:10" ht="10" customHeight="1">
      <c r="A43" s="152" t="s">
        <v>9</v>
      </c>
      <c r="B43" s="123">
        <v>69</v>
      </c>
      <c r="C43" s="123"/>
      <c r="D43" s="123">
        <v>1238</v>
      </c>
      <c r="E43" s="123">
        <v>435</v>
      </c>
      <c r="F43" s="123">
        <v>1673</v>
      </c>
      <c r="G43" s="123"/>
      <c r="H43" s="123">
        <v>202</v>
      </c>
      <c r="I43" s="123">
        <v>76</v>
      </c>
      <c r="J43" s="123">
        <v>278</v>
      </c>
    </row>
    <row r="44" spans="1:10" ht="10" customHeight="1">
      <c r="A44" s="148" t="s">
        <v>10</v>
      </c>
      <c r="B44" s="123">
        <v>21</v>
      </c>
      <c r="C44" s="123"/>
      <c r="D44" s="123">
        <v>334</v>
      </c>
      <c r="E44" s="123">
        <v>115</v>
      </c>
      <c r="F44" s="123">
        <v>449</v>
      </c>
      <c r="G44" s="123"/>
      <c r="H44" s="123">
        <v>90</v>
      </c>
      <c r="I44" s="123">
        <v>26</v>
      </c>
      <c r="J44" s="123">
        <v>116</v>
      </c>
    </row>
    <row r="45" spans="1:10" ht="10" customHeight="1">
      <c r="A45" s="188" t="s">
        <v>11</v>
      </c>
      <c r="B45" s="123">
        <v>4</v>
      </c>
      <c r="C45" s="123"/>
      <c r="D45" s="123">
        <v>46</v>
      </c>
      <c r="E45" s="123">
        <v>31</v>
      </c>
      <c r="F45" s="123">
        <v>77</v>
      </c>
      <c r="G45" s="123"/>
      <c r="H45" s="123">
        <v>9</v>
      </c>
      <c r="I45" s="123">
        <v>3</v>
      </c>
      <c r="J45" s="123">
        <v>12</v>
      </c>
    </row>
    <row r="46" spans="1:10" ht="10" customHeight="1">
      <c r="A46" s="151" t="s">
        <v>74</v>
      </c>
      <c r="B46" s="123">
        <v>30</v>
      </c>
      <c r="C46" s="123"/>
      <c r="D46" s="123">
        <v>433</v>
      </c>
      <c r="E46" s="123">
        <v>203</v>
      </c>
      <c r="F46" s="123">
        <v>636</v>
      </c>
      <c r="G46" s="123"/>
      <c r="H46" s="123">
        <v>154</v>
      </c>
      <c r="I46" s="123">
        <v>32</v>
      </c>
      <c r="J46" s="123">
        <v>186</v>
      </c>
    </row>
    <row r="47" spans="1:10" ht="10" customHeight="1">
      <c r="A47" s="148" t="s">
        <v>13</v>
      </c>
      <c r="B47" s="123">
        <v>109</v>
      </c>
      <c r="C47" s="123"/>
      <c r="D47" s="123">
        <v>1939</v>
      </c>
      <c r="E47" s="123">
        <v>825</v>
      </c>
      <c r="F47" s="123">
        <v>2764</v>
      </c>
      <c r="G47" s="123"/>
      <c r="H47" s="123">
        <v>414</v>
      </c>
      <c r="I47" s="123">
        <v>177</v>
      </c>
      <c r="J47" s="123">
        <v>591</v>
      </c>
    </row>
    <row r="48" spans="1:10" ht="10" customHeight="1">
      <c r="A48" s="152" t="s">
        <v>14</v>
      </c>
      <c r="B48" s="123">
        <v>2</v>
      </c>
      <c r="C48" s="123"/>
      <c r="D48" s="123">
        <v>41</v>
      </c>
      <c r="E48" s="123">
        <v>9</v>
      </c>
      <c r="F48" s="123">
        <v>50</v>
      </c>
      <c r="G48" s="123"/>
      <c r="H48" s="123" t="s">
        <v>24</v>
      </c>
      <c r="I48" s="123" t="s">
        <v>24</v>
      </c>
      <c r="J48" s="123" t="s">
        <v>24</v>
      </c>
    </row>
    <row r="49" spans="1:10" ht="10" customHeight="1">
      <c r="A49" s="148" t="s">
        <v>75</v>
      </c>
      <c r="B49" s="123">
        <v>21</v>
      </c>
      <c r="C49" s="123"/>
      <c r="D49" s="123">
        <v>292</v>
      </c>
      <c r="E49" s="123">
        <v>118</v>
      </c>
      <c r="F49" s="123">
        <v>410</v>
      </c>
      <c r="G49" s="123"/>
      <c r="H49" s="123">
        <v>17</v>
      </c>
      <c r="I49" s="123">
        <v>14</v>
      </c>
      <c r="J49" s="123">
        <v>31</v>
      </c>
    </row>
    <row r="50" spans="1:10" ht="10" customHeight="1">
      <c r="A50" s="188" t="s">
        <v>16</v>
      </c>
      <c r="B50" s="123">
        <v>72</v>
      </c>
      <c r="C50" s="123"/>
      <c r="D50" s="123">
        <v>1384</v>
      </c>
      <c r="E50" s="123">
        <v>473</v>
      </c>
      <c r="F50" s="123">
        <v>1857</v>
      </c>
      <c r="G50" s="123"/>
      <c r="H50" s="123">
        <v>218</v>
      </c>
      <c r="I50" s="123">
        <v>72</v>
      </c>
      <c r="J50" s="123">
        <v>290</v>
      </c>
    </row>
    <row r="51" spans="1:10" ht="10" customHeight="1">
      <c r="A51" s="151" t="s">
        <v>17</v>
      </c>
      <c r="B51" s="123">
        <v>40</v>
      </c>
      <c r="C51" s="123"/>
      <c r="D51" s="123">
        <v>678</v>
      </c>
      <c r="E51" s="123">
        <v>253</v>
      </c>
      <c r="F51" s="123">
        <v>931</v>
      </c>
      <c r="G51" s="123"/>
      <c r="H51" s="123">
        <v>44</v>
      </c>
      <c r="I51" s="123">
        <v>8</v>
      </c>
      <c r="J51" s="123">
        <v>52</v>
      </c>
    </row>
    <row r="52" spans="1:10" ht="10" customHeight="1">
      <c r="A52" s="158" t="s">
        <v>31</v>
      </c>
      <c r="B52" s="124">
        <v>416</v>
      </c>
      <c r="C52" s="124"/>
      <c r="D52" s="124">
        <v>7181</v>
      </c>
      <c r="E52" s="124">
        <v>2613</v>
      </c>
      <c r="F52" s="124">
        <v>9794</v>
      </c>
      <c r="G52" s="124"/>
      <c r="H52" s="124">
        <v>1929</v>
      </c>
      <c r="I52" s="124">
        <v>657</v>
      </c>
      <c r="J52" s="124">
        <v>2586</v>
      </c>
    </row>
    <row r="53" spans="1:10" ht="10" customHeight="1">
      <c r="A53" s="158" t="s">
        <v>30</v>
      </c>
      <c r="B53" s="124">
        <v>248</v>
      </c>
      <c r="C53" s="124"/>
      <c r="D53" s="124">
        <v>4232</v>
      </c>
      <c r="E53" s="124">
        <v>1319</v>
      </c>
      <c r="F53" s="124">
        <v>5551</v>
      </c>
      <c r="G53" s="124"/>
      <c r="H53" s="124">
        <v>1429</v>
      </c>
      <c r="I53" s="124">
        <v>439</v>
      </c>
      <c r="J53" s="124">
        <v>1868</v>
      </c>
    </row>
    <row r="54" spans="1:10" ht="10" customHeight="1">
      <c r="A54" s="158" t="s">
        <v>19</v>
      </c>
      <c r="B54" s="124">
        <v>216</v>
      </c>
      <c r="C54" s="124"/>
      <c r="D54" s="124">
        <v>3797</v>
      </c>
      <c r="E54" s="124">
        <v>1415</v>
      </c>
      <c r="F54" s="124">
        <v>5212</v>
      </c>
      <c r="G54" s="124"/>
      <c r="H54" s="124">
        <v>886</v>
      </c>
      <c r="I54" s="124">
        <v>429</v>
      </c>
      <c r="J54" s="124">
        <v>1315</v>
      </c>
    </row>
    <row r="55" spans="1:10" ht="10" customHeight="1">
      <c r="A55" s="158" t="s">
        <v>29</v>
      </c>
      <c r="B55" s="124">
        <v>187</v>
      </c>
      <c r="C55" s="124"/>
      <c r="D55" s="124">
        <v>3085</v>
      </c>
      <c r="E55" s="124">
        <v>1301</v>
      </c>
      <c r="F55" s="124">
        <v>4386</v>
      </c>
      <c r="G55" s="124"/>
      <c r="H55" s="124">
        <v>684</v>
      </c>
      <c r="I55" s="124">
        <v>252</v>
      </c>
      <c r="J55" s="124">
        <v>936</v>
      </c>
    </row>
    <row r="56" spans="1:10" ht="10" customHeight="1">
      <c r="A56" s="165" t="s">
        <v>28</v>
      </c>
      <c r="B56" s="124">
        <v>112</v>
      </c>
      <c r="C56" s="124"/>
      <c r="D56" s="124">
        <v>2062</v>
      </c>
      <c r="E56" s="124">
        <v>726</v>
      </c>
      <c r="F56" s="124">
        <v>2788</v>
      </c>
      <c r="G56" s="124"/>
      <c r="H56" s="124">
        <v>262</v>
      </c>
      <c r="I56" s="124">
        <v>80</v>
      </c>
      <c r="J56" s="124">
        <v>342</v>
      </c>
    </row>
    <row r="57" spans="1:10" ht="10" customHeight="1">
      <c r="A57" s="165" t="s">
        <v>18</v>
      </c>
      <c r="B57" s="124">
        <v>1179</v>
      </c>
      <c r="C57" s="124"/>
      <c r="D57" s="124">
        <v>20357</v>
      </c>
      <c r="E57" s="124">
        <v>7374</v>
      </c>
      <c r="F57" s="124">
        <v>27731</v>
      </c>
      <c r="G57" s="124"/>
      <c r="H57" s="124">
        <v>5190</v>
      </c>
      <c r="I57" s="124">
        <v>1857</v>
      </c>
      <c r="J57" s="124">
        <v>7047</v>
      </c>
    </row>
    <row r="58" spans="1:10" ht="3" customHeight="1">
      <c r="A58" s="504"/>
      <c r="B58" s="505"/>
      <c r="C58" s="505"/>
      <c r="D58" s="505"/>
      <c r="E58" s="505"/>
      <c r="F58" s="505"/>
      <c r="G58" s="506"/>
      <c r="H58" s="505"/>
      <c r="I58" s="505"/>
      <c r="J58" s="505"/>
    </row>
    <row r="59" spans="1:10" ht="3" customHeight="1">
      <c r="A59" s="165"/>
      <c r="B59" s="507"/>
      <c r="C59" s="507"/>
      <c r="D59" s="507"/>
      <c r="E59" s="507"/>
      <c r="F59" s="507"/>
      <c r="G59" s="508"/>
      <c r="H59" s="507"/>
      <c r="I59" s="507"/>
      <c r="J59" s="507"/>
    </row>
    <row r="60" spans="1:10" ht="10" customHeight="1">
      <c r="A60" s="509" t="s">
        <v>407</v>
      </c>
      <c r="B60" s="510"/>
      <c r="C60" s="510"/>
      <c r="D60" s="510"/>
      <c r="E60" s="510"/>
      <c r="F60" s="510"/>
      <c r="G60" s="510"/>
      <c r="H60" s="510"/>
      <c r="I60" s="510"/>
      <c r="J60" s="510"/>
    </row>
    <row r="61" spans="1:10" ht="19.5" customHeight="1">
      <c r="A61" s="786" t="s">
        <v>249</v>
      </c>
      <c r="B61" s="786"/>
      <c r="C61" s="786"/>
      <c r="D61" s="786"/>
      <c r="E61" s="786"/>
      <c r="F61" s="786"/>
      <c r="G61" s="786"/>
      <c r="H61" s="786"/>
      <c r="I61" s="786"/>
      <c r="J61" s="786"/>
    </row>
    <row r="62" spans="1:10" ht="18.75" customHeight="1">
      <c r="A62" s="786" t="s">
        <v>250</v>
      </c>
      <c r="B62" s="786"/>
      <c r="C62" s="786"/>
      <c r="D62" s="786"/>
      <c r="E62" s="786"/>
      <c r="F62" s="786"/>
      <c r="G62" s="786"/>
      <c r="H62" s="786"/>
      <c r="I62" s="786"/>
      <c r="J62" s="786"/>
    </row>
    <row r="63" spans="1:10" ht="10" customHeight="1">
      <c r="A63" s="787" t="s">
        <v>251</v>
      </c>
      <c r="B63" s="787"/>
      <c r="C63" s="787"/>
      <c r="D63" s="787"/>
      <c r="E63" s="787"/>
      <c r="F63" s="787"/>
      <c r="G63" s="787"/>
      <c r="H63" s="787"/>
      <c r="I63" s="787"/>
      <c r="J63" s="787"/>
    </row>
    <row r="64" spans="1:10">
      <c r="A64" s="788" t="s">
        <v>252</v>
      </c>
      <c r="B64" s="788"/>
      <c r="C64" s="788"/>
      <c r="D64" s="788"/>
      <c r="E64" s="788"/>
      <c r="F64" s="788"/>
      <c r="G64" s="788"/>
      <c r="H64" s="788"/>
      <c r="I64" s="788"/>
      <c r="J64" s="788"/>
    </row>
  </sheetData>
  <mergeCells count="11">
    <mergeCell ref="B28:J28"/>
    <mergeCell ref="A61:J61"/>
    <mergeCell ref="A62:J62"/>
    <mergeCell ref="A63:J63"/>
    <mergeCell ref="A64:J64"/>
    <mergeCell ref="B18:J18"/>
    <mergeCell ref="A8:A9"/>
    <mergeCell ref="B8:B9"/>
    <mergeCell ref="D8:F8"/>
    <mergeCell ref="H8:J8"/>
    <mergeCell ref="B16:J1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selection activeCell="A4" sqref="A4"/>
    </sheetView>
  </sheetViews>
  <sheetFormatPr defaultColWidth="8.81640625" defaultRowHeight="12.5"/>
  <cols>
    <col min="1" max="1" width="23" style="545" customWidth="1"/>
    <col min="2" max="3" width="8.7265625" style="127" customWidth="1"/>
    <col min="4" max="4" width="0.81640625" style="127" customWidth="1"/>
    <col min="5" max="6" width="8.7265625" style="127" customWidth="1"/>
    <col min="7" max="7" width="0.81640625" style="127" customWidth="1"/>
    <col min="8" max="9" width="8.7265625" style="127" customWidth="1"/>
    <col min="10" max="10" width="0.81640625" style="127" customWidth="1"/>
    <col min="11" max="11" width="8.7265625" style="279" customWidth="1"/>
    <col min="12" max="12" width="8.7265625" style="127" customWidth="1"/>
    <col min="13" max="16384" width="8.81640625" style="127"/>
  </cols>
  <sheetData>
    <row r="1" spans="1:14" s="334" customFormat="1" ht="12.75" customHeight="1">
      <c r="A1" s="333"/>
      <c r="B1" s="333"/>
      <c r="C1" s="333"/>
      <c r="F1" s="333"/>
      <c r="I1" s="333"/>
    </row>
    <row r="2" spans="1:14" s="334" customFormat="1" ht="12.75" customHeight="1">
      <c r="A2" s="333"/>
      <c r="B2" s="333"/>
      <c r="C2" s="333"/>
      <c r="F2" s="333"/>
      <c r="I2" s="333"/>
    </row>
    <row r="3" spans="1:14" s="279" customFormat="1" ht="12.75" customHeight="1">
      <c r="A3" s="514"/>
      <c r="B3" s="514"/>
      <c r="C3" s="514"/>
      <c r="F3" s="514"/>
      <c r="I3" s="514"/>
      <c r="J3" s="514"/>
    </row>
    <row r="4" spans="1:14" s="117" customFormat="1" ht="12" customHeight="1">
      <c r="A4" s="115" t="s">
        <v>253</v>
      </c>
      <c r="B4" s="515"/>
      <c r="C4" s="515"/>
      <c r="D4" s="375"/>
      <c r="F4" s="516"/>
      <c r="G4" s="375"/>
      <c r="I4" s="515"/>
    </row>
    <row r="5" spans="1:14" s="517" customFormat="1" ht="12" customHeight="1">
      <c r="A5" s="741" t="s">
        <v>254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14" s="16" customFormat="1" ht="12" customHeight="1">
      <c r="A6" s="118" t="s">
        <v>260</v>
      </c>
      <c r="B6" s="118"/>
      <c r="C6" s="118"/>
    </row>
    <row r="7" spans="1:14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4" ht="30" customHeight="1">
      <c r="A8" s="792" t="s">
        <v>261</v>
      </c>
      <c r="B8" s="794" t="s">
        <v>262</v>
      </c>
      <c r="C8" s="794"/>
      <c r="D8" s="518"/>
      <c r="E8" s="794" t="s">
        <v>263</v>
      </c>
      <c r="F8" s="794"/>
      <c r="G8" s="518"/>
      <c r="H8" s="794" t="s">
        <v>264</v>
      </c>
      <c r="I8" s="794"/>
      <c r="J8" s="518"/>
      <c r="K8" s="794" t="s">
        <v>27</v>
      </c>
      <c r="L8" s="795"/>
    </row>
    <row r="9" spans="1:14" ht="20.149999999999999" customHeight="1">
      <c r="A9" s="793"/>
      <c r="B9" s="225" t="s">
        <v>51</v>
      </c>
      <c r="C9" s="519" t="s">
        <v>265</v>
      </c>
      <c r="D9" s="520"/>
      <c r="E9" s="225" t="s">
        <v>51</v>
      </c>
      <c r="F9" s="519" t="s">
        <v>265</v>
      </c>
      <c r="G9" s="520"/>
      <c r="H9" s="225" t="s">
        <v>51</v>
      </c>
      <c r="I9" s="519" t="s">
        <v>265</v>
      </c>
      <c r="J9" s="520"/>
      <c r="K9" s="225" t="s">
        <v>51</v>
      </c>
      <c r="L9" s="519" t="s">
        <v>265</v>
      </c>
    </row>
    <row r="10" spans="1:14" ht="3" customHeight="1">
      <c r="A10" s="521"/>
      <c r="B10" s="522"/>
      <c r="C10" s="522"/>
      <c r="D10" s="523"/>
      <c r="E10" s="522"/>
      <c r="F10" s="522"/>
      <c r="G10" s="523"/>
      <c r="H10" s="522"/>
      <c r="I10" s="522"/>
      <c r="J10" s="523"/>
      <c r="K10" s="522"/>
      <c r="L10" s="522"/>
    </row>
    <row r="11" spans="1:14" s="117" customFormat="1" ht="10" customHeight="1">
      <c r="A11" s="524"/>
      <c r="B11" s="789" t="s">
        <v>266</v>
      </c>
      <c r="C11" s="789"/>
      <c r="D11" s="789"/>
      <c r="E11" s="789"/>
      <c r="F11" s="789"/>
      <c r="G11" s="789"/>
      <c r="H11" s="789"/>
      <c r="I11" s="789"/>
      <c r="J11" s="789"/>
      <c r="K11" s="789"/>
      <c r="L11" s="789"/>
    </row>
    <row r="12" spans="1:14" s="117" customFormat="1" ht="3" customHeight="1">
      <c r="A12" s="525"/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</row>
    <row r="13" spans="1:14" s="129" customFormat="1" ht="10" customHeight="1">
      <c r="A13" s="526" t="s">
        <v>267</v>
      </c>
      <c r="B13" s="123" t="s">
        <v>24</v>
      </c>
      <c r="C13" s="123" t="s">
        <v>24</v>
      </c>
      <c r="D13" s="527"/>
      <c r="E13" s="527">
        <v>239.161</v>
      </c>
      <c r="F13" s="128">
        <f t="shared" ref="F13:F24" si="0">E13/K13*100</f>
        <v>16.083424176010404</v>
      </c>
      <c r="G13" s="527"/>
      <c r="H13" s="527">
        <v>1247.5940000000001</v>
      </c>
      <c r="I13" s="128">
        <f t="shared" ref="I13:I24" si="1">H13/K13*100</f>
        <v>83.899897982720958</v>
      </c>
      <c r="J13" s="527"/>
      <c r="K13" s="527">
        <v>1487.0029999999999</v>
      </c>
      <c r="L13" s="356">
        <v>100</v>
      </c>
      <c r="M13" s="238"/>
    </row>
    <row r="14" spans="1:14" s="129" customFormat="1" ht="10" customHeight="1">
      <c r="A14" s="526" t="s">
        <v>268</v>
      </c>
      <c r="B14" s="527">
        <v>139.959</v>
      </c>
      <c r="C14" s="128">
        <f t="shared" ref="C14:C24" si="2">B14/K14*100</f>
        <v>9.2827689856731546</v>
      </c>
      <c r="D14" s="527"/>
      <c r="E14" s="527">
        <v>1103.107</v>
      </c>
      <c r="F14" s="128">
        <f t="shared" si="0"/>
        <v>73.163479643888252</v>
      </c>
      <c r="G14" s="527"/>
      <c r="H14" s="527">
        <v>264.66300000000001</v>
      </c>
      <c r="I14" s="128">
        <f t="shared" si="1"/>
        <v>17.553751370438587</v>
      </c>
      <c r="J14" s="527"/>
      <c r="K14" s="527">
        <v>1507.729</v>
      </c>
      <c r="L14" s="356">
        <v>100</v>
      </c>
      <c r="M14" s="238"/>
    </row>
    <row r="15" spans="1:14" s="129" customFormat="1" ht="10" customHeight="1">
      <c r="A15" s="526" t="s">
        <v>269</v>
      </c>
      <c r="B15" s="527">
        <v>403.78899999999999</v>
      </c>
      <c r="C15" s="128">
        <f t="shared" si="2"/>
        <v>26.462644907899229</v>
      </c>
      <c r="D15" s="527"/>
      <c r="E15" s="527">
        <v>826.678</v>
      </c>
      <c r="F15" s="128">
        <f t="shared" si="0"/>
        <v>54.177024057545694</v>
      </c>
      <c r="G15" s="527"/>
      <c r="H15" s="527">
        <v>295.416</v>
      </c>
      <c r="I15" s="128">
        <f t="shared" si="1"/>
        <v>19.360331034555074</v>
      </c>
      <c r="J15" s="527"/>
      <c r="K15" s="527">
        <v>1525.883</v>
      </c>
      <c r="L15" s="356">
        <v>100</v>
      </c>
      <c r="M15" s="238"/>
      <c r="N15" s="528"/>
    </row>
    <row r="16" spans="1:14" s="129" customFormat="1" ht="10" customHeight="1">
      <c r="A16" s="526" t="s">
        <v>270</v>
      </c>
      <c r="B16" s="527">
        <v>361.99200000000002</v>
      </c>
      <c r="C16" s="128">
        <f t="shared" si="2"/>
        <v>22.405375428311121</v>
      </c>
      <c r="D16" s="527"/>
      <c r="E16" s="527">
        <v>826.84299999999996</v>
      </c>
      <c r="F16" s="128">
        <f t="shared" si="0"/>
        <v>51.177174731129547</v>
      </c>
      <c r="G16" s="527"/>
      <c r="H16" s="527">
        <v>426.81299999999999</v>
      </c>
      <c r="I16" s="128">
        <f t="shared" si="1"/>
        <v>26.417449840559332</v>
      </c>
      <c r="J16" s="527"/>
      <c r="K16" s="527">
        <v>1615.6479999999999</v>
      </c>
      <c r="L16" s="356">
        <v>100</v>
      </c>
      <c r="M16" s="238"/>
    </row>
    <row r="17" spans="1:13" s="129" customFormat="1" ht="10" customHeight="1">
      <c r="A17" s="526" t="s">
        <v>271</v>
      </c>
      <c r="B17" s="527">
        <v>379.06200000000001</v>
      </c>
      <c r="C17" s="128">
        <f t="shared" si="2"/>
        <v>22.668989409512598</v>
      </c>
      <c r="D17" s="527"/>
      <c r="E17" s="527">
        <v>802.25300000000004</v>
      </c>
      <c r="F17" s="128">
        <f t="shared" si="0"/>
        <v>47.977018959298775</v>
      </c>
      <c r="G17" s="527"/>
      <c r="H17" s="527">
        <v>490.84500000000003</v>
      </c>
      <c r="I17" s="128">
        <f t="shared" si="1"/>
        <v>29.353931828334712</v>
      </c>
      <c r="J17" s="527"/>
      <c r="K17" s="527">
        <v>1672.1610000000001</v>
      </c>
      <c r="L17" s="356">
        <v>100</v>
      </c>
      <c r="M17" s="238"/>
    </row>
    <row r="18" spans="1:13" s="129" customFormat="1" ht="10" customHeight="1">
      <c r="A18" s="526" t="s">
        <v>272</v>
      </c>
      <c r="B18" s="527">
        <v>399.22399999999999</v>
      </c>
      <c r="C18" s="128">
        <f t="shared" si="2"/>
        <v>21.414437247723644</v>
      </c>
      <c r="D18" s="527"/>
      <c r="E18" s="527">
        <v>866.53800000000001</v>
      </c>
      <c r="F18" s="128">
        <f t="shared" si="0"/>
        <v>46.481232650762358</v>
      </c>
      <c r="G18" s="527"/>
      <c r="H18" s="527">
        <v>598.51400000000001</v>
      </c>
      <c r="I18" s="128">
        <f t="shared" si="1"/>
        <v>32.104383741669011</v>
      </c>
      <c r="J18" s="527"/>
      <c r="K18" s="527">
        <v>1864.2750000000001</v>
      </c>
      <c r="L18" s="356">
        <v>100</v>
      </c>
      <c r="M18" s="238"/>
    </row>
    <row r="19" spans="1:13" s="129" customFormat="1" ht="10" customHeight="1">
      <c r="A19" s="526" t="s">
        <v>273</v>
      </c>
      <c r="B19" s="527">
        <v>389.19099999999997</v>
      </c>
      <c r="C19" s="128">
        <f t="shared" si="2"/>
        <v>17.565156639056116</v>
      </c>
      <c r="D19" s="527"/>
      <c r="E19" s="527">
        <v>1010.62</v>
      </c>
      <c r="F19" s="128">
        <f t="shared" si="0"/>
        <v>45.611791132279251</v>
      </c>
      <c r="G19" s="527"/>
      <c r="H19" s="527">
        <v>815.88800000000003</v>
      </c>
      <c r="I19" s="128">
        <f t="shared" si="1"/>
        <v>36.823052228664629</v>
      </c>
      <c r="J19" s="527"/>
      <c r="K19" s="527">
        <v>2215.6990000000001</v>
      </c>
      <c r="L19" s="356">
        <v>100</v>
      </c>
      <c r="M19" s="238"/>
    </row>
    <row r="20" spans="1:13" s="129" customFormat="1" ht="10" customHeight="1">
      <c r="A20" s="526" t="s">
        <v>274</v>
      </c>
      <c r="B20" s="527">
        <v>372.46800000000002</v>
      </c>
      <c r="C20" s="128">
        <f t="shared" si="2"/>
        <v>15.842717848642046</v>
      </c>
      <c r="D20" s="527"/>
      <c r="E20" s="527">
        <v>956.11699999999996</v>
      </c>
      <c r="F20" s="128">
        <f t="shared" si="0"/>
        <v>40.667901299682349</v>
      </c>
      <c r="G20" s="527"/>
      <c r="H20" s="527">
        <v>1022.451</v>
      </c>
      <c r="I20" s="128">
        <f t="shared" si="1"/>
        <v>43.489380851675605</v>
      </c>
      <c r="J20" s="527"/>
      <c r="K20" s="527">
        <v>2351.0360000000001</v>
      </c>
      <c r="L20" s="356">
        <v>100</v>
      </c>
      <c r="M20" s="238"/>
    </row>
    <row r="21" spans="1:13" s="129" customFormat="1" ht="10" customHeight="1">
      <c r="A21" s="526" t="s">
        <v>275</v>
      </c>
      <c r="B21" s="527">
        <v>304.16500000000002</v>
      </c>
      <c r="C21" s="128">
        <f t="shared" si="2"/>
        <v>12.954315663407984</v>
      </c>
      <c r="D21" s="527"/>
      <c r="E21" s="527">
        <v>910.69399999999996</v>
      </c>
      <c r="F21" s="128">
        <f t="shared" si="0"/>
        <v>38.786242824689452</v>
      </c>
      <c r="G21" s="527"/>
      <c r="H21" s="527">
        <v>1133.124</v>
      </c>
      <c r="I21" s="128">
        <f t="shared" si="1"/>
        <v>48.259484101666878</v>
      </c>
      <c r="J21" s="527"/>
      <c r="K21" s="527">
        <v>2347.982</v>
      </c>
      <c r="L21" s="356">
        <v>100</v>
      </c>
      <c r="M21" s="238"/>
    </row>
    <row r="22" spans="1:13" s="129" customFormat="1" ht="10" customHeight="1">
      <c r="A22" s="526" t="s">
        <v>276</v>
      </c>
      <c r="B22" s="527">
        <v>241.542</v>
      </c>
      <c r="C22" s="128">
        <f t="shared" si="2"/>
        <v>12.018162928996203</v>
      </c>
      <c r="D22" s="527"/>
      <c r="E22" s="527">
        <v>761.82299999999998</v>
      </c>
      <c r="F22" s="128">
        <f t="shared" si="0"/>
        <v>37.905262592247617</v>
      </c>
      <c r="G22" s="527"/>
      <c r="H22" s="527">
        <v>1006.443</v>
      </c>
      <c r="I22" s="128">
        <f t="shared" si="1"/>
        <v>50.076574478756172</v>
      </c>
      <c r="J22" s="527"/>
      <c r="K22" s="527">
        <v>2009.808</v>
      </c>
      <c r="L22" s="356">
        <v>100</v>
      </c>
      <c r="M22" s="238"/>
    </row>
    <row r="23" spans="1:13" s="129" customFormat="1" ht="10" customHeight="1">
      <c r="A23" s="526" t="s">
        <v>277</v>
      </c>
      <c r="B23" s="527">
        <v>593.47400000000005</v>
      </c>
      <c r="C23" s="128">
        <f t="shared" si="2"/>
        <v>9.943301431278222</v>
      </c>
      <c r="D23" s="527"/>
      <c r="E23" s="527">
        <v>1550.0340000000001</v>
      </c>
      <c r="F23" s="128">
        <f t="shared" si="0"/>
        <v>25.969891335980865</v>
      </c>
      <c r="G23" s="527"/>
      <c r="H23" s="527">
        <v>3825.0729999999999</v>
      </c>
      <c r="I23" s="128">
        <f t="shared" si="1"/>
        <v>64.08680723274091</v>
      </c>
      <c r="J23" s="527"/>
      <c r="K23" s="527">
        <v>5968.5810000000001</v>
      </c>
      <c r="L23" s="356">
        <v>100</v>
      </c>
      <c r="M23" s="238"/>
    </row>
    <row r="24" spans="1:13" s="534" customFormat="1" ht="10" customHeight="1">
      <c r="A24" s="529" t="s">
        <v>27</v>
      </c>
      <c r="B24" s="530">
        <v>3585.1129999999998</v>
      </c>
      <c r="C24" s="531">
        <f t="shared" si="2"/>
        <v>14.593915624018198</v>
      </c>
      <c r="D24" s="532"/>
      <c r="E24" s="530">
        <v>9853.8690000000006</v>
      </c>
      <c r="F24" s="531">
        <f t="shared" si="0"/>
        <v>40.112133914922232</v>
      </c>
      <c r="G24" s="532"/>
      <c r="H24" s="530">
        <v>11126.824000000001</v>
      </c>
      <c r="I24" s="531">
        <f t="shared" si="1"/>
        <v>45.293950461059573</v>
      </c>
      <c r="J24" s="532"/>
      <c r="K24" s="530">
        <v>24565.806</v>
      </c>
      <c r="L24" s="533">
        <v>100</v>
      </c>
      <c r="M24" s="238"/>
    </row>
    <row r="25" spans="1:13" s="534" customFormat="1" ht="3" customHeight="1">
      <c r="A25" s="529"/>
      <c r="B25" s="530"/>
      <c r="C25" s="533"/>
      <c r="D25" s="532"/>
      <c r="E25" s="530"/>
      <c r="F25" s="533"/>
      <c r="G25" s="532"/>
      <c r="H25" s="530"/>
      <c r="I25" s="533"/>
      <c r="J25" s="532"/>
      <c r="K25" s="530"/>
      <c r="L25" s="533"/>
    </row>
    <row r="26" spans="1:13" ht="10" customHeight="1">
      <c r="A26" s="524"/>
      <c r="B26" s="790" t="s">
        <v>278</v>
      </c>
      <c r="C26" s="790"/>
      <c r="D26" s="790"/>
      <c r="E26" s="790"/>
      <c r="F26" s="790"/>
      <c r="G26" s="790"/>
      <c r="H26" s="790"/>
      <c r="I26" s="790"/>
      <c r="J26" s="790"/>
      <c r="K26" s="790"/>
      <c r="L26" s="790"/>
    </row>
    <row r="27" spans="1:13" ht="3" customHeight="1">
      <c r="A27" s="525"/>
      <c r="B27" s="535"/>
      <c r="C27" s="535"/>
      <c r="D27" s="535"/>
      <c r="E27" s="535"/>
      <c r="F27" s="535"/>
      <c r="G27" s="535"/>
      <c r="H27" s="535"/>
      <c r="I27" s="535"/>
      <c r="J27" s="535"/>
      <c r="K27" s="535"/>
      <c r="L27" s="535"/>
    </row>
    <row r="28" spans="1:13" s="129" customFormat="1" ht="10" customHeight="1">
      <c r="A28" s="526" t="s">
        <v>267</v>
      </c>
      <c r="B28" s="123" t="s">
        <v>24</v>
      </c>
      <c r="C28" s="123" t="s">
        <v>24</v>
      </c>
      <c r="D28" s="536"/>
      <c r="E28" s="527">
        <v>238.85</v>
      </c>
      <c r="F28" s="128">
        <f t="shared" ref="F28:F39" si="3">E28/K28*100</f>
        <v>17.112761527560252</v>
      </c>
      <c r="G28" s="536"/>
      <c r="H28" s="527">
        <v>1156.8920000000001</v>
      </c>
      <c r="I28" s="128">
        <f t="shared" ref="I28:I39" si="4">H28/K28*100</f>
        <v>82.887238472439748</v>
      </c>
      <c r="J28" s="536"/>
      <c r="K28" s="527">
        <v>1395.742</v>
      </c>
      <c r="L28" s="128">
        <v>100</v>
      </c>
      <c r="M28" s="238"/>
    </row>
    <row r="29" spans="1:13" s="129" customFormat="1" ht="10" customHeight="1">
      <c r="A29" s="526" t="s">
        <v>268</v>
      </c>
      <c r="B29" s="527">
        <v>208.45699999999999</v>
      </c>
      <c r="C29" s="128">
        <f t="shared" ref="C29:C39" si="5">B29/K29*100</f>
        <v>14.896393328755112</v>
      </c>
      <c r="D29" s="536"/>
      <c r="E29" s="527">
        <v>1038.847</v>
      </c>
      <c r="F29" s="128">
        <f t="shared" si="3"/>
        <v>74.236286238395749</v>
      </c>
      <c r="G29" s="536"/>
      <c r="H29" s="527">
        <v>152.07499999999999</v>
      </c>
      <c r="I29" s="128">
        <f t="shared" si="4"/>
        <v>10.867320432849143</v>
      </c>
      <c r="J29" s="536"/>
      <c r="K29" s="527">
        <v>1399.3789999999999</v>
      </c>
      <c r="L29" s="128">
        <v>100</v>
      </c>
      <c r="M29" s="238"/>
    </row>
    <row r="30" spans="1:13" s="129" customFormat="1" ht="10" customHeight="1">
      <c r="A30" s="526" t="s">
        <v>269</v>
      </c>
      <c r="B30" s="527">
        <v>545.96799999999996</v>
      </c>
      <c r="C30" s="128">
        <f t="shared" si="5"/>
        <v>38.050766600619859</v>
      </c>
      <c r="D30" s="536"/>
      <c r="E30" s="527">
        <v>675.58500000000004</v>
      </c>
      <c r="F30" s="128">
        <f t="shared" si="3"/>
        <v>47.084311083945892</v>
      </c>
      <c r="G30" s="536"/>
      <c r="H30" s="527">
        <v>213.28800000000001</v>
      </c>
      <c r="I30" s="128">
        <f t="shared" si="4"/>
        <v>14.864922315434256</v>
      </c>
      <c r="J30" s="536"/>
      <c r="K30" s="527">
        <v>1434.8409999999999</v>
      </c>
      <c r="L30" s="128">
        <v>100</v>
      </c>
      <c r="M30" s="238"/>
    </row>
    <row r="31" spans="1:13" s="129" customFormat="1" ht="10" customHeight="1">
      <c r="A31" s="526" t="s">
        <v>270</v>
      </c>
      <c r="B31" s="527">
        <v>569.68799999999999</v>
      </c>
      <c r="C31" s="128">
        <f t="shared" si="5"/>
        <v>36.294737056706857</v>
      </c>
      <c r="D31" s="536"/>
      <c r="E31" s="527">
        <v>715.005</v>
      </c>
      <c r="F31" s="128">
        <f t="shared" si="3"/>
        <v>45.552861336785561</v>
      </c>
      <c r="G31" s="536"/>
      <c r="H31" s="527">
        <v>284.923</v>
      </c>
      <c r="I31" s="128">
        <f t="shared" si="4"/>
        <v>18.152401606507578</v>
      </c>
      <c r="J31" s="536"/>
      <c r="K31" s="527">
        <v>1569.616</v>
      </c>
      <c r="L31" s="128">
        <v>100</v>
      </c>
      <c r="M31" s="238"/>
    </row>
    <row r="32" spans="1:13" s="129" customFormat="1" ht="10" customHeight="1">
      <c r="A32" s="526" t="s">
        <v>271</v>
      </c>
      <c r="B32" s="527">
        <v>585.35900000000004</v>
      </c>
      <c r="C32" s="128">
        <f t="shared" si="5"/>
        <v>35.3401684179005</v>
      </c>
      <c r="D32" s="536"/>
      <c r="E32" s="527">
        <v>718.12599999999998</v>
      </c>
      <c r="F32" s="128">
        <f t="shared" si="3"/>
        <v>43.355776173721104</v>
      </c>
      <c r="G32" s="536"/>
      <c r="H32" s="527">
        <v>352.87099999999998</v>
      </c>
      <c r="I32" s="128">
        <f t="shared" si="4"/>
        <v>21.304055408378392</v>
      </c>
      <c r="J32" s="536"/>
      <c r="K32" s="527">
        <v>1656.356</v>
      </c>
      <c r="L32" s="128">
        <v>100</v>
      </c>
      <c r="M32" s="238"/>
    </row>
    <row r="33" spans="1:13" s="129" customFormat="1" ht="10" customHeight="1">
      <c r="A33" s="526" t="s">
        <v>272</v>
      </c>
      <c r="B33" s="527">
        <v>567.63800000000003</v>
      </c>
      <c r="C33" s="128">
        <f t="shared" si="5"/>
        <v>30.414289258248573</v>
      </c>
      <c r="D33" s="536"/>
      <c r="E33" s="527">
        <v>821.47299999999996</v>
      </c>
      <c r="F33" s="128">
        <f t="shared" si="3"/>
        <v>44.01487821435709</v>
      </c>
      <c r="G33" s="536"/>
      <c r="H33" s="527">
        <v>477.24200000000002</v>
      </c>
      <c r="I33" s="128">
        <f t="shared" si="4"/>
        <v>25.570832527394337</v>
      </c>
      <c r="J33" s="536"/>
      <c r="K33" s="527">
        <v>1866.3530000000001</v>
      </c>
      <c r="L33" s="128">
        <v>100</v>
      </c>
      <c r="M33" s="238"/>
    </row>
    <row r="34" spans="1:13" s="129" customFormat="1" ht="10" customHeight="1">
      <c r="A34" s="526" t="s">
        <v>273</v>
      </c>
      <c r="B34" s="527">
        <v>536.72299999999996</v>
      </c>
      <c r="C34" s="128">
        <f t="shared" si="5"/>
        <v>23.93514998405729</v>
      </c>
      <c r="D34" s="536"/>
      <c r="E34" s="527">
        <v>1026.3910000000001</v>
      </c>
      <c r="F34" s="128">
        <f t="shared" si="3"/>
        <v>45.771883312782478</v>
      </c>
      <c r="G34" s="536"/>
      <c r="H34" s="527">
        <v>679.29100000000005</v>
      </c>
      <c r="I34" s="128">
        <f t="shared" si="4"/>
        <v>30.292966703160225</v>
      </c>
      <c r="J34" s="536"/>
      <c r="K34" s="527">
        <v>2242.4050000000002</v>
      </c>
      <c r="L34" s="128">
        <v>100</v>
      </c>
      <c r="M34" s="238"/>
    </row>
    <row r="35" spans="1:13" s="129" customFormat="1" ht="10" customHeight="1">
      <c r="A35" s="526" t="s">
        <v>274</v>
      </c>
      <c r="B35" s="527">
        <v>472.92500000000001</v>
      </c>
      <c r="C35" s="128">
        <f t="shared" si="5"/>
        <v>19.649738758296891</v>
      </c>
      <c r="D35" s="536"/>
      <c r="E35" s="527">
        <v>1026.9190000000001</v>
      </c>
      <c r="F35" s="128">
        <f t="shared" si="3"/>
        <v>42.667843898993468</v>
      </c>
      <c r="G35" s="536"/>
      <c r="H35" s="527">
        <v>906.93100000000004</v>
      </c>
      <c r="I35" s="128">
        <f t="shared" si="4"/>
        <v>37.682417342709648</v>
      </c>
      <c r="J35" s="536"/>
      <c r="K35" s="527">
        <v>2406.7750000000001</v>
      </c>
      <c r="L35" s="128">
        <v>100</v>
      </c>
      <c r="M35" s="238"/>
    </row>
    <row r="36" spans="1:13" s="129" customFormat="1" ht="10" customHeight="1">
      <c r="A36" s="526" t="s">
        <v>275</v>
      </c>
      <c r="B36" s="527">
        <v>362.95100000000002</v>
      </c>
      <c r="C36" s="128">
        <f t="shared" si="5"/>
        <v>14.915998849299307</v>
      </c>
      <c r="D36" s="536"/>
      <c r="E36" s="527">
        <v>1000.278</v>
      </c>
      <c r="F36" s="128">
        <f t="shared" si="3"/>
        <v>41.107878190112189</v>
      </c>
      <c r="G36" s="536"/>
      <c r="H36" s="527">
        <v>1070.0709999999999</v>
      </c>
      <c r="I36" s="128">
        <f t="shared" si="4"/>
        <v>43.976122960588491</v>
      </c>
      <c r="J36" s="536"/>
      <c r="K36" s="527">
        <v>2433.3000000000002</v>
      </c>
      <c r="L36" s="128">
        <v>100</v>
      </c>
      <c r="M36" s="238"/>
    </row>
    <row r="37" spans="1:13" s="129" customFormat="1" ht="10" customHeight="1">
      <c r="A37" s="526" t="s">
        <v>276</v>
      </c>
      <c r="B37" s="527">
        <v>274.04700000000003</v>
      </c>
      <c r="C37" s="128">
        <f t="shared" si="5"/>
        <v>12.802016205320335</v>
      </c>
      <c r="D37" s="536"/>
      <c r="E37" s="527">
        <v>818.78599999999994</v>
      </c>
      <c r="F37" s="128">
        <f t="shared" si="3"/>
        <v>38.249320885429924</v>
      </c>
      <c r="G37" s="536"/>
      <c r="H37" s="527">
        <v>1047.8209999999999</v>
      </c>
      <c r="I37" s="128">
        <f t="shared" si="4"/>
        <v>48.948616194575948</v>
      </c>
      <c r="J37" s="536"/>
      <c r="K37" s="527">
        <v>2140.6550000000002</v>
      </c>
      <c r="L37" s="128">
        <v>100</v>
      </c>
      <c r="M37" s="238"/>
    </row>
    <row r="38" spans="1:13" s="129" customFormat="1" ht="10" customHeight="1">
      <c r="A38" s="526" t="s">
        <v>277</v>
      </c>
      <c r="B38" s="527">
        <v>522.21900000000005</v>
      </c>
      <c r="C38" s="128">
        <f t="shared" si="5"/>
        <v>7.1854495400144947</v>
      </c>
      <c r="D38" s="537"/>
      <c r="E38" s="527">
        <v>1447.971</v>
      </c>
      <c r="F38" s="128">
        <f t="shared" si="3"/>
        <v>19.923293782693328</v>
      </c>
      <c r="G38" s="537"/>
      <c r="H38" s="527">
        <v>5297.5389999999998</v>
      </c>
      <c r="I38" s="128">
        <f t="shared" si="4"/>
        <v>72.891256677292176</v>
      </c>
      <c r="J38" s="537"/>
      <c r="K38" s="527">
        <v>7267.7290000000003</v>
      </c>
      <c r="L38" s="128">
        <v>100</v>
      </c>
      <c r="M38" s="238"/>
    </row>
    <row r="39" spans="1:13" s="534" customFormat="1" ht="10" customHeight="1">
      <c r="A39" s="529" t="s">
        <v>27</v>
      </c>
      <c r="B39" s="530">
        <v>4645.9740000000002</v>
      </c>
      <c r="C39" s="533">
        <f t="shared" si="5"/>
        <v>17.998476822918676</v>
      </c>
      <c r="D39" s="532"/>
      <c r="E39" s="530">
        <v>9528.2309999999998</v>
      </c>
      <c r="F39" s="533">
        <f t="shared" si="3"/>
        <v>36.912312642497611</v>
      </c>
      <c r="G39" s="532"/>
      <c r="H39" s="530">
        <v>11638.945</v>
      </c>
      <c r="I39" s="533">
        <f t="shared" si="4"/>
        <v>45.089206660589397</v>
      </c>
      <c r="J39" s="532"/>
      <c r="K39" s="530">
        <v>25813.151000000002</v>
      </c>
      <c r="L39" s="531">
        <v>100</v>
      </c>
      <c r="M39" s="238"/>
    </row>
    <row r="40" spans="1:13" s="534" customFormat="1" ht="3" customHeight="1">
      <c r="A40" s="529"/>
      <c r="B40" s="538"/>
      <c r="C40" s="538"/>
      <c r="D40" s="538"/>
      <c r="E40" s="538"/>
      <c r="F40" s="538"/>
      <c r="G40" s="538"/>
      <c r="H40" s="538"/>
      <c r="I40" s="538"/>
      <c r="J40" s="538"/>
      <c r="K40" s="538"/>
      <c r="L40" s="533"/>
    </row>
    <row r="41" spans="1:13" s="117" customFormat="1" ht="10" customHeight="1">
      <c r="B41" s="791" t="s">
        <v>279</v>
      </c>
      <c r="C41" s="791"/>
      <c r="D41" s="791"/>
      <c r="E41" s="791"/>
      <c r="F41" s="791"/>
      <c r="G41" s="791"/>
      <c r="H41" s="791"/>
      <c r="I41" s="791"/>
      <c r="J41" s="791"/>
      <c r="K41" s="791"/>
      <c r="L41" s="791"/>
    </row>
    <row r="42" spans="1:13" s="117" customFormat="1" ht="3" customHeight="1">
      <c r="A42" s="538"/>
      <c r="B42" s="527"/>
      <c r="C42" s="527"/>
      <c r="D42" s="536"/>
      <c r="E42" s="527"/>
      <c r="F42" s="356"/>
      <c r="G42" s="536"/>
      <c r="H42" s="527"/>
      <c r="I42" s="356"/>
      <c r="J42" s="536"/>
      <c r="K42" s="527"/>
      <c r="L42" s="538"/>
    </row>
    <row r="43" spans="1:13" s="129" customFormat="1" ht="10" customHeight="1">
      <c r="A43" s="526" t="s">
        <v>267</v>
      </c>
      <c r="B43" s="123" t="s">
        <v>24</v>
      </c>
      <c r="C43" s="123" t="s">
        <v>24</v>
      </c>
      <c r="D43" s="536"/>
      <c r="E43" s="527">
        <v>478.01100000000002</v>
      </c>
      <c r="F43" s="356">
        <f t="shared" ref="F43:F54" si="6">E43/K43*100</f>
        <v>16.581799638885855</v>
      </c>
      <c r="G43" s="536"/>
      <c r="H43" s="527">
        <v>2404.4859999999999</v>
      </c>
      <c r="I43" s="356">
        <f t="shared" ref="I43:I54" si="7">H43/K43*100</f>
        <v>83.40959744965302</v>
      </c>
      <c r="J43" s="536"/>
      <c r="K43" s="527">
        <v>2882.7449999999999</v>
      </c>
      <c r="L43" s="128">
        <v>100</v>
      </c>
      <c r="M43" s="238"/>
    </row>
    <row r="44" spans="1:13" s="129" customFormat="1" ht="10" customHeight="1">
      <c r="A44" s="526" t="s">
        <v>268</v>
      </c>
      <c r="B44" s="527">
        <v>348.416</v>
      </c>
      <c r="C44" s="128">
        <f t="shared" ref="C44:C54" si="8">B44/K44*100</f>
        <v>11.984965132026353</v>
      </c>
      <c r="D44" s="536"/>
      <c r="E44" s="527">
        <v>2141.9549999999999</v>
      </c>
      <c r="F44" s="356">
        <f t="shared" si="6"/>
        <v>73.679899859276006</v>
      </c>
      <c r="G44" s="536"/>
      <c r="H44" s="527">
        <v>416.738</v>
      </c>
      <c r="I44" s="356">
        <f t="shared" si="7"/>
        <v>14.335135008697645</v>
      </c>
      <c r="J44" s="536"/>
      <c r="K44" s="527">
        <v>2907.1089999999999</v>
      </c>
      <c r="L44" s="128">
        <v>100</v>
      </c>
      <c r="M44" s="238"/>
    </row>
    <row r="45" spans="1:13" s="129" customFormat="1" ht="10" customHeight="1">
      <c r="A45" s="526" t="s">
        <v>269</v>
      </c>
      <c r="B45" s="527">
        <v>949.75699999999995</v>
      </c>
      <c r="C45" s="128">
        <f t="shared" si="8"/>
        <v>32.078538897918207</v>
      </c>
      <c r="D45" s="536"/>
      <c r="E45" s="527">
        <v>1502.2639999999999</v>
      </c>
      <c r="F45" s="356">
        <f t="shared" si="6"/>
        <v>50.739751493215849</v>
      </c>
      <c r="G45" s="536"/>
      <c r="H45" s="527">
        <v>508.70299999999997</v>
      </c>
      <c r="I45" s="356">
        <f t="shared" si="7"/>
        <v>17.18170960886594</v>
      </c>
      <c r="J45" s="536"/>
      <c r="K45" s="527">
        <v>2960.7240000000002</v>
      </c>
      <c r="L45" s="128">
        <v>100</v>
      </c>
      <c r="M45" s="238"/>
    </row>
    <row r="46" spans="1:13" s="129" customFormat="1" ht="10" customHeight="1">
      <c r="A46" s="526" t="s">
        <v>270</v>
      </c>
      <c r="B46" s="527">
        <v>931.68</v>
      </c>
      <c r="C46" s="128">
        <f t="shared" si="8"/>
        <v>29.249694844760114</v>
      </c>
      <c r="D46" s="536"/>
      <c r="E46" s="527">
        <v>1541.847</v>
      </c>
      <c r="F46" s="356">
        <f t="shared" si="6"/>
        <v>48.405626660772853</v>
      </c>
      <c r="G46" s="536"/>
      <c r="H46" s="527">
        <v>711.73699999999997</v>
      </c>
      <c r="I46" s="356">
        <f t="shared" si="7"/>
        <v>22.344678494467018</v>
      </c>
      <c r="J46" s="536"/>
      <c r="K46" s="527">
        <v>3185.2640000000001</v>
      </c>
      <c r="L46" s="128">
        <v>100</v>
      </c>
      <c r="M46" s="238"/>
    </row>
    <row r="47" spans="1:13" s="129" customFormat="1" ht="10" customHeight="1">
      <c r="A47" s="526" t="s">
        <v>271</v>
      </c>
      <c r="B47" s="527">
        <v>964.42200000000003</v>
      </c>
      <c r="C47" s="128">
        <f t="shared" si="8"/>
        <v>28.974525291593828</v>
      </c>
      <c r="D47" s="536"/>
      <c r="E47" s="527">
        <v>1520.3789999999999</v>
      </c>
      <c r="F47" s="356">
        <f t="shared" si="6"/>
        <v>45.677369230801581</v>
      </c>
      <c r="G47" s="536"/>
      <c r="H47" s="527">
        <v>843.71600000000001</v>
      </c>
      <c r="I47" s="356">
        <f t="shared" si="7"/>
        <v>25.348105477604594</v>
      </c>
      <c r="J47" s="536"/>
      <c r="K47" s="527">
        <v>3328.5169999999998</v>
      </c>
      <c r="L47" s="128">
        <v>100</v>
      </c>
      <c r="M47" s="238"/>
    </row>
    <row r="48" spans="1:13" s="129" customFormat="1" ht="10" customHeight="1">
      <c r="A48" s="526" t="s">
        <v>272</v>
      </c>
      <c r="B48" s="527">
        <v>966.86099999999999</v>
      </c>
      <c r="C48" s="128">
        <f t="shared" si="8"/>
        <v>25.916842955127123</v>
      </c>
      <c r="D48" s="536"/>
      <c r="E48" s="527">
        <v>1688.011</v>
      </c>
      <c r="F48" s="356">
        <f t="shared" si="6"/>
        <v>45.24736853955956</v>
      </c>
      <c r="G48" s="536"/>
      <c r="H48" s="527">
        <v>1075.7560000000001</v>
      </c>
      <c r="I48" s="356">
        <f t="shared" si="7"/>
        <v>28.835788505313314</v>
      </c>
      <c r="J48" s="536"/>
      <c r="K48" s="527">
        <v>3730.6280000000002</v>
      </c>
      <c r="L48" s="128">
        <v>100</v>
      </c>
      <c r="M48" s="238"/>
    </row>
    <row r="49" spans="1:13" s="129" customFormat="1" ht="10" customHeight="1">
      <c r="A49" s="526" t="s">
        <v>273</v>
      </c>
      <c r="B49" s="527">
        <v>925.91399999999999</v>
      </c>
      <c r="C49" s="128">
        <f t="shared" si="8"/>
        <v>20.769232839790185</v>
      </c>
      <c r="D49" s="536"/>
      <c r="E49" s="527">
        <v>2037.011</v>
      </c>
      <c r="F49" s="356">
        <f t="shared" si="6"/>
        <v>45.692316733750488</v>
      </c>
      <c r="G49" s="536"/>
      <c r="H49" s="527">
        <v>1495.1790000000001</v>
      </c>
      <c r="I49" s="356">
        <f t="shared" si="7"/>
        <v>33.53845042645932</v>
      </c>
      <c r="J49" s="536"/>
      <c r="K49" s="527">
        <v>4458.1040000000003</v>
      </c>
      <c r="L49" s="128">
        <v>100</v>
      </c>
      <c r="M49" s="238"/>
    </row>
    <row r="50" spans="1:13" s="129" customFormat="1" ht="10" customHeight="1">
      <c r="A50" s="526" t="s">
        <v>274</v>
      </c>
      <c r="B50" s="527">
        <v>845.39200000000005</v>
      </c>
      <c r="C50" s="128">
        <f t="shared" si="8"/>
        <v>17.768507408133701</v>
      </c>
      <c r="D50" s="536"/>
      <c r="E50" s="527">
        <v>1983.0360000000001</v>
      </c>
      <c r="F50" s="356">
        <f t="shared" si="6"/>
        <v>41.679587524599029</v>
      </c>
      <c r="G50" s="536"/>
      <c r="H50" s="527">
        <v>1929.383</v>
      </c>
      <c r="I50" s="356">
        <f t="shared" si="7"/>
        <v>40.551905067267278</v>
      </c>
      <c r="J50" s="536"/>
      <c r="K50" s="527">
        <v>4757.8109999999997</v>
      </c>
      <c r="L50" s="128">
        <v>100</v>
      </c>
      <c r="M50" s="238"/>
    </row>
    <row r="51" spans="1:13" s="129" customFormat="1" ht="10" customHeight="1">
      <c r="A51" s="526" t="s">
        <v>275</v>
      </c>
      <c r="B51" s="527">
        <v>667.11500000000001</v>
      </c>
      <c r="C51" s="128">
        <f t="shared" si="8"/>
        <v>13.952638643777965</v>
      </c>
      <c r="D51" s="536"/>
      <c r="E51" s="527">
        <v>1910.971</v>
      </c>
      <c r="F51" s="356">
        <f t="shared" si="6"/>
        <v>39.96775341843464</v>
      </c>
      <c r="G51" s="536"/>
      <c r="H51" s="527">
        <v>2203.1959999999999</v>
      </c>
      <c r="I51" s="356">
        <f t="shared" si="7"/>
        <v>46.079607937787394</v>
      </c>
      <c r="J51" s="536"/>
      <c r="K51" s="527">
        <v>4781.2820000000002</v>
      </c>
      <c r="L51" s="128">
        <v>100</v>
      </c>
      <c r="M51" s="238"/>
    </row>
    <row r="52" spans="1:13" s="129" customFormat="1" ht="10" customHeight="1">
      <c r="A52" s="526" t="s">
        <v>276</v>
      </c>
      <c r="B52" s="527">
        <v>515.59</v>
      </c>
      <c r="C52" s="128">
        <f t="shared" si="8"/>
        <v>12.422469493162572</v>
      </c>
      <c r="D52" s="536"/>
      <c r="E52" s="527">
        <v>1580.6089999999999</v>
      </c>
      <c r="F52" s="356">
        <f t="shared" si="6"/>
        <v>38.082715109133609</v>
      </c>
      <c r="G52" s="536"/>
      <c r="H52" s="527">
        <v>2054.2640000000001</v>
      </c>
      <c r="I52" s="356">
        <f t="shared" si="7"/>
        <v>49.494815397703832</v>
      </c>
      <c r="J52" s="536"/>
      <c r="K52" s="527">
        <v>4150.4629999999997</v>
      </c>
      <c r="L52" s="128">
        <v>100</v>
      </c>
      <c r="M52" s="238"/>
    </row>
    <row r="53" spans="1:13" s="129" customFormat="1" ht="10" customHeight="1">
      <c r="A53" s="526" t="s">
        <v>277</v>
      </c>
      <c r="B53" s="527">
        <v>1115.693</v>
      </c>
      <c r="C53" s="128">
        <f t="shared" si="8"/>
        <v>8.4290341061091887</v>
      </c>
      <c r="D53" s="128"/>
      <c r="E53" s="527">
        <v>2998.0050000000001</v>
      </c>
      <c r="F53" s="128">
        <f t="shared" si="6"/>
        <v>22.649856542333669</v>
      </c>
      <c r="G53" s="128"/>
      <c r="H53" s="527">
        <v>9122.6119999999992</v>
      </c>
      <c r="I53" s="128">
        <f t="shared" si="7"/>
        <v>68.921116906533385</v>
      </c>
      <c r="J53" s="128"/>
      <c r="K53" s="527">
        <v>13236.308999999999</v>
      </c>
      <c r="L53" s="128">
        <v>100</v>
      </c>
      <c r="M53" s="238"/>
    </row>
    <row r="54" spans="1:13" s="534" customFormat="1" ht="10" customHeight="1">
      <c r="A54" s="539" t="s">
        <v>27</v>
      </c>
      <c r="B54" s="243">
        <v>8231.0869999999995</v>
      </c>
      <c r="C54" s="242">
        <f t="shared" si="8"/>
        <v>16.338343732252014</v>
      </c>
      <c r="D54" s="243"/>
      <c r="E54" s="243">
        <v>19382.099999999999</v>
      </c>
      <c r="F54" s="242">
        <f t="shared" si="6"/>
        <v>38.472611461023526</v>
      </c>
      <c r="G54" s="243"/>
      <c r="H54" s="243">
        <v>22765.769</v>
      </c>
      <c r="I54" s="242">
        <f t="shared" si="7"/>
        <v>45.189044806724461</v>
      </c>
      <c r="J54" s="243"/>
      <c r="K54" s="243">
        <v>50378.955999999998</v>
      </c>
      <c r="L54" s="242">
        <v>100</v>
      </c>
      <c r="M54" s="540"/>
    </row>
    <row r="55" spans="1:13" ht="3" customHeight="1">
      <c r="A55" s="541"/>
      <c r="B55" s="440"/>
      <c r="C55" s="440"/>
      <c r="D55" s="440"/>
      <c r="E55" s="440"/>
      <c r="F55" s="440"/>
      <c r="G55" s="440"/>
      <c r="H55" s="440"/>
      <c r="I55" s="440"/>
      <c r="J55" s="440"/>
      <c r="K55" s="440"/>
      <c r="L55" s="440"/>
    </row>
    <row r="56" spans="1:13" ht="3" customHeight="1">
      <c r="A56" s="542"/>
      <c r="B56" s="543"/>
      <c r="C56" s="543"/>
      <c r="D56" s="543"/>
      <c r="E56" s="543"/>
      <c r="F56" s="543"/>
      <c r="G56" s="543"/>
      <c r="H56" s="543"/>
      <c r="I56" s="543"/>
      <c r="J56" s="543"/>
      <c r="K56" s="543"/>
      <c r="L56" s="543"/>
    </row>
    <row r="57" spans="1:13" s="117" customFormat="1" ht="10" customHeight="1">
      <c r="A57" s="544" t="s">
        <v>280</v>
      </c>
      <c r="B57" s="127"/>
      <c r="C57" s="127"/>
      <c r="D57" s="127"/>
      <c r="E57" s="127"/>
      <c r="F57" s="127"/>
      <c r="G57" s="127"/>
      <c r="H57" s="127"/>
      <c r="I57" s="127"/>
      <c r="J57" s="127"/>
      <c r="K57" s="279"/>
      <c r="L57" s="129"/>
    </row>
    <row r="58" spans="1:13">
      <c r="B58" s="546"/>
    </row>
  </sheetData>
  <mergeCells count="9">
    <mergeCell ref="B11:L11"/>
    <mergeCell ref="B26:L26"/>
    <mergeCell ref="B41:L41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zoomScaleNormal="100" workbookViewId="0">
      <selection activeCell="A4" sqref="A4"/>
    </sheetView>
  </sheetViews>
  <sheetFormatPr defaultColWidth="8.81640625" defaultRowHeight="12.5"/>
  <cols>
    <col min="1" max="1" width="25.7265625" style="127" customWidth="1"/>
    <col min="2" max="3" width="8.7265625" style="127" customWidth="1"/>
    <col min="4" max="4" width="0.7265625" style="127" customWidth="1"/>
    <col min="5" max="6" width="8.7265625" style="127" customWidth="1"/>
    <col min="7" max="7" width="0.7265625" style="127" customWidth="1"/>
    <col min="8" max="9" width="8.7265625" style="127" customWidth="1"/>
    <col min="10" max="10" width="0.7265625" style="127" customWidth="1"/>
    <col min="11" max="12" width="8.7265625" style="127" customWidth="1"/>
    <col min="13" max="13" width="8.81640625" style="127"/>
    <col min="14" max="14" width="14.453125" style="127" customWidth="1"/>
    <col min="15" max="16" width="8.81640625" style="127"/>
    <col min="17" max="17" width="10.7265625" style="127" customWidth="1"/>
    <col min="18" max="16384" width="8.81640625" style="127"/>
  </cols>
  <sheetData>
    <row r="1" spans="1:15" s="547" customFormat="1" ht="12.75" customHeight="1"/>
    <row r="2" spans="1:15" s="547" customFormat="1" ht="12.75" customHeight="1"/>
    <row r="3" spans="1:15" s="548" customFormat="1" ht="12.75" customHeight="1">
      <c r="A3" s="514"/>
      <c r="B3" s="514"/>
      <c r="C3" s="514"/>
      <c r="F3" s="514"/>
      <c r="I3" s="514"/>
      <c r="J3" s="514"/>
    </row>
    <row r="4" spans="1:15" s="116" customFormat="1" ht="12" customHeight="1">
      <c r="A4" s="115" t="s">
        <v>255</v>
      </c>
      <c r="B4" s="115"/>
      <c r="C4" s="115"/>
      <c r="F4" s="115"/>
      <c r="I4" s="115"/>
    </row>
    <row r="5" spans="1:15" s="549" customFormat="1" ht="12" customHeight="1">
      <c r="A5" s="741" t="s">
        <v>256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15" s="550" customFormat="1" ht="12" customHeight="1">
      <c r="A6" s="118" t="s">
        <v>260</v>
      </c>
      <c r="B6" s="118"/>
      <c r="C6" s="118"/>
    </row>
    <row r="7" spans="1:15" s="2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5" ht="30" customHeight="1">
      <c r="A8" s="796" t="s">
        <v>180</v>
      </c>
      <c r="B8" s="794" t="s">
        <v>262</v>
      </c>
      <c r="C8" s="794"/>
      <c r="D8" s="518"/>
      <c r="E8" s="794" t="s">
        <v>263</v>
      </c>
      <c r="F8" s="794"/>
      <c r="G8" s="518"/>
      <c r="H8" s="794" t="s">
        <v>264</v>
      </c>
      <c r="I8" s="794"/>
      <c r="J8" s="518"/>
      <c r="K8" s="794" t="s">
        <v>27</v>
      </c>
      <c r="L8" s="794"/>
    </row>
    <row r="9" spans="1:15" ht="20.149999999999999" customHeight="1">
      <c r="A9" s="797"/>
      <c r="B9" s="225" t="s">
        <v>51</v>
      </c>
      <c r="C9" s="267" t="s">
        <v>265</v>
      </c>
      <c r="D9" s="380"/>
      <c r="E9" s="225" t="s">
        <v>51</v>
      </c>
      <c r="F9" s="267" t="s">
        <v>265</v>
      </c>
      <c r="G9" s="380"/>
      <c r="H9" s="225" t="s">
        <v>51</v>
      </c>
      <c r="I9" s="267" t="s">
        <v>265</v>
      </c>
      <c r="J9" s="380"/>
      <c r="K9" s="225" t="s">
        <v>51</v>
      </c>
      <c r="L9" s="267" t="s">
        <v>265</v>
      </c>
    </row>
    <row r="10" spans="1:15" ht="3" customHeight="1">
      <c r="A10" s="551"/>
      <c r="B10" s="133"/>
      <c r="C10" s="133"/>
      <c r="D10" s="552"/>
      <c r="E10" s="133"/>
      <c r="F10" s="133"/>
      <c r="G10" s="552"/>
      <c r="H10" s="133"/>
      <c r="I10" s="133"/>
      <c r="J10" s="552"/>
      <c r="K10" s="133"/>
      <c r="L10" s="133"/>
    </row>
    <row r="11" spans="1:15" s="117" customFormat="1" ht="10" customHeight="1">
      <c r="A11" s="129"/>
      <c r="B11" s="789" t="s">
        <v>281</v>
      </c>
      <c r="C11" s="789"/>
      <c r="D11" s="789"/>
      <c r="E11" s="789"/>
      <c r="F11" s="789"/>
      <c r="G11" s="789"/>
      <c r="H11" s="789"/>
      <c r="I11" s="789"/>
      <c r="J11" s="789"/>
      <c r="K11" s="789"/>
      <c r="L11" s="789"/>
    </row>
    <row r="12" spans="1:15" s="117" customFormat="1" ht="3" customHeight="1">
      <c r="A12" s="525"/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</row>
    <row r="13" spans="1:15" s="129" customFormat="1" ht="10" customHeight="1">
      <c r="A13" s="553" t="s">
        <v>0</v>
      </c>
      <c r="B13" s="527">
        <v>250.56800000000001</v>
      </c>
      <c r="C13" s="128">
        <f t="shared" ref="C13:C40" si="0">B13/K13*100</f>
        <v>14.106517243844783</v>
      </c>
      <c r="D13" s="554"/>
      <c r="E13" s="527">
        <v>719.16300000000001</v>
      </c>
      <c r="F13" s="128">
        <f t="shared" ref="F13:F40" si="1">E13/K13*100</f>
        <v>40.487553321394373</v>
      </c>
      <c r="G13" s="554"/>
      <c r="H13" s="527">
        <v>806.52599999999995</v>
      </c>
      <c r="I13" s="128">
        <f t="shared" ref="I13:I40" si="2">H13/K13*100</f>
        <v>45.405929434760843</v>
      </c>
      <c r="J13" s="554"/>
      <c r="K13" s="527">
        <v>1776.2570000000001</v>
      </c>
      <c r="L13" s="128">
        <v>100</v>
      </c>
      <c r="M13" s="238"/>
    </row>
    <row r="14" spans="1:15" s="129" customFormat="1" ht="9">
      <c r="A14" s="555" t="s">
        <v>22</v>
      </c>
      <c r="B14" s="527">
        <v>6.4809999999999999</v>
      </c>
      <c r="C14" s="128">
        <f t="shared" si="0"/>
        <v>12.561538163352326</v>
      </c>
      <c r="D14" s="554"/>
      <c r="E14" s="527">
        <v>19.809000000000001</v>
      </c>
      <c r="F14" s="128">
        <f t="shared" si="1"/>
        <v>38.393999302244445</v>
      </c>
      <c r="G14" s="554"/>
      <c r="H14" s="527">
        <v>25.305</v>
      </c>
      <c r="I14" s="128">
        <f t="shared" si="2"/>
        <v>49.046400744272589</v>
      </c>
      <c r="J14" s="554"/>
      <c r="K14" s="527">
        <v>51.594000000000001</v>
      </c>
      <c r="L14" s="128">
        <v>100</v>
      </c>
      <c r="M14" s="238"/>
    </row>
    <row r="15" spans="1:15" s="129" customFormat="1" ht="10" customHeight="1">
      <c r="A15" s="553" t="s">
        <v>4</v>
      </c>
      <c r="B15" s="527">
        <v>94.346000000000004</v>
      </c>
      <c r="C15" s="128">
        <f t="shared" si="0"/>
        <v>15.055300855483731</v>
      </c>
      <c r="D15" s="554"/>
      <c r="E15" s="527">
        <v>276.66399999999999</v>
      </c>
      <c r="F15" s="128">
        <f t="shared" si="1"/>
        <v>44.148768955563035</v>
      </c>
      <c r="G15" s="554"/>
      <c r="H15" s="527">
        <v>255.65299999999999</v>
      </c>
      <c r="I15" s="128">
        <f t="shared" si="2"/>
        <v>40.795930188953236</v>
      </c>
      <c r="J15" s="554"/>
      <c r="K15" s="527">
        <v>626.66300000000001</v>
      </c>
      <c r="L15" s="128">
        <v>100</v>
      </c>
      <c r="M15" s="238"/>
    </row>
    <row r="16" spans="1:15" s="129" customFormat="1" ht="10" customHeight="1">
      <c r="A16" s="553" t="s">
        <v>1</v>
      </c>
      <c r="B16" s="527">
        <v>663.476</v>
      </c>
      <c r="C16" s="128">
        <f t="shared" si="0"/>
        <v>15.901429143209111</v>
      </c>
      <c r="D16" s="554"/>
      <c r="E16" s="527">
        <v>1701.1030000000001</v>
      </c>
      <c r="F16" s="128">
        <f t="shared" si="1"/>
        <v>40.77007882696654</v>
      </c>
      <c r="G16" s="554"/>
      <c r="H16" s="527">
        <v>1807.85</v>
      </c>
      <c r="I16" s="128">
        <f t="shared" si="2"/>
        <v>43.32846806297529</v>
      </c>
      <c r="J16" s="554"/>
      <c r="K16" s="527">
        <v>4172.43</v>
      </c>
      <c r="L16" s="128">
        <v>100</v>
      </c>
      <c r="M16" s="238"/>
      <c r="O16" s="528"/>
    </row>
    <row r="17" spans="1:13" s="129" customFormat="1" ht="10" customHeight="1">
      <c r="A17" s="125" t="s">
        <v>23</v>
      </c>
      <c r="B17" s="527">
        <v>58.079000000000001</v>
      </c>
      <c r="C17" s="128">
        <f t="shared" si="0"/>
        <v>13.134904211699947</v>
      </c>
      <c r="D17" s="554"/>
      <c r="E17" s="527">
        <v>207.65</v>
      </c>
      <c r="F17" s="128">
        <f t="shared" si="1"/>
        <v>46.961257245467273</v>
      </c>
      <c r="G17" s="554"/>
      <c r="H17" s="527">
        <v>176.44399999999999</v>
      </c>
      <c r="I17" s="128">
        <f t="shared" si="2"/>
        <v>39.90383854283278</v>
      </c>
      <c r="J17" s="554"/>
      <c r="K17" s="527">
        <v>442.173</v>
      </c>
      <c r="L17" s="128">
        <v>100</v>
      </c>
      <c r="M17" s="238"/>
    </row>
    <row r="18" spans="1:13" s="212" customFormat="1" ht="10" customHeight="1">
      <c r="A18" s="556" t="s">
        <v>20</v>
      </c>
      <c r="B18" s="557">
        <v>24.733000000000001</v>
      </c>
      <c r="C18" s="558">
        <f t="shared" si="0"/>
        <v>11.400270107074869</v>
      </c>
      <c r="D18" s="559"/>
      <c r="E18" s="557">
        <v>101.97</v>
      </c>
      <c r="F18" s="558">
        <f t="shared" si="1"/>
        <v>47.001396628731833</v>
      </c>
      <c r="G18" s="559"/>
      <c r="H18" s="557">
        <v>90.248000000000005</v>
      </c>
      <c r="I18" s="558">
        <f t="shared" si="2"/>
        <v>41.5983332641933</v>
      </c>
      <c r="J18" s="559"/>
      <c r="K18" s="557">
        <v>216.95099999999999</v>
      </c>
      <c r="L18" s="558">
        <v>100</v>
      </c>
      <c r="M18" s="560"/>
    </row>
    <row r="19" spans="1:13" s="212" customFormat="1" ht="10" customHeight="1">
      <c r="A19" s="556" t="s">
        <v>2</v>
      </c>
      <c r="B19" s="557">
        <v>33.345999999999997</v>
      </c>
      <c r="C19" s="558">
        <f t="shared" si="0"/>
        <v>14.805836019571798</v>
      </c>
      <c r="D19" s="559"/>
      <c r="E19" s="557">
        <v>105.68</v>
      </c>
      <c r="F19" s="558">
        <f t="shared" si="1"/>
        <v>46.922591931516457</v>
      </c>
      <c r="G19" s="559"/>
      <c r="H19" s="557">
        <v>86.195999999999998</v>
      </c>
      <c r="I19" s="558">
        <f t="shared" si="2"/>
        <v>38.271572048911736</v>
      </c>
      <c r="J19" s="559"/>
      <c r="K19" s="557">
        <v>225.22200000000001</v>
      </c>
      <c r="L19" s="558">
        <v>100</v>
      </c>
      <c r="M19" s="560"/>
    </row>
    <row r="20" spans="1:13" s="129" customFormat="1" ht="10" customHeight="1">
      <c r="A20" s="553" t="s">
        <v>3</v>
      </c>
      <c r="B20" s="527">
        <v>272.63499999999999</v>
      </c>
      <c r="C20" s="128">
        <f t="shared" si="0"/>
        <v>13.373914306092836</v>
      </c>
      <c r="D20" s="554"/>
      <c r="E20" s="527">
        <v>866.42399999999998</v>
      </c>
      <c r="F20" s="128">
        <f t="shared" si="1"/>
        <v>42.501807650309679</v>
      </c>
      <c r="G20" s="554"/>
      <c r="H20" s="527">
        <v>899.49900000000002</v>
      </c>
      <c r="I20" s="128">
        <f t="shared" si="2"/>
        <v>44.124278043597485</v>
      </c>
      <c r="J20" s="554"/>
      <c r="K20" s="527">
        <v>2038.558</v>
      </c>
      <c r="L20" s="128">
        <v>100</v>
      </c>
      <c r="M20" s="238"/>
    </row>
    <row r="21" spans="1:13" s="129" customFormat="1" ht="10" customHeight="1">
      <c r="A21" s="553" t="s">
        <v>21</v>
      </c>
      <c r="B21" s="527">
        <v>68.86</v>
      </c>
      <c r="C21" s="128">
        <f t="shared" si="0"/>
        <v>13.701328547352754</v>
      </c>
      <c r="D21" s="554"/>
      <c r="E21" s="527">
        <v>239.16</v>
      </c>
      <c r="F21" s="128">
        <f t="shared" si="1"/>
        <v>47.586548582411922</v>
      </c>
      <c r="G21" s="554"/>
      <c r="H21" s="527">
        <v>194.55799999999999</v>
      </c>
      <c r="I21" s="128">
        <f t="shared" si="2"/>
        <v>38.711923896541634</v>
      </c>
      <c r="J21" s="554"/>
      <c r="K21" s="527">
        <v>502.57900000000001</v>
      </c>
      <c r="L21" s="128">
        <v>100</v>
      </c>
      <c r="M21" s="238"/>
    </row>
    <row r="22" spans="1:13" s="129" customFormat="1" ht="10" customHeight="1">
      <c r="A22" s="553" t="s">
        <v>5</v>
      </c>
      <c r="B22" s="527">
        <v>285.899</v>
      </c>
      <c r="C22" s="128">
        <f t="shared" si="0"/>
        <v>15.478757645336513</v>
      </c>
      <c r="D22" s="554"/>
      <c r="E22" s="527">
        <v>775.57600000000002</v>
      </c>
      <c r="F22" s="128">
        <f t="shared" si="1"/>
        <v>41.990188631438066</v>
      </c>
      <c r="G22" s="554"/>
      <c r="H22" s="527">
        <v>785.56700000000001</v>
      </c>
      <c r="I22" s="128">
        <f t="shared" si="2"/>
        <v>42.531107863875249</v>
      </c>
      <c r="J22" s="554"/>
      <c r="K22" s="527">
        <v>1847.0409999999999</v>
      </c>
      <c r="L22" s="128">
        <v>100</v>
      </c>
      <c r="M22" s="238"/>
    </row>
    <row r="23" spans="1:13" s="129" customFormat="1" ht="10" customHeight="1">
      <c r="A23" s="553" t="s">
        <v>6</v>
      </c>
      <c r="B23" s="527">
        <v>218.928</v>
      </c>
      <c r="C23" s="128">
        <f t="shared" si="0"/>
        <v>14.361679097868654</v>
      </c>
      <c r="D23" s="554"/>
      <c r="E23" s="527">
        <v>597.54499999999996</v>
      </c>
      <c r="F23" s="128">
        <f t="shared" si="1"/>
        <v>39.19895827183332</v>
      </c>
      <c r="G23" s="554"/>
      <c r="H23" s="527">
        <v>707.91800000000001</v>
      </c>
      <c r="I23" s="128">
        <f t="shared" si="2"/>
        <v>46.439428230308515</v>
      </c>
      <c r="J23" s="554"/>
      <c r="K23" s="527">
        <v>1524.39</v>
      </c>
      <c r="L23" s="128">
        <v>100</v>
      </c>
      <c r="M23" s="238"/>
    </row>
    <row r="24" spans="1:13" s="129" customFormat="1" ht="10" customHeight="1">
      <c r="A24" s="553" t="s">
        <v>7</v>
      </c>
      <c r="B24" s="527">
        <v>57.383000000000003</v>
      </c>
      <c r="C24" s="128">
        <f t="shared" si="0"/>
        <v>16.17279009729096</v>
      </c>
      <c r="D24" s="554"/>
      <c r="E24" s="527">
        <v>159.203</v>
      </c>
      <c r="F24" s="128">
        <f t="shared" si="1"/>
        <v>44.869677462994481</v>
      </c>
      <c r="G24" s="554"/>
      <c r="H24" s="527">
        <v>138.22499999999999</v>
      </c>
      <c r="I24" s="128">
        <f t="shared" si="2"/>
        <v>38.957250600317913</v>
      </c>
      <c r="J24" s="554"/>
      <c r="K24" s="527">
        <v>354.81200000000001</v>
      </c>
      <c r="L24" s="128">
        <v>100</v>
      </c>
      <c r="M24" s="238"/>
    </row>
    <row r="25" spans="1:13" s="129" customFormat="1" ht="10" customHeight="1">
      <c r="A25" s="553" t="s">
        <v>8</v>
      </c>
      <c r="B25" s="527">
        <v>90.968000000000004</v>
      </c>
      <c r="C25" s="128">
        <f t="shared" si="0"/>
        <v>14.620872771340727</v>
      </c>
      <c r="D25" s="554"/>
      <c r="E25" s="527">
        <v>248.858</v>
      </c>
      <c r="F25" s="128">
        <f t="shared" si="1"/>
        <v>39.997814133874662</v>
      </c>
      <c r="G25" s="554"/>
      <c r="H25" s="527">
        <v>282.35300000000001</v>
      </c>
      <c r="I25" s="128">
        <f t="shared" si="2"/>
        <v>45.381313094784623</v>
      </c>
      <c r="J25" s="554"/>
      <c r="K25" s="527">
        <v>622.17899999999997</v>
      </c>
      <c r="L25" s="128">
        <v>100</v>
      </c>
      <c r="M25" s="238"/>
    </row>
    <row r="26" spans="1:13" s="129" customFormat="1" ht="10" customHeight="1">
      <c r="A26" s="553" t="s">
        <v>9</v>
      </c>
      <c r="B26" s="527">
        <v>477.84500000000003</v>
      </c>
      <c r="C26" s="128">
        <f t="shared" si="0"/>
        <v>20.303857837090693</v>
      </c>
      <c r="D26" s="554"/>
      <c r="E26" s="527">
        <v>1033.0250000000001</v>
      </c>
      <c r="F26" s="128">
        <f t="shared" si="1"/>
        <v>43.893716042148853</v>
      </c>
      <c r="G26" s="554"/>
      <c r="H26" s="527">
        <v>842.59900000000005</v>
      </c>
      <c r="I26" s="128">
        <f t="shared" si="2"/>
        <v>35.802426120760458</v>
      </c>
      <c r="J26" s="554"/>
      <c r="K26" s="527">
        <v>2353.4690000000001</v>
      </c>
      <c r="L26" s="128">
        <v>100</v>
      </c>
      <c r="M26" s="238"/>
    </row>
    <row r="27" spans="1:13" s="129" customFormat="1" ht="10" customHeight="1">
      <c r="A27" s="553" t="s">
        <v>10</v>
      </c>
      <c r="B27" s="527">
        <v>74.204999999999998</v>
      </c>
      <c r="C27" s="128">
        <f t="shared" si="0"/>
        <v>13.883224133479514</v>
      </c>
      <c r="D27" s="554"/>
      <c r="E27" s="527">
        <v>239.22</v>
      </c>
      <c r="F27" s="128">
        <f t="shared" si="1"/>
        <v>44.756348995498549</v>
      </c>
      <c r="G27" s="554"/>
      <c r="H27" s="527">
        <v>221.06899999999999</v>
      </c>
      <c r="I27" s="128">
        <f t="shared" si="2"/>
        <v>41.360426871021936</v>
      </c>
      <c r="J27" s="554"/>
      <c r="K27" s="527">
        <v>534.49400000000003</v>
      </c>
      <c r="L27" s="128">
        <v>100</v>
      </c>
      <c r="M27" s="238"/>
    </row>
    <row r="28" spans="1:13" s="129" customFormat="1" ht="10" customHeight="1">
      <c r="A28" s="553" t="s">
        <v>11</v>
      </c>
      <c r="B28" s="527">
        <v>19.227</v>
      </c>
      <c r="C28" s="128">
        <f t="shared" si="0"/>
        <v>15.503019649898</v>
      </c>
      <c r="D28" s="554"/>
      <c r="E28" s="527">
        <v>49.853999999999999</v>
      </c>
      <c r="F28" s="128">
        <f t="shared" si="1"/>
        <v>40.198030978624587</v>
      </c>
      <c r="G28" s="554"/>
      <c r="H28" s="527">
        <v>54.94</v>
      </c>
      <c r="I28" s="128">
        <f t="shared" si="2"/>
        <v>44.298949371477406</v>
      </c>
      <c r="J28" s="554"/>
      <c r="K28" s="527">
        <v>124.021</v>
      </c>
      <c r="L28" s="128">
        <v>100</v>
      </c>
      <c r="M28" s="238"/>
    </row>
    <row r="29" spans="1:13" s="129" customFormat="1" ht="10" customHeight="1">
      <c r="A29" s="553" t="s">
        <v>12</v>
      </c>
      <c r="B29" s="527">
        <v>304.37700000000001</v>
      </c>
      <c r="C29" s="128">
        <f t="shared" si="0"/>
        <v>13.182771016501363</v>
      </c>
      <c r="D29" s="554"/>
      <c r="E29" s="527">
        <v>852.70600000000002</v>
      </c>
      <c r="F29" s="128">
        <f t="shared" si="1"/>
        <v>36.93126597080861</v>
      </c>
      <c r="G29" s="554"/>
      <c r="H29" s="527">
        <v>1151.816</v>
      </c>
      <c r="I29" s="128">
        <f t="shared" si="2"/>
        <v>49.885919702022605</v>
      </c>
      <c r="J29" s="554"/>
      <c r="K29" s="527">
        <v>2308.9</v>
      </c>
      <c r="L29" s="128">
        <v>100</v>
      </c>
      <c r="M29" s="238"/>
    </row>
    <row r="30" spans="1:13" s="129" customFormat="1" ht="10" customHeight="1">
      <c r="A30" s="553" t="s">
        <v>13</v>
      </c>
      <c r="B30" s="527">
        <v>186.40899999999999</v>
      </c>
      <c r="C30" s="128">
        <f t="shared" si="0"/>
        <v>11.429908123672503</v>
      </c>
      <c r="D30" s="554"/>
      <c r="E30" s="527">
        <v>579.56600000000003</v>
      </c>
      <c r="F30" s="128">
        <f t="shared" si="1"/>
        <v>35.536836373803723</v>
      </c>
      <c r="G30" s="554"/>
      <c r="H30" s="527">
        <v>864.91300000000001</v>
      </c>
      <c r="I30" s="128">
        <f t="shared" si="2"/>
        <v>53.03325550252378</v>
      </c>
      <c r="J30" s="554"/>
      <c r="K30" s="527">
        <v>1630.8879999999999</v>
      </c>
      <c r="L30" s="128">
        <v>100</v>
      </c>
      <c r="M30" s="238"/>
    </row>
    <row r="31" spans="1:13" s="129" customFormat="1" ht="10" customHeight="1">
      <c r="A31" s="553" t="s">
        <v>14</v>
      </c>
      <c r="B31" s="527">
        <v>27.718</v>
      </c>
      <c r="C31" s="128">
        <f t="shared" si="0"/>
        <v>12.117582254242771</v>
      </c>
      <c r="D31" s="554"/>
      <c r="E31" s="527">
        <v>96.852000000000004</v>
      </c>
      <c r="F31" s="128">
        <f t="shared" si="1"/>
        <v>42.341152914637455</v>
      </c>
      <c r="G31" s="554"/>
      <c r="H31" s="527">
        <v>104.173</v>
      </c>
      <c r="I31" s="128">
        <f t="shared" si="2"/>
        <v>45.541702004878864</v>
      </c>
      <c r="J31" s="554"/>
      <c r="K31" s="527">
        <v>228.74199999999999</v>
      </c>
      <c r="L31" s="128">
        <v>100</v>
      </c>
      <c r="M31" s="238"/>
    </row>
    <row r="32" spans="1:13" s="129" customFormat="1" ht="10" customHeight="1">
      <c r="A32" s="553" t="s">
        <v>15</v>
      </c>
      <c r="B32" s="527">
        <v>101.30500000000001</v>
      </c>
      <c r="C32" s="128">
        <f t="shared" si="0"/>
        <v>13.199159360582454</v>
      </c>
      <c r="D32" s="554"/>
      <c r="E32" s="527">
        <v>289.74799999999999</v>
      </c>
      <c r="F32" s="128">
        <f t="shared" si="1"/>
        <v>37.751641344554024</v>
      </c>
      <c r="G32" s="554"/>
      <c r="H32" s="527">
        <v>376.45800000000003</v>
      </c>
      <c r="I32" s="128">
        <f t="shared" si="2"/>
        <v>49.049199294863534</v>
      </c>
      <c r="J32" s="554"/>
      <c r="K32" s="527">
        <v>767.51099999999997</v>
      </c>
      <c r="L32" s="128">
        <v>100</v>
      </c>
      <c r="M32" s="238"/>
    </row>
    <row r="33" spans="1:17" s="129" customFormat="1" ht="10" customHeight="1">
      <c r="A33" s="553" t="s">
        <v>16</v>
      </c>
      <c r="B33" s="527">
        <v>247.58799999999999</v>
      </c>
      <c r="C33" s="128">
        <f t="shared" si="0"/>
        <v>12.494057969990603</v>
      </c>
      <c r="D33" s="554"/>
      <c r="E33" s="527">
        <v>684.12400000000002</v>
      </c>
      <c r="F33" s="128">
        <f t="shared" si="1"/>
        <v>34.523017733742556</v>
      </c>
      <c r="G33" s="554"/>
      <c r="H33" s="527">
        <v>1049.934</v>
      </c>
      <c r="I33" s="128">
        <f t="shared" si="2"/>
        <v>52.982924296266845</v>
      </c>
      <c r="J33" s="554"/>
      <c r="K33" s="527">
        <v>1981.646</v>
      </c>
      <c r="L33" s="128">
        <v>100</v>
      </c>
      <c r="M33" s="238"/>
    </row>
    <row r="34" spans="1:17" s="129" customFormat="1" ht="10" customHeight="1">
      <c r="A34" s="553" t="s">
        <v>17</v>
      </c>
      <c r="B34" s="527">
        <v>78.816000000000003</v>
      </c>
      <c r="C34" s="128">
        <f t="shared" si="0"/>
        <v>11.634061987515112</v>
      </c>
      <c r="D34" s="554"/>
      <c r="E34" s="527">
        <v>217.61799999999999</v>
      </c>
      <c r="F34" s="128">
        <f t="shared" si="1"/>
        <v>32.122681963041302</v>
      </c>
      <c r="G34" s="554"/>
      <c r="H34" s="527">
        <v>381.02499999999998</v>
      </c>
      <c r="I34" s="128">
        <f t="shared" si="2"/>
        <v>56.24325604944358</v>
      </c>
      <c r="J34" s="554"/>
      <c r="K34" s="527">
        <v>677.45899999999995</v>
      </c>
      <c r="L34" s="128">
        <v>100</v>
      </c>
      <c r="M34" s="238"/>
    </row>
    <row r="35" spans="1:17" s="147" customFormat="1" ht="10" customHeight="1">
      <c r="A35" s="158" t="s">
        <v>31</v>
      </c>
      <c r="B35" s="530">
        <f>B13+B14+B15+B16</f>
        <v>1014.8710000000001</v>
      </c>
      <c r="C35" s="531">
        <f t="shared" si="0"/>
        <v>15.314313807389954</v>
      </c>
      <c r="D35" s="561"/>
      <c r="E35" s="530">
        <f>E13+E14+E15+E16</f>
        <v>2716.739</v>
      </c>
      <c r="F35" s="531">
        <f t="shared" si="1"/>
        <v>40.995351703590671</v>
      </c>
      <c r="G35" s="530"/>
      <c r="H35" s="530">
        <f>H13+H14+H15+H16</f>
        <v>2895.3339999999998</v>
      </c>
      <c r="I35" s="531">
        <f t="shared" si="2"/>
        <v>43.690334489019364</v>
      </c>
      <c r="J35" s="530"/>
      <c r="K35" s="530">
        <f>K13+K14+K15+K16</f>
        <v>6626.9440000000004</v>
      </c>
      <c r="L35" s="531">
        <v>100</v>
      </c>
      <c r="M35" s="238"/>
      <c r="N35" s="530"/>
      <c r="O35" s="530"/>
      <c r="P35" s="530"/>
      <c r="Q35" s="530"/>
    </row>
    <row r="36" spans="1:17" s="161" customFormat="1" ht="10" customHeight="1">
      <c r="A36" s="158" t="s">
        <v>30</v>
      </c>
      <c r="B36" s="530">
        <f>B18+B19+B20+B21+B22</f>
        <v>685.47299999999996</v>
      </c>
      <c r="C36" s="531">
        <f t="shared" si="0"/>
        <v>14.190956309386213</v>
      </c>
      <c r="D36" s="530"/>
      <c r="E36" s="530">
        <f>E18+E19+E20+E21+E22</f>
        <v>2088.8100000000004</v>
      </c>
      <c r="F36" s="531">
        <f t="shared" si="1"/>
        <v>43.243441315134248</v>
      </c>
      <c r="G36" s="530"/>
      <c r="H36" s="530">
        <f>H18+H19+H20+H21+H22</f>
        <v>2056.0680000000002</v>
      </c>
      <c r="I36" s="531">
        <f t="shared" si="2"/>
        <v>42.565602375479557</v>
      </c>
      <c r="J36" s="530"/>
      <c r="K36" s="530">
        <f>K18+K19+K20+K21+K22</f>
        <v>4830.3509999999997</v>
      </c>
      <c r="L36" s="531">
        <v>100</v>
      </c>
      <c r="M36" s="238"/>
      <c r="N36" s="530"/>
      <c r="O36" s="530"/>
      <c r="P36" s="530"/>
      <c r="Q36" s="530"/>
    </row>
    <row r="37" spans="1:17" s="161" customFormat="1" ht="10" customHeight="1">
      <c r="A37" s="158" t="s">
        <v>19</v>
      </c>
      <c r="B37" s="530">
        <f>B23+B24+B25+B26</f>
        <v>845.12400000000002</v>
      </c>
      <c r="C37" s="531">
        <f t="shared" si="0"/>
        <v>17.407829284117941</v>
      </c>
      <c r="D37" s="561"/>
      <c r="E37" s="530">
        <f>E23+E24+E25+E26</f>
        <v>2038.6310000000001</v>
      </c>
      <c r="F37" s="531">
        <f t="shared" si="1"/>
        <v>41.991637228750626</v>
      </c>
      <c r="G37" s="530"/>
      <c r="H37" s="530">
        <f>H23+H24+H25+H26</f>
        <v>1971.0950000000003</v>
      </c>
      <c r="I37" s="531">
        <f t="shared" si="2"/>
        <v>40.600533487131429</v>
      </c>
      <c r="J37" s="530"/>
      <c r="K37" s="530">
        <f>K23+K24+K25+K26</f>
        <v>4854.8500000000004</v>
      </c>
      <c r="L37" s="531">
        <v>100</v>
      </c>
      <c r="M37" s="238"/>
      <c r="N37" s="530"/>
      <c r="O37" s="530"/>
      <c r="P37" s="530"/>
      <c r="Q37" s="530"/>
    </row>
    <row r="38" spans="1:17" s="161" customFormat="1" ht="10" customHeight="1">
      <c r="A38" s="158" t="s">
        <v>29</v>
      </c>
      <c r="B38" s="530">
        <f>B27+B28+B29+B30+B31+B32</f>
        <v>713.24099999999999</v>
      </c>
      <c r="C38" s="531">
        <f t="shared" si="0"/>
        <v>12.748840122433307</v>
      </c>
      <c r="D38" s="561"/>
      <c r="E38" s="530">
        <f>E27+E28+E29+E30+E31+E32</f>
        <v>2107.9459999999999</v>
      </c>
      <c r="F38" s="531">
        <f t="shared" si="1"/>
        <v>37.678521762942395</v>
      </c>
      <c r="G38" s="530"/>
      <c r="H38" s="530">
        <f>H27+H28+H29+H30+H31+H32</f>
        <v>2773.3690000000001</v>
      </c>
      <c r="I38" s="531">
        <f t="shared" si="2"/>
        <v>49.572638114624283</v>
      </c>
      <c r="J38" s="530"/>
      <c r="K38" s="530">
        <f>K27+K28+K29+K30+K31+K32</f>
        <v>5594.5560000000005</v>
      </c>
      <c r="L38" s="531">
        <v>100</v>
      </c>
      <c r="M38" s="238"/>
      <c r="N38" s="530"/>
      <c r="O38" s="530"/>
      <c r="P38" s="530"/>
      <c r="Q38" s="530"/>
    </row>
    <row r="39" spans="1:17" s="161" customFormat="1" ht="10" customHeight="1">
      <c r="A39" s="165" t="s">
        <v>28</v>
      </c>
      <c r="B39" s="530">
        <f>B33+B34</f>
        <v>326.404</v>
      </c>
      <c r="C39" s="531">
        <f t="shared" si="0"/>
        <v>12.274957175440608</v>
      </c>
      <c r="D39" s="561"/>
      <c r="E39" s="530">
        <f>E33+E34</f>
        <v>901.74199999999996</v>
      </c>
      <c r="F39" s="531">
        <f t="shared" si="1"/>
        <v>33.911485255377279</v>
      </c>
      <c r="G39" s="530"/>
      <c r="H39" s="530">
        <f>H33+H34</f>
        <v>1430.9589999999998</v>
      </c>
      <c r="I39" s="531">
        <f t="shared" si="2"/>
        <v>53.813557569182102</v>
      </c>
      <c r="J39" s="530"/>
      <c r="K39" s="530">
        <f>K33+K34</f>
        <v>2659.105</v>
      </c>
      <c r="L39" s="531">
        <v>100</v>
      </c>
      <c r="M39" s="238"/>
      <c r="N39" s="530"/>
      <c r="O39" s="530"/>
      <c r="P39" s="530"/>
      <c r="Q39" s="530"/>
    </row>
    <row r="40" spans="1:17" s="161" customFormat="1" ht="10" customHeight="1">
      <c r="A40" s="534" t="s">
        <v>18</v>
      </c>
      <c r="B40" s="530">
        <v>3585.1129999999998</v>
      </c>
      <c r="C40" s="531">
        <f t="shared" si="0"/>
        <v>14.593915624018198</v>
      </c>
      <c r="D40" s="561"/>
      <c r="E40" s="530">
        <v>9853.8690000000006</v>
      </c>
      <c r="F40" s="531">
        <f t="shared" si="1"/>
        <v>40.112133914922232</v>
      </c>
      <c r="G40" s="530"/>
      <c r="H40" s="530">
        <v>11126.824000000001</v>
      </c>
      <c r="I40" s="531">
        <f t="shared" si="2"/>
        <v>45.293950461059573</v>
      </c>
      <c r="J40" s="530"/>
      <c r="K40" s="530">
        <v>24565.806</v>
      </c>
      <c r="L40" s="531">
        <v>100</v>
      </c>
      <c r="M40" s="238"/>
      <c r="N40" s="562"/>
      <c r="O40" s="562"/>
      <c r="P40" s="562"/>
      <c r="Q40" s="562"/>
    </row>
    <row r="41" spans="1:17" s="534" customFormat="1" ht="3" customHeight="1">
      <c r="B41" s="530"/>
      <c r="C41" s="563"/>
      <c r="D41" s="561"/>
      <c r="E41" s="530"/>
      <c r="F41" s="128"/>
      <c r="G41" s="561"/>
      <c r="H41" s="530"/>
      <c r="I41" s="563"/>
      <c r="J41" s="561"/>
      <c r="K41" s="530"/>
      <c r="L41" s="563"/>
    </row>
    <row r="42" spans="1:17" s="117" customFormat="1" ht="10" customHeight="1">
      <c r="A42" s="129"/>
      <c r="B42" s="789" t="s">
        <v>278</v>
      </c>
      <c r="C42" s="789"/>
      <c r="D42" s="789"/>
      <c r="E42" s="789"/>
      <c r="F42" s="789"/>
      <c r="G42" s="789"/>
      <c r="H42" s="789"/>
      <c r="I42" s="789"/>
      <c r="J42" s="789"/>
      <c r="K42" s="789"/>
      <c r="L42" s="789"/>
    </row>
    <row r="43" spans="1:17" s="117" customFormat="1" ht="3" customHeight="1">
      <c r="A43" s="525"/>
      <c r="B43" s="525"/>
      <c r="C43" s="525"/>
      <c r="D43" s="525"/>
      <c r="E43" s="525"/>
      <c r="F43" s="525"/>
      <c r="G43" s="525"/>
      <c r="H43" s="525"/>
      <c r="I43" s="525"/>
      <c r="J43" s="525"/>
      <c r="K43" s="525"/>
      <c r="L43" s="525"/>
    </row>
    <row r="44" spans="1:17" s="117" customFormat="1" ht="10" customHeight="1">
      <c r="A44" s="553" t="s">
        <v>0</v>
      </c>
      <c r="B44" s="527">
        <v>310.27600000000001</v>
      </c>
      <c r="C44" s="128">
        <f t="shared" ref="C44:C71" si="3">B44/K44*100</f>
        <v>16.617527893952371</v>
      </c>
      <c r="D44" s="564"/>
      <c r="E44" s="527">
        <v>718.27099999999996</v>
      </c>
      <c r="F44" s="128">
        <f t="shared" ref="F44:F71" si="4">E44/K44*100</f>
        <v>38.468616257516089</v>
      </c>
      <c r="G44" s="564"/>
      <c r="H44" s="527">
        <v>838.61400000000003</v>
      </c>
      <c r="I44" s="128">
        <f t="shared" ref="I44:I71" si="5">H44/K44*100</f>
        <v>44.91385584853154</v>
      </c>
      <c r="J44" s="564"/>
      <c r="K44" s="527">
        <v>1867.1610000000001</v>
      </c>
      <c r="L44" s="565">
        <v>100</v>
      </c>
      <c r="M44" s="238"/>
    </row>
    <row r="45" spans="1:17" s="117" customFormat="1" ht="10" customHeight="1">
      <c r="A45" s="566" t="s">
        <v>22</v>
      </c>
      <c r="B45" s="527">
        <v>9.7379999999999995</v>
      </c>
      <c r="C45" s="128">
        <f t="shared" si="3"/>
        <v>18.088604067985511</v>
      </c>
      <c r="D45" s="564"/>
      <c r="E45" s="527">
        <v>19.314</v>
      </c>
      <c r="F45" s="128">
        <f t="shared" si="4"/>
        <v>35.876288659793815</v>
      </c>
      <c r="G45" s="564"/>
      <c r="H45" s="527">
        <v>24.782</v>
      </c>
      <c r="I45" s="128">
        <f t="shared" si="5"/>
        <v>46.033249744589952</v>
      </c>
      <c r="J45" s="564"/>
      <c r="K45" s="527">
        <v>53.835000000000001</v>
      </c>
      <c r="L45" s="565">
        <v>100</v>
      </c>
      <c r="M45" s="238"/>
    </row>
    <row r="46" spans="1:17" s="117" customFormat="1" ht="10" customHeight="1">
      <c r="A46" s="553" t="s">
        <v>4</v>
      </c>
      <c r="B46" s="527">
        <v>133.04900000000001</v>
      </c>
      <c r="C46" s="128">
        <f t="shared" si="3"/>
        <v>19.755038649193608</v>
      </c>
      <c r="D46" s="564"/>
      <c r="E46" s="527">
        <v>265.18599999999998</v>
      </c>
      <c r="F46" s="128">
        <f t="shared" si="4"/>
        <v>39.374664065307186</v>
      </c>
      <c r="G46" s="564"/>
      <c r="H46" s="527">
        <v>275.25900000000001</v>
      </c>
      <c r="I46" s="128">
        <f t="shared" si="5"/>
        <v>40.870297285499205</v>
      </c>
      <c r="J46" s="564"/>
      <c r="K46" s="527">
        <v>673.49400000000003</v>
      </c>
      <c r="L46" s="565">
        <v>100</v>
      </c>
      <c r="M46" s="238"/>
    </row>
    <row r="47" spans="1:17" s="117" customFormat="1" ht="10" customHeight="1">
      <c r="A47" s="553" t="s">
        <v>1</v>
      </c>
      <c r="B47" s="527">
        <v>816.65200000000004</v>
      </c>
      <c r="C47" s="128">
        <f t="shared" si="3"/>
        <v>18.897240590798514</v>
      </c>
      <c r="D47" s="564"/>
      <c r="E47" s="527">
        <v>1669.308</v>
      </c>
      <c r="F47" s="128">
        <f t="shared" si="4"/>
        <v>38.627609919702252</v>
      </c>
      <c r="G47" s="564"/>
      <c r="H47" s="527">
        <v>1835.5820000000001</v>
      </c>
      <c r="I47" s="128">
        <f t="shared" si="5"/>
        <v>42.475172629393079</v>
      </c>
      <c r="J47" s="564"/>
      <c r="K47" s="527">
        <v>4321.5410000000002</v>
      </c>
      <c r="L47" s="565">
        <v>100</v>
      </c>
      <c r="M47" s="238"/>
    </row>
    <row r="48" spans="1:17" s="117" customFormat="1" ht="10" customHeight="1">
      <c r="A48" s="125" t="s">
        <v>23</v>
      </c>
      <c r="B48" s="527">
        <v>81.361999999999995</v>
      </c>
      <c r="C48" s="128">
        <f t="shared" si="3"/>
        <v>17.900406137382678</v>
      </c>
      <c r="D48" s="564"/>
      <c r="E48" s="527">
        <v>192.75399999999999</v>
      </c>
      <c r="F48" s="128">
        <f t="shared" si="4"/>
        <v>42.407695049348106</v>
      </c>
      <c r="G48" s="564"/>
      <c r="H48" s="527">
        <v>180.41</v>
      </c>
      <c r="I48" s="128">
        <f t="shared" si="5"/>
        <v>39.691898813269205</v>
      </c>
      <c r="J48" s="564"/>
      <c r="K48" s="527">
        <v>454.52600000000001</v>
      </c>
      <c r="L48" s="565">
        <v>100</v>
      </c>
      <c r="M48" s="238"/>
    </row>
    <row r="49" spans="1:17" s="212" customFormat="1" ht="10" customHeight="1">
      <c r="A49" s="556" t="s">
        <v>20</v>
      </c>
      <c r="B49" s="557">
        <v>36.838999999999999</v>
      </c>
      <c r="C49" s="558">
        <f t="shared" si="3"/>
        <v>16.516175890391306</v>
      </c>
      <c r="D49" s="567"/>
      <c r="E49" s="557">
        <v>95.257000000000005</v>
      </c>
      <c r="F49" s="558">
        <f t="shared" si="4"/>
        <v>42.706950970194754</v>
      </c>
      <c r="G49" s="567"/>
      <c r="H49" s="557">
        <v>90.951999999999998</v>
      </c>
      <c r="I49" s="558">
        <f t="shared" si="5"/>
        <v>40.776873139413937</v>
      </c>
      <c r="J49" s="567"/>
      <c r="K49" s="557">
        <v>223.048</v>
      </c>
      <c r="L49" s="568">
        <v>100</v>
      </c>
      <c r="M49" s="560"/>
    </row>
    <row r="50" spans="1:17" s="212" customFormat="1" ht="10" customHeight="1">
      <c r="A50" s="556" t="s">
        <v>2</v>
      </c>
      <c r="B50" s="557">
        <v>44.521999999999998</v>
      </c>
      <c r="C50" s="558">
        <f t="shared" si="3"/>
        <v>19.233793276250875</v>
      </c>
      <c r="D50" s="567"/>
      <c r="E50" s="557">
        <v>97.497</v>
      </c>
      <c r="F50" s="558">
        <f t="shared" si="4"/>
        <v>42.119337474835625</v>
      </c>
      <c r="G50" s="567"/>
      <c r="H50" s="557">
        <v>89.457999999999998</v>
      </c>
      <c r="I50" s="558">
        <f t="shared" si="5"/>
        <v>38.646437242416127</v>
      </c>
      <c r="J50" s="567"/>
      <c r="K50" s="557">
        <v>231.47800000000001</v>
      </c>
      <c r="L50" s="568">
        <v>100</v>
      </c>
      <c r="M50" s="560"/>
    </row>
    <row r="51" spans="1:17" s="117" customFormat="1" ht="10" customHeight="1">
      <c r="A51" s="553" t="s">
        <v>3</v>
      </c>
      <c r="B51" s="527">
        <v>366.952</v>
      </c>
      <c r="C51" s="128">
        <f t="shared" si="3"/>
        <v>17.422797888099669</v>
      </c>
      <c r="D51" s="564"/>
      <c r="E51" s="527">
        <v>798.27499999999998</v>
      </c>
      <c r="F51" s="128">
        <f t="shared" si="4"/>
        <v>37.901916283663162</v>
      </c>
      <c r="G51" s="564"/>
      <c r="H51" s="527">
        <v>940.93299999999999</v>
      </c>
      <c r="I51" s="128">
        <f t="shared" si="5"/>
        <v>44.675285828237172</v>
      </c>
      <c r="J51" s="564"/>
      <c r="K51" s="527">
        <v>2106.16</v>
      </c>
      <c r="L51" s="565">
        <v>100</v>
      </c>
      <c r="M51" s="238"/>
    </row>
    <row r="52" spans="1:17" s="117" customFormat="1" ht="10" customHeight="1">
      <c r="A52" s="553" t="s">
        <v>21</v>
      </c>
      <c r="B52" s="527">
        <v>97.406999999999996</v>
      </c>
      <c r="C52" s="128">
        <f t="shared" si="3"/>
        <v>18.512809791698341</v>
      </c>
      <c r="D52" s="564"/>
      <c r="E52" s="527">
        <v>207.82400000000001</v>
      </c>
      <c r="F52" s="128">
        <f t="shared" si="4"/>
        <v>39.498251482438803</v>
      </c>
      <c r="G52" s="564"/>
      <c r="H52" s="527">
        <v>220.929</v>
      </c>
      <c r="I52" s="128">
        <f t="shared" si="5"/>
        <v>41.988938725862859</v>
      </c>
      <c r="J52" s="564"/>
      <c r="K52" s="527">
        <v>526.16</v>
      </c>
      <c r="L52" s="565">
        <v>100</v>
      </c>
      <c r="M52" s="238"/>
      <c r="N52" s="569"/>
      <c r="O52" s="569"/>
      <c r="P52" s="569"/>
      <c r="Q52" s="569"/>
    </row>
    <row r="53" spans="1:17" s="117" customFormat="1" ht="10" customHeight="1">
      <c r="A53" s="553" t="s">
        <v>5</v>
      </c>
      <c r="B53" s="527">
        <v>395.423</v>
      </c>
      <c r="C53" s="128">
        <f t="shared" si="3"/>
        <v>20.44589521079919</v>
      </c>
      <c r="D53" s="564"/>
      <c r="E53" s="527">
        <v>744.60699999999997</v>
      </c>
      <c r="F53" s="128">
        <f t="shared" si="4"/>
        <v>38.500938729480964</v>
      </c>
      <c r="G53" s="564"/>
      <c r="H53" s="527">
        <v>793.96699999999998</v>
      </c>
      <c r="I53" s="128">
        <f t="shared" si="5"/>
        <v>41.053166059719842</v>
      </c>
      <c r="J53" s="564"/>
      <c r="K53" s="527">
        <v>1933.9970000000001</v>
      </c>
      <c r="L53" s="565">
        <v>100</v>
      </c>
      <c r="M53" s="238"/>
    </row>
    <row r="54" spans="1:17" s="117" customFormat="1" ht="10" customHeight="1">
      <c r="A54" s="553" t="s">
        <v>6</v>
      </c>
      <c r="B54" s="527">
        <v>304.34899999999999</v>
      </c>
      <c r="C54" s="128">
        <f t="shared" si="3"/>
        <v>18.7745863994685</v>
      </c>
      <c r="D54" s="564"/>
      <c r="E54" s="527">
        <v>603.25</v>
      </c>
      <c r="F54" s="128">
        <f t="shared" si="4"/>
        <v>37.213098270338897</v>
      </c>
      <c r="G54" s="564"/>
      <c r="H54" s="527">
        <v>713.46900000000005</v>
      </c>
      <c r="I54" s="128">
        <f t="shared" si="5"/>
        <v>44.012253642503808</v>
      </c>
      <c r="J54" s="564"/>
      <c r="K54" s="527">
        <v>1621.069</v>
      </c>
      <c r="L54" s="565">
        <v>100</v>
      </c>
      <c r="M54" s="238"/>
    </row>
    <row r="55" spans="1:17" s="117" customFormat="1" ht="10" customHeight="1">
      <c r="A55" s="553" t="s">
        <v>7</v>
      </c>
      <c r="B55" s="527">
        <v>75.08</v>
      </c>
      <c r="C55" s="128">
        <f t="shared" si="3"/>
        <v>19.820799695876914</v>
      </c>
      <c r="D55" s="564"/>
      <c r="E55" s="527">
        <v>153.215</v>
      </c>
      <c r="F55" s="128">
        <f t="shared" si="4"/>
        <v>40.448106358601251</v>
      </c>
      <c r="G55" s="564"/>
      <c r="H55" s="527">
        <v>150.49799999999999</v>
      </c>
      <c r="I55" s="128">
        <f t="shared" si="5"/>
        <v>39.73082994978801</v>
      </c>
      <c r="J55" s="564"/>
      <c r="K55" s="527">
        <v>378.79399999999998</v>
      </c>
      <c r="L55" s="565">
        <v>100</v>
      </c>
      <c r="M55" s="238"/>
    </row>
    <row r="56" spans="1:17" s="117" customFormat="1" ht="10" customHeight="1">
      <c r="A56" s="553" t="s">
        <v>8</v>
      </c>
      <c r="B56" s="527">
        <v>128.54</v>
      </c>
      <c r="C56" s="128">
        <f t="shared" si="3"/>
        <v>19.728885150690985</v>
      </c>
      <c r="D56" s="564"/>
      <c r="E56" s="527">
        <v>239.59700000000001</v>
      </c>
      <c r="F56" s="128">
        <f t="shared" si="4"/>
        <v>36.774402485219447</v>
      </c>
      <c r="G56" s="564"/>
      <c r="H56" s="527">
        <v>283.39499999999998</v>
      </c>
      <c r="I56" s="128">
        <f t="shared" si="5"/>
        <v>43.496712364089554</v>
      </c>
      <c r="J56" s="564"/>
      <c r="K56" s="527">
        <v>651.53200000000004</v>
      </c>
      <c r="L56" s="565">
        <v>100</v>
      </c>
      <c r="M56" s="238"/>
    </row>
    <row r="57" spans="1:17" s="117" customFormat="1" ht="10" customHeight="1">
      <c r="A57" s="553" t="s">
        <v>9</v>
      </c>
      <c r="B57" s="527">
        <v>592.553</v>
      </c>
      <c r="C57" s="128">
        <f t="shared" si="3"/>
        <v>23.520214659820944</v>
      </c>
      <c r="D57" s="564"/>
      <c r="E57" s="527">
        <v>1005.438</v>
      </c>
      <c r="F57" s="128">
        <f t="shared" si="4"/>
        <v>39.908864839332601</v>
      </c>
      <c r="G57" s="564"/>
      <c r="H57" s="527">
        <v>921.34400000000005</v>
      </c>
      <c r="I57" s="128">
        <f t="shared" si="5"/>
        <v>36.570920500846455</v>
      </c>
      <c r="J57" s="564"/>
      <c r="K57" s="527">
        <v>2519.335</v>
      </c>
      <c r="L57" s="565">
        <v>100</v>
      </c>
      <c r="M57" s="238"/>
    </row>
    <row r="58" spans="1:17" s="117" customFormat="1" ht="10" customHeight="1">
      <c r="A58" s="553" t="s">
        <v>10</v>
      </c>
      <c r="B58" s="527">
        <v>109.008</v>
      </c>
      <c r="C58" s="128">
        <f t="shared" si="3"/>
        <v>19.494503489975372</v>
      </c>
      <c r="D58" s="564"/>
      <c r="E58" s="527">
        <v>218.501</v>
      </c>
      <c r="F58" s="128">
        <f t="shared" si="4"/>
        <v>39.075742212159739</v>
      </c>
      <c r="G58" s="564"/>
      <c r="H58" s="527">
        <v>231.66399999999999</v>
      </c>
      <c r="I58" s="128">
        <f t="shared" si="5"/>
        <v>41.429754297864882</v>
      </c>
      <c r="J58" s="564"/>
      <c r="K58" s="527">
        <v>559.173</v>
      </c>
      <c r="L58" s="565">
        <v>100</v>
      </c>
      <c r="M58" s="238"/>
    </row>
    <row r="59" spans="1:17" s="117" customFormat="1" ht="10" customHeight="1">
      <c r="A59" s="553" t="s">
        <v>11</v>
      </c>
      <c r="B59" s="527">
        <v>22.606999999999999</v>
      </c>
      <c r="C59" s="128">
        <f t="shared" si="3"/>
        <v>17.758418890363934</v>
      </c>
      <c r="D59" s="564"/>
      <c r="E59" s="527">
        <v>45.173000000000002</v>
      </c>
      <c r="F59" s="128">
        <f t="shared" si="4"/>
        <v>35.484631155589426</v>
      </c>
      <c r="G59" s="564"/>
      <c r="H59" s="527">
        <v>59.523000000000003</v>
      </c>
      <c r="I59" s="128">
        <f t="shared" si="5"/>
        <v>46.756949954046654</v>
      </c>
      <c r="J59" s="564"/>
      <c r="K59" s="527">
        <v>127.303</v>
      </c>
      <c r="L59" s="565">
        <v>100</v>
      </c>
      <c r="M59" s="238"/>
    </row>
    <row r="60" spans="1:17" s="117" customFormat="1" ht="10" customHeight="1">
      <c r="A60" s="553" t="s">
        <v>12</v>
      </c>
      <c r="B60" s="527">
        <v>377.01299999999998</v>
      </c>
      <c r="C60" s="128">
        <f t="shared" si="3"/>
        <v>15.445161734354015</v>
      </c>
      <c r="D60" s="564"/>
      <c r="E60" s="527">
        <v>816.96600000000001</v>
      </c>
      <c r="F60" s="128">
        <f t="shared" si="4"/>
        <v>33.468798162048166</v>
      </c>
      <c r="G60" s="564"/>
      <c r="H60" s="527">
        <v>1247</v>
      </c>
      <c r="I60" s="128">
        <f t="shared" si="5"/>
        <v>51.086081070783919</v>
      </c>
      <c r="J60" s="564"/>
      <c r="K60" s="527">
        <v>2440.9780000000001</v>
      </c>
      <c r="L60" s="565">
        <v>100</v>
      </c>
      <c r="M60" s="238"/>
    </row>
    <row r="61" spans="1:17" s="117" customFormat="1" ht="10" customHeight="1">
      <c r="A61" s="553" t="s">
        <v>13</v>
      </c>
      <c r="B61" s="527">
        <v>251.18199999999999</v>
      </c>
      <c r="C61" s="128">
        <f t="shared" si="3"/>
        <v>14.540303608476584</v>
      </c>
      <c r="D61" s="564"/>
      <c r="E61" s="527">
        <v>536.08000000000004</v>
      </c>
      <c r="F61" s="128">
        <f t="shared" si="4"/>
        <v>31.03234291641968</v>
      </c>
      <c r="G61" s="564"/>
      <c r="H61" s="527">
        <v>940.226</v>
      </c>
      <c r="I61" s="128">
        <f t="shared" si="5"/>
        <v>54.427353475103736</v>
      </c>
      <c r="J61" s="564"/>
      <c r="K61" s="527">
        <v>1727.4880000000001</v>
      </c>
      <c r="L61" s="565">
        <v>100</v>
      </c>
      <c r="M61" s="238"/>
    </row>
    <row r="62" spans="1:17" s="117" customFormat="1" ht="10" customHeight="1">
      <c r="A62" s="553" t="s">
        <v>14</v>
      </c>
      <c r="B62" s="527">
        <v>40.142000000000003</v>
      </c>
      <c r="C62" s="128">
        <f t="shared" si="3"/>
        <v>16.981187947087665</v>
      </c>
      <c r="D62" s="564"/>
      <c r="E62" s="527">
        <v>86.918999999999997</v>
      </c>
      <c r="F62" s="128">
        <f t="shared" si="4"/>
        <v>36.769166338820007</v>
      </c>
      <c r="G62" s="564"/>
      <c r="H62" s="527">
        <v>109.33</v>
      </c>
      <c r="I62" s="128">
        <f t="shared" si="5"/>
        <v>46.249645714092331</v>
      </c>
      <c r="J62" s="564"/>
      <c r="K62" s="527">
        <v>236.39099999999999</v>
      </c>
      <c r="L62" s="565">
        <v>100</v>
      </c>
      <c r="M62" s="238"/>
    </row>
    <row r="63" spans="1:17" s="117" customFormat="1" ht="10" customHeight="1">
      <c r="A63" s="553" t="s">
        <v>15</v>
      </c>
      <c r="B63" s="527">
        <v>127.58</v>
      </c>
      <c r="C63" s="128">
        <f t="shared" si="3"/>
        <v>15.845376548147192</v>
      </c>
      <c r="D63" s="564"/>
      <c r="E63" s="527">
        <v>281.47199999999998</v>
      </c>
      <c r="F63" s="128">
        <f t="shared" si="4"/>
        <v>34.958691234990482</v>
      </c>
      <c r="G63" s="564"/>
      <c r="H63" s="527">
        <v>396.10399999999998</v>
      </c>
      <c r="I63" s="128">
        <f t="shared" si="5"/>
        <v>49.195932216862325</v>
      </c>
      <c r="J63" s="564"/>
      <c r="K63" s="527">
        <v>805.15599999999995</v>
      </c>
      <c r="L63" s="565">
        <v>100</v>
      </c>
      <c r="M63" s="238"/>
    </row>
    <row r="64" spans="1:17" s="117" customFormat="1" ht="10" customHeight="1">
      <c r="A64" s="553" t="s">
        <v>16</v>
      </c>
      <c r="B64" s="527">
        <v>292.053</v>
      </c>
      <c r="C64" s="128">
        <f t="shared" si="3"/>
        <v>13.877152468924622</v>
      </c>
      <c r="D64" s="564"/>
      <c r="E64" s="527">
        <v>698.20899999999995</v>
      </c>
      <c r="F64" s="128">
        <f t="shared" si="4"/>
        <v>33.176008286767775</v>
      </c>
      <c r="G64" s="564"/>
      <c r="H64" s="527">
        <v>1114.298</v>
      </c>
      <c r="I64" s="128">
        <f t="shared" si="5"/>
        <v>52.946839244307597</v>
      </c>
      <c r="J64" s="564"/>
      <c r="K64" s="527">
        <v>2104.56</v>
      </c>
      <c r="L64" s="565">
        <v>100</v>
      </c>
      <c r="M64" s="238"/>
    </row>
    <row r="65" spans="1:17" s="117" customFormat="1" ht="10" customHeight="1">
      <c r="A65" s="553" t="s">
        <v>17</v>
      </c>
      <c r="B65" s="527">
        <v>115.008</v>
      </c>
      <c r="C65" s="128">
        <f t="shared" si="3"/>
        <v>16.324815684359642</v>
      </c>
      <c r="D65" s="564"/>
      <c r="E65" s="527">
        <v>227.87299999999999</v>
      </c>
      <c r="F65" s="128">
        <f t="shared" si="4"/>
        <v>32.3454431382346</v>
      </c>
      <c r="G65" s="564"/>
      <c r="H65" s="527">
        <v>361.61799999999999</v>
      </c>
      <c r="I65" s="128">
        <f t="shared" si="5"/>
        <v>51.329883122450305</v>
      </c>
      <c r="J65" s="564"/>
      <c r="K65" s="527">
        <v>704.49800000000005</v>
      </c>
      <c r="L65" s="565">
        <v>100</v>
      </c>
      <c r="M65" s="238"/>
      <c r="N65" s="530"/>
      <c r="O65" s="530"/>
      <c r="P65" s="530"/>
      <c r="Q65" s="530"/>
    </row>
    <row r="66" spans="1:17" s="147" customFormat="1" ht="10" customHeight="1">
      <c r="A66" s="158" t="s">
        <v>31</v>
      </c>
      <c r="B66" s="530">
        <f>B44+B45+B46+B47</f>
        <v>1269.7150000000001</v>
      </c>
      <c r="C66" s="531">
        <f t="shared" si="3"/>
        <v>18.359012560817035</v>
      </c>
      <c r="D66" s="561"/>
      <c r="E66" s="530">
        <f>E44+E45+E46+E47</f>
        <v>2672.0789999999997</v>
      </c>
      <c r="F66" s="531">
        <f t="shared" si="4"/>
        <v>38.636018259605827</v>
      </c>
      <c r="G66" s="561"/>
      <c r="H66" s="530">
        <f>H44+H45+H46+H47</f>
        <v>2974.2370000000001</v>
      </c>
      <c r="I66" s="531">
        <f t="shared" si="5"/>
        <v>43.004969179577124</v>
      </c>
      <c r="J66" s="561"/>
      <c r="K66" s="530">
        <f>K44+K45+K46+K47</f>
        <v>6916.0310000000009</v>
      </c>
      <c r="L66" s="563">
        <v>100</v>
      </c>
      <c r="M66" s="238"/>
      <c r="N66" s="530"/>
      <c r="O66" s="530"/>
      <c r="P66" s="530"/>
      <c r="Q66" s="530"/>
    </row>
    <row r="67" spans="1:17" s="161" customFormat="1" ht="10" customHeight="1">
      <c r="A67" s="158" t="s">
        <v>30</v>
      </c>
      <c r="B67" s="530">
        <f>B48+B51+B52+B53</f>
        <v>941.14400000000001</v>
      </c>
      <c r="C67" s="531">
        <f t="shared" si="3"/>
        <v>18.744740674026257</v>
      </c>
      <c r="D67" s="561"/>
      <c r="E67" s="530">
        <f>E48+E51+E52+E53</f>
        <v>1943.46</v>
      </c>
      <c r="F67" s="531">
        <f t="shared" si="4"/>
        <v>38.707842487805337</v>
      </c>
      <c r="G67" s="530"/>
      <c r="H67" s="530">
        <f>H48+H51+H52+H53</f>
        <v>2136.239</v>
      </c>
      <c r="I67" s="531">
        <f t="shared" si="5"/>
        <v>42.547416838168409</v>
      </c>
      <c r="J67" s="530"/>
      <c r="K67" s="530">
        <f>K48+K51+K52+K53</f>
        <v>5020.8429999999998</v>
      </c>
      <c r="L67" s="563">
        <v>100</v>
      </c>
      <c r="M67" s="238"/>
      <c r="N67" s="530"/>
      <c r="O67" s="530"/>
      <c r="P67" s="530"/>
      <c r="Q67" s="530"/>
    </row>
    <row r="68" spans="1:17" s="161" customFormat="1" ht="10" customHeight="1">
      <c r="A68" s="158" t="s">
        <v>19</v>
      </c>
      <c r="B68" s="530">
        <f>B54+B55+B56+B57</f>
        <v>1100.5219999999999</v>
      </c>
      <c r="C68" s="531">
        <f t="shared" si="3"/>
        <v>21.283687216311815</v>
      </c>
      <c r="D68" s="561"/>
      <c r="E68" s="530">
        <f>E54+E55+E56+E57</f>
        <v>2001.5</v>
      </c>
      <c r="F68" s="531">
        <f t="shared" si="4"/>
        <v>38.708267498012852</v>
      </c>
      <c r="G68" s="530"/>
      <c r="H68" s="530">
        <f>H54+H55+H56+H57</f>
        <v>2068.7060000000001</v>
      </c>
      <c r="I68" s="531">
        <f t="shared" si="5"/>
        <v>40.008006606417283</v>
      </c>
      <c r="J68" s="530"/>
      <c r="K68" s="530">
        <f>K54+K55+K56+K57</f>
        <v>5170.7299999999996</v>
      </c>
      <c r="L68" s="563">
        <v>100</v>
      </c>
      <c r="M68" s="238"/>
      <c r="N68" s="530"/>
      <c r="O68" s="530"/>
      <c r="P68" s="530"/>
      <c r="Q68" s="530"/>
    </row>
    <row r="69" spans="1:17" s="161" customFormat="1" ht="10" customHeight="1">
      <c r="A69" s="158" t="s">
        <v>29</v>
      </c>
      <c r="B69" s="530">
        <f>B58+B59+B60+B61+B62+B63</f>
        <v>927.53200000000004</v>
      </c>
      <c r="C69" s="531">
        <f t="shared" si="3"/>
        <v>15.730242183102522</v>
      </c>
      <c r="D69" s="561"/>
      <c r="E69" s="530">
        <f>E58+E59+E60+E61+E62+E63</f>
        <v>1985.1109999999999</v>
      </c>
      <c r="F69" s="531">
        <f t="shared" si="4"/>
        <v>33.665983265634857</v>
      </c>
      <c r="G69" s="530"/>
      <c r="H69" s="530">
        <f>H58+H59+H60+H61+H62+H63</f>
        <v>2983.8469999999998</v>
      </c>
      <c r="I69" s="531">
        <f t="shared" si="5"/>
        <v>50.603791510507357</v>
      </c>
      <c r="J69" s="530"/>
      <c r="K69" s="530">
        <f>K58+K59+K60+K61+K62+K63</f>
        <v>5896.4889999999996</v>
      </c>
      <c r="L69" s="563">
        <v>100</v>
      </c>
      <c r="M69" s="238"/>
      <c r="N69" s="530"/>
      <c r="O69" s="530"/>
      <c r="P69" s="530"/>
      <c r="Q69" s="530"/>
    </row>
    <row r="70" spans="1:17" s="161" customFormat="1" ht="10" customHeight="1">
      <c r="A70" s="165" t="s">
        <v>28</v>
      </c>
      <c r="B70" s="530">
        <f>B64+B65</f>
        <v>407.06099999999998</v>
      </c>
      <c r="C70" s="531">
        <f t="shared" si="3"/>
        <v>14.49101442547644</v>
      </c>
      <c r="D70" s="561"/>
      <c r="E70" s="530">
        <f>E64+E65</f>
        <v>926.08199999999988</v>
      </c>
      <c r="F70" s="531">
        <f t="shared" si="4"/>
        <v>32.967706611967422</v>
      </c>
      <c r="G70" s="530"/>
      <c r="H70" s="530">
        <f>H64+H65</f>
        <v>1475.9159999999999</v>
      </c>
      <c r="I70" s="531">
        <f t="shared" si="5"/>
        <v>52.541314561678689</v>
      </c>
      <c r="J70" s="530"/>
      <c r="K70" s="530">
        <f>K64+K65</f>
        <v>2809.058</v>
      </c>
      <c r="L70" s="563">
        <v>100</v>
      </c>
      <c r="M70" s="238"/>
      <c r="N70" s="530"/>
      <c r="O70" s="530"/>
      <c r="P70" s="530"/>
      <c r="Q70" s="530"/>
    </row>
    <row r="71" spans="1:17" s="161" customFormat="1" ht="10" customHeight="1">
      <c r="A71" s="534" t="s">
        <v>18</v>
      </c>
      <c r="B71" s="530">
        <v>4645.9740000000002</v>
      </c>
      <c r="C71" s="531">
        <f t="shared" si="3"/>
        <v>17.998476822918676</v>
      </c>
      <c r="D71" s="561"/>
      <c r="E71" s="530">
        <v>9528.2309999999998</v>
      </c>
      <c r="F71" s="531">
        <f t="shared" si="4"/>
        <v>36.912312642497611</v>
      </c>
      <c r="G71" s="530"/>
      <c r="H71" s="530">
        <v>11638.945</v>
      </c>
      <c r="I71" s="531">
        <f t="shared" si="5"/>
        <v>45.089206660589397</v>
      </c>
      <c r="J71" s="530"/>
      <c r="K71" s="530">
        <v>25813.151000000002</v>
      </c>
      <c r="L71" s="563">
        <v>100</v>
      </c>
      <c r="M71" s="238"/>
      <c r="N71" s="530"/>
      <c r="O71" s="530"/>
      <c r="P71" s="530"/>
      <c r="Q71" s="530"/>
    </row>
    <row r="72" spans="1:17" s="575" customFormat="1" ht="3" customHeight="1">
      <c r="A72" s="570"/>
      <c r="B72" s="571"/>
      <c r="C72" s="572"/>
      <c r="D72" s="571"/>
      <c r="E72" s="571"/>
      <c r="F72" s="573"/>
      <c r="G72" s="571"/>
      <c r="H72" s="571"/>
      <c r="I72" s="572"/>
      <c r="J72" s="571"/>
      <c r="K72" s="571"/>
      <c r="L72" s="574"/>
    </row>
    <row r="73" spans="1:17" s="575" customFormat="1" ht="3" customHeight="1">
      <c r="A73" s="442"/>
      <c r="B73" s="576"/>
      <c r="C73" s="577"/>
      <c r="D73" s="576"/>
      <c r="E73" s="576"/>
      <c r="F73" s="577"/>
      <c r="G73" s="576"/>
      <c r="H73" s="576"/>
      <c r="I73" s="577"/>
      <c r="J73" s="576"/>
      <c r="K73" s="576"/>
      <c r="L73" s="578"/>
    </row>
    <row r="74" spans="1:17" s="117" customFormat="1" ht="10" customHeight="1">
      <c r="A74" s="544" t="s">
        <v>280</v>
      </c>
      <c r="B74" s="276"/>
      <c r="C74" s="276"/>
      <c r="D74" s="276"/>
      <c r="E74" s="276"/>
      <c r="F74" s="276"/>
      <c r="G74" s="276"/>
      <c r="H74" s="276"/>
      <c r="I74" s="276"/>
      <c r="J74" s="276"/>
      <c r="K74" s="276"/>
    </row>
    <row r="75" spans="1:17">
      <c r="B75" s="546"/>
      <c r="E75" s="546"/>
      <c r="F75" s="546"/>
      <c r="G75" s="546"/>
      <c r="H75" s="546"/>
      <c r="I75" s="546"/>
      <c r="J75" s="546"/>
      <c r="K75" s="546"/>
      <c r="L75" s="546"/>
      <c r="M75" s="546"/>
    </row>
    <row r="76" spans="1:17">
      <c r="B76" s="530"/>
      <c r="C76" s="530"/>
      <c r="D76" s="530"/>
      <c r="E76" s="530"/>
      <c r="F76" s="530"/>
      <c r="G76" s="530"/>
      <c r="H76" s="530"/>
      <c r="I76" s="530"/>
      <c r="J76" s="530"/>
      <c r="K76" s="530"/>
      <c r="L76" s="530"/>
      <c r="M76" s="530"/>
    </row>
  </sheetData>
  <mergeCells count="8">
    <mergeCell ref="B11:L11"/>
    <mergeCell ref="B42:L42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selection activeCell="A4" sqref="A4"/>
    </sheetView>
  </sheetViews>
  <sheetFormatPr defaultColWidth="8.81640625" defaultRowHeight="12.5"/>
  <cols>
    <col min="1" max="1" width="25.54296875" style="127" customWidth="1"/>
    <col min="2" max="3" width="8.7265625" style="127" customWidth="1"/>
    <col min="4" max="4" width="0.7265625" style="127" customWidth="1"/>
    <col min="5" max="6" width="8.7265625" style="127" customWidth="1"/>
    <col min="7" max="7" width="0.7265625" style="127" customWidth="1"/>
    <col min="8" max="9" width="8.7265625" style="127" customWidth="1"/>
    <col min="10" max="10" width="0.7265625" style="127" customWidth="1"/>
    <col min="11" max="12" width="8.7265625" style="127" customWidth="1"/>
    <col min="13" max="16384" width="8.81640625" style="127"/>
  </cols>
  <sheetData>
    <row r="1" spans="1:14" s="334" customFormat="1" ht="12.75" customHeight="1">
      <c r="A1" s="221"/>
      <c r="B1" s="221"/>
      <c r="C1" s="221"/>
      <c r="D1" s="579"/>
      <c r="E1" s="579"/>
      <c r="F1" s="221"/>
      <c r="G1" s="579"/>
      <c r="H1" s="579"/>
      <c r="I1" s="221"/>
      <c r="J1" s="579"/>
      <c r="K1" s="579"/>
      <c r="L1" s="579"/>
    </row>
    <row r="2" spans="1:14" s="334" customFormat="1" ht="12.75" customHeight="1">
      <c r="A2" s="221"/>
      <c r="B2" s="221"/>
      <c r="C2" s="221"/>
      <c r="D2" s="579"/>
      <c r="E2" s="579"/>
      <c r="F2" s="221"/>
      <c r="G2" s="579"/>
      <c r="H2" s="579"/>
      <c r="I2" s="221"/>
      <c r="J2" s="579"/>
      <c r="K2" s="579"/>
      <c r="L2" s="579"/>
    </row>
    <row r="3" spans="1:14" s="279" customFormat="1" ht="12.75" customHeight="1">
      <c r="A3" s="514"/>
      <c r="B3" s="514"/>
      <c r="C3" s="514"/>
      <c r="D3" s="548"/>
      <c r="E3" s="548"/>
      <c r="F3" s="514"/>
      <c r="G3" s="548"/>
      <c r="H3" s="548"/>
      <c r="I3" s="514"/>
      <c r="J3" s="514"/>
      <c r="K3" s="548"/>
      <c r="L3" s="548"/>
    </row>
    <row r="4" spans="1:14" s="117" customFormat="1" ht="12" customHeight="1">
      <c r="A4" s="115" t="s">
        <v>282</v>
      </c>
      <c r="B4" s="115"/>
      <c r="C4" s="115"/>
      <c r="D4" s="116"/>
      <c r="E4" s="116"/>
      <c r="F4" s="115"/>
      <c r="G4" s="116"/>
      <c r="H4" s="116"/>
      <c r="I4" s="115"/>
      <c r="J4" s="116"/>
      <c r="K4" s="116"/>
      <c r="L4" s="116"/>
    </row>
    <row r="5" spans="1:14" s="517" customFormat="1" ht="12" customHeight="1">
      <c r="A5" s="741" t="s">
        <v>256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14" s="16" customFormat="1" ht="12" customHeight="1">
      <c r="A6" s="118" t="s">
        <v>260</v>
      </c>
      <c r="B6" s="118"/>
      <c r="C6" s="118"/>
      <c r="D6" s="550"/>
      <c r="E6" s="550"/>
      <c r="F6" s="550"/>
      <c r="G6" s="550"/>
      <c r="H6" s="550"/>
      <c r="I6" s="550"/>
      <c r="J6" s="550"/>
      <c r="K6" s="550"/>
      <c r="L6" s="550"/>
    </row>
    <row r="7" spans="1:14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4" ht="30" customHeight="1">
      <c r="A8" s="796" t="s">
        <v>180</v>
      </c>
      <c r="B8" s="794" t="s">
        <v>262</v>
      </c>
      <c r="C8" s="794"/>
      <c r="D8" s="518"/>
      <c r="E8" s="794" t="s">
        <v>263</v>
      </c>
      <c r="F8" s="794"/>
      <c r="G8" s="518"/>
      <c r="H8" s="794" t="s">
        <v>264</v>
      </c>
      <c r="I8" s="794"/>
      <c r="J8" s="518"/>
      <c r="K8" s="794" t="s">
        <v>27</v>
      </c>
      <c r="L8" s="794"/>
    </row>
    <row r="9" spans="1:14" s="580" customFormat="1" ht="20.149999999999999" customHeight="1">
      <c r="A9" s="797"/>
      <c r="B9" s="225" t="s">
        <v>51</v>
      </c>
      <c r="C9" s="267" t="s">
        <v>265</v>
      </c>
      <c r="D9" s="380"/>
      <c r="E9" s="225" t="s">
        <v>51</v>
      </c>
      <c r="F9" s="267" t="s">
        <v>265</v>
      </c>
      <c r="G9" s="380"/>
      <c r="H9" s="225" t="s">
        <v>51</v>
      </c>
      <c r="I9" s="267" t="s">
        <v>265</v>
      </c>
      <c r="J9" s="380"/>
      <c r="K9" s="225" t="s">
        <v>51</v>
      </c>
      <c r="L9" s="267" t="s">
        <v>265</v>
      </c>
    </row>
    <row r="10" spans="1:14" ht="3" customHeight="1">
      <c r="A10" s="551"/>
      <c r="B10" s="133"/>
      <c r="C10" s="133"/>
      <c r="D10" s="552"/>
      <c r="E10" s="133"/>
      <c r="F10" s="133"/>
      <c r="G10" s="552"/>
      <c r="H10" s="133"/>
      <c r="I10" s="133"/>
      <c r="J10" s="552"/>
      <c r="K10" s="133"/>
      <c r="L10" s="133"/>
    </row>
    <row r="11" spans="1:14" s="117" customFormat="1" ht="10" customHeight="1">
      <c r="A11" s="129"/>
      <c r="B11" s="789" t="s">
        <v>283</v>
      </c>
      <c r="C11" s="789"/>
      <c r="D11" s="789"/>
      <c r="E11" s="789"/>
      <c r="F11" s="789"/>
      <c r="G11" s="789"/>
      <c r="H11" s="789"/>
      <c r="I11" s="789"/>
      <c r="J11" s="789"/>
      <c r="K11" s="789"/>
      <c r="L11" s="789"/>
    </row>
    <row r="12" spans="1:14" s="117" customFormat="1" ht="3" customHeight="1">
      <c r="A12" s="525"/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</row>
    <row r="13" spans="1:14" s="129" customFormat="1" ht="10" customHeight="1">
      <c r="A13" s="553" t="s">
        <v>0</v>
      </c>
      <c r="B13" s="527">
        <v>560.84400000000005</v>
      </c>
      <c r="C13" s="565">
        <f t="shared" ref="C13:C40" si="0">B13/K13*100</f>
        <v>15.39334345020433</v>
      </c>
      <c r="D13" s="536"/>
      <c r="E13" s="527">
        <v>1437.4349999999999</v>
      </c>
      <c r="F13" s="565">
        <f t="shared" ref="F13:F40" si="1">E13/K13*100</f>
        <v>39.452914968056099</v>
      </c>
      <c r="G13" s="536"/>
      <c r="H13" s="527">
        <v>1645.14</v>
      </c>
      <c r="I13" s="565">
        <f t="shared" ref="I13:I40" si="2">H13/K13*100</f>
        <v>45.153741581739574</v>
      </c>
      <c r="J13" s="536"/>
      <c r="K13" s="527">
        <v>3643.4189999999999</v>
      </c>
      <c r="L13" s="565">
        <v>100</v>
      </c>
      <c r="M13" s="554"/>
      <c r="N13" s="581"/>
    </row>
    <row r="14" spans="1:14" s="129" customFormat="1" ht="10" customHeight="1">
      <c r="A14" s="566" t="s">
        <v>22</v>
      </c>
      <c r="B14" s="527">
        <v>16.22</v>
      </c>
      <c r="C14" s="565">
        <f t="shared" si="0"/>
        <v>15.384615384615383</v>
      </c>
      <c r="D14" s="536"/>
      <c r="E14" s="527">
        <v>39.122999999999998</v>
      </c>
      <c r="F14" s="565">
        <f t="shared" si="1"/>
        <v>37.108033766480126</v>
      </c>
      <c r="G14" s="536"/>
      <c r="H14" s="527">
        <v>50.087000000000003</v>
      </c>
      <c r="I14" s="565">
        <f t="shared" si="2"/>
        <v>47.507350848904487</v>
      </c>
      <c r="J14" s="536"/>
      <c r="K14" s="527">
        <v>105.43</v>
      </c>
      <c r="L14" s="565">
        <v>100</v>
      </c>
      <c r="M14" s="554"/>
      <c r="N14" s="581"/>
    </row>
    <row r="15" spans="1:14" s="129" customFormat="1" ht="10" customHeight="1">
      <c r="A15" s="553" t="s">
        <v>4</v>
      </c>
      <c r="B15" s="527">
        <v>227.39400000000001</v>
      </c>
      <c r="C15" s="565">
        <f t="shared" si="0"/>
        <v>17.489733932132815</v>
      </c>
      <c r="D15" s="536"/>
      <c r="E15" s="527">
        <v>541.85</v>
      </c>
      <c r="F15" s="565">
        <f t="shared" si="1"/>
        <v>41.675736084180606</v>
      </c>
      <c r="G15" s="536"/>
      <c r="H15" s="527">
        <v>530.91300000000001</v>
      </c>
      <c r="I15" s="565">
        <f t="shared" si="2"/>
        <v>40.834529983686593</v>
      </c>
      <c r="J15" s="536"/>
      <c r="K15" s="527">
        <v>1300.1569999999999</v>
      </c>
      <c r="L15" s="565">
        <v>100</v>
      </c>
      <c r="M15" s="554"/>
      <c r="N15" s="528"/>
    </row>
    <row r="16" spans="1:14" s="129" customFormat="1" ht="10" customHeight="1">
      <c r="A16" s="553" t="s">
        <v>1</v>
      </c>
      <c r="B16" s="527">
        <v>1480.1279999999999</v>
      </c>
      <c r="C16" s="565">
        <f t="shared" si="0"/>
        <v>17.425630485434905</v>
      </c>
      <c r="D16" s="536"/>
      <c r="E16" s="527">
        <v>3370.4110000000001</v>
      </c>
      <c r="F16" s="565">
        <f t="shared" si="1"/>
        <v>39.680038935852266</v>
      </c>
      <c r="G16" s="536"/>
      <c r="H16" s="527">
        <v>3643.4319999999998</v>
      </c>
      <c r="I16" s="565">
        <f t="shared" si="2"/>
        <v>42.894330578712832</v>
      </c>
      <c r="J16" s="536"/>
      <c r="K16" s="527">
        <v>8493.9709999999995</v>
      </c>
      <c r="L16" s="565">
        <v>100</v>
      </c>
      <c r="M16" s="554"/>
      <c r="N16" s="581"/>
    </row>
    <row r="17" spans="1:14" s="129" customFormat="1" ht="10" customHeight="1">
      <c r="A17" s="125" t="s">
        <v>23</v>
      </c>
      <c r="B17" s="527">
        <v>139.441</v>
      </c>
      <c r="C17" s="565">
        <f t="shared" si="0"/>
        <v>15.550480149972287</v>
      </c>
      <c r="D17" s="536"/>
      <c r="E17" s="527">
        <v>400.404</v>
      </c>
      <c r="F17" s="565">
        <f t="shared" si="1"/>
        <v>44.653111021647177</v>
      </c>
      <c r="G17" s="536"/>
      <c r="H17" s="527">
        <v>356.85399999999998</v>
      </c>
      <c r="I17" s="565">
        <f t="shared" si="2"/>
        <v>39.796408828380535</v>
      </c>
      <c r="J17" s="536"/>
      <c r="K17" s="527">
        <v>896.69899999999996</v>
      </c>
      <c r="L17" s="565">
        <v>100</v>
      </c>
      <c r="M17" s="554"/>
      <c r="N17" s="581"/>
    </row>
    <row r="18" spans="1:14" s="212" customFormat="1" ht="10" customHeight="1">
      <c r="A18" s="556" t="s">
        <v>20</v>
      </c>
      <c r="B18" s="557">
        <v>61.572000000000003</v>
      </c>
      <c r="C18" s="568">
        <f t="shared" si="0"/>
        <v>13.993668167427654</v>
      </c>
      <c r="D18" s="582"/>
      <c r="E18" s="557">
        <v>197.22800000000001</v>
      </c>
      <c r="F18" s="568">
        <f t="shared" si="1"/>
        <v>44.824647328743929</v>
      </c>
      <c r="G18" s="582"/>
      <c r="H18" s="557">
        <v>181.19900000000001</v>
      </c>
      <c r="I18" s="568">
        <f t="shared" si="2"/>
        <v>41.181684503828421</v>
      </c>
      <c r="J18" s="582"/>
      <c r="K18" s="557">
        <v>439.99900000000002</v>
      </c>
      <c r="L18" s="568">
        <v>100</v>
      </c>
      <c r="M18" s="559"/>
      <c r="N18" s="581"/>
    </row>
    <row r="19" spans="1:14" s="212" customFormat="1" ht="10" customHeight="1">
      <c r="A19" s="556" t="s">
        <v>2</v>
      </c>
      <c r="B19" s="557">
        <v>77.867999999999995</v>
      </c>
      <c r="C19" s="568">
        <f t="shared" si="0"/>
        <v>17.050179658812475</v>
      </c>
      <c r="D19" s="582"/>
      <c r="E19" s="557">
        <v>203.17699999999999</v>
      </c>
      <c r="F19" s="568">
        <f t="shared" si="1"/>
        <v>44.488163976711135</v>
      </c>
      <c r="G19" s="582"/>
      <c r="H19" s="557">
        <v>175.654</v>
      </c>
      <c r="I19" s="568">
        <f t="shared" si="2"/>
        <v>38.461656364476383</v>
      </c>
      <c r="J19" s="582"/>
      <c r="K19" s="557">
        <v>456.69900000000001</v>
      </c>
      <c r="L19" s="568">
        <v>100</v>
      </c>
      <c r="M19" s="559"/>
      <c r="N19" s="581"/>
    </row>
    <row r="20" spans="1:14" s="129" customFormat="1" ht="10" customHeight="1">
      <c r="A20" s="553" t="s">
        <v>3</v>
      </c>
      <c r="B20" s="527">
        <v>639.58699999999999</v>
      </c>
      <c r="C20" s="565">
        <f t="shared" si="0"/>
        <v>15.431375548348525</v>
      </c>
      <c r="D20" s="536"/>
      <c r="E20" s="527">
        <v>1664.6990000000001</v>
      </c>
      <c r="F20" s="565">
        <f t="shared" si="1"/>
        <v>40.164348937611685</v>
      </c>
      <c r="G20" s="536"/>
      <c r="H20" s="527">
        <v>1840.432</v>
      </c>
      <c r="I20" s="565">
        <f t="shared" si="2"/>
        <v>44.404275514039796</v>
      </c>
      <c r="J20" s="536"/>
      <c r="K20" s="527">
        <v>4144.7179999999998</v>
      </c>
      <c r="L20" s="565">
        <v>100</v>
      </c>
      <c r="M20" s="554"/>
      <c r="N20" s="581"/>
    </row>
    <row r="21" spans="1:14" s="129" customFormat="1" ht="10" customHeight="1">
      <c r="A21" s="553" t="s">
        <v>21</v>
      </c>
      <c r="B21" s="527">
        <v>166.268</v>
      </c>
      <c r="C21" s="565">
        <f t="shared" si="0"/>
        <v>16.16231133455619</v>
      </c>
      <c r="D21" s="536"/>
      <c r="E21" s="527">
        <v>446.98500000000001</v>
      </c>
      <c r="F21" s="565">
        <f t="shared" si="1"/>
        <v>43.449796304018804</v>
      </c>
      <c r="G21" s="536"/>
      <c r="H21" s="527">
        <v>415.48700000000002</v>
      </c>
      <c r="I21" s="565">
        <f t="shared" si="2"/>
        <v>40.387989567810692</v>
      </c>
      <c r="J21" s="536"/>
      <c r="K21" s="527">
        <v>1028.739</v>
      </c>
      <c r="L21" s="565">
        <v>100</v>
      </c>
      <c r="M21" s="554"/>
      <c r="N21" s="581"/>
    </row>
    <row r="22" spans="1:14" s="129" customFormat="1" ht="10" customHeight="1">
      <c r="A22" s="553" t="s">
        <v>5</v>
      </c>
      <c r="B22" s="527">
        <v>681.322</v>
      </c>
      <c r="C22" s="565">
        <f t="shared" si="0"/>
        <v>18.019443338046326</v>
      </c>
      <c r="D22" s="536"/>
      <c r="E22" s="527">
        <v>1520.183</v>
      </c>
      <c r="F22" s="565">
        <f t="shared" si="1"/>
        <v>40.205440939763108</v>
      </c>
      <c r="G22" s="536"/>
      <c r="H22" s="527">
        <v>1579.5340000000001</v>
      </c>
      <c r="I22" s="565">
        <f t="shared" si="2"/>
        <v>41.775142169954393</v>
      </c>
      <c r="J22" s="536"/>
      <c r="K22" s="527">
        <v>3781.038</v>
      </c>
      <c r="L22" s="565">
        <v>100</v>
      </c>
      <c r="M22" s="554"/>
      <c r="N22" s="581"/>
    </row>
    <row r="23" spans="1:14" s="129" customFormat="1" ht="10" customHeight="1">
      <c r="A23" s="553" t="s">
        <v>6</v>
      </c>
      <c r="B23" s="527">
        <v>523.27700000000004</v>
      </c>
      <c r="C23" s="565">
        <f t="shared" si="0"/>
        <v>16.635950428856329</v>
      </c>
      <c r="D23" s="536"/>
      <c r="E23" s="527">
        <v>1200.796</v>
      </c>
      <c r="F23" s="565">
        <f t="shared" si="1"/>
        <v>38.17554131209468</v>
      </c>
      <c r="G23" s="536"/>
      <c r="H23" s="527">
        <v>1421.3869999999999</v>
      </c>
      <c r="I23" s="565">
        <f t="shared" si="2"/>
        <v>45.188540050911492</v>
      </c>
      <c r="J23" s="536"/>
      <c r="K23" s="527">
        <v>3145.4589999999998</v>
      </c>
      <c r="L23" s="565">
        <v>100</v>
      </c>
      <c r="M23" s="554"/>
      <c r="N23" s="581"/>
    </row>
    <row r="24" spans="1:14" s="129" customFormat="1" ht="10" customHeight="1">
      <c r="A24" s="553" t="s">
        <v>7</v>
      </c>
      <c r="B24" s="527">
        <v>132.464</v>
      </c>
      <c r="C24" s="565">
        <f t="shared" si="0"/>
        <v>18.056558970346479</v>
      </c>
      <c r="D24" s="536"/>
      <c r="E24" s="527">
        <v>312.41800000000001</v>
      </c>
      <c r="F24" s="565">
        <f t="shared" si="1"/>
        <v>42.586620065811893</v>
      </c>
      <c r="G24" s="536"/>
      <c r="H24" s="527">
        <v>288.72399999999999</v>
      </c>
      <c r="I24" s="565">
        <f t="shared" si="2"/>
        <v>39.356820963841628</v>
      </c>
      <c r="J24" s="536"/>
      <c r="K24" s="527">
        <v>733.60599999999999</v>
      </c>
      <c r="L24" s="565">
        <v>100</v>
      </c>
      <c r="M24" s="554"/>
      <c r="N24" s="581"/>
    </row>
    <row r="25" spans="1:14" s="129" customFormat="1" ht="10" customHeight="1">
      <c r="A25" s="553" t="s">
        <v>8</v>
      </c>
      <c r="B25" s="527">
        <v>219.50800000000001</v>
      </c>
      <c r="C25" s="565">
        <f t="shared" si="0"/>
        <v>17.23375022571857</v>
      </c>
      <c r="D25" s="536"/>
      <c r="E25" s="527">
        <v>488.45499999999998</v>
      </c>
      <c r="F25" s="565">
        <f t="shared" si="1"/>
        <v>38.348996239332337</v>
      </c>
      <c r="G25" s="536"/>
      <c r="H25" s="527">
        <v>565.74800000000005</v>
      </c>
      <c r="I25" s="565">
        <f t="shared" si="2"/>
        <v>44.417332045756105</v>
      </c>
      <c r="J25" s="536"/>
      <c r="K25" s="527">
        <v>1273.71</v>
      </c>
      <c r="L25" s="565">
        <v>100</v>
      </c>
      <c r="M25" s="554"/>
      <c r="N25" s="581"/>
    </row>
    <row r="26" spans="1:14" s="129" customFormat="1" ht="10" customHeight="1">
      <c r="A26" s="553" t="s">
        <v>9</v>
      </c>
      <c r="B26" s="527">
        <v>1070.3979999999999</v>
      </c>
      <c r="C26" s="565">
        <f t="shared" si="0"/>
        <v>21.966777239552421</v>
      </c>
      <c r="D26" s="536"/>
      <c r="E26" s="527">
        <v>2038.463</v>
      </c>
      <c r="F26" s="565">
        <f t="shared" si="1"/>
        <v>41.833470010285659</v>
      </c>
      <c r="G26" s="536"/>
      <c r="H26" s="527">
        <v>1763.943</v>
      </c>
      <c r="I26" s="565">
        <f t="shared" si="2"/>
        <v>36.19975275016192</v>
      </c>
      <c r="J26" s="536"/>
      <c r="K26" s="527">
        <v>4872.8040000000001</v>
      </c>
      <c r="L26" s="565">
        <v>100</v>
      </c>
      <c r="M26" s="554"/>
      <c r="N26" s="581"/>
    </row>
    <row r="27" spans="1:14" s="129" customFormat="1" ht="10" customHeight="1">
      <c r="A27" s="553" t="s">
        <v>10</v>
      </c>
      <c r="B27" s="527">
        <v>183.21199999999999</v>
      </c>
      <c r="C27" s="565">
        <f t="shared" si="0"/>
        <v>16.752082672330793</v>
      </c>
      <c r="D27" s="536"/>
      <c r="E27" s="527">
        <v>457.72199999999998</v>
      </c>
      <c r="F27" s="565">
        <f t="shared" si="1"/>
        <v>41.852044543723089</v>
      </c>
      <c r="G27" s="536"/>
      <c r="H27" s="527">
        <v>452.733</v>
      </c>
      <c r="I27" s="565">
        <f t="shared" si="2"/>
        <v>41.395872783946125</v>
      </c>
      <c r="J27" s="536"/>
      <c r="K27" s="527">
        <v>1093.6669999999999</v>
      </c>
      <c r="L27" s="565">
        <v>100</v>
      </c>
      <c r="M27" s="554"/>
      <c r="N27" s="581"/>
    </row>
    <row r="28" spans="1:14" s="129" customFormat="1" ht="10" customHeight="1">
      <c r="A28" s="553" t="s">
        <v>11</v>
      </c>
      <c r="B28" s="527">
        <v>41.834000000000003</v>
      </c>
      <c r="C28" s="565">
        <f t="shared" si="0"/>
        <v>16.645511950756596</v>
      </c>
      <c r="D28" s="536"/>
      <c r="E28" s="527">
        <v>95.027000000000001</v>
      </c>
      <c r="F28" s="565">
        <f t="shared" si="1"/>
        <v>37.810705745196422</v>
      </c>
      <c r="G28" s="536"/>
      <c r="H28" s="527">
        <v>114.46299999999999</v>
      </c>
      <c r="I28" s="565">
        <f t="shared" si="2"/>
        <v>45.544180198390116</v>
      </c>
      <c r="J28" s="536"/>
      <c r="K28" s="527">
        <v>251.32300000000001</v>
      </c>
      <c r="L28" s="565">
        <v>100</v>
      </c>
      <c r="M28" s="554"/>
      <c r="N28" s="581"/>
    </row>
    <row r="29" spans="1:14" s="129" customFormat="1" ht="10" customHeight="1">
      <c r="A29" s="553" t="s">
        <v>12</v>
      </c>
      <c r="B29" s="527">
        <v>681.39</v>
      </c>
      <c r="C29" s="565">
        <f t="shared" si="0"/>
        <v>14.345421082394116</v>
      </c>
      <c r="D29" s="536"/>
      <c r="E29" s="527">
        <v>1669.672</v>
      </c>
      <c r="F29" s="565">
        <f t="shared" si="1"/>
        <v>35.151892322287011</v>
      </c>
      <c r="G29" s="536"/>
      <c r="H29" s="527">
        <v>2398.8159999999998</v>
      </c>
      <c r="I29" s="565">
        <f t="shared" si="2"/>
        <v>50.50268659531887</v>
      </c>
      <c r="J29" s="536"/>
      <c r="K29" s="527">
        <v>4749.8779999999997</v>
      </c>
      <c r="L29" s="565">
        <v>100</v>
      </c>
      <c r="M29" s="554"/>
      <c r="N29" s="581"/>
    </row>
    <row r="30" spans="1:14" s="129" customFormat="1" ht="10" customHeight="1">
      <c r="A30" s="553" t="s">
        <v>13</v>
      </c>
      <c r="B30" s="527">
        <v>437.59100000000001</v>
      </c>
      <c r="C30" s="565">
        <f t="shared" si="0"/>
        <v>13.029839422387488</v>
      </c>
      <c r="D30" s="536"/>
      <c r="E30" s="527">
        <v>1115.646</v>
      </c>
      <c r="F30" s="565">
        <f t="shared" si="1"/>
        <v>33.219806239682512</v>
      </c>
      <c r="G30" s="536"/>
      <c r="H30" s="527">
        <v>1805.1389999999999</v>
      </c>
      <c r="I30" s="565">
        <f t="shared" si="2"/>
        <v>53.750354337929998</v>
      </c>
      <c r="J30" s="536"/>
      <c r="K30" s="527">
        <v>3358.3760000000002</v>
      </c>
      <c r="L30" s="565">
        <v>100</v>
      </c>
      <c r="M30" s="554"/>
      <c r="N30" s="581"/>
    </row>
    <row r="31" spans="1:14" s="129" customFormat="1" ht="10" customHeight="1">
      <c r="A31" s="553" t="s">
        <v>14</v>
      </c>
      <c r="B31" s="527">
        <v>67.858999999999995</v>
      </c>
      <c r="C31" s="565">
        <f t="shared" si="0"/>
        <v>14.589160519679318</v>
      </c>
      <c r="D31" s="536"/>
      <c r="E31" s="527">
        <v>183.77099999999999</v>
      </c>
      <c r="F31" s="565">
        <f t="shared" si="1"/>
        <v>39.509344639060224</v>
      </c>
      <c r="G31" s="536"/>
      <c r="H31" s="527">
        <v>213.50299999999999</v>
      </c>
      <c r="I31" s="565">
        <f t="shared" si="2"/>
        <v>45.901494841260451</v>
      </c>
      <c r="J31" s="536"/>
      <c r="K31" s="527">
        <v>465.13299999999998</v>
      </c>
      <c r="L31" s="565">
        <v>100</v>
      </c>
      <c r="M31" s="554"/>
      <c r="N31" s="581"/>
    </row>
    <row r="32" spans="1:14" s="129" customFormat="1" ht="10" customHeight="1">
      <c r="A32" s="553" t="s">
        <v>15</v>
      </c>
      <c r="B32" s="527">
        <v>228.88499999999999</v>
      </c>
      <c r="C32" s="565">
        <f t="shared" si="0"/>
        <v>14.553948517994284</v>
      </c>
      <c r="D32" s="536"/>
      <c r="E32" s="527">
        <v>571.22</v>
      </c>
      <c r="F32" s="565">
        <f t="shared" si="1"/>
        <v>36.321761899856682</v>
      </c>
      <c r="G32" s="536"/>
      <c r="H32" s="527">
        <v>772.56200000000001</v>
      </c>
      <c r="I32" s="565">
        <f t="shared" si="2"/>
        <v>49.124353168441367</v>
      </c>
      <c r="J32" s="536"/>
      <c r="K32" s="527">
        <v>1572.6659999999999</v>
      </c>
      <c r="L32" s="565">
        <v>100</v>
      </c>
      <c r="M32" s="554"/>
      <c r="N32" s="581"/>
    </row>
    <row r="33" spans="1:14" s="129" customFormat="1" ht="10" customHeight="1">
      <c r="A33" s="553" t="s">
        <v>16</v>
      </c>
      <c r="B33" s="527">
        <v>539.64200000000005</v>
      </c>
      <c r="C33" s="565">
        <f t="shared" si="0"/>
        <v>13.206431589596807</v>
      </c>
      <c r="D33" s="536"/>
      <c r="E33" s="527">
        <v>1382.3320000000001</v>
      </c>
      <c r="F33" s="565">
        <f t="shared" si="1"/>
        <v>33.829229363375219</v>
      </c>
      <c r="G33" s="536"/>
      <c r="H33" s="527">
        <v>2164.232</v>
      </c>
      <c r="I33" s="565">
        <f t="shared" si="2"/>
        <v>52.964339047027977</v>
      </c>
      <c r="J33" s="536"/>
      <c r="K33" s="527">
        <v>4086.2060000000001</v>
      </c>
      <c r="L33" s="565">
        <v>100</v>
      </c>
      <c r="M33" s="554"/>
      <c r="N33" s="581"/>
    </row>
    <row r="34" spans="1:14" s="129" customFormat="1" ht="10" customHeight="1">
      <c r="A34" s="553" t="s">
        <v>17</v>
      </c>
      <c r="B34" s="527">
        <v>193.82400000000001</v>
      </c>
      <c r="C34" s="565">
        <f t="shared" si="0"/>
        <v>14.025317701406264</v>
      </c>
      <c r="D34" s="536"/>
      <c r="E34" s="527">
        <v>445.49099999999999</v>
      </c>
      <c r="F34" s="565">
        <f t="shared" si="1"/>
        <v>32.236218466841969</v>
      </c>
      <c r="G34" s="536"/>
      <c r="H34" s="527">
        <v>742.64300000000003</v>
      </c>
      <c r="I34" s="565">
        <f t="shared" si="2"/>
        <v>53.738463831751758</v>
      </c>
      <c r="J34" s="536"/>
      <c r="K34" s="527">
        <v>1381.9580000000001</v>
      </c>
      <c r="L34" s="565">
        <v>100</v>
      </c>
      <c r="M34" s="554"/>
      <c r="N34" s="581"/>
    </row>
    <row r="35" spans="1:14" s="147" customFormat="1" ht="10" customHeight="1">
      <c r="A35" s="158" t="s">
        <v>31</v>
      </c>
      <c r="B35" s="530">
        <f>B13+B14+B15+B16</f>
        <v>2284.5860000000002</v>
      </c>
      <c r="C35" s="563">
        <f t="shared" si="0"/>
        <v>16.869156611578092</v>
      </c>
      <c r="D35" s="160"/>
      <c r="E35" s="530">
        <f>E13+E14+E15+E16</f>
        <v>5388.8189999999995</v>
      </c>
      <c r="F35" s="563">
        <f t="shared" si="1"/>
        <v>39.790505440568936</v>
      </c>
      <c r="G35" s="530"/>
      <c r="H35" s="530">
        <f>H13+H14+H15+H16</f>
        <v>5869.5720000000001</v>
      </c>
      <c r="I35" s="563">
        <f t="shared" si="2"/>
        <v>43.340337947852973</v>
      </c>
      <c r="J35" s="530"/>
      <c r="K35" s="530">
        <f>K13+K14+K15+K16</f>
        <v>13542.976999999999</v>
      </c>
      <c r="L35" s="563">
        <v>100</v>
      </c>
      <c r="M35" s="530"/>
      <c r="N35" s="581"/>
    </row>
    <row r="36" spans="1:14" s="161" customFormat="1" ht="10" customHeight="1">
      <c r="A36" s="158" t="s">
        <v>30</v>
      </c>
      <c r="B36" s="530">
        <f>B17+B20+B21+B22</f>
        <v>1626.6179999999999</v>
      </c>
      <c r="C36" s="563">
        <f t="shared" si="0"/>
        <v>16.511886782455001</v>
      </c>
      <c r="D36" s="160"/>
      <c r="E36" s="530">
        <f>E17+E20+E21+E22</f>
        <v>4032.2710000000002</v>
      </c>
      <c r="F36" s="563">
        <f t="shared" si="1"/>
        <v>40.931799739199128</v>
      </c>
      <c r="G36" s="160"/>
      <c r="H36" s="530">
        <f>H17+H20+H21+H22</f>
        <v>4192.3070000000007</v>
      </c>
      <c r="I36" s="563">
        <f t="shared" si="2"/>
        <v>42.556333780453429</v>
      </c>
      <c r="J36" s="160"/>
      <c r="K36" s="530">
        <f>K17+K20+K21+K22</f>
        <v>9851.1939999999995</v>
      </c>
      <c r="L36" s="563">
        <v>100</v>
      </c>
      <c r="M36" s="530"/>
    </row>
    <row r="37" spans="1:14" s="161" customFormat="1" ht="10" customHeight="1">
      <c r="A37" s="158" t="s">
        <v>19</v>
      </c>
      <c r="B37" s="530">
        <f>B23+B24+B25+B26</f>
        <v>1945.6469999999999</v>
      </c>
      <c r="C37" s="563">
        <f t="shared" si="0"/>
        <v>19.406829271406671</v>
      </c>
      <c r="D37" s="534"/>
      <c r="E37" s="530">
        <f>E23+E24+E25+E26</f>
        <v>4040.1319999999996</v>
      </c>
      <c r="F37" s="563">
        <f t="shared" si="1"/>
        <v>40.298241129016091</v>
      </c>
      <c r="G37" s="530"/>
      <c r="H37" s="530">
        <f>H23+H24+H25+H26</f>
        <v>4039.8019999999997</v>
      </c>
      <c r="I37" s="563">
        <f t="shared" si="2"/>
        <v>40.294949548549766</v>
      </c>
      <c r="J37" s="530"/>
      <c r="K37" s="530">
        <f>K23+K24+K25+K26</f>
        <v>10025.579</v>
      </c>
      <c r="L37" s="563">
        <v>100</v>
      </c>
      <c r="M37" s="530"/>
    </row>
    <row r="38" spans="1:14" s="161" customFormat="1" ht="10" customHeight="1">
      <c r="A38" s="158" t="s">
        <v>29</v>
      </c>
      <c r="B38" s="530">
        <f>B28+B29+B30+B31+B32+B27</f>
        <v>1640.771</v>
      </c>
      <c r="C38" s="563">
        <f t="shared" si="0"/>
        <v>14.278695154130046</v>
      </c>
      <c r="D38" s="530"/>
      <c r="E38" s="530">
        <f>E28+E29+E30+E31+E32+E27</f>
        <v>4093.058</v>
      </c>
      <c r="F38" s="563">
        <f t="shared" si="1"/>
        <v>35.619551680382713</v>
      </c>
      <c r="G38" s="530"/>
      <c r="H38" s="530">
        <f>H28+H29+H30+H31+H32+H27</f>
        <v>5757.2159999999994</v>
      </c>
      <c r="I38" s="563">
        <f t="shared" si="2"/>
        <v>50.101770570347703</v>
      </c>
      <c r="J38" s="530"/>
      <c r="K38" s="530">
        <f>K28+K29+K30+K31+K32+K27</f>
        <v>11491.043</v>
      </c>
      <c r="L38" s="563">
        <v>100</v>
      </c>
      <c r="M38" s="530"/>
    </row>
    <row r="39" spans="1:14" s="161" customFormat="1" ht="10" customHeight="1">
      <c r="A39" s="165" t="s">
        <v>28</v>
      </c>
      <c r="B39" s="530">
        <f>B33+B34</f>
        <v>733.46600000000012</v>
      </c>
      <c r="C39" s="563">
        <f t="shared" si="0"/>
        <v>13.413387016190445</v>
      </c>
      <c r="D39" s="530"/>
      <c r="E39" s="530">
        <f>E33+E34</f>
        <v>1827.8230000000001</v>
      </c>
      <c r="F39" s="563">
        <f t="shared" si="1"/>
        <v>33.426630949620382</v>
      </c>
      <c r="G39" s="530"/>
      <c r="H39" s="530">
        <f>H33+H34</f>
        <v>2906.875</v>
      </c>
      <c r="I39" s="563">
        <f t="shared" si="2"/>
        <v>53.15998203418917</v>
      </c>
      <c r="J39" s="530"/>
      <c r="K39" s="530">
        <f>K33+K34</f>
        <v>5468.1640000000007</v>
      </c>
      <c r="L39" s="563">
        <v>100</v>
      </c>
      <c r="M39" s="530"/>
    </row>
    <row r="40" spans="1:14" s="161" customFormat="1" ht="10" customHeight="1">
      <c r="A40" s="534" t="s">
        <v>18</v>
      </c>
      <c r="B40" s="583">
        <v>8231.0869999999995</v>
      </c>
      <c r="C40" s="584">
        <f t="shared" si="0"/>
        <v>16.338343732252014</v>
      </c>
      <c r="D40" s="583"/>
      <c r="E40" s="583">
        <v>19382.099999999999</v>
      </c>
      <c r="F40" s="563">
        <f t="shared" si="1"/>
        <v>38.472611461023526</v>
      </c>
      <c r="G40" s="583"/>
      <c r="H40" s="583">
        <v>22765.769</v>
      </c>
      <c r="I40" s="584">
        <f t="shared" si="2"/>
        <v>45.189044806724461</v>
      </c>
      <c r="J40" s="583"/>
      <c r="K40" s="583">
        <v>50378.955999999998</v>
      </c>
      <c r="L40" s="584">
        <v>100</v>
      </c>
      <c r="M40" s="530"/>
    </row>
    <row r="41" spans="1:14" s="575" customFormat="1" ht="3" customHeight="1">
      <c r="A41" s="570"/>
      <c r="B41" s="571"/>
      <c r="C41" s="572"/>
      <c r="D41" s="571"/>
      <c r="E41" s="571"/>
      <c r="F41" s="572"/>
      <c r="G41" s="571"/>
      <c r="H41" s="571"/>
      <c r="I41" s="572"/>
      <c r="J41" s="571"/>
      <c r="K41" s="571"/>
      <c r="L41" s="574"/>
    </row>
    <row r="42" spans="1:14" s="575" customFormat="1" ht="3" customHeight="1">
      <c r="A42" s="442"/>
      <c r="B42" s="576"/>
      <c r="C42" s="577"/>
      <c r="D42" s="576"/>
      <c r="E42" s="576"/>
      <c r="F42" s="577"/>
      <c r="G42" s="576"/>
      <c r="H42" s="576"/>
      <c r="I42" s="577"/>
      <c r="J42" s="576"/>
      <c r="K42" s="576"/>
      <c r="L42" s="578"/>
    </row>
    <row r="43" spans="1:14" s="117" customFormat="1" ht="10" customHeight="1">
      <c r="A43" s="544" t="s">
        <v>280</v>
      </c>
      <c r="B43" s="524"/>
      <c r="C43" s="524"/>
      <c r="D43" s="524"/>
      <c r="E43" s="524"/>
      <c r="F43" s="524"/>
      <c r="G43" s="524"/>
      <c r="H43" s="524"/>
      <c r="I43" s="524"/>
      <c r="J43" s="524"/>
      <c r="K43" s="524"/>
      <c r="L43" s="129"/>
    </row>
    <row r="44" spans="1:14">
      <c r="B44" s="546"/>
    </row>
  </sheetData>
  <mergeCells count="7">
    <mergeCell ref="B11:L11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zoomScaleNormal="100" workbookViewId="0">
      <selection activeCell="A4" sqref="A4"/>
    </sheetView>
  </sheetViews>
  <sheetFormatPr defaultColWidth="8.81640625" defaultRowHeight="12.5"/>
  <cols>
    <col min="1" max="1" width="25.7265625" style="127" customWidth="1"/>
    <col min="2" max="3" width="8.7265625" style="127" customWidth="1"/>
    <col min="4" max="4" width="0.7265625" style="127" customWidth="1"/>
    <col min="5" max="6" width="8.7265625" style="127" customWidth="1"/>
    <col min="7" max="7" width="0.7265625" style="127" customWidth="1"/>
    <col min="8" max="9" width="8.7265625" style="127" customWidth="1"/>
    <col min="10" max="10" width="0.7265625" style="127" customWidth="1"/>
    <col min="11" max="12" width="8.7265625" style="127" customWidth="1"/>
    <col min="13" max="16384" width="8.81640625" style="127"/>
  </cols>
  <sheetData>
    <row r="1" spans="1:14" s="334" customFormat="1" ht="12.75" customHeight="1">
      <c r="A1" s="333"/>
      <c r="B1" s="333"/>
      <c r="C1" s="333"/>
      <c r="F1" s="333"/>
    </row>
    <row r="2" spans="1:14" s="334" customFormat="1" ht="12.75" customHeight="1">
      <c r="A2" s="333"/>
      <c r="B2" s="333"/>
      <c r="C2" s="333"/>
      <c r="F2" s="333"/>
    </row>
    <row r="3" spans="1:14" s="279" customFormat="1" ht="12.75" customHeight="1">
      <c r="A3" s="514"/>
      <c r="B3" s="514"/>
      <c r="C3" s="514"/>
      <c r="F3" s="514"/>
    </row>
    <row r="4" spans="1:14" ht="12" customHeight="1">
      <c r="A4" s="115" t="s">
        <v>257</v>
      </c>
      <c r="B4" s="115"/>
      <c r="C4" s="115"/>
      <c r="D4" s="116"/>
      <c r="E4" s="116"/>
      <c r="F4" s="115"/>
      <c r="G4" s="116"/>
      <c r="H4" s="116"/>
      <c r="I4" s="116"/>
      <c r="J4" s="116"/>
      <c r="K4" s="116"/>
      <c r="L4" s="116"/>
    </row>
    <row r="5" spans="1:14" s="585" customFormat="1" ht="12" customHeight="1">
      <c r="A5" s="741" t="s">
        <v>258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14" s="8" customFormat="1" ht="12" customHeight="1">
      <c r="A6" s="118" t="s">
        <v>260</v>
      </c>
      <c r="B6" s="118"/>
      <c r="C6" s="118"/>
      <c r="D6" s="550"/>
      <c r="E6" s="550"/>
      <c r="F6" s="550"/>
      <c r="G6" s="550"/>
      <c r="H6" s="550"/>
      <c r="I6" s="550"/>
      <c r="J6" s="550"/>
      <c r="K6" s="550"/>
      <c r="L6" s="550"/>
    </row>
    <row r="7" spans="1:14" s="8" customFormat="1" ht="6" customHeight="1">
      <c r="A7" s="14"/>
      <c r="B7" s="14"/>
      <c r="C7" s="14"/>
      <c r="D7" s="14"/>
      <c r="E7" s="14"/>
      <c r="F7" s="14"/>
      <c r="G7" s="14"/>
      <c r="H7" s="15"/>
      <c r="I7" s="15"/>
      <c r="J7" s="15"/>
      <c r="K7" s="15"/>
    </row>
    <row r="8" spans="1:14" ht="30" customHeight="1">
      <c r="A8" s="753" t="s">
        <v>284</v>
      </c>
      <c r="B8" s="794" t="s">
        <v>262</v>
      </c>
      <c r="C8" s="794"/>
      <c r="D8" s="518"/>
      <c r="E8" s="794" t="s">
        <v>263</v>
      </c>
      <c r="F8" s="794"/>
      <c r="G8" s="518"/>
      <c r="H8" s="794" t="s">
        <v>285</v>
      </c>
      <c r="I8" s="794"/>
      <c r="J8" s="518"/>
      <c r="K8" s="794" t="s">
        <v>27</v>
      </c>
      <c r="L8" s="794"/>
    </row>
    <row r="9" spans="1:14" ht="20.149999999999999" customHeight="1">
      <c r="A9" s="797"/>
      <c r="B9" s="225" t="s">
        <v>51</v>
      </c>
      <c r="C9" s="267" t="s">
        <v>265</v>
      </c>
      <c r="D9" s="380"/>
      <c r="E9" s="225" t="s">
        <v>51</v>
      </c>
      <c r="F9" s="267" t="s">
        <v>265</v>
      </c>
      <c r="G9" s="380"/>
      <c r="H9" s="225" t="s">
        <v>51</v>
      </c>
      <c r="I9" s="267" t="s">
        <v>265</v>
      </c>
      <c r="J9" s="380"/>
      <c r="K9" s="225" t="s">
        <v>51</v>
      </c>
      <c r="L9" s="267" t="s">
        <v>265</v>
      </c>
    </row>
    <row r="10" spans="1:14" ht="3" customHeight="1">
      <c r="A10" s="551"/>
      <c r="B10" s="133"/>
      <c r="C10" s="133"/>
      <c r="D10" s="552"/>
      <c r="E10" s="133"/>
      <c r="F10" s="133"/>
      <c r="G10" s="552"/>
      <c r="H10" s="133"/>
      <c r="I10" s="133"/>
      <c r="J10" s="552"/>
      <c r="K10" s="133"/>
      <c r="L10" s="133"/>
    </row>
    <row r="11" spans="1:14" s="129" customFormat="1" ht="10" customHeight="1">
      <c r="B11" s="789" t="s">
        <v>266</v>
      </c>
      <c r="C11" s="789"/>
      <c r="D11" s="789"/>
      <c r="E11" s="789"/>
      <c r="F11" s="789"/>
      <c r="G11" s="789"/>
      <c r="H11" s="789"/>
      <c r="I11" s="789"/>
      <c r="J11" s="789"/>
      <c r="K11" s="789"/>
      <c r="L11" s="789"/>
    </row>
    <row r="12" spans="1:14" s="117" customFormat="1" ht="3" customHeight="1">
      <c r="A12" s="525"/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</row>
    <row r="13" spans="1:14" s="129" customFormat="1" ht="10" customHeight="1">
      <c r="A13" s="551"/>
      <c r="B13" s="798" t="s">
        <v>286</v>
      </c>
      <c r="C13" s="798"/>
      <c r="D13" s="798"/>
      <c r="E13" s="798"/>
      <c r="F13" s="798"/>
      <c r="G13" s="798"/>
      <c r="H13" s="798"/>
      <c r="I13" s="798"/>
      <c r="J13" s="798"/>
      <c r="K13" s="798"/>
      <c r="L13" s="798"/>
    </row>
    <row r="14" spans="1:14" ht="3" customHeight="1">
      <c r="A14" s="551"/>
      <c r="B14" s="133"/>
      <c r="C14" s="133"/>
      <c r="D14" s="552"/>
      <c r="E14" s="133"/>
      <c r="F14" s="133"/>
      <c r="G14" s="552"/>
      <c r="H14" s="133"/>
      <c r="I14" s="133"/>
      <c r="J14" s="552"/>
      <c r="K14" s="133"/>
      <c r="L14" s="133"/>
    </row>
    <row r="15" spans="1:14" s="129" customFormat="1" ht="10" customHeight="1">
      <c r="A15" s="553" t="s">
        <v>287</v>
      </c>
      <c r="B15" s="554">
        <v>35.856000000000002</v>
      </c>
      <c r="C15" s="128">
        <f>B15/K15*100</f>
        <v>5.4536162756740971</v>
      </c>
      <c r="E15" s="554">
        <v>249.58500000000001</v>
      </c>
      <c r="F15" s="128">
        <f>E15/K15*100</f>
        <v>37.961312420909181</v>
      </c>
      <c r="H15" s="554">
        <v>372.03</v>
      </c>
      <c r="I15" s="128">
        <f>H15/K15*100</f>
        <v>56.584919205684805</v>
      </c>
      <c r="K15" s="238">
        <v>657.47199999999998</v>
      </c>
      <c r="L15" s="586">
        <v>100</v>
      </c>
      <c r="M15" s="554"/>
    </row>
    <row r="16" spans="1:14" s="129" customFormat="1" ht="10" customHeight="1">
      <c r="A16" s="553" t="s">
        <v>288</v>
      </c>
      <c r="B16" s="554">
        <v>106.80200000000001</v>
      </c>
      <c r="C16" s="128">
        <f>B16/K16*100</f>
        <v>9.3463783462120755</v>
      </c>
      <c r="E16" s="554">
        <v>423.87799999999999</v>
      </c>
      <c r="F16" s="128">
        <f>E16/K16*100</f>
        <v>37.094100865486432</v>
      </c>
      <c r="H16" s="554">
        <v>612.03</v>
      </c>
      <c r="I16" s="128">
        <f>H16/K16*100</f>
        <v>53.559520788301484</v>
      </c>
      <c r="K16" s="238">
        <v>1142.71</v>
      </c>
      <c r="L16" s="586">
        <v>100</v>
      </c>
      <c r="M16" s="554"/>
      <c r="N16" s="528"/>
    </row>
    <row r="17" spans="1:13" s="129" customFormat="1" ht="10" customHeight="1">
      <c r="A17" s="526" t="s">
        <v>277</v>
      </c>
      <c r="B17" s="554">
        <v>12.185</v>
      </c>
      <c r="C17" s="128">
        <f>B17/K17*100</f>
        <v>15.831254547344351</v>
      </c>
      <c r="E17" s="554">
        <v>18.88</v>
      </c>
      <c r="F17" s="128">
        <f>E17/K17*100</f>
        <v>24.529674669992723</v>
      </c>
      <c r="H17" s="554">
        <v>45.902000000000001</v>
      </c>
      <c r="I17" s="128">
        <f>H17/K17*100</f>
        <v>59.637771541419802</v>
      </c>
      <c r="K17" s="554">
        <v>76.968000000000004</v>
      </c>
      <c r="L17" s="586">
        <v>100</v>
      </c>
      <c r="M17" s="554"/>
    </row>
    <row r="18" spans="1:13" s="129" customFormat="1" ht="10" customHeight="1">
      <c r="A18" s="587" t="s">
        <v>27</v>
      </c>
      <c r="B18" s="588">
        <v>154.84299999999999</v>
      </c>
      <c r="C18" s="531">
        <f>B18/K18*100</f>
        <v>8.2488346695788817</v>
      </c>
      <c r="D18" s="534"/>
      <c r="E18" s="588">
        <v>692.34400000000005</v>
      </c>
      <c r="F18" s="531">
        <f>E18/K18*100</f>
        <v>36.882721146418774</v>
      </c>
      <c r="G18" s="534"/>
      <c r="H18" s="588">
        <v>1029.963</v>
      </c>
      <c r="I18" s="531">
        <f>H18/K18*100</f>
        <v>54.868444184002342</v>
      </c>
      <c r="J18" s="534"/>
      <c r="K18" s="583">
        <v>1877.15</v>
      </c>
      <c r="L18" s="589">
        <v>100</v>
      </c>
      <c r="M18" s="554"/>
    </row>
    <row r="19" spans="1:13" s="212" customFormat="1" ht="3" customHeight="1">
      <c r="A19" s="556"/>
      <c r="B19" s="241"/>
      <c r="C19" s="590"/>
      <c r="D19" s="591"/>
      <c r="E19" s="241"/>
      <c r="F19" s="590"/>
      <c r="G19" s="591"/>
      <c r="H19" s="241"/>
      <c r="I19" s="590"/>
      <c r="J19" s="591"/>
      <c r="K19" s="241"/>
      <c r="L19" s="590"/>
      <c r="M19" s="554"/>
    </row>
    <row r="20" spans="1:13" s="129" customFormat="1" ht="10" customHeight="1">
      <c r="A20" s="551"/>
      <c r="B20" s="798" t="s">
        <v>289</v>
      </c>
      <c r="C20" s="798"/>
      <c r="D20" s="798"/>
      <c r="E20" s="798"/>
      <c r="F20" s="798"/>
      <c r="G20" s="798"/>
      <c r="H20" s="798"/>
      <c r="I20" s="798"/>
      <c r="J20" s="798"/>
      <c r="K20" s="798"/>
      <c r="L20" s="798"/>
      <c r="M20" s="554"/>
    </row>
    <row r="21" spans="1:13" ht="3" customHeight="1">
      <c r="A21" s="551"/>
      <c r="B21" s="133"/>
      <c r="C21" s="133"/>
      <c r="D21" s="552"/>
      <c r="E21" s="133"/>
      <c r="F21" s="133"/>
      <c r="G21" s="552"/>
      <c r="H21" s="133"/>
      <c r="I21" s="133"/>
      <c r="J21" s="552"/>
      <c r="K21" s="133"/>
      <c r="L21" s="133"/>
      <c r="M21" s="554"/>
    </row>
    <row r="22" spans="1:13" s="129" customFormat="1" ht="10" customHeight="1">
      <c r="A22" s="553" t="s">
        <v>31</v>
      </c>
      <c r="B22" s="554">
        <v>58.878999999999998</v>
      </c>
      <c r="C22" s="592">
        <f>B22/K22*100</f>
        <v>9.1916430809387251</v>
      </c>
      <c r="D22" s="554"/>
      <c r="E22" s="554">
        <v>236.20500000000001</v>
      </c>
      <c r="F22" s="592">
        <f>E22/K22*100</f>
        <v>36.874132609812179</v>
      </c>
      <c r="G22" s="554"/>
      <c r="H22" s="554">
        <v>345.48599999999999</v>
      </c>
      <c r="I22" s="592">
        <f>H22/K22*100</f>
        <v>53.934068198529118</v>
      </c>
      <c r="J22" s="554"/>
      <c r="K22" s="554">
        <v>640.57100000000003</v>
      </c>
      <c r="L22" s="565">
        <v>100</v>
      </c>
      <c r="M22" s="554"/>
    </row>
    <row r="23" spans="1:13" s="129" customFormat="1" ht="10" customHeight="1">
      <c r="A23" s="566" t="s">
        <v>30</v>
      </c>
      <c r="B23" s="554">
        <v>37.39</v>
      </c>
      <c r="C23" s="592">
        <f>B23/K23*100</f>
        <v>8.3005698733047542</v>
      </c>
      <c r="D23" s="554"/>
      <c r="E23" s="554">
        <v>193.08099999999999</v>
      </c>
      <c r="F23" s="592">
        <f>E23/K23*100</f>
        <v>42.863929706005756</v>
      </c>
      <c r="G23" s="554"/>
      <c r="H23" s="554">
        <v>219.97900000000001</v>
      </c>
      <c r="I23" s="592">
        <f>H23/K23*100</f>
        <v>48.835278420960329</v>
      </c>
      <c r="J23" s="554"/>
      <c r="K23" s="554">
        <v>450.45100000000002</v>
      </c>
      <c r="L23" s="565">
        <v>100</v>
      </c>
      <c r="M23" s="554"/>
    </row>
    <row r="24" spans="1:13" s="129" customFormat="1" ht="10" customHeight="1">
      <c r="A24" s="553" t="s">
        <v>19</v>
      </c>
      <c r="B24" s="554">
        <v>39.682000000000002</v>
      </c>
      <c r="C24" s="592">
        <f>B24/K24*100</f>
        <v>8.5953356192423591</v>
      </c>
      <c r="D24" s="554"/>
      <c r="E24" s="554">
        <v>180.04400000000001</v>
      </c>
      <c r="F24" s="592">
        <f>E24/K24*100</f>
        <v>38.998503256662239</v>
      </c>
      <c r="G24" s="554"/>
      <c r="H24" s="554">
        <v>241.94300000000001</v>
      </c>
      <c r="I24" s="592">
        <f>H24/K24*100</f>
        <v>52.406161124095405</v>
      </c>
      <c r="J24" s="554"/>
      <c r="K24" s="554">
        <v>461.66899999999998</v>
      </c>
      <c r="L24" s="565">
        <v>100</v>
      </c>
      <c r="M24" s="554"/>
    </row>
    <row r="25" spans="1:13" s="129" customFormat="1" ht="10" customHeight="1">
      <c r="A25" s="553" t="s">
        <v>290</v>
      </c>
      <c r="B25" s="554">
        <v>18.891999999999999</v>
      </c>
      <c r="C25" s="592">
        <f>B25/K25*100</f>
        <v>5.8226154922501765</v>
      </c>
      <c r="D25" s="554"/>
      <c r="E25" s="554">
        <v>83.013000000000005</v>
      </c>
      <c r="F25" s="592">
        <f>E25/K25*100</f>
        <v>25.585050807652127</v>
      </c>
      <c r="G25" s="554"/>
      <c r="H25" s="554">
        <v>222.554</v>
      </c>
      <c r="I25" s="592">
        <f>H25/K25*100</f>
        <v>68.592333700097697</v>
      </c>
      <c r="J25" s="554"/>
      <c r="K25" s="554">
        <v>324.459</v>
      </c>
      <c r="L25" s="565">
        <v>100</v>
      </c>
      <c r="M25" s="554"/>
    </row>
    <row r="26" spans="1:13" s="129" customFormat="1" ht="10" customHeight="1">
      <c r="A26" s="593" t="s">
        <v>291</v>
      </c>
      <c r="B26" s="588">
        <v>154.84299999999999</v>
      </c>
      <c r="C26" s="594">
        <f>B26/K26*100</f>
        <v>8.2488346695788817</v>
      </c>
      <c r="D26" s="588"/>
      <c r="E26" s="588">
        <v>692.34400000000005</v>
      </c>
      <c r="F26" s="594">
        <f>E26/K26*100</f>
        <v>36.882721146418774</v>
      </c>
      <c r="G26" s="588"/>
      <c r="H26" s="588">
        <v>1029.963</v>
      </c>
      <c r="I26" s="594">
        <f>H26/K26*100</f>
        <v>54.868444184002342</v>
      </c>
      <c r="J26" s="588"/>
      <c r="K26" s="530">
        <v>1877.15</v>
      </c>
      <c r="L26" s="563">
        <v>100</v>
      </c>
      <c r="M26" s="554"/>
    </row>
    <row r="27" spans="1:13" s="212" customFormat="1" ht="3" customHeight="1">
      <c r="A27" s="556"/>
      <c r="B27" s="557"/>
      <c r="C27" s="568"/>
      <c r="D27" s="582"/>
      <c r="E27" s="557"/>
      <c r="F27" s="568"/>
      <c r="G27" s="582"/>
      <c r="H27" s="557"/>
      <c r="I27" s="568"/>
      <c r="J27" s="582"/>
      <c r="K27" s="557"/>
      <c r="L27" s="568"/>
      <c r="M27" s="554"/>
    </row>
    <row r="28" spans="1:13" s="129" customFormat="1" ht="10" customHeight="1">
      <c r="B28" s="789" t="s">
        <v>278</v>
      </c>
      <c r="C28" s="789"/>
      <c r="D28" s="789"/>
      <c r="E28" s="789"/>
      <c r="F28" s="789"/>
      <c r="G28" s="789"/>
      <c r="H28" s="789"/>
      <c r="I28" s="789"/>
      <c r="J28" s="789"/>
      <c r="K28" s="789"/>
      <c r="L28" s="789"/>
      <c r="M28" s="554"/>
    </row>
    <row r="29" spans="1:13" s="117" customFormat="1" ht="3" customHeight="1">
      <c r="A29" s="525"/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5"/>
      <c r="M29" s="554"/>
    </row>
    <row r="30" spans="1:13" s="129" customFormat="1" ht="10" customHeight="1">
      <c r="A30" s="551"/>
      <c r="B30" s="798" t="s">
        <v>286</v>
      </c>
      <c r="C30" s="798"/>
      <c r="D30" s="798"/>
      <c r="E30" s="798"/>
      <c r="F30" s="798"/>
      <c r="G30" s="798"/>
      <c r="H30" s="798"/>
      <c r="I30" s="798"/>
      <c r="J30" s="798"/>
      <c r="K30" s="798"/>
      <c r="L30" s="798"/>
      <c r="M30" s="554"/>
    </row>
    <row r="31" spans="1:13" ht="3" customHeight="1">
      <c r="A31" s="551"/>
      <c r="B31" s="133"/>
      <c r="C31" s="133"/>
      <c r="D31" s="552"/>
      <c r="E31" s="133"/>
      <c r="F31" s="133"/>
      <c r="G31" s="552"/>
      <c r="H31" s="133"/>
      <c r="I31" s="133"/>
      <c r="J31" s="552"/>
      <c r="K31" s="133"/>
      <c r="L31" s="133"/>
      <c r="M31" s="554"/>
    </row>
    <row r="32" spans="1:13" s="117" customFormat="1" ht="3" customHeight="1">
      <c r="A32" s="525"/>
      <c r="B32" s="129"/>
      <c r="C32" s="525"/>
      <c r="D32" s="525"/>
      <c r="E32" s="129"/>
      <c r="F32" s="525"/>
      <c r="G32" s="525"/>
      <c r="H32" s="129"/>
      <c r="I32" s="525"/>
      <c r="J32" s="525"/>
      <c r="K32" s="525"/>
      <c r="L32" s="525"/>
      <c r="M32" s="554"/>
    </row>
    <row r="33" spans="1:13" s="129" customFormat="1" ht="10" customHeight="1">
      <c r="A33" s="553" t="s">
        <v>287</v>
      </c>
      <c r="B33" s="527">
        <v>76.695999999999998</v>
      </c>
      <c r="C33" s="592">
        <f>B33/K33*100</f>
        <v>12.185902701534676</v>
      </c>
      <c r="D33" s="595"/>
      <c r="E33" s="527">
        <v>259.35899999999998</v>
      </c>
      <c r="F33" s="592">
        <f>E33/K33*100</f>
        <v>41.208453358288985</v>
      </c>
      <c r="G33" s="595"/>
      <c r="H33" s="596">
        <v>293.32799999999997</v>
      </c>
      <c r="I33" s="592">
        <f>H33/K33*100</f>
        <v>46.605643940176321</v>
      </c>
      <c r="J33" s="595"/>
      <c r="K33" s="527">
        <v>629.38300000000004</v>
      </c>
      <c r="L33" s="565">
        <v>100</v>
      </c>
      <c r="M33" s="554"/>
    </row>
    <row r="34" spans="1:13" s="129" customFormat="1" ht="10" customHeight="1">
      <c r="A34" s="553" t="s">
        <v>288</v>
      </c>
      <c r="B34" s="527">
        <v>197.93799999999999</v>
      </c>
      <c r="C34" s="592">
        <f>B34/K34*100</f>
        <v>14.841991999310157</v>
      </c>
      <c r="D34" s="595"/>
      <c r="E34" s="527">
        <v>574.84</v>
      </c>
      <c r="F34" s="592">
        <f>E34/K34*100</f>
        <v>43.103247890164852</v>
      </c>
      <c r="G34" s="595"/>
      <c r="H34" s="596">
        <v>560.85699999999997</v>
      </c>
      <c r="I34" s="592">
        <f>H34/K34*100</f>
        <v>42.054760110524988</v>
      </c>
      <c r="J34" s="595"/>
      <c r="K34" s="527">
        <v>1333.635</v>
      </c>
      <c r="L34" s="565">
        <v>100</v>
      </c>
      <c r="M34" s="554"/>
    </row>
    <row r="35" spans="1:13" s="129" customFormat="1" ht="10" customHeight="1">
      <c r="A35" s="526" t="s">
        <v>277</v>
      </c>
      <c r="B35" s="238">
        <v>19.818999999999999</v>
      </c>
      <c r="C35" s="592">
        <f>B35/K35*100</f>
        <v>12.649187526327211</v>
      </c>
      <c r="D35" s="595"/>
      <c r="E35" s="527">
        <v>47.826999999999998</v>
      </c>
      <c r="F35" s="592">
        <f>E35/K35*100</f>
        <v>30.524884798509085</v>
      </c>
      <c r="G35" s="595"/>
      <c r="H35" s="527">
        <v>89.034999999999997</v>
      </c>
      <c r="I35" s="592">
        <f>H35/K35*100</f>
        <v>56.825289439756965</v>
      </c>
      <c r="J35" s="595"/>
      <c r="K35" s="527">
        <v>156.68199999999999</v>
      </c>
      <c r="L35" s="565">
        <v>100</v>
      </c>
      <c r="M35" s="554"/>
    </row>
    <row r="36" spans="1:13" s="129" customFormat="1" ht="10" customHeight="1">
      <c r="A36" s="587" t="s">
        <v>27</v>
      </c>
      <c r="B36" s="530">
        <v>294.45400000000001</v>
      </c>
      <c r="C36" s="594">
        <f>B36/K36*100</f>
        <v>13.891298819975081</v>
      </c>
      <c r="D36" s="530"/>
      <c r="E36" s="530">
        <v>882.02599999999995</v>
      </c>
      <c r="F36" s="594">
        <f>E36/K36*100</f>
        <v>41.610868702708544</v>
      </c>
      <c r="G36" s="530"/>
      <c r="H36" s="597">
        <v>943.22</v>
      </c>
      <c r="I36" s="594">
        <f>H36/K36*100</f>
        <v>44.497785300851397</v>
      </c>
      <c r="J36" s="530"/>
      <c r="K36" s="530">
        <v>2119.701</v>
      </c>
      <c r="L36" s="563">
        <v>100</v>
      </c>
      <c r="M36" s="554"/>
    </row>
    <row r="37" spans="1:13" ht="3" customHeight="1">
      <c r="A37" s="551"/>
      <c r="B37" s="133"/>
      <c r="C37" s="133"/>
      <c r="D37" s="552"/>
      <c r="E37" s="133"/>
      <c r="F37" s="133"/>
      <c r="G37" s="552"/>
      <c r="H37" s="133"/>
      <c r="I37" s="133"/>
      <c r="J37" s="552"/>
      <c r="K37" s="133"/>
      <c r="L37" s="133"/>
      <c r="M37" s="554"/>
    </row>
    <row r="38" spans="1:13" s="129" customFormat="1" ht="10" customHeight="1">
      <c r="A38" s="551"/>
      <c r="B38" s="798" t="s">
        <v>289</v>
      </c>
      <c r="C38" s="798"/>
      <c r="D38" s="798"/>
      <c r="E38" s="798"/>
      <c r="F38" s="798"/>
      <c r="G38" s="798"/>
      <c r="H38" s="798"/>
      <c r="I38" s="798"/>
      <c r="J38" s="798"/>
      <c r="K38" s="798"/>
      <c r="L38" s="798"/>
      <c r="M38" s="554"/>
    </row>
    <row r="39" spans="1:13" s="117" customFormat="1" ht="5.25" customHeight="1">
      <c r="A39" s="525"/>
      <c r="B39" s="129"/>
      <c r="C39" s="525"/>
      <c r="D39" s="525"/>
      <c r="E39" s="129"/>
      <c r="F39" s="525"/>
      <c r="G39" s="525"/>
      <c r="H39" s="129"/>
      <c r="I39" s="525"/>
      <c r="J39" s="525"/>
      <c r="K39" s="129"/>
      <c r="L39" s="525"/>
      <c r="M39" s="554"/>
    </row>
    <row r="40" spans="1:13" s="129" customFormat="1" ht="10" customHeight="1">
      <c r="A40" s="553" t="s">
        <v>31</v>
      </c>
      <c r="B40" s="527">
        <v>99.084000000000003</v>
      </c>
      <c r="C40" s="592">
        <f>B40/K40*100</f>
        <v>13.758590093048639</v>
      </c>
      <c r="D40" s="595"/>
      <c r="E40" s="527">
        <v>278.93599999999998</v>
      </c>
      <c r="F40" s="592">
        <f>E40/K40*100</f>
        <v>38.732450104907095</v>
      </c>
      <c r="G40" s="595"/>
      <c r="H40" s="596">
        <v>342.14100000000002</v>
      </c>
      <c r="I40" s="592">
        <f>H40/K40*100</f>
        <v>47.508959802044274</v>
      </c>
      <c r="J40" s="595"/>
      <c r="K40" s="527">
        <v>720.16099999999994</v>
      </c>
      <c r="L40" s="565">
        <v>100</v>
      </c>
      <c r="M40" s="554"/>
    </row>
    <row r="41" spans="1:13" s="129" customFormat="1" ht="10" customHeight="1">
      <c r="A41" s="566" t="s">
        <v>30</v>
      </c>
      <c r="B41" s="527">
        <v>79.010000000000005</v>
      </c>
      <c r="C41" s="592">
        <f>B41/K41*100</f>
        <v>14.727125983004438</v>
      </c>
      <c r="D41" s="595"/>
      <c r="E41" s="527">
        <v>245.76499999999999</v>
      </c>
      <c r="F41" s="592">
        <f>E41/K41*100</f>
        <v>45.809544579332808</v>
      </c>
      <c r="G41" s="595"/>
      <c r="H41" s="596">
        <v>211.71799999999999</v>
      </c>
      <c r="I41" s="592">
        <f>H41/K41*100</f>
        <v>39.463329437662743</v>
      </c>
      <c r="J41" s="595"/>
      <c r="K41" s="527">
        <v>536.49300000000005</v>
      </c>
      <c r="L41" s="565">
        <v>100</v>
      </c>
      <c r="M41" s="554"/>
    </row>
    <row r="42" spans="1:13" s="129" customFormat="1" ht="10" customHeight="1">
      <c r="A42" s="553" t="s">
        <v>19</v>
      </c>
      <c r="B42" s="527">
        <v>75.385999999999996</v>
      </c>
      <c r="C42" s="592">
        <f>B42/K42*100</f>
        <v>14.444917089172732</v>
      </c>
      <c r="D42" s="595"/>
      <c r="E42" s="527">
        <v>233.184</v>
      </c>
      <c r="F42" s="592">
        <f>E42/K42*100</f>
        <v>44.681022292224739</v>
      </c>
      <c r="G42" s="595"/>
      <c r="H42" s="596">
        <v>213.316</v>
      </c>
      <c r="I42" s="592">
        <f>H42/K42*100</f>
        <v>40.874060618602535</v>
      </c>
      <c r="J42" s="595"/>
      <c r="K42" s="527">
        <v>521.88599999999997</v>
      </c>
      <c r="L42" s="565">
        <v>100</v>
      </c>
      <c r="M42" s="554"/>
    </row>
    <row r="43" spans="1:13" s="129" customFormat="1" ht="10" customHeight="1">
      <c r="A43" s="553" t="s">
        <v>290</v>
      </c>
      <c r="B43" s="527">
        <v>40.973999999999997</v>
      </c>
      <c r="C43" s="592">
        <f>B43/K43*100</f>
        <v>12.010200492437564</v>
      </c>
      <c r="D43" s="595"/>
      <c r="E43" s="527">
        <v>124.14100000000001</v>
      </c>
      <c r="F43" s="592">
        <f>E43/K43*100</f>
        <v>36.387911830226287</v>
      </c>
      <c r="G43" s="595"/>
      <c r="H43" s="596">
        <v>176.04499999999999</v>
      </c>
      <c r="I43" s="592">
        <f>H43/K43*100</f>
        <v>51.601887677336144</v>
      </c>
      <c r="J43" s="595"/>
      <c r="K43" s="527">
        <v>341.16</v>
      </c>
      <c r="L43" s="565">
        <v>100</v>
      </c>
      <c r="M43" s="554"/>
    </row>
    <row r="44" spans="1:13" s="129" customFormat="1" ht="10" customHeight="1">
      <c r="A44" s="593" t="s">
        <v>291</v>
      </c>
      <c r="B44" s="530">
        <v>294.45400000000001</v>
      </c>
      <c r="C44" s="594">
        <f>B44/K44*100</f>
        <v>13.891298819975081</v>
      </c>
      <c r="D44" s="561"/>
      <c r="E44" s="530">
        <v>882.02599999999995</v>
      </c>
      <c r="F44" s="594">
        <f>E44/K44*100</f>
        <v>41.610868702708544</v>
      </c>
      <c r="G44" s="561"/>
      <c r="H44" s="597">
        <v>943.22</v>
      </c>
      <c r="I44" s="594">
        <f>H44/K44*100</f>
        <v>44.497785300851397</v>
      </c>
      <c r="J44" s="561"/>
      <c r="K44" s="530">
        <v>2119.701</v>
      </c>
      <c r="L44" s="563">
        <v>100</v>
      </c>
      <c r="M44" s="554"/>
    </row>
    <row r="45" spans="1:13" s="129" customFormat="1" ht="3" customHeight="1">
      <c r="A45" s="553"/>
      <c r="B45" s="527"/>
      <c r="C45" s="565"/>
      <c r="D45" s="536"/>
      <c r="E45" s="527"/>
      <c r="F45" s="565"/>
      <c r="G45" s="536"/>
      <c r="H45" s="527"/>
      <c r="I45" s="565"/>
      <c r="J45" s="536"/>
      <c r="K45" s="527"/>
      <c r="L45" s="565"/>
      <c r="M45" s="554"/>
    </row>
    <row r="46" spans="1:13" s="129" customFormat="1" ht="10" customHeight="1">
      <c r="B46" s="789" t="s">
        <v>283</v>
      </c>
      <c r="C46" s="789"/>
      <c r="D46" s="789"/>
      <c r="E46" s="789"/>
      <c r="F46" s="789"/>
      <c r="G46" s="789"/>
      <c r="H46" s="789"/>
      <c r="I46" s="789"/>
      <c r="J46" s="789"/>
      <c r="K46" s="789"/>
      <c r="L46" s="789"/>
      <c r="M46" s="554"/>
    </row>
    <row r="47" spans="1:13" s="117" customFormat="1" ht="3" customHeight="1">
      <c r="A47" s="525"/>
      <c r="B47" s="525"/>
      <c r="C47" s="525"/>
      <c r="D47" s="525"/>
      <c r="E47" s="525"/>
      <c r="F47" s="525"/>
      <c r="G47" s="525"/>
      <c r="H47" s="525"/>
      <c r="I47" s="525"/>
      <c r="J47" s="525"/>
      <c r="K47" s="525"/>
      <c r="L47" s="525"/>
      <c r="M47" s="554"/>
    </row>
    <row r="48" spans="1:13" s="129" customFormat="1" ht="10" customHeight="1">
      <c r="A48" s="551"/>
      <c r="B48" s="798" t="s">
        <v>286</v>
      </c>
      <c r="C48" s="798"/>
      <c r="D48" s="798"/>
      <c r="E48" s="798"/>
      <c r="F48" s="798"/>
      <c r="G48" s="798"/>
      <c r="H48" s="798"/>
      <c r="I48" s="798"/>
      <c r="J48" s="798"/>
      <c r="K48" s="798"/>
      <c r="L48" s="798"/>
      <c r="M48" s="554"/>
    </row>
    <row r="49" spans="1:18" s="117" customFormat="1" ht="3" customHeight="1">
      <c r="A49" s="525"/>
      <c r="B49" s="129"/>
      <c r="C49" s="525"/>
      <c r="D49" s="525"/>
      <c r="E49" s="129"/>
      <c r="F49" s="525"/>
      <c r="G49" s="525"/>
      <c r="H49" s="129"/>
      <c r="I49" s="525"/>
      <c r="J49" s="525"/>
      <c r="K49" s="129"/>
      <c r="L49" s="525"/>
      <c r="M49" s="554"/>
    </row>
    <row r="50" spans="1:18" s="129" customFormat="1" ht="10" customHeight="1">
      <c r="A50" s="553" t="s">
        <v>287</v>
      </c>
      <c r="B50" s="527">
        <v>112.553</v>
      </c>
      <c r="C50" s="592">
        <f>B50/K50*100</f>
        <v>8.7463622552657441</v>
      </c>
      <c r="D50" s="595"/>
      <c r="E50" s="527">
        <v>508.94400000000002</v>
      </c>
      <c r="F50" s="592">
        <f>E50/K50*100</f>
        <v>39.549444187573577</v>
      </c>
      <c r="G50" s="595"/>
      <c r="H50" s="527">
        <v>665.35799999999995</v>
      </c>
      <c r="I50" s="592">
        <f>H50/K50*100</f>
        <v>51.704193557160671</v>
      </c>
      <c r="J50" s="595"/>
      <c r="K50" s="527">
        <v>1286.855</v>
      </c>
      <c r="L50" s="565">
        <v>100</v>
      </c>
      <c r="M50" s="554"/>
    </row>
    <row r="51" spans="1:18" s="129" customFormat="1" ht="10" customHeight="1">
      <c r="A51" s="553" t="s">
        <v>288</v>
      </c>
      <c r="B51" s="527">
        <v>304.74</v>
      </c>
      <c r="C51" s="592">
        <f>B51/K51*100</f>
        <v>12.306039748096492</v>
      </c>
      <c r="D51" s="595"/>
      <c r="E51" s="527">
        <v>998.71799999999996</v>
      </c>
      <c r="F51" s="592">
        <f>E51/K51*100</f>
        <v>40.33032554026196</v>
      </c>
      <c r="G51" s="595"/>
      <c r="H51" s="527">
        <v>1172.8869999999999</v>
      </c>
      <c r="I51" s="592">
        <f>H51/K51*100</f>
        <v>47.363634711641552</v>
      </c>
      <c r="J51" s="595"/>
      <c r="K51" s="527">
        <v>2476.3449999999998</v>
      </c>
      <c r="L51" s="565">
        <v>100</v>
      </c>
      <c r="M51" s="554"/>
    </row>
    <row r="52" spans="1:18" s="129" customFormat="1" ht="10" customHeight="1">
      <c r="A52" s="526" t="s">
        <v>277</v>
      </c>
      <c r="B52" s="527">
        <v>32.005000000000003</v>
      </c>
      <c r="C52" s="592">
        <f>B52/K52*100</f>
        <v>13.697838647549753</v>
      </c>
      <c r="D52" s="595"/>
      <c r="E52" s="527">
        <v>66.707999999999998</v>
      </c>
      <c r="F52" s="592">
        <f>E52/K52*100</f>
        <v>28.550395891290393</v>
      </c>
      <c r="G52" s="595"/>
      <c r="H52" s="527">
        <v>134.93799999999999</v>
      </c>
      <c r="I52" s="592">
        <f>H52/K52*100</f>
        <v>57.752193451744063</v>
      </c>
      <c r="J52" s="595"/>
      <c r="K52" s="527">
        <v>233.65</v>
      </c>
      <c r="L52" s="565">
        <v>100</v>
      </c>
      <c r="M52" s="554"/>
      <c r="O52" s="238"/>
      <c r="Q52" s="238"/>
      <c r="R52" s="238"/>
    </row>
    <row r="53" spans="1:18" s="129" customFormat="1" ht="10" customHeight="1">
      <c r="A53" s="587" t="s">
        <v>27</v>
      </c>
      <c r="B53" s="530">
        <v>449.298</v>
      </c>
      <c r="C53" s="594">
        <f>B53/K53*100</f>
        <v>11.24130252573902</v>
      </c>
      <c r="D53" s="561"/>
      <c r="E53" s="530">
        <v>1574.37</v>
      </c>
      <c r="F53" s="594">
        <f>E53/K53*100</f>
        <v>39.39026983749703</v>
      </c>
      <c r="G53" s="561"/>
      <c r="H53" s="530">
        <v>1973.183</v>
      </c>
      <c r="I53" s="594">
        <f>H53/K53*100</f>
        <v>49.368452656466971</v>
      </c>
      <c r="J53" s="561"/>
      <c r="K53" s="530">
        <v>3996.85</v>
      </c>
      <c r="L53" s="563">
        <v>100</v>
      </c>
      <c r="M53" s="554"/>
    </row>
    <row r="54" spans="1:18" ht="3" customHeight="1">
      <c r="A54" s="551"/>
      <c r="B54" s="133"/>
      <c r="C54" s="133"/>
      <c r="D54" s="552"/>
      <c r="E54" s="133"/>
      <c r="F54" s="133"/>
      <c r="G54" s="552"/>
      <c r="H54" s="133"/>
      <c r="I54" s="133"/>
      <c r="J54" s="552"/>
      <c r="K54" s="133"/>
      <c r="L54" s="133"/>
      <c r="M54" s="554"/>
    </row>
    <row r="55" spans="1:18" s="129" customFormat="1" ht="10" customHeight="1">
      <c r="A55" s="551"/>
      <c r="B55" s="798" t="s">
        <v>289</v>
      </c>
      <c r="C55" s="798"/>
      <c r="D55" s="798"/>
      <c r="E55" s="798"/>
      <c r="F55" s="798"/>
      <c r="G55" s="798"/>
      <c r="H55" s="798"/>
      <c r="I55" s="798"/>
      <c r="J55" s="798"/>
      <c r="K55" s="798"/>
      <c r="L55" s="798"/>
      <c r="M55" s="554"/>
    </row>
    <row r="56" spans="1:18" ht="3" customHeight="1">
      <c r="A56" s="551"/>
      <c r="B56" s="133"/>
      <c r="C56" s="133"/>
      <c r="D56" s="552"/>
      <c r="E56" s="133"/>
      <c r="F56" s="133"/>
      <c r="G56" s="552"/>
      <c r="H56" s="133"/>
      <c r="I56" s="133"/>
      <c r="J56" s="552"/>
      <c r="K56" s="133"/>
      <c r="L56" s="133"/>
      <c r="M56" s="554"/>
    </row>
    <row r="57" spans="1:18" s="129" customFormat="1" ht="10" customHeight="1">
      <c r="A57" s="553" t="s">
        <v>31</v>
      </c>
      <c r="B57" s="527">
        <v>157.964</v>
      </c>
      <c r="C57" s="592">
        <f>B57/K57*100</f>
        <v>11.608751760082074</v>
      </c>
      <c r="D57" s="598"/>
      <c r="E57" s="527">
        <v>515.14099999999996</v>
      </c>
      <c r="F57" s="592">
        <f>E57/K57*100</f>
        <v>37.857638388749578</v>
      </c>
      <c r="G57" s="595"/>
      <c r="H57" s="527">
        <v>687.62699999999995</v>
      </c>
      <c r="I57" s="592">
        <f>H57/K57*100</f>
        <v>50.533609851168336</v>
      </c>
      <c r="J57" s="595"/>
      <c r="K57" s="527">
        <v>1360.732</v>
      </c>
      <c r="L57" s="565">
        <v>100</v>
      </c>
      <c r="M57" s="554"/>
    </row>
    <row r="58" spans="1:18" s="129" customFormat="1" ht="10" customHeight="1">
      <c r="A58" s="566" t="s">
        <v>30</v>
      </c>
      <c r="B58" s="527">
        <v>116.4</v>
      </c>
      <c r="C58" s="592">
        <f>B58/K58*100</f>
        <v>11.793982232021269</v>
      </c>
      <c r="D58" s="598"/>
      <c r="E58" s="527">
        <v>438.84699999999998</v>
      </c>
      <c r="F58" s="592">
        <f>E58/K58*100</f>
        <v>44.465238149276956</v>
      </c>
      <c r="G58" s="595"/>
      <c r="H58" s="527">
        <v>431.697</v>
      </c>
      <c r="I58" s="592">
        <f>H58/K58*100</f>
        <v>43.740779618701772</v>
      </c>
      <c r="J58" s="595"/>
      <c r="K58" s="527">
        <v>986.94399999999996</v>
      </c>
      <c r="L58" s="565">
        <v>100</v>
      </c>
      <c r="M58" s="554"/>
    </row>
    <row r="59" spans="1:18" s="129" customFormat="1" ht="10" customHeight="1">
      <c r="A59" s="553" t="s">
        <v>19</v>
      </c>
      <c r="B59" s="527">
        <v>115.068</v>
      </c>
      <c r="C59" s="592">
        <f>B59/K59*100</f>
        <v>11.699193232711949</v>
      </c>
      <c r="D59" s="598"/>
      <c r="E59" s="527">
        <v>413.22800000000001</v>
      </c>
      <c r="F59" s="592">
        <f>E59/K59*100</f>
        <v>42.013715552256869</v>
      </c>
      <c r="G59" s="595"/>
      <c r="H59" s="527">
        <v>455.25900000000001</v>
      </c>
      <c r="I59" s="592">
        <f>H59/K59*100</f>
        <v>46.28709121503119</v>
      </c>
      <c r="J59" s="595"/>
      <c r="K59" s="527">
        <v>983.55499999999995</v>
      </c>
      <c r="L59" s="565">
        <v>100</v>
      </c>
      <c r="M59" s="554"/>
    </row>
    <row r="60" spans="1:18" s="129" customFormat="1" ht="10" customHeight="1">
      <c r="A60" s="553" t="s">
        <v>290</v>
      </c>
      <c r="B60" s="527">
        <v>59.866</v>
      </c>
      <c r="C60" s="592">
        <f>B60/K60*100</f>
        <v>8.994034124626852</v>
      </c>
      <c r="D60" s="598"/>
      <c r="E60" s="527">
        <v>207.154</v>
      </c>
      <c r="F60" s="592">
        <f>E60/K60*100</f>
        <v>31.122008235942783</v>
      </c>
      <c r="G60" s="595"/>
      <c r="H60" s="527">
        <v>398.59899999999999</v>
      </c>
      <c r="I60" s="592">
        <f>H60/K60*100</f>
        <v>59.883957639430363</v>
      </c>
      <c r="J60" s="595"/>
      <c r="K60" s="527">
        <v>665.61900000000003</v>
      </c>
      <c r="L60" s="565">
        <v>100</v>
      </c>
      <c r="M60" s="554"/>
    </row>
    <row r="61" spans="1:18" s="129" customFormat="1" ht="10" customHeight="1">
      <c r="A61" s="593" t="s">
        <v>291</v>
      </c>
      <c r="B61" s="583">
        <v>449.298</v>
      </c>
      <c r="C61" s="599">
        <f>B61/K61*100</f>
        <v>11.24130252573902</v>
      </c>
      <c r="D61" s="600"/>
      <c r="E61" s="583">
        <v>1574.37</v>
      </c>
      <c r="F61" s="599">
        <f>E61/K61*100</f>
        <v>39.39026983749703</v>
      </c>
      <c r="G61" s="601"/>
      <c r="H61" s="583">
        <v>1973.183</v>
      </c>
      <c r="I61" s="599">
        <f>H61/K61*100</f>
        <v>49.368452656466971</v>
      </c>
      <c r="J61" s="601"/>
      <c r="K61" s="583">
        <v>3996.85</v>
      </c>
      <c r="L61" s="584">
        <v>100</v>
      </c>
      <c r="M61" s="554"/>
    </row>
    <row r="62" spans="1:18" s="575" customFormat="1" ht="3" customHeight="1">
      <c r="A62" s="570"/>
      <c r="B62" s="571"/>
      <c r="C62" s="572"/>
      <c r="D62" s="571"/>
      <c r="E62" s="571"/>
      <c r="F62" s="572"/>
      <c r="G62" s="571"/>
      <c r="H62" s="571"/>
      <c r="I62" s="572"/>
      <c r="J62" s="571"/>
      <c r="K62" s="571"/>
      <c r="L62" s="574"/>
    </row>
    <row r="63" spans="1:18" s="575" customFormat="1" ht="3" customHeight="1">
      <c r="A63" s="442"/>
      <c r="B63" s="576"/>
      <c r="C63" s="577"/>
      <c r="D63" s="576"/>
      <c r="E63" s="576"/>
      <c r="F63" s="577"/>
      <c r="G63" s="576"/>
      <c r="H63" s="576"/>
      <c r="I63" s="577"/>
      <c r="J63" s="576"/>
      <c r="K63" s="576"/>
      <c r="L63" s="578"/>
    </row>
    <row r="64" spans="1:18" s="129" customFormat="1" ht="10" customHeight="1">
      <c r="A64" s="544" t="s">
        <v>280</v>
      </c>
      <c r="B64" s="524"/>
      <c r="C64" s="524"/>
      <c r="D64" s="524"/>
      <c r="E64" s="524"/>
      <c r="F64" s="524"/>
      <c r="G64" s="524"/>
      <c r="H64" s="524"/>
      <c r="I64" s="524"/>
      <c r="J64" s="524"/>
      <c r="K64" s="524"/>
    </row>
    <row r="65" spans="1:12" s="129" customFormat="1" ht="10" customHeight="1">
      <c r="A65" s="524"/>
      <c r="B65" s="238"/>
      <c r="C65" s="602"/>
      <c r="D65" s="602"/>
      <c r="E65" s="602"/>
      <c r="F65" s="602"/>
      <c r="G65" s="602"/>
      <c r="H65" s="602"/>
      <c r="I65" s="602"/>
      <c r="J65" s="602"/>
      <c r="K65" s="602"/>
      <c r="L65" s="602"/>
    </row>
    <row r="66" spans="1:12">
      <c r="A66" s="553"/>
      <c r="B66" s="603"/>
      <c r="C66" s="603"/>
      <c r="D66" s="603"/>
      <c r="E66" s="603"/>
      <c r="F66" s="603"/>
      <c r="G66" s="603"/>
      <c r="H66" s="603"/>
      <c r="I66" s="603"/>
      <c r="J66" s="603"/>
      <c r="K66" s="603"/>
      <c r="L66" s="603"/>
    </row>
    <row r="67" spans="1:12">
      <c r="A67" s="604"/>
      <c r="B67" s="603"/>
      <c r="C67" s="603"/>
      <c r="D67" s="603"/>
      <c r="E67" s="603"/>
      <c r="F67" s="603"/>
      <c r="G67" s="603"/>
      <c r="H67" s="603"/>
      <c r="I67" s="603"/>
      <c r="J67" s="603"/>
      <c r="K67" s="603"/>
      <c r="L67" s="603"/>
    </row>
  </sheetData>
  <mergeCells count="15">
    <mergeCell ref="B46:L46"/>
    <mergeCell ref="B48:L48"/>
    <mergeCell ref="B55:L55"/>
    <mergeCell ref="B11:L11"/>
    <mergeCell ref="B13:L13"/>
    <mergeCell ref="B20:L20"/>
    <mergeCell ref="B28:L28"/>
    <mergeCell ref="B30:L30"/>
    <mergeCell ref="B38:L38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selection activeCell="A4" sqref="A4"/>
    </sheetView>
  </sheetViews>
  <sheetFormatPr defaultColWidth="9.1796875" defaultRowHeight="9.75" customHeight="1"/>
  <cols>
    <col min="1" max="1" width="12.453125" style="654" customWidth="1"/>
    <col min="2" max="2" width="5.26953125" style="654" customWidth="1"/>
    <col min="3" max="4" width="7.54296875" style="654" customWidth="1"/>
    <col min="5" max="5" width="0.81640625" style="654" customWidth="1"/>
    <col min="6" max="9" width="7.54296875" style="654" customWidth="1"/>
    <col min="10" max="10" width="12" style="654" customWidth="1"/>
    <col min="11" max="12" width="14.453125" style="654" customWidth="1"/>
    <col min="13" max="16384" width="9.1796875" style="655"/>
  </cols>
  <sheetData>
    <row r="1" spans="1:15" ht="12" customHeight="1"/>
    <row r="2" spans="1:15" ht="12" customHeight="1"/>
    <row r="3" spans="1:15" ht="12" customHeight="1"/>
    <row r="4" spans="1:15" ht="12" customHeight="1">
      <c r="A4" s="120" t="s">
        <v>259</v>
      </c>
      <c r="B4" s="120"/>
      <c r="C4" s="115"/>
      <c r="D4" s="116"/>
      <c r="E4" s="116"/>
      <c r="F4" s="115"/>
      <c r="G4" s="116"/>
      <c r="H4" s="116"/>
      <c r="I4" s="116"/>
      <c r="J4" s="116"/>
      <c r="K4" s="116"/>
      <c r="L4" s="656"/>
    </row>
    <row r="5" spans="1:15" ht="12" customHeight="1">
      <c r="A5" s="741" t="s">
        <v>409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15" ht="12" customHeight="1">
      <c r="A6" s="802" t="s">
        <v>373</v>
      </c>
      <c r="B6" s="802"/>
      <c r="C6" s="802"/>
      <c r="D6" s="657"/>
      <c r="E6" s="550"/>
      <c r="F6" s="803"/>
      <c r="G6" s="804"/>
      <c r="H6" s="804"/>
      <c r="I6" s="804"/>
      <c r="J6" s="658"/>
      <c r="K6" s="550"/>
      <c r="L6" s="659"/>
    </row>
    <row r="7" spans="1:15" ht="6" customHeight="1"/>
    <row r="8" spans="1:15" ht="30" customHeight="1">
      <c r="A8" s="805" t="s">
        <v>295</v>
      </c>
      <c r="B8" s="805" t="s">
        <v>374</v>
      </c>
      <c r="C8" s="807" t="s">
        <v>375</v>
      </c>
      <c r="D8" s="807"/>
      <c r="E8" s="660"/>
      <c r="F8" s="807" t="s">
        <v>376</v>
      </c>
      <c r="G8" s="807"/>
      <c r="H8" s="807"/>
      <c r="I8" s="807"/>
      <c r="J8" s="808" t="s">
        <v>377</v>
      </c>
      <c r="K8" s="808" t="s">
        <v>378</v>
      </c>
      <c r="L8" s="808" t="s">
        <v>379</v>
      </c>
    </row>
    <row r="9" spans="1:15" ht="36">
      <c r="A9" s="806"/>
      <c r="B9" s="806"/>
      <c r="C9" s="661" t="s">
        <v>27</v>
      </c>
      <c r="D9" s="661" t="s">
        <v>380</v>
      </c>
      <c r="E9" s="662"/>
      <c r="F9" s="661" t="s">
        <v>381</v>
      </c>
      <c r="G9" s="661" t="s">
        <v>382</v>
      </c>
      <c r="H9" s="661" t="s">
        <v>383</v>
      </c>
      <c r="I9" s="661" t="s">
        <v>384</v>
      </c>
      <c r="J9" s="809"/>
      <c r="K9" s="810"/>
      <c r="L9" s="810"/>
    </row>
    <row r="10" spans="1:15" ht="3" customHeight="1">
      <c r="A10" s="663"/>
      <c r="B10" s="663"/>
      <c r="C10" s="664"/>
      <c r="D10" s="664"/>
      <c r="E10" s="665"/>
      <c r="F10" s="664"/>
      <c r="G10" s="664"/>
      <c r="H10" s="664"/>
      <c r="I10" s="664"/>
      <c r="J10" s="518"/>
      <c r="K10" s="664"/>
      <c r="L10" s="664"/>
    </row>
    <row r="11" spans="1:15" ht="9.75" customHeight="1">
      <c r="A11" s="666" t="s">
        <v>404</v>
      </c>
      <c r="B11" s="667" t="s">
        <v>385</v>
      </c>
      <c r="C11" s="668">
        <v>4.7</v>
      </c>
      <c r="D11" s="668">
        <v>0.8</v>
      </c>
      <c r="E11" s="669"/>
      <c r="F11" s="669">
        <v>13.5</v>
      </c>
      <c r="G11" s="669">
        <v>11.9</v>
      </c>
      <c r="H11" s="669">
        <v>11.1</v>
      </c>
      <c r="I11" s="670" t="s">
        <v>305</v>
      </c>
      <c r="J11" s="671">
        <v>84.509234966361163</v>
      </c>
      <c r="K11" s="672">
        <v>83.6</v>
      </c>
      <c r="L11" s="672">
        <v>39.6</v>
      </c>
      <c r="O11" s="666"/>
    </row>
    <row r="12" spans="1:15" ht="9.75" customHeight="1">
      <c r="A12" s="673"/>
      <c r="B12" s="673" t="s">
        <v>386</v>
      </c>
      <c r="C12" s="668">
        <v>5</v>
      </c>
      <c r="D12" s="668">
        <v>0.8</v>
      </c>
      <c r="E12" s="669"/>
      <c r="F12" s="669">
        <v>13.6</v>
      </c>
      <c r="G12" s="669">
        <v>11.8</v>
      </c>
      <c r="H12" s="669">
        <v>11.2</v>
      </c>
      <c r="I12" s="670" t="s">
        <v>305</v>
      </c>
      <c r="J12" s="671">
        <v>84.350707715054895</v>
      </c>
      <c r="K12" s="672">
        <v>84.1</v>
      </c>
      <c r="L12" s="672">
        <v>40.6</v>
      </c>
      <c r="O12" s="666"/>
    </row>
    <row r="13" spans="1:15" ht="9.75" customHeight="1">
      <c r="A13" s="673"/>
      <c r="B13" s="673" t="s">
        <v>387</v>
      </c>
      <c r="C13" s="668">
        <v>4.8</v>
      </c>
      <c r="D13" s="668">
        <v>0.8</v>
      </c>
      <c r="E13" s="669"/>
      <c r="F13" s="669">
        <v>13.4</v>
      </c>
      <c r="G13" s="669">
        <v>11.6</v>
      </c>
      <c r="H13" s="669">
        <v>11.1</v>
      </c>
      <c r="I13" s="670" t="s">
        <v>305</v>
      </c>
      <c r="J13" s="671">
        <v>86.239411909908171</v>
      </c>
      <c r="K13" s="672">
        <v>84.4</v>
      </c>
      <c r="L13" s="672">
        <v>41.4</v>
      </c>
      <c r="O13" s="666"/>
    </row>
    <row r="14" spans="1:15" ht="9.75" customHeight="1">
      <c r="A14" s="673"/>
      <c r="B14" s="673" t="s">
        <v>388</v>
      </c>
      <c r="C14" s="668">
        <v>4.7</v>
      </c>
      <c r="D14" s="668">
        <v>0.8</v>
      </c>
      <c r="E14" s="669"/>
      <c r="F14" s="669">
        <v>13.3</v>
      </c>
      <c r="G14" s="669">
        <v>11.6</v>
      </c>
      <c r="H14" s="669">
        <v>11.2</v>
      </c>
      <c r="I14" s="670" t="s">
        <v>305</v>
      </c>
      <c r="J14" s="671">
        <v>86.366433859604598</v>
      </c>
      <c r="K14" s="672">
        <v>83.5</v>
      </c>
      <c r="L14" s="672">
        <v>42</v>
      </c>
      <c r="O14" s="666"/>
    </row>
    <row r="15" spans="1:15" ht="9.75" customHeight="1">
      <c r="A15" s="673"/>
      <c r="B15" s="673">
        <v>2023</v>
      </c>
      <c r="C15" s="670" t="s">
        <v>305</v>
      </c>
      <c r="D15" s="670" t="s">
        <v>305</v>
      </c>
      <c r="E15" s="655"/>
      <c r="F15" s="670" t="s">
        <v>305</v>
      </c>
      <c r="G15" s="670" t="s">
        <v>305</v>
      </c>
      <c r="H15" s="670" t="s">
        <v>305</v>
      </c>
      <c r="I15" s="670" t="s">
        <v>305</v>
      </c>
      <c r="J15" s="670" t="s">
        <v>305</v>
      </c>
      <c r="K15" s="672">
        <v>84.1</v>
      </c>
      <c r="L15" s="672">
        <v>43.1</v>
      </c>
      <c r="O15" s="666"/>
    </row>
    <row r="16" spans="1:15" ht="9.75" customHeight="1">
      <c r="A16" s="666" t="s">
        <v>389</v>
      </c>
      <c r="B16" s="673" t="s">
        <v>385</v>
      </c>
      <c r="C16" s="668">
        <v>6.1</v>
      </c>
      <c r="D16" s="668">
        <v>0.9</v>
      </c>
      <c r="E16" s="669"/>
      <c r="F16" s="669">
        <v>12.7</v>
      </c>
      <c r="G16" s="669">
        <v>8.9</v>
      </c>
      <c r="H16" s="669">
        <v>9.5</v>
      </c>
      <c r="I16" s="669">
        <v>21.4</v>
      </c>
      <c r="J16" s="671">
        <v>94.242140167410398</v>
      </c>
      <c r="K16" s="672">
        <v>85.6</v>
      </c>
      <c r="L16" s="672">
        <v>47.3</v>
      </c>
    </row>
    <row r="17" spans="1:15" ht="9.75" customHeight="1">
      <c r="A17" s="673"/>
      <c r="B17" s="673" t="s">
        <v>386</v>
      </c>
      <c r="C17" s="668">
        <v>6.6</v>
      </c>
      <c r="D17" s="668">
        <v>0.9</v>
      </c>
      <c r="E17" s="669"/>
      <c r="F17" s="669">
        <v>12.5</v>
      </c>
      <c r="G17" s="669">
        <v>8.8000000000000007</v>
      </c>
      <c r="H17" s="669">
        <v>9.4</v>
      </c>
      <c r="I17" s="668">
        <v>21</v>
      </c>
      <c r="J17" s="671">
        <v>93.309209637327513</v>
      </c>
      <c r="K17" s="672">
        <v>85.7</v>
      </c>
      <c r="L17" s="672">
        <v>48.5</v>
      </c>
      <c r="O17" s="666"/>
    </row>
    <row r="18" spans="1:15" ht="9.75" customHeight="1">
      <c r="A18" s="673"/>
      <c r="B18" s="673" t="s">
        <v>387</v>
      </c>
      <c r="C18" s="668">
        <v>6.2</v>
      </c>
      <c r="D18" s="668">
        <v>0.9</v>
      </c>
      <c r="E18" s="669"/>
      <c r="F18" s="669">
        <v>12.1</v>
      </c>
      <c r="G18" s="669">
        <v>8.3000000000000007</v>
      </c>
      <c r="H18" s="668">
        <v>7</v>
      </c>
      <c r="I18" s="668">
        <v>22</v>
      </c>
      <c r="J18" s="671">
        <v>94.06429977627937</v>
      </c>
      <c r="K18" s="672">
        <v>88.2</v>
      </c>
      <c r="L18" s="672">
        <v>50.9</v>
      </c>
      <c r="O18" s="666"/>
    </row>
    <row r="19" spans="1:15" ht="9.75" customHeight="1">
      <c r="A19" s="673"/>
      <c r="B19" s="673" t="s">
        <v>388</v>
      </c>
      <c r="C19" s="668">
        <v>6.3</v>
      </c>
      <c r="D19" s="668">
        <v>0.9</v>
      </c>
      <c r="E19" s="669"/>
      <c r="F19" s="669">
        <v>11.8</v>
      </c>
      <c r="G19" s="668">
        <v>9</v>
      </c>
      <c r="H19" s="669">
        <v>8.6999999999999993</v>
      </c>
      <c r="I19" s="669">
        <v>22.5</v>
      </c>
      <c r="J19" s="671">
        <v>93.060252404582485</v>
      </c>
      <c r="K19" s="672">
        <v>88.2</v>
      </c>
      <c r="L19" s="672">
        <v>51.4</v>
      </c>
    </row>
    <row r="20" spans="1:15" ht="9.75" customHeight="1">
      <c r="A20" s="673"/>
      <c r="B20" s="673">
        <v>2023</v>
      </c>
      <c r="C20" s="670" t="s">
        <v>305</v>
      </c>
      <c r="D20" s="670" t="s">
        <v>305</v>
      </c>
      <c r="E20" s="655"/>
      <c r="F20" s="670" t="s">
        <v>305</v>
      </c>
      <c r="G20" s="670" t="s">
        <v>305</v>
      </c>
      <c r="H20" s="670" t="s">
        <v>305</v>
      </c>
      <c r="I20" s="670" t="s">
        <v>305</v>
      </c>
      <c r="J20" s="670" t="s">
        <v>305</v>
      </c>
      <c r="K20" s="672">
        <v>88.4</v>
      </c>
      <c r="L20" s="672">
        <v>50</v>
      </c>
      <c r="O20" s="666"/>
    </row>
    <row r="21" spans="1:15" ht="9.75" customHeight="1">
      <c r="A21" s="673" t="s">
        <v>303</v>
      </c>
      <c r="B21" s="673" t="s">
        <v>385</v>
      </c>
      <c r="C21" s="668">
        <v>3.8</v>
      </c>
      <c r="D21" s="668">
        <v>0.7</v>
      </c>
      <c r="E21" s="674"/>
      <c r="F21" s="669">
        <v>12.5</v>
      </c>
      <c r="G21" s="669">
        <v>11.2</v>
      </c>
      <c r="H21" s="669">
        <v>12.5</v>
      </c>
      <c r="I21" s="669">
        <v>11.3</v>
      </c>
      <c r="J21" s="671">
        <v>85.170221529755182</v>
      </c>
      <c r="K21" s="672">
        <v>84.4</v>
      </c>
      <c r="L21" s="672">
        <v>32.700000000000003</v>
      </c>
      <c r="O21" s="666"/>
    </row>
    <row r="22" spans="1:15" ht="9.75" customHeight="1">
      <c r="A22" s="673"/>
      <c r="B22" s="673" t="s">
        <v>386</v>
      </c>
      <c r="C22" s="668">
        <v>3.9</v>
      </c>
      <c r="D22" s="668">
        <v>0.7</v>
      </c>
      <c r="E22" s="669"/>
      <c r="F22" s="669">
        <v>11.2</v>
      </c>
      <c r="G22" s="669">
        <v>10.8</v>
      </c>
      <c r="H22" s="669">
        <v>12.1</v>
      </c>
      <c r="I22" s="669">
        <v>11.9</v>
      </c>
      <c r="J22" s="671">
        <v>85.493813666768688</v>
      </c>
      <c r="K22" s="672">
        <v>85.4</v>
      </c>
      <c r="L22" s="672">
        <v>33</v>
      </c>
    </row>
    <row r="23" spans="1:15" ht="9.75" customHeight="1">
      <c r="A23" s="673"/>
      <c r="B23" s="673" t="s">
        <v>387</v>
      </c>
      <c r="C23" s="668">
        <v>4.3</v>
      </c>
      <c r="D23" s="668">
        <v>0.7</v>
      </c>
      <c r="E23" s="669"/>
      <c r="F23" s="669">
        <v>10.4</v>
      </c>
      <c r="G23" s="669">
        <v>10.5</v>
      </c>
      <c r="H23" s="669">
        <v>12.1</v>
      </c>
      <c r="I23" s="669">
        <v>12.4</v>
      </c>
      <c r="J23" s="671">
        <v>84.805016783775329</v>
      </c>
      <c r="K23" s="672">
        <v>86.3</v>
      </c>
      <c r="L23" s="672">
        <v>33.6</v>
      </c>
      <c r="O23" s="666"/>
    </row>
    <row r="24" spans="1:15" ht="9.75" customHeight="1">
      <c r="A24" s="673"/>
      <c r="B24" s="673" t="s">
        <v>388</v>
      </c>
      <c r="C24" s="668">
        <v>3.9</v>
      </c>
      <c r="D24" s="668">
        <v>0.8</v>
      </c>
      <c r="E24" s="669"/>
      <c r="F24" s="669">
        <v>10.199999999999999</v>
      </c>
      <c r="G24" s="669">
        <v>10.6</v>
      </c>
      <c r="H24" s="669">
        <v>11.9</v>
      </c>
      <c r="I24" s="669">
        <v>11.8</v>
      </c>
      <c r="J24" s="671">
        <v>83.97145900777511</v>
      </c>
      <c r="K24" s="672">
        <v>88.3</v>
      </c>
      <c r="L24" s="672">
        <v>34</v>
      </c>
      <c r="O24" s="666"/>
    </row>
    <row r="25" spans="1:15" ht="9.75" customHeight="1">
      <c r="A25" s="673"/>
      <c r="B25" s="673">
        <v>2023</v>
      </c>
      <c r="C25" s="670" t="s">
        <v>305</v>
      </c>
      <c r="D25" s="670" t="s">
        <v>305</v>
      </c>
      <c r="E25" s="655"/>
      <c r="F25" s="670" t="s">
        <v>305</v>
      </c>
      <c r="G25" s="670" t="s">
        <v>305</v>
      </c>
      <c r="H25" s="670" t="s">
        <v>305</v>
      </c>
      <c r="I25" s="670" t="s">
        <v>305</v>
      </c>
      <c r="J25" s="670" t="s">
        <v>305</v>
      </c>
      <c r="K25" s="672">
        <v>88.6</v>
      </c>
      <c r="L25" s="672">
        <v>35.799999999999997</v>
      </c>
    </row>
    <row r="26" spans="1:15" ht="9.75" customHeight="1">
      <c r="A26" s="673" t="s">
        <v>306</v>
      </c>
      <c r="B26" s="673" t="s">
        <v>385</v>
      </c>
      <c r="C26" s="668">
        <v>4.9000000000000004</v>
      </c>
      <c r="D26" s="668">
        <v>0.8</v>
      </c>
      <c r="E26" s="669"/>
      <c r="F26" s="669">
        <v>18.7</v>
      </c>
      <c r="G26" s="669">
        <v>12.6</v>
      </c>
      <c r="H26" s="669">
        <v>10.5</v>
      </c>
      <c r="I26" s="669">
        <v>16.8</v>
      </c>
      <c r="J26" s="671">
        <v>90.011360937630386</v>
      </c>
      <c r="K26" s="672">
        <v>88.3</v>
      </c>
      <c r="L26" s="672">
        <v>32.6</v>
      </c>
      <c r="O26" s="666"/>
    </row>
    <row r="27" spans="1:15" ht="9.75" customHeight="1">
      <c r="A27" s="673"/>
      <c r="B27" s="673" t="s">
        <v>386</v>
      </c>
      <c r="C27" s="668">
        <v>5.0999999999999996</v>
      </c>
      <c r="D27" s="668">
        <v>0.7</v>
      </c>
      <c r="E27" s="669"/>
      <c r="F27" s="668">
        <v>18</v>
      </c>
      <c r="G27" s="669">
        <v>12.6</v>
      </c>
      <c r="H27" s="669">
        <v>10.3</v>
      </c>
      <c r="I27" s="669">
        <v>16.2</v>
      </c>
      <c r="J27" s="671">
        <v>90.27571491328996</v>
      </c>
      <c r="K27" s="672">
        <v>87.4</v>
      </c>
      <c r="L27" s="672">
        <v>33</v>
      </c>
      <c r="O27" s="666"/>
    </row>
    <row r="28" spans="1:15" ht="9.75" customHeight="1">
      <c r="A28" s="673"/>
      <c r="B28" s="673" t="s">
        <v>387</v>
      </c>
      <c r="C28" s="668">
        <v>5.0999999999999996</v>
      </c>
      <c r="D28" s="668">
        <v>0.7</v>
      </c>
      <c r="E28" s="669"/>
      <c r="F28" s="669">
        <v>17.5</v>
      </c>
      <c r="G28" s="669">
        <v>12.4</v>
      </c>
      <c r="H28" s="669">
        <v>10.4</v>
      </c>
      <c r="I28" s="669">
        <v>16.5</v>
      </c>
      <c r="J28" s="671">
        <v>91.591345343641976</v>
      </c>
      <c r="K28" s="672">
        <v>89.3</v>
      </c>
      <c r="L28" s="672">
        <v>34.9</v>
      </c>
    </row>
    <row r="29" spans="1:15" ht="9.75" customHeight="1">
      <c r="A29" s="673"/>
      <c r="B29" s="673" t="s">
        <v>388</v>
      </c>
      <c r="C29" s="668">
        <v>4.9000000000000004</v>
      </c>
      <c r="D29" s="668">
        <v>0.7</v>
      </c>
      <c r="E29" s="669"/>
      <c r="F29" s="668">
        <v>17</v>
      </c>
      <c r="G29" s="669">
        <v>12.2</v>
      </c>
      <c r="H29" s="669">
        <v>10.4</v>
      </c>
      <c r="I29" s="669">
        <v>16.7</v>
      </c>
      <c r="J29" s="671">
        <v>41.435113897139907</v>
      </c>
      <c r="K29" s="672">
        <v>90.3</v>
      </c>
      <c r="L29" s="672">
        <v>34.6</v>
      </c>
      <c r="O29" s="666"/>
    </row>
    <row r="30" spans="1:15" ht="9.75" customHeight="1">
      <c r="A30" s="673"/>
      <c r="B30" s="673">
        <v>2023</v>
      </c>
      <c r="C30" s="670" t="s">
        <v>305</v>
      </c>
      <c r="D30" s="670" t="s">
        <v>305</v>
      </c>
      <c r="E30" s="655"/>
      <c r="F30" s="670" t="s">
        <v>305</v>
      </c>
      <c r="G30" s="670" t="s">
        <v>305</v>
      </c>
      <c r="H30" s="670" t="s">
        <v>305</v>
      </c>
      <c r="I30" s="670" t="s">
        <v>305</v>
      </c>
      <c r="J30" s="670" t="s">
        <v>305</v>
      </c>
      <c r="K30" s="672">
        <v>89.5</v>
      </c>
      <c r="L30" s="672">
        <v>33.700000000000003</v>
      </c>
      <c r="O30" s="666"/>
    </row>
    <row r="31" spans="1:15" ht="9.75" customHeight="1">
      <c r="A31" s="666" t="s">
        <v>390</v>
      </c>
      <c r="B31" s="673" t="s">
        <v>385</v>
      </c>
      <c r="C31" s="668">
        <v>6.3</v>
      </c>
      <c r="D31" s="668">
        <v>1.6</v>
      </c>
      <c r="E31" s="669"/>
      <c r="F31" s="669">
        <v>11.9</v>
      </c>
      <c r="G31" s="669">
        <v>10.8</v>
      </c>
      <c r="H31" s="669">
        <v>11.4</v>
      </c>
      <c r="I31" s="669">
        <v>15.7</v>
      </c>
      <c r="J31" s="671">
        <v>86.40970921707823</v>
      </c>
      <c r="K31" s="672">
        <v>75.8</v>
      </c>
      <c r="L31" s="672">
        <v>47.1</v>
      </c>
    </row>
    <row r="32" spans="1:15" ht="9.75" customHeight="1">
      <c r="A32" s="673"/>
      <c r="B32" s="673" t="s">
        <v>386</v>
      </c>
      <c r="C32" s="668">
        <v>6.3</v>
      </c>
      <c r="D32" s="668">
        <v>1.5</v>
      </c>
      <c r="E32" s="669"/>
      <c r="F32" s="669">
        <v>12.1</v>
      </c>
      <c r="G32" s="668">
        <v>11</v>
      </c>
      <c r="H32" s="669">
        <v>12.4</v>
      </c>
      <c r="I32" s="669">
        <v>15.8</v>
      </c>
      <c r="J32" s="671">
        <v>86.784334745194911</v>
      </c>
      <c r="K32" s="672">
        <v>76.099999999999994</v>
      </c>
      <c r="L32" s="672">
        <v>47.1</v>
      </c>
      <c r="O32" s="666"/>
    </row>
    <row r="33" spans="1:15" ht="9.75" customHeight="1">
      <c r="A33" s="673"/>
      <c r="B33" s="673" t="s">
        <v>387</v>
      </c>
      <c r="C33" s="668">
        <v>5.9</v>
      </c>
      <c r="D33" s="668">
        <v>1.5</v>
      </c>
      <c r="E33" s="669"/>
      <c r="F33" s="669">
        <v>11.9</v>
      </c>
      <c r="G33" s="669">
        <v>10.8</v>
      </c>
      <c r="H33" s="669">
        <v>12.8</v>
      </c>
      <c r="I33" s="669">
        <v>14.3</v>
      </c>
      <c r="J33" s="671">
        <v>87.917977192458395</v>
      </c>
      <c r="K33" s="672">
        <v>75.400000000000006</v>
      </c>
      <c r="L33" s="672">
        <v>49.1</v>
      </c>
      <c r="O33" s="666"/>
    </row>
    <row r="34" spans="1:15" ht="9.75" customHeight="1">
      <c r="A34" s="673"/>
      <c r="B34" s="673" t="s">
        <v>388</v>
      </c>
      <c r="C34" s="668">
        <v>5.3</v>
      </c>
      <c r="D34" s="668">
        <v>1.3</v>
      </c>
      <c r="E34" s="669"/>
      <c r="F34" s="668">
        <v>12</v>
      </c>
      <c r="G34" s="669">
        <v>10.9</v>
      </c>
      <c r="H34" s="669">
        <v>12.7</v>
      </c>
      <c r="I34" s="669">
        <v>15.7</v>
      </c>
      <c r="J34" s="671">
        <v>87.623464243009636</v>
      </c>
      <c r="K34" s="672">
        <v>75.8</v>
      </c>
      <c r="L34" s="672">
        <v>49</v>
      </c>
    </row>
    <row r="35" spans="1:15" ht="9.75" customHeight="1">
      <c r="A35" s="673"/>
      <c r="B35" s="673">
        <v>2023</v>
      </c>
      <c r="C35" s="670" t="s">
        <v>305</v>
      </c>
      <c r="D35" s="670" t="s">
        <v>305</v>
      </c>
      <c r="E35" s="655"/>
      <c r="F35" s="670" t="s">
        <v>305</v>
      </c>
      <c r="G35" s="670" t="s">
        <v>305</v>
      </c>
      <c r="H35" s="670" t="s">
        <v>305</v>
      </c>
      <c r="I35" s="670" t="s">
        <v>305</v>
      </c>
      <c r="J35" s="670" t="s">
        <v>305</v>
      </c>
      <c r="K35" s="672">
        <v>75.3</v>
      </c>
      <c r="L35" s="672">
        <v>49</v>
      </c>
      <c r="O35" s="666"/>
    </row>
    <row r="36" spans="1:15" ht="9.75" customHeight="1">
      <c r="A36" s="666" t="s">
        <v>311</v>
      </c>
      <c r="B36" s="673" t="s">
        <v>385</v>
      </c>
      <c r="C36" s="668">
        <v>4.4000000000000004</v>
      </c>
      <c r="D36" s="668">
        <v>0.8</v>
      </c>
      <c r="E36" s="669"/>
      <c r="F36" s="669">
        <v>15.1</v>
      </c>
      <c r="G36" s="669">
        <v>12.9</v>
      </c>
      <c r="H36" s="669">
        <v>12.4</v>
      </c>
      <c r="I36" s="669">
        <v>11.9</v>
      </c>
      <c r="J36" s="671">
        <v>86.877256944401083</v>
      </c>
      <c r="K36" s="672">
        <v>77.5</v>
      </c>
      <c r="L36" s="672">
        <v>33.299999999999997</v>
      </c>
      <c r="O36" s="666"/>
    </row>
    <row r="37" spans="1:15" ht="9.75" customHeight="1">
      <c r="A37" s="673"/>
      <c r="B37" s="673" t="s">
        <v>386</v>
      </c>
      <c r="C37" s="668">
        <v>4.5999999999999996</v>
      </c>
      <c r="D37" s="668">
        <v>0.8</v>
      </c>
      <c r="E37" s="669"/>
      <c r="F37" s="669">
        <v>14.9</v>
      </c>
      <c r="G37" s="669">
        <v>12.8</v>
      </c>
      <c r="H37" s="669">
        <v>12.2</v>
      </c>
      <c r="I37" s="669">
        <v>11.7</v>
      </c>
      <c r="J37" s="671">
        <v>86.783704381780964</v>
      </c>
      <c r="K37" s="672">
        <v>79.3</v>
      </c>
      <c r="L37" s="672">
        <v>35.299999999999997</v>
      </c>
    </row>
    <row r="38" spans="1:15" ht="9.75" customHeight="1">
      <c r="A38" s="673"/>
      <c r="B38" s="673" t="s">
        <v>387</v>
      </c>
      <c r="C38" s="668">
        <v>4.5</v>
      </c>
      <c r="D38" s="668">
        <v>0.8</v>
      </c>
      <c r="E38" s="669"/>
      <c r="F38" s="669">
        <v>14.8</v>
      </c>
      <c r="G38" s="669">
        <v>12.8</v>
      </c>
      <c r="H38" s="669">
        <v>12.1</v>
      </c>
      <c r="I38" s="669">
        <v>11.6</v>
      </c>
      <c r="J38" s="671">
        <v>87.808567471155939</v>
      </c>
      <c r="K38" s="672">
        <v>75.900000000000006</v>
      </c>
      <c r="L38" s="672">
        <v>36.9</v>
      </c>
      <c r="O38" s="666"/>
    </row>
    <row r="39" spans="1:15" ht="9.75" customHeight="1">
      <c r="A39" s="673"/>
      <c r="B39" s="673" t="s">
        <v>388</v>
      </c>
      <c r="C39" s="668">
        <v>4.5</v>
      </c>
      <c r="D39" s="668">
        <v>0.8</v>
      </c>
      <c r="E39" s="669"/>
      <c r="F39" s="669">
        <v>14.9</v>
      </c>
      <c r="G39" s="669">
        <v>12.8</v>
      </c>
      <c r="H39" s="668">
        <v>12</v>
      </c>
      <c r="I39" s="669">
        <v>11.3</v>
      </c>
      <c r="J39" s="671">
        <v>87.027107536490917</v>
      </c>
      <c r="K39" s="672">
        <v>70.099999999999994</v>
      </c>
      <c r="L39" s="672">
        <v>36.700000000000003</v>
      </c>
      <c r="O39" s="666"/>
    </row>
    <row r="40" spans="1:15" ht="9.75" customHeight="1">
      <c r="A40" s="673"/>
      <c r="B40" s="673">
        <v>2023</v>
      </c>
      <c r="C40" s="670" t="s">
        <v>305</v>
      </c>
      <c r="D40" s="670" t="s">
        <v>305</v>
      </c>
      <c r="E40" s="655"/>
      <c r="F40" s="670" t="s">
        <v>305</v>
      </c>
      <c r="G40" s="670" t="s">
        <v>305</v>
      </c>
      <c r="H40" s="670" t="s">
        <v>305</v>
      </c>
      <c r="I40" s="670" t="s">
        <v>305</v>
      </c>
      <c r="J40" s="670" t="s">
        <v>305</v>
      </c>
      <c r="K40" s="672">
        <v>71.400000000000006</v>
      </c>
      <c r="L40" s="672">
        <v>38.4</v>
      </c>
    </row>
    <row r="41" spans="1:15" ht="9.75" customHeight="1">
      <c r="A41" s="673" t="s">
        <v>313</v>
      </c>
      <c r="B41" s="673" t="s">
        <v>385</v>
      </c>
      <c r="C41" s="668">
        <v>6.1</v>
      </c>
      <c r="D41" s="668">
        <v>1.1000000000000001</v>
      </c>
      <c r="E41" s="669"/>
      <c r="F41" s="669">
        <v>12.9</v>
      </c>
      <c r="G41" s="668">
        <v>10</v>
      </c>
      <c r="H41" s="669">
        <v>15.4</v>
      </c>
      <c r="I41" s="669">
        <v>12.9</v>
      </c>
      <c r="J41" s="671">
        <v>87.708037303803877</v>
      </c>
      <c r="K41" s="672">
        <v>82.6</v>
      </c>
      <c r="L41" s="672">
        <v>40.6</v>
      </c>
      <c r="O41" s="666"/>
    </row>
    <row r="42" spans="1:15" ht="9.75" customHeight="1">
      <c r="A42" s="673"/>
      <c r="B42" s="673" t="s">
        <v>386</v>
      </c>
      <c r="C42" s="668">
        <v>6.4</v>
      </c>
      <c r="D42" s="668">
        <v>1.1000000000000001</v>
      </c>
      <c r="E42" s="669"/>
      <c r="F42" s="669">
        <v>12.5</v>
      </c>
      <c r="G42" s="668">
        <v>10</v>
      </c>
      <c r="H42" s="669">
        <v>15.4</v>
      </c>
      <c r="I42" s="669">
        <v>12.2</v>
      </c>
      <c r="J42" s="671">
        <v>86.963777675350059</v>
      </c>
      <c r="K42" s="672">
        <v>85.7</v>
      </c>
      <c r="L42" s="672">
        <v>40.1</v>
      </c>
      <c r="O42" s="666"/>
    </row>
    <row r="43" spans="1:15" ht="9.75" customHeight="1">
      <c r="A43" s="673"/>
      <c r="B43" s="673" t="s">
        <v>387</v>
      </c>
      <c r="C43" s="668">
        <v>5.9</v>
      </c>
      <c r="D43" s="668">
        <v>1</v>
      </c>
      <c r="E43" s="669"/>
      <c r="F43" s="669">
        <v>12.2</v>
      </c>
      <c r="G43" s="668">
        <v>10</v>
      </c>
      <c r="H43" s="669">
        <v>16.2</v>
      </c>
      <c r="I43" s="669">
        <v>12.3</v>
      </c>
      <c r="J43" s="671">
        <v>87.815080315352432</v>
      </c>
      <c r="K43" s="672">
        <v>85.9</v>
      </c>
      <c r="L43" s="672">
        <v>43.2</v>
      </c>
    </row>
    <row r="44" spans="1:15" ht="9.75" customHeight="1">
      <c r="A44" s="673"/>
      <c r="B44" s="673" t="s">
        <v>388</v>
      </c>
      <c r="C44" s="668">
        <v>5.8</v>
      </c>
      <c r="D44" s="668">
        <v>1</v>
      </c>
      <c r="E44" s="669"/>
      <c r="F44" s="669">
        <v>12.1</v>
      </c>
      <c r="G44" s="669">
        <v>10.1</v>
      </c>
      <c r="H44" s="669">
        <v>16.2</v>
      </c>
      <c r="I44" s="669">
        <v>11.3</v>
      </c>
      <c r="J44" s="671">
        <v>88.039592658235449</v>
      </c>
      <c r="K44" s="672">
        <v>83.2</v>
      </c>
      <c r="L44" s="672">
        <v>43.9</v>
      </c>
      <c r="O44" s="666"/>
    </row>
    <row r="45" spans="1:15" ht="9.75" customHeight="1">
      <c r="A45" s="673"/>
      <c r="B45" s="673">
        <v>2023</v>
      </c>
      <c r="C45" s="670" t="s">
        <v>305</v>
      </c>
      <c r="D45" s="670" t="s">
        <v>305</v>
      </c>
      <c r="E45" s="655"/>
      <c r="F45" s="670" t="s">
        <v>305</v>
      </c>
      <c r="G45" s="670" t="s">
        <v>305</v>
      </c>
      <c r="H45" s="670" t="s">
        <v>305</v>
      </c>
      <c r="I45" s="670" t="s">
        <v>305</v>
      </c>
      <c r="J45" s="670" t="s">
        <v>305</v>
      </c>
      <c r="K45" s="672">
        <v>83.3</v>
      </c>
      <c r="L45" s="672">
        <v>43.5</v>
      </c>
      <c r="O45" s="666"/>
    </row>
    <row r="46" spans="1:15" ht="9.75" customHeight="1">
      <c r="A46" s="666" t="s">
        <v>314</v>
      </c>
      <c r="B46" s="673" t="s">
        <v>385</v>
      </c>
      <c r="C46" s="668">
        <v>3.2</v>
      </c>
      <c r="D46" s="668">
        <v>0.5</v>
      </c>
      <c r="E46" s="669"/>
      <c r="F46" s="670" t="s">
        <v>305</v>
      </c>
      <c r="G46" s="670" t="s">
        <v>305</v>
      </c>
      <c r="H46" s="670" t="s">
        <v>305</v>
      </c>
      <c r="I46" s="670" t="s">
        <v>305</v>
      </c>
      <c r="J46" s="671">
        <v>93.047923561405852</v>
      </c>
      <c r="K46" s="672">
        <v>94.1</v>
      </c>
      <c r="L46" s="672">
        <v>55.4</v>
      </c>
    </row>
    <row r="47" spans="1:15" ht="9.75" customHeight="1">
      <c r="A47" s="673"/>
      <c r="B47" s="673" t="s">
        <v>386</v>
      </c>
      <c r="C47" s="668">
        <v>3.2</v>
      </c>
      <c r="D47" s="668">
        <v>0.6</v>
      </c>
      <c r="E47" s="669"/>
      <c r="F47" s="670" t="s">
        <v>305</v>
      </c>
      <c r="G47" s="670" t="s">
        <v>305</v>
      </c>
      <c r="H47" s="670" t="s">
        <v>305</v>
      </c>
      <c r="I47" s="670" t="s">
        <v>305</v>
      </c>
      <c r="J47" s="671">
        <v>89.474988906061114</v>
      </c>
      <c r="K47" s="672">
        <v>94.9</v>
      </c>
      <c r="L47" s="672">
        <v>58.4</v>
      </c>
      <c r="O47" s="666"/>
    </row>
    <row r="48" spans="1:15" ht="9.75" customHeight="1">
      <c r="A48" s="673"/>
      <c r="B48" s="673" t="s">
        <v>387</v>
      </c>
      <c r="C48" s="668">
        <v>2.9</v>
      </c>
      <c r="D48" s="668">
        <v>0.5</v>
      </c>
      <c r="E48" s="669"/>
      <c r="F48" s="669">
        <v>14.3</v>
      </c>
      <c r="G48" s="670" t="s">
        <v>305</v>
      </c>
      <c r="H48" s="669">
        <v>12.4</v>
      </c>
      <c r="I48" s="670" t="s">
        <v>305</v>
      </c>
      <c r="J48" s="671">
        <v>92.42312363074933</v>
      </c>
      <c r="K48" s="672">
        <v>96.1</v>
      </c>
      <c r="L48" s="672">
        <v>62.2</v>
      </c>
      <c r="O48" s="666"/>
    </row>
    <row r="49" spans="1:15" ht="9.75" customHeight="1">
      <c r="A49" s="673"/>
      <c r="B49" s="673" t="s">
        <v>388</v>
      </c>
      <c r="C49" s="668">
        <v>2.7</v>
      </c>
      <c r="D49" s="668">
        <v>0.5</v>
      </c>
      <c r="E49" s="669"/>
      <c r="F49" s="669">
        <v>13.4</v>
      </c>
      <c r="G49" s="670" t="s">
        <v>305</v>
      </c>
      <c r="H49" s="669">
        <v>12.3</v>
      </c>
      <c r="I49" s="670" t="s">
        <v>305</v>
      </c>
      <c r="J49" s="671">
        <v>91.854427195630294</v>
      </c>
      <c r="K49" s="672">
        <v>95.2</v>
      </c>
      <c r="L49" s="672">
        <v>63</v>
      </c>
    </row>
    <row r="50" spans="1:15" ht="9.75" customHeight="1">
      <c r="A50" s="673"/>
      <c r="B50" s="673">
        <v>2023</v>
      </c>
      <c r="C50" s="670" t="s">
        <v>305</v>
      </c>
      <c r="D50" s="670" t="s">
        <v>305</v>
      </c>
      <c r="E50" s="655"/>
      <c r="F50" s="670" t="s">
        <v>305</v>
      </c>
      <c r="G50" s="670" t="s">
        <v>305</v>
      </c>
      <c r="H50" s="670" t="s">
        <v>305</v>
      </c>
      <c r="I50" s="670" t="s">
        <v>305</v>
      </c>
      <c r="J50" s="670" t="s">
        <v>305</v>
      </c>
      <c r="K50" s="672">
        <v>95</v>
      </c>
      <c r="L50" s="672">
        <v>62.7</v>
      </c>
      <c r="O50" s="666"/>
    </row>
    <row r="51" spans="1:15" ht="9.75" customHeight="1">
      <c r="A51" s="666" t="s">
        <v>316</v>
      </c>
      <c r="B51" s="673" t="s">
        <v>385</v>
      </c>
      <c r="C51" s="668">
        <v>4</v>
      </c>
      <c r="D51" s="668">
        <v>0.9</v>
      </c>
      <c r="E51" s="674"/>
      <c r="F51" s="669">
        <v>8.6999999999999993</v>
      </c>
      <c r="G51" s="669">
        <v>7.9</v>
      </c>
      <c r="H51" s="669">
        <v>9.8000000000000007</v>
      </c>
      <c r="I51" s="670" t="s">
        <v>305</v>
      </c>
      <c r="J51" s="671">
        <v>87.63863279726516</v>
      </c>
      <c r="K51" s="672">
        <v>94.5</v>
      </c>
      <c r="L51" s="672">
        <v>42.4</v>
      </c>
      <c r="O51" s="666"/>
    </row>
    <row r="52" spans="1:15" ht="9.75" customHeight="1">
      <c r="A52" s="673"/>
      <c r="B52" s="673" t="s">
        <v>386</v>
      </c>
      <c r="C52" s="668">
        <v>4.5</v>
      </c>
      <c r="D52" s="668">
        <v>1</v>
      </c>
      <c r="E52" s="670"/>
      <c r="F52" s="669">
        <v>8.4</v>
      </c>
      <c r="G52" s="668">
        <v>8</v>
      </c>
      <c r="H52" s="669">
        <v>9.1999999999999993</v>
      </c>
      <c r="I52" s="670" t="s">
        <v>305</v>
      </c>
      <c r="J52" s="671">
        <v>82.611764491863809</v>
      </c>
      <c r="K52" s="672">
        <v>94.9</v>
      </c>
      <c r="L52" s="672">
        <v>43.7</v>
      </c>
    </row>
    <row r="53" spans="1:15" ht="9.75" customHeight="1">
      <c r="A53" s="673"/>
      <c r="B53" s="673" t="s">
        <v>387</v>
      </c>
      <c r="C53" s="668">
        <v>4.0999999999999996</v>
      </c>
      <c r="D53" s="668">
        <v>0.9</v>
      </c>
      <c r="E53" s="670"/>
      <c r="F53" s="668">
        <v>8</v>
      </c>
      <c r="G53" s="669">
        <v>7.8</v>
      </c>
      <c r="H53" s="669">
        <v>9.1</v>
      </c>
      <c r="I53" s="669">
        <v>49.1</v>
      </c>
      <c r="J53" s="671">
        <v>83.475287251504653</v>
      </c>
      <c r="K53" s="672">
        <v>95.7</v>
      </c>
      <c r="L53" s="672">
        <v>44.2</v>
      </c>
      <c r="O53" s="666"/>
    </row>
    <row r="54" spans="1:15" ht="9.75" customHeight="1">
      <c r="A54" s="673"/>
      <c r="B54" s="673" t="s">
        <v>388</v>
      </c>
      <c r="C54" s="668">
        <v>3.8</v>
      </c>
      <c r="D54" s="668">
        <v>0.9</v>
      </c>
      <c r="E54" s="670"/>
      <c r="F54" s="669">
        <v>7.9</v>
      </c>
      <c r="G54" s="669">
        <v>8.1</v>
      </c>
      <c r="H54" s="669">
        <v>9.3000000000000007</v>
      </c>
      <c r="I54" s="669">
        <v>49.3</v>
      </c>
      <c r="J54" s="671">
        <v>85.800092494068721</v>
      </c>
      <c r="K54" s="672">
        <v>94</v>
      </c>
      <c r="L54" s="672">
        <v>45.2</v>
      </c>
    </row>
    <row r="55" spans="1:15" ht="9.75" customHeight="1">
      <c r="A55" s="673"/>
      <c r="B55" s="673">
        <v>2023</v>
      </c>
      <c r="C55" s="670" t="s">
        <v>305</v>
      </c>
      <c r="D55" s="670" t="s">
        <v>305</v>
      </c>
      <c r="E55" s="655"/>
      <c r="F55" s="670" t="s">
        <v>305</v>
      </c>
      <c r="G55" s="670" t="s">
        <v>305</v>
      </c>
      <c r="H55" s="670" t="s">
        <v>305</v>
      </c>
      <c r="I55" s="670" t="s">
        <v>305</v>
      </c>
      <c r="J55" s="670" t="s">
        <v>305</v>
      </c>
      <c r="K55" s="672">
        <v>95.4</v>
      </c>
      <c r="L55" s="672">
        <v>44.5</v>
      </c>
    </row>
    <row r="56" spans="1:15" ht="9.75" customHeight="1">
      <c r="A56" s="666" t="s">
        <v>317</v>
      </c>
      <c r="B56" s="673" t="s">
        <v>385</v>
      </c>
      <c r="C56" s="668">
        <v>4</v>
      </c>
      <c r="D56" s="668">
        <v>0.6</v>
      </c>
      <c r="E56" s="669"/>
      <c r="F56" s="669">
        <v>13.6</v>
      </c>
      <c r="G56" s="669">
        <v>11.7</v>
      </c>
      <c r="H56" s="669">
        <v>10.4</v>
      </c>
      <c r="I56" s="669">
        <v>12.2</v>
      </c>
      <c r="J56" s="671">
        <v>87.503808143774791</v>
      </c>
      <c r="K56" s="672">
        <v>74</v>
      </c>
      <c r="L56" s="672">
        <v>46.5</v>
      </c>
    </row>
    <row r="57" spans="1:15" ht="9.75" customHeight="1">
      <c r="A57" s="673"/>
      <c r="B57" s="673" t="s">
        <v>386</v>
      </c>
      <c r="C57" s="668">
        <v>4.5999999999999996</v>
      </c>
      <c r="D57" s="668">
        <v>0.6</v>
      </c>
      <c r="E57" s="669"/>
      <c r="F57" s="669">
        <v>13.3</v>
      </c>
      <c r="G57" s="669">
        <v>11.5</v>
      </c>
      <c r="H57" s="669">
        <v>10.4</v>
      </c>
      <c r="I57" s="669">
        <v>12.5</v>
      </c>
      <c r="J57" s="671">
        <v>87.591649606872664</v>
      </c>
      <c r="K57" s="672">
        <v>75.900000000000006</v>
      </c>
      <c r="L57" s="672">
        <v>47.4</v>
      </c>
    </row>
    <row r="58" spans="1:15" ht="9.75" customHeight="1">
      <c r="A58" s="673"/>
      <c r="B58" s="673" t="s">
        <v>387</v>
      </c>
      <c r="C58" s="668">
        <v>4.5999999999999996</v>
      </c>
      <c r="D58" s="668">
        <v>0.6</v>
      </c>
      <c r="E58" s="669"/>
      <c r="F58" s="669">
        <v>12.2</v>
      </c>
      <c r="G58" s="669">
        <v>10.8</v>
      </c>
      <c r="H58" s="669">
        <v>10.3</v>
      </c>
      <c r="I58" s="669">
        <v>12.8</v>
      </c>
      <c r="J58" s="671">
        <v>88.674180339736935</v>
      </c>
      <c r="K58" s="672">
        <v>78.900000000000006</v>
      </c>
      <c r="L58" s="672">
        <v>48.5</v>
      </c>
    </row>
    <row r="59" spans="1:15" ht="9.75" customHeight="1">
      <c r="A59" s="673"/>
      <c r="B59" s="673" t="s">
        <v>388</v>
      </c>
      <c r="C59" s="668">
        <v>4.4000000000000004</v>
      </c>
      <c r="D59" s="668">
        <v>0.6</v>
      </c>
      <c r="E59" s="669"/>
      <c r="F59" s="669">
        <v>12.2</v>
      </c>
      <c r="G59" s="669">
        <v>10.9</v>
      </c>
      <c r="H59" s="669">
        <v>10.1</v>
      </c>
      <c r="I59" s="669">
        <v>12.5</v>
      </c>
      <c r="J59" s="671">
        <v>88.227440826161512</v>
      </c>
      <c r="K59" s="672">
        <v>78.599999999999994</v>
      </c>
      <c r="L59" s="672">
        <v>50.2</v>
      </c>
    </row>
    <row r="60" spans="1:15" ht="9.75" customHeight="1">
      <c r="A60" s="673"/>
      <c r="B60" s="673">
        <v>2023</v>
      </c>
      <c r="C60" s="670" t="s">
        <v>305</v>
      </c>
      <c r="D60" s="670" t="s">
        <v>305</v>
      </c>
      <c r="E60" s="655"/>
      <c r="F60" s="670" t="s">
        <v>305</v>
      </c>
      <c r="G60" s="670" t="s">
        <v>305</v>
      </c>
      <c r="H60" s="670" t="s">
        <v>305</v>
      </c>
      <c r="I60" s="670" t="s">
        <v>305</v>
      </c>
      <c r="J60" s="670" t="s">
        <v>305</v>
      </c>
      <c r="K60" s="672">
        <v>79</v>
      </c>
      <c r="L60" s="672">
        <v>52</v>
      </c>
    </row>
    <row r="61" spans="1:15" ht="3" customHeight="1">
      <c r="A61" s="676"/>
      <c r="B61" s="676"/>
      <c r="C61" s="676"/>
      <c r="D61" s="676"/>
      <c r="E61" s="676"/>
      <c r="F61" s="676"/>
      <c r="G61" s="676"/>
      <c r="H61" s="676"/>
      <c r="I61" s="676"/>
      <c r="J61" s="676"/>
      <c r="K61" s="676"/>
      <c r="L61" s="676"/>
    </row>
    <row r="62" spans="1:15" ht="10" customHeight="1">
      <c r="A62" s="654" t="s">
        <v>394</v>
      </c>
    </row>
    <row r="63" spans="1:15" ht="21" customHeight="1">
      <c r="A63" s="799" t="s">
        <v>395</v>
      </c>
      <c r="B63" s="799"/>
      <c r="C63" s="799"/>
      <c r="D63" s="799"/>
      <c r="E63" s="799"/>
      <c r="F63" s="799"/>
      <c r="G63" s="799"/>
      <c r="H63" s="799"/>
      <c r="I63" s="799"/>
      <c r="J63" s="799"/>
      <c r="K63" s="799"/>
      <c r="L63" s="799"/>
    </row>
    <row r="64" spans="1:15" ht="25.5" customHeight="1">
      <c r="A64" s="800" t="s">
        <v>396</v>
      </c>
      <c r="B64" s="801"/>
      <c r="C64" s="801"/>
      <c r="D64" s="801"/>
      <c r="E64" s="801"/>
      <c r="F64" s="801"/>
      <c r="G64" s="801"/>
      <c r="H64" s="801"/>
      <c r="I64" s="801"/>
      <c r="J64" s="801"/>
      <c r="K64" s="801"/>
      <c r="L64" s="801"/>
    </row>
    <row r="65" spans="1:14" ht="42" customHeight="1">
      <c r="A65" s="799" t="s">
        <v>397</v>
      </c>
      <c r="B65" s="799"/>
      <c r="C65" s="799"/>
      <c r="D65" s="799"/>
      <c r="E65" s="799"/>
      <c r="F65" s="799"/>
      <c r="G65" s="799"/>
      <c r="H65" s="799"/>
      <c r="I65" s="799"/>
      <c r="J65" s="799"/>
      <c r="K65" s="799"/>
      <c r="L65" s="799"/>
    </row>
    <row r="66" spans="1:14" ht="17.25" customHeight="1">
      <c r="A66" s="799" t="s">
        <v>398</v>
      </c>
      <c r="B66" s="799"/>
      <c r="C66" s="799"/>
      <c r="D66" s="799"/>
      <c r="E66" s="799"/>
      <c r="F66" s="799"/>
      <c r="G66" s="799"/>
      <c r="H66" s="799"/>
      <c r="I66" s="799"/>
      <c r="J66" s="799"/>
      <c r="K66" s="799"/>
      <c r="L66" s="799"/>
    </row>
    <row r="72" spans="1:14" ht="9.75" customHeight="1">
      <c r="N72" s="677"/>
    </row>
    <row r="73" spans="1:14" ht="9.75" customHeight="1">
      <c r="N73" s="678"/>
    </row>
    <row r="74" spans="1:14" ht="9.75" customHeight="1">
      <c r="N74" s="677"/>
    </row>
    <row r="75" spans="1:14" ht="9.75" customHeight="1">
      <c r="N75" s="678"/>
    </row>
  </sheetData>
  <mergeCells count="14">
    <mergeCell ref="A63:L63"/>
    <mergeCell ref="A64:L64"/>
    <mergeCell ref="A65:L65"/>
    <mergeCell ref="A66:L66"/>
    <mergeCell ref="A5:L5"/>
    <mergeCell ref="A6:C6"/>
    <mergeCell ref="F6:I6"/>
    <mergeCell ref="A8:A9"/>
    <mergeCell ref="B8:B9"/>
    <mergeCell ref="C8:D8"/>
    <mergeCell ref="F8:I8"/>
    <mergeCell ref="J8:J9"/>
    <mergeCell ref="K8:K9"/>
    <mergeCell ref="L8:L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selection activeCell="A4" sqref="A4"/>
    </sheetView>
  </sheetViews>
  <sheetFormatPr defaultColWidth="11.453125" defaultRowHeight="9"/>
  <cols>
    <col min="1" max="1" width="20.81640625" style="31" customWidth="1"/>
    <col min="2" max="2" width="7.7265625" style="29" customWidth="1"/>
    <col min="3" max="3" width="8.54296875" style="29" customWidth="1"/>
    <col min="4" max="4" width="7.7265625" style="29" customWidth="1"/>
    <col min="5" max="5" width="0.81640625" style="29" customWidth="1"/>
    <col min="6" max="6" width="8" style="29" customWidth="1"/>
    <col min="7" max="7" width="8.453125" style="29" customWidth="1"/>
    <col min="8" max="8" width="7.7265625" style="29" customWidth="1"/>
    <col min="9" max="9" width="0.81640625" style="29" customWidth="1"/>
    <col min="10" max="10" width="7.7265625" style="29" customWidth="1"/>
    <col min="11" max="11" width="8.81640625" style="29" customWidth="1"/>
    <col min="12" max="12" width="7.7265625" style="29" customWidth="1"/>
    <col min="13" max="16384" width="11.453125" style="29"/>
  </cols>
  <sheetData>
    <row r="1" spans="1:13" s="17" customFormat="1" ht="12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3" s="17" customFormat="1" ht="12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3" s="10" customFormat="1" ht="12.75" customHeight="1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</row>
    <row r="4" spans="1:13" s="92" customFormat="1" ht="12" customHeight="1">
      <c r="A4" s="136" t="s">
        <v>32</v>
      </c>
      <c r="B4" s="64"/>
      <c r="C4" s="64"/>
    </row>
    <row r="5" spans="1:13" s="28" customFormat="1" ht="12" customHeight="1">
      <c r="A5" s="115" t="s">
        <v>33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3" s="28" customFormat="1" ht="12" customHeight="1">
      <c r="A6" s="118" t="s">
        <v>88</v>
      </c>
      <c r="B6" s="23"/>
      <c r="C6" s="24"/>
      <c r="D6" s="24"/>
      <c r="E6" s="24"/>
      <c r="F6" s="24"/>
      <c r="G6" s="24"/>
      <c r="H6" s="24"/>
      <c r="I6" s="24"/>
      <c r="J6" s="24"/>
      <c r="K6" s="24"/>
      <c r="L6" s="23"/>
    </row>
    <row r="7" spans="1:13" s="8" customFormat="1" ht="6" customHeight="1">
      <c r="A7" s="14"/>
      <c r="B7" s="15"/>
      <c r="C7" s="14"/>
      <c r="D7" s="14"/>
      <c r="E7" s="14"/>
      <c r="F7" s="14"/>
      <c r="G7" s="14"/>
      <c r="H7" s="14"/>
      <c r="I7" s="14"/>
      <c r="J7" s="14"/>
      <c r="K7" s="14"/>
      <c r="L7" s="15"/>
    </row>
    <row r="8" spans="1:13" ht="12" customHeight="1">
      <c r="A8" s="695" t="s">
        <v>39</v>
      </c>
      <c r="B8" s="697" t="s">
        <v>40</v>
      </c>
      <c r="C8" s="698"/>
      <c r="D8" s="698"/>
      <c r="E8" s="137"/>
      <c r="F8" s="698" t="s">
        <v>41</v>
      </c>
      <c r="G8" s="698"/>
      <c r="H8" s="698"/>
      <c r="I8" s="138"/>
      <c r="J8" s="698" t="s">
        <v>42</v>
      </c>
      <c r="K8" s="698"/>
      <c r="L8" s="697"/>
    </row>
    <row r="9" spans="1:13" ht="30" customHeight="1">
      <c r="A9" s="696"/>
      <c r="B9" s="140" t="s">
        <v>43</v>
      </c>
      <c r="C9" s="141" t="s">
        <v>44</v>
      </c>
      <c r="D9" s="141" t="s">
        <v>45</v>
      </c>
      <c r="E9" s="142"/>
      <c r="F9" s="140" t="s">
        <v>43</v>
      </c>
      <c r="G9" s="140" t="s">
        <v>46</v>
      </c>
      <c r="H9" s="140" t="s">
        <v>47</v>
      </c>
      <c r="I9" s="142"/>
      <c r="J9" s="140" t="s">
        <v>43</v>
      </c>
      <c r="K9" s="140" t="s">
        <v>46</v>
      </c>
      <c r="L9" s="140" t="s">
        <v>47</v>
      </c>
    </row>
    <row r="10" spans="1:13" ht="3" customHeight="1">
      <c r="A10" s="143"/>
      <c r="B10" s="137"/>
      <c r="C10" s="137"/>
      <c r="D10" s="137"/>
      <c r="E10" s="137"/>
      <c r="F10" s="137"/>
      <c r="G10" s="144"/>
      <c r="H10" s="144"/>
      <c r="I10" s="137"/>
      <c r="J10" s="144"/>
      <c r="K10" s="137"/>
      <c r="L10" s="137"/>
    </row>
    <row r="11" spans="1:13" s="30" customFormat="1" ht="10" customHeight="1">
      <c r="A11" s="189" t="s">
        <v>81</v>
      </c>
      <c r="B11" s="157">
        <v>22863</v>
      </c>
      <c r="C11" s="157">
        <v>1450793</v>
      </c>
      <c r="D11" s="156">
        <v>21.135953730277823</v>
      </c>
      <c r="E11" s="155"/>
      <c r="F11" s="157">
        <v>16840</v>
      </c>
      <c r="G11" s="157">
        <v>2713373</v>
      </c>
      <c r="H11" s="156">
        <v>18.870781085911801</v>
      </c>
      <c r="I11" s="155"/>
      <c r="J11" s="157">
        <v>8048</v>
      </c>
      <c r="K11" s="157">
        <v>1725037</v>
      </c>
      <c r="L11" s="156">
        <v>20.803880895813986</v>
      </c>
    </row>
    <row r="12" spans="1:13" s="30" customFormat="1" ht="10" customHeight="1">
      <c r="A12" s="189" t="s">
        <v>83</v>
      </c>
      <c r="B12" s="157">
        <v>22729</v>
      </c>
      <c r="C12" s="157">
        <v>1415006</v>
      </c>
      <c r="D12" s="156">
        <v>20.863217492591009</v>
      </c>
      <c r="E12" s="147"/>
      <c r="F12" s="157">
        <v>16752</v>
      </c>
      <c r="G12" s="157">
        <v>2657284</v>
      </c>
      <c r="H12" s="156">
        <v>18.654807118536979</v>
      </c>
      <c r="I12" s="147"/>
      <c r="J12" s="157">
        <v>8042</v>
      </c>
      <c r="K12" s="157">
        <v>1726984</v>
      </c>
      <c r="L12" s="156">
        <v>20.706249100762552</v>
      </c>
    </row>
    <row r="13" spans="1:13" s="30" customFormat="1" ht="10" customHeight="1">
      <c r="A13" s="189" t="s">
        <v>87</v>
      </c>
      <c r="B13" s="157">
        <v>22476</v>
      </c>
      <c r="C13" s="157">
        <v>1338067</v>
      </c>
      <c r="D13" s="156">
        <v>19.53</v>
      </c>
      <c r="E13" s="147"/>
      <c r="F13" s="157">
        <v>16700</v>
      </c>
      <c r="G13" s="157">
        <v>2588383</v>
      </c>
      <c r="H13" s="156">
        <v>18.11</v>
      </c>
      <c r="I13" s="147"/>
      <c r="J13" s="157">
        <v>8057</v>
      </c>
      <c r="K13" s="157">
        <v>1706482</v>
      </c>
      <c r="L13" s="156">
        <v>20.27</v>
      </c>
    </row>
    <row r="14" spans="1:13" s="30" customFormat="1" ht="10" customHeight="1">
      <c r="A14" s="189" t="s">
        <v>89</v>
      </c>
      <c r="B14" s="157">
        <v>22283</v>
      </c>
      <c r="C14" s="157">
        <v>1319456</v>
      </c>
      <c r="D14" s="156">
        <v>19.899999999999999</v>
      </c>
      <c r="E14" s="147"/>
      <c r="F14" s="157">
        <v>16653</v>
      </c>
      <c r="G14" s="157">
        <v>2526732</v>
      </c>
      <c r="H14" s="156">
        <v>17.98</v>
      </c>
      <c r="I14" s="147"/>
      <c r="J14" s="157">
        <v>8050</v>
      </c>
      <c r="K14" s="157">
        <v>1687186</v>
      </c>
      <c r="L14" s="156">
        <v>20.18</v>
      </c>
      <c r="M14" s="157"/>
    </row>
    <row r="15" spans="1:13" ht="3" customHeight="1">
      <c r="A15" s="145"/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</row>
    <row r="16" spans="1:13" s="32" customFormat="1" ht="10" customHeight="1">
      <c r="A16" s="155"/>
      <c r="B16" s="699" t="s">
        <v>90</v>
      </c>
      <c r="C16" s="699"/>
      <c r="D16" s="699"/>
      <c r="E16" s="699"/>
      <c r="F16" s="699"/>
      <c r="G16" s="699"/>
      <c r="H16" s="699"/>
      <c r="I16" s="699"/>
      <c r="J16" s="699"/>
      <c r="K16" s="699"/>
      <c r="L16" s="699"/>
    </row>
    <row r="17" spans="1:13" ht="3" customHeight="1">
      <c r="A17" s="190"/>
      <c r="B17" s="191"/>
      <c r="C17" s="191"/>
      <c r="D17" s="191"/>
      <c r="E17" s="191"/>
      <c r="F17" s="191"/>
      <c r="G17" s="190"/>
      <c r="H17" s="190"/>
      <c r="I17" s="191"/>
      <c r="J17" s="191"/>
      <c r="K17" s="192"/>
      <c r="L17" s="192"/>
    </row>
    <row r="18" spans="1:13" s="30" customFormat="1" ht="10" customHeight="1">
      <c r="A18" s="148" t="s">
        <v>0</v>
      </c>
      <c r="B18" s="193">
        <v>1607</v>
      </c>
      <c r="C18" s="193">
        <v>87291</v>
      </c>
      <c r="D18" s="156">
        <v>20.260000000000002</v>
      </c>
      <c r="E18" s="194"/>
      <c r="F18" s="150">
        <v>1326</v>
      </c>
      <c r="G18" s="193">
        <v>171079</v>
      </c>
      <c r="H18" s="149">
        <v>17.8</v>
      </c>
      <c r="I18" s="194"/>
      <c r="J18" s="150">
        <v>581</v>
      </c>
      <c r="K18" s="193">
        <v>115026</v>
      </c>
      <c r="L18" s="156">
        <v>20.58</v>
      </c>
    </row>
    <row r="19" spans="1:13" s="30" customFormat="1" ht="10" customHeight="1">
      <c r="A19" s="148" t="s">
        <v>22</v>
      </c>
      <c r="B19" s="193">
        <v>84</v>
      </c>
      <c r="C19" s="193">
        <v>2530</v>
      </c>
      <c r="D19" s="156">
        <v>17.09</v>
      </c>
      <c r="E19" s="150"/>
      <c r="F19" s="150">
        <v>82</v>
      </c>
      <c r="G19" s="193">
        <v>5103</v>
      </c>
      <c r="H19" s="149">
        <v>14.62</v>
      </c>
      <c r="I19" s="150"/>
      <c r="J19" s="150">
        <v>21</v>
      </c>
      <c r="K19" s="193">
        <v>3587</v>
      </c>
      <c r="L19" s="156">
        <v>19.39</v>
      </c>
    </row>
    <row r="20" spans="1:13" s="30" customFormat="1" ht="10" customHeight="1">
      <c r="A20" s="151" t="s">
        <v>4</v>
      </c>
      <c r="B20" s="193">
        <v>523</v>
      </c>
      <c r="C20" s="193">
        <v>27922</v>
      </c>
      <c r="D20" s="156">
        <v>21.35</v>
      </c>
      <c r="E20" s="150"/>
      <c r="F20" s="150">
        <v>455</v>
      </c>
      <c r="G20" s="193">
        <v>55063</v>
      </c>
      <c r="H20" s="149">
        <v>17.670000000000002</v>
      </c>
      <c r="I20" s="150"/>
      <c r="J20" s="150">
        <v>188</v>
      </c>
      <c r="K20" s="193">
        <v>37261</v>
      </c>
      <c r="L20" s="156">
        <v>21.13</v>
      </c>
    </row>
    <row r="21" spans="1:13" s="30" customFormat="1" ht="10" customHeight="1">
      <c r="A21" s="148" t="s">
        <v>1</v>
      </c>
      <c r="B21" s="193">
        <v>3022</v>
      </c>
      <c r="C21" s="193">
        <v>219998</v>
      </c>
      <c r="D21" s="156">
        <v>21.15</v>
      </c>
      <c r="E21" s="194"/>
      <c r="F21" s="150">
        <v>2390</v>
      </c>
      <c r="G21" s="193">
        <v>433620</v>
      </c>
      <c r="H21" s="149">
        <v>19.57</v>
      </c>
      <c r="I21" s="194"/>
      <c r="J21" s="150">
        <v>1293</v>
      </c>
      <c r="K21" s="193">
        <v>289715</v>
      </c>
      <c r="L21" s="156">
        <v>21.26</v>
      </c>
    </row>
    <row r="22" spans="1:13" s="32" customFormat="1" ht="10" customHeight="1">
      <c r="A22" s="152" t="s">
        <v>23</v>
      </c>
      <c r="B22" s="195">
        <v>613</v>
      </c>
      <c r="C22" s="195">
        <v>28456</v>
      </c>
      <c r="D22" s="156">
        <v>19.98</v>
      </c>
      <c r="E22" s="196"/>
      <c r="F22" s="154">
        <v>539</v>
      </c>
      <c r="G22" s="195">
        <v>53303</v>
      </c>
      <c r="H22" s="153">
        <v>15.7</v>
      </c>
      <c r="I22" s="196"/>
      <c r="J22" s="195">
        <v>176</v>
      </c>
      <c r="K22" s="195">
        <v>33753</v>
      </c>
      <c r="L22" s="156">
        <v>19.760000000000002</v>
      </c>
      <c r="M22" s="30"/>
    </row>
    <row r="23" spans="1:13" s="30" customFormat="1" ht="10" customHeight="1">
      <c r="A23" s="197" t="s">
        <v>20</v>
      </c>
      <c r="B23" s="198">
        <v>349</v>
      </c>
      <c r="C23" s="198">
        <v>15405</v>
      </c>
      <c r="D23" s="199">
        <v>19.72</v>
      </c>
      <c r="E23" s="200"/>
      <c r="F23" s="201">
        <v>330</v>
      </c>
      <c r="G23" s="198">
        <v>28024</v>
      </c>
      <c r="H23" s="202">
        <v>14.84</v>
      </c>
      <c r="I23" s="200"/>
      <c r="J23" s="201">
        <v>94</v>
      </c>
      <c r="K23" s="198">
        <v>16960</v>
      </c>
      <c r="L23" s="199">
        <v>19.16</v>
      </c>
    </row>
    <row r="24" spans="1:13" s="33" customFormat="1" ht="10" customHeight="1">
      <c r="A24" s="203" t="s">
        <v>2</v>
      </c>
      <c r="B24" s="198">
        <v>264</v>
      </c>
      <c r="C24" s="198">
        <v>13051</v>
      </c>
      <c r="D24" s="199">
        <v>20.3</v>
      </c>
      <c r="E24" s="201"/>
      <c r="F24" s="201">
        <v>209</v>
      </c>
      <c r="G24" s="198">
        <v>25279</v>
      </c>
      <c r="H24" s="199">
        <v>16.760000000000002</v>
      </c>
      <c r="I24" s="200"/>
      <c r="J24" s="201">
        <v>82</v>
      </c>
      <c r="K24" s="198">
        <v>16793</v>
      </c>
      <c r="L24" s="199">
        <v>20.399999999999999</v>
      </c>
      <c r="M24" s="30"/>
    </row>
    <row r="25" spans="1:13" s="33" customFormat="1" ht="10" customHeight="1">
      <c r="A25" s="151" t="s">
        <v>3</v>
      </c>
      <c r="B25" s="193">
        <v>1685</v>
      </c>
      <c r="C25" s="193">
        <v>104084</v>
      </c>
      <c r="D25" s="156">
        <v>20.6</v>
      </c>
      <c r="E25" s="157"/>
      <c r="F25" s="157">
        <v>1423</v>
      </c>
      <c r="G25" s="193">
        <v>203949</v>
      </c>
      <c r="H25" s="156">
        <v>18.64</v>
      </c>
      <c r="I25" s="200"/>
      <c r="J25" s="157">
        <v>646</v>
      </c>
      <c r="K25" s="193">
        <v>138361</v>
      </c>
      <c r="L25" s="156">
        <v>20.83</v>
      </c>
      <c r="M25" s="30"/>
    </row>
    <row r="26" spans="1:13" s="30" customFormat="1" ht="10" customHeight="1">
      <c r="A26" s="151" t="s">
        <v>21</v>
      </c>
      <c r="B26" s="193">
        <v>470</v>
      </c>
      <c r="C26" s="193">
        <v>23571</v>
      </c>
      <c r="D26" s="156">
        <v>19.29</v>
      </c>
      <c r="E26" s="204"/>
      <c r="F26" s="157">
        <v>385</v>
      </c>
      <c r="G26" s="193">
        <v>46106</v>
      </c>
      <c r="H26" s="156">
        <v>16.88</v>
      </c>
      <c r="I26" s="204"/>
      <c r="J26" s="157">
        <v>170</v>
      </c>
      <c r="K26" s="193">
        <v>31507</v>
      </c>
      <c r="L26" s="156">
        <v>19.78</v>
      </c>
    </row>
    <row r="27" spans="1:13" s="30" customFormat="1" ht="10" customHeight="1">
      <c r="A27" s="152" t="s">
        <v>5</v>
      </c>
      <c r="B27" s="193">
        <v>1506</v>
      </c>
      <c r="C27" s="193">
        <v>93321</v>
      </c>
      <c r="D27" s="156">
        <v>21.51</v>
      </c>
      <c r="E27" s="204"/>
      <c r="F27" s="157">
        <v>1011</v>
      </c>
      <c r="G27" s="193">
        <v>187232</v>
      </c>
      <c r="H27" s="156">
        <v>20.059999999999999</v>
      </c>
      <c r="I27" s="204"/>
      <c r="J27" s="157">
        <v>484</v>
      </c>
      <c r="K27" s="193">
        <v>125088</v>
      </c>
      <c r="L27" s="156">
        <v>22.2</v>
      </c>
    </row>
    <row r="28" spans="1:13" s="30" customFormat="1" ht="10" customHeight="1">
      <c r="A28" s="151" t="s">
        <v>6</v>
      </c>
      <c r="B28" s="193">
        <v>1275</v>
      </c>
      <c r="C28" s="193">
        <v>72888</v>
      </c>
      <c r="D28" s="156">
        <v>20.83</v>
      </c>
      <c r="E28" s="204"/>
      <c r="F28" s="157">
        <v>1003</v>
      </c>
      <c r="G28" s="193">
        <v>144476</v>
      </c>
      <c r="H28" s="156">
        <v>18.940000000000001</v>
      </c>
      <c r="I28" s="204"/>
      <c r="J28" s="157">
        <v>431</v>
      </c>
      <c r="K28" s="193">
        <v>98465</v>
      </c>
      <c r="L28" s="156">
        <v>21.37</v>
      </c>
    </row>
    <row r="29" spans="1:13" s="30" customFormat="1" ht="10" customHeight="1">
      <c r="A29" s="151" t="s">
        <v>7</v>
      </c>
      <c r="B29" s="193">
        <v>377</v>
      </c>
      <c r="C29" s="193">
        <v>17694</v>
      </c>
      <c r="D29" s="156">
        <v>20.53</v>
      </c>
      <c r="E29" s="204"/>
      <c r="F29" s="157">
        <v>287</v>
      </c>
      <c r="G29" s="193">
        <v>34420</v>
      </c>
      <c r="H29" s="156">
        <v>16.86</v>
      </c>
      <c r="I29" s="204"/>
      <c r="J29" s="157">
        <v>115</v>
      </c>
      <c r="K29" s="193">
        <v>23141</v>
      </c>
      <c r="L29" s="156">
        <v>20.55</v>
      </c>
    </row>
    <row r="30" spans="1:13" s="30" customFormat="1" ht="10" customHeight="1">
      <c r="A30" s="151" t="s">
        <v>8</v>
      </c>
      <c r="B30" s="193">
        <v>568</v>
      </c>
      <c r="C30" s="193">
        <v>30729</v>
      </c>
      <c r="D30" s="156">
        <v>20.22</v>
      </c>
      <c r="E30" s="204"/>
      <c r="F30" s="157">
        <v>441</v>
      </c>
      <c r="G30" s="193">
        <v>60716</v>
      </c>
      <c r="H30" s="156">
        <v>17.82</v>
      </c>
      <c r="I30" s="204"/>
      <c r="J30" s="157">
        <v>225</v>
      </c>
      <c r="K30" s="193">
        <v>41337</v>
      </c>
      <c r="L30" s="156">
        <v>20.91</v>
      </c>
    </row>
    <row r="31" spans="1:13" s="30" customFormat="1" ht="10" customHeight="1">
      <c r="A31" s="151" t="s">
        <v>9</v>
      </c>
      <c r="B31" s="193">
        <v>1739</v>
      </c>
      <c r="C31" s="193">
        <v>115317</v>
      </c>
      <c r="D31" s="156">
        <v>19.78</v>
      </c>
      <c r="E31" s="204"/>
      <c r="F31" s="157">
        <v>1311</v>
      </c>
      <c r="G31" s="193">
        <v>242851</v>
      </c>
      <c r="H31" s="156">
        <v>18.47</v>
      </c>
      <c r="I31" s="204"/>
      <c r="J31" s="157">
        <v>659</v>
      </c>
      <c r="K31" s="193">
        <v>161103</v>
      </c>
      <c r="L31" s="156">
        <v>20.83</v>
      </c>
    </row>
    <row r="32" spans="1:13" s="30" customFormat="1" ht="10" customHeight="1">
      <c r="A32" s="151" t="s">
        <v>10</v>
      </c>
      <c r="B32" s="193">
        <v>546</v>
      </c>
      <c r="C32" s="193">
        <v>27946</v>
      </c>
      <c r="D32" s="156">
        <v>20.55</v>
      </c>
      <c r="E32" s="204"/>
      <c r="F32" s="157">
        <v>397</v>
      </c>
      <c r="G32" s="193">
        <v>51942</v>
      </c>
      <c r="H32" s="156">
        <v>17.100000000000001</v>
      </c>
      <c r="I32" s="204"/>
      <c r="J32" s="157">
        <v>216</v>
      </c>
      <c r="K32" s="193">
        <v>33909</v>
      </c>
      <c r="L32" s="156">
        <v>19.43</v>
      </c>
    </row>
    <row r="33" spans="1:13" s="30" customFormat="1" ht="10" customHeight="1">
      <c r="A33" s="151" t="s">
        <v>11</v>
      </c>
      <c r="B33" s="193">
        <v>143</v>
      </c>
      <c r="C33" s="193">
        <v>5856</v>
      </c>
      <c r="D33" s="156">
        <v>17.48</v>
      </c>
      <c r="E33" s="204"/>
      <c r="F33" s="157">
        <v>111</v>
      </c>
      <c r="G33" s="193">
        <v>10485</v>
      </c>
      <c r="H33" s="156">
        <v>13.72</v>
      </c>
      <c r="I33" s="204"/>
      <c r="J33" s="157">
        <v>76</v>
      </c>
      <c r="K33" s="193">
        <v>6873</v>
      </c>
      <c r="L33" s="156">
        <v>16.329999999999998</v>
      </c>
    </row>
    <row r="34" spans="1:13" s="30" customFormat="1" ht="10" customHeight="1">
      <c r="A34" s="151" t="s">
        <v>12</v>
      </c>
      <c r="B34" s="193">
        <v>2461</v>
      </c>
      <c r="C34" s="193">
        <v>143510</v>
      </c>
      <c r="D34" s="156">
        <v>17.86</v>
      </c>
      <c r="E34" s="204"/>
      <c r="F34" s="157">
        <v>1734</v>
      </c>
      <c r="G34" s="193">
        <v>258249</v>
      </c>
      <c r="H34" s="156">
        <v>16.559999999999999</v>
      </c>
      <c r="I34" s="204"/>
      <c r="J34" s="157">
        <v>794</v>
      </c>
      <c r="K34" s="193">
        <v>173456</v>
      </c>
      <c r="L34" s="156">
        <v>18.239999999999998</v>
      </c>
    </row>
    <row r="35" spans="1:13" s="30" customFormat="1" ht="10" customHeight="1">
      <c r="A35" s="151" t="s">
        <v>13</v>
      </c>
      <c r="B35" s="193">
        <v>1322</v>
      </c>
      <c r="C35" s="193">
        <v>87285</v>
      </c>
      <c r="D35" s="156">
        <v>19.61</v>
      </c>
      <c r="E35" s="204"/>
      <c r="F35" s="157">
        <v>754</v>
      </c>
      <c r="G35" s="193">
        <v>162053</v>
      </c>
      <c r="H35" s="156">
        <v>18.05</v>
      </c>
      <c r="I35" s="204"/>
      <c r="J35" s="157">
        <v>421</v>
      </c>
      <c r="K35" s="193">
        <v>110319</v>
      </c>
      <c r="L35" s="156">
        <v>20.13</v>
      </c>
    </row>
    <row r="36" spans="1:13" s="30" customFormat="1" ht="10" customHeight="1">
      <c r="A36" s="151" t="s">
        <v>14</v>
      </c>
      <c r="B36" s="193">
        <v>246</v>
      </c>
      <c r="C36" s="193">
        <v>11356</v>
      </c>
      <c r="D36" s="156">
        <v>18.2</v>
      </c>
      <c r="E36" s="204"/>
      <c r="F36" s="157">
        <v>189</v>
      </c>
      <c r="G36" s="193">
        <v>20136</v>
      </c>
      <c r="H36" s="156">
        <v>15.13</v>
      </c>
      <c r="I36" s="204"/>
      <c r="J36" s="157">
        <v>134</v>
      </c>
      <c r="K36" s="193">
        <v>13556</v>
      </c>
      <c r="L36" s="156">
        <v>16.57</v>
      </c>
    </row>
    <row r="37" spans="1:13" s="30" customFormat="1" ht="10" customHeight="1">
      <c r="A37" s="151" t="s">
        <v>15</v>
      </c>
      <c r="B37" s="193">
        <v>1126</v>
      </c>
      <c r="C37" s="193">
        <v>45279</v>
      </c>
      <c r="D37" s="156">
        <v>18.13</v>
      </c>
      <c r="E37" s="204"/>
      <c r="F37" s="157">
        <v>794</v>
      </c>
      <c r="G37" s="193">
        <v>78579</v>
      </c>
      <c r="H37" s="156">
        <v>14.7</v>
      </c>
      <c r="I37" s="204"/>
      <c r="J37" s="157">
        <v>444</v>
      </c>
      <c r="K37" s="193">
        <v>51081</v>
      </c>
      <c r="L37" s="156">
        <v>17.04</v>
      </c>
    </row>
    <row r="38" spans="1:13" s="30" customFormat="1" ht="10" customHeight="1">
      <c r="A38" s="151" t="s">
        <v>16</v>
      </c>
      <c r="B38" s="193">
        <v>2088</v>
      </c>
      <c r="C38" s="193">
        <v>114145</v>
      </c>
      <c r="D38" s="156">
        <v>18.57</v>
      </c>
      <c r="E38" s="204"/>
      <c r="F38" s="157">
        <v>1447</v>
      </c>
      <c r="G38" s="193">
        <v>211996</v>
      </c>
      <c r="H38" s="156">
        <v>17.13</v>
      </c>
      <c r="I38" s="204"/>
      <c r="J38" s="157">
        <v>664</v>
      </c>
      <c r="K38" s="193">
        <v>140458</v>
      </c>
      <c r="L38" s="156">
        <v>18.79</v>
      </c>
    </row>
    <row r="39" spans="1:13" s="30" customFormat="1" ht="10" customHeight="1">
      <c r="A39" s="151" t="s">
        <v>17</v>
      </c>
      <c r="B39" s="193">
        <v>691</v>
      </c>
      <c r="C39" s="193">
        <v>28620</v>
      </c>
      <c r="D39" s="156">
        <v>18.100000000000001</v>
      </c>
      <c r="E39" s="204"/>
      <c r="F39" s="157">
        <v>488</v>
      </c>
      <c r="G39" s="193">
        <v>56278</v>
      </c>
      <c r="H39" s="156">
        <v>15.89</v>
      </c>
      <c r="I39" s="204"/>
      <c r="J39" s="157">
        <v>318</v>
      </c>
      <c r="K39" s="193">
        <v>39822</v>
      </c>
      <c r="L39" s="156">
        <v>17.18</v>
      </c>
    </row>
    <row r="40" spans="1:13" s="30" customFormat="1" ht="10" customHeight="1">
      <c r="A40" s="158" t="s">
        <v>31</v>
      </c>
      <c r="B40" s="160">
        <v>5236</v>
      </c>
      <c r="C40" s="160">
        <v>337741</v>
      </c>
      <c r="D40" s="159">
        <v>20.89</v>
      </c>
      <c r="E40" s="147"/>
      <c r="F40" s="160">
        <v>4253</v>
      </c>
      <c r="G40" s="160">
        <v>664865</v>
      </c>
      <c r="H40" s="159">
        <v>18.87</v>
      </c>
      <c r="I40" s="147"/>
      <c r="J40" s="160">
        <v>2083</v>
      </c>
      <c r="K40" s="160">
        <v>445589</v>
      </c>
      <c r="L40" s="159">
        <v>21.05</v>
      </c>
    </row>
    <row r="41" spans="1:13" s="37" customFormat="1" ht="10" customHeight="1">
      <c r="A41" s="158" t="s">
        <v>30</v>
      </c>
      <c r="B41" s="160">
        <v>4274</v>
      </c>
      <c r="C41" s="160">
        <v>249432</v>
      </c>
      <c r="D41" s="159">
        <v>20.72</v>
      </c>
      <c r="E41" s="205"/>
      <c r="F41" s="160">
        <v>3358</v>
      </c>
      <c r="G41" s="160">
        <v>490590</v>
      </c>
      <c r="H41" s="159">
        <v>18.579999999999998</v>
      </c>
      <c r="I41" s="160"/>
      <c r="J41" s="160">
        <v>1476</v>
      </c>
      <c r="K41" s="160">
        <v>328709</v>
      </c>
      <c r="L41" s="159">
        <v>21.1</v>
      </c>
      <c r="M41" s="30"/>
    </row>
    <row r="42" spans="1:13" s="37" customFormat="1" ht="10" customHeight="1">
      <c r="A42" s="158" t="s">
        <v>19</v>
      </c>
      <c r="B42" s="160">
        <v>3959</v>
      </c>
      <c r="C42" s="160">
        <v>236628</v>
      </c>
      <c r="D42" s="159">
        <v>20.2</v>
      </c>
      <c r="E42" s="205"/>
      <c r="F42" s="160">
        <v>3042</v>
      </c>
      <c r="G42" s="160">
        <v>482463</v>
      </c>
      <c r="H42" s="159">
        <v>18.399999999999999</v>
      </c>
      <c r="I42" s="160"/>
      <c r="J42" s="160">
        <v>1430</v>
      </c>
      <c r="K42" s="160">
        <v>324046</v>
      </c>
      <c r="L42" s="159">
        <v>20.98</v>
      </c>
      <c r="M42" s="30"/>
    </row>
    <row r="43" spans="1:13" s="37" customFormat="1" ht="10" customHeight="1">
      <c r="A43" s="158" t="s">
        <v>29</v>
      </c>
      <c r="B43" s="160">
        <v>5844</v>
      </c>
      <c r="C43" s="160">
        <v>321232</v>
      </c>
      <c r="D43" s="159">
        <v>18.559999999999999</v>
      </c>
      <c r="E43" s="205"/>
      <c r="F43" s="160">
        <v>3979</v>
      </c>
      <c r="G43" s="160">
        <v>581444</v>
      </c>
      <c r="H43" s="159">
        <v>16.59</v>
      </c>
      <c r="I43" s="160"/>
      <c r="J43" s="160">
        <v>2085</v>
      </c>
      <c r="K43" s="160">
        <v>389194</v>
      </c>
      <c r="L43" s="159">
        <v>18.559999999999999</v>
      </c>
      <c r="M43" s="30"/>
    </row>
    <row r="44" spans="1:13" s="37" customFormat="1" ht="10" customHeight="1">
      <c r="A44" s="165" t="s">
        <v>28</v>
      </c>
      <c r="B44" s="160">
        <v>2779</v>
      </c>
      <c r="C44" s="160">
        <v>142765</v>
      </c>
      <c r="D44" s="159">
        <v>18.47</v>
      </c>
      <c r="E44" s="205"/>
      <c r="F44" s="160">
        <v>1935</v>
      </c>
      <c r="G44" s="160">
        <v>268274</v>
      </c>
      <c r="H44" s="159">
        <v>16.850000000000001</v>
      </c>
      <c r="I44" s="160"/>
      <c r="J44" s="160">
        <v>982</v>
      </c>
      <c r="K44" s="160">
        <v>180280</v>
      </c>
      <c r="L44" s="159">
        <v>18.41</v>
      </c>
      <c r="M44" s="30"/>
    </row>
    <row r="45" spans="1:13" s="37" customFormat="1" ht="10" customHeight="1">
      <c r="A45" s="158" t="s">
        <v>18</v>
      </c>
      <c r="B45" s="160">
        <v>22092</v>
      </c>
      <c r="C45" s="160">
        <v>1287798</v>
      </c>
      <c r="D45" s="159">
        <v>19.829999999999998</v>
      </c>
      <c r="E45" s="161"/>
      <c r="F45" s="160">
        <v>16567</v>
      </c>
      <c r="G45" s="160">
        <v>2487636</v>
      </c>
      <c r="H45" s="159">
        <v>17.920000000000002</v>
      </c>
      <c r="I45" s="161"/>
      <c r="J45" s="160">
        <v>8056</v>
      </c>
      <c r="K45" s="160">
        <v>1667818</v>
      </c>
      <c r="L45" s="159">
        <v>20.100000000000001</v>
      </c>
      <c r="M45" s="160"/>
    </row>
    <row r="46" spans="1:13" ht="3" customHeight="1">
      <c r="A46" s="206"/>
      <c r="B46" s="162"/>
      <c r="C46" s="207"/>
      <c r="D46" s="207"/>
      <c r="E46" s="162"/>
      <c r="F46" s="162"/>
      <c r="G46" s="162"/>
      <c r="H46" s="162"/>
      <c r="I46" s="162"/>
      <c r="J46" s="162"/>
      <c r="K46" s="162"/>
      <c r="L46" s="162"/>
    </row>
    <row r="47" spans="1:13" ht="3" customHeight="1">
      <c r="A47" s="163"/>
      <c r="B47" s="139"/>
      <c r="C47" s="146"/>
      <c r="D47" s="146"/>
      <c r="E47" s="146"/>
      <c r="F47" s="146"/>
      <c r="G47" s="146"/>
      <c r="H47" s="146"/>
      <c r="I47" s="146"/>
      <c r="J47" s="146"/>
      <c r="K47" s="146"/>
      <c r="L47" s="146"/>
    </row>
    <row r="48" spans="1:13" s="30" customFormat="1" ht="9.75" customHeight="1">
      <c r="A48" s="694" t="s">
        <v>48</v>
      </c>
      <c r="B48" s="694"/>
      <c r="C48" s="694"/>
      <c r="D48" s="694"/>
      <c r="E48" s="694"/>
      <c r="F48" s="694"/>
      <c r="G48" s="694"/>
      <c r="H48" s="694"/>
      <c r="I48" s="694"/>
      <c r="J48" s="694"/>
      <c r="K48" s="694"/>
      <c r="L48" s="694"/>
    </row>
    <row r="49" spans="2:13">
      <c r="B49" s="263"/>
      <c r="C49" s="263"/>
      <c r="D49" s="263"/>
      <c r="E49" s="263"/>
      <c r="F49" s="263"/>
      <c r="G49" s="263"/>
      <c r="H49" s="263"/>
      <c r="I49" s="263"/>
      <c r="J49" s="263"/>
      <c r="K49" s="263"/>
      <c r="L49" s="263"/>
      <c r="M49" s="263"/>
    </row>
    <row r="50" spans="2:13">
      <c r="B50" s="263"/>
      <c r="C50" s="263"/>
      <c r="D50" s="263"/>
      <c r="E50" s="263"/>
      <c r="F50" s="263"/>
      <c r="G50" s="263"/>
      <c r="H50" s="263"/>
      <c r="I50" s="263"/>
      <c r="J50" s="263"/>
      <c r="K50" s="263"/>
      <c r="L50" s="263"/>
      <c r="M50" s="263"/>
    </row>
  </sheetData>
  <mergeCells count="6">
    <mergeCell ref="A48:L48"/>
    <mergeCell ref="A8:A9"/>
    <mergeCell ref="B8:D8"/>
    <mergeCell ref="F8:H8"/>
    <mergeCell ref="J8:L8"/>
    <mergeCell ref="B16:L1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Normal="100" workbookViewId="0">
      <selection activeCell="A4" sqref="A4"/>
    </sheetView>
  </sheetViews>
  <sheetFormatPr defaultColWidth="9.1796875" defaultRowHeight="9.75" customHeight="1"/>
  <cols>
    <col min="1" max="1" width="12.453125" style="654" customWidth="1"/>
    <col min="2" max="2" width="5.26953125" style="654" customWidth="1"/>
    <col min="3" max="4" width="7.54296875" style="654" customWidth="1"/>
    <col min="5" max="5" width="0.81640625" style="654" customWidth="1"/>
    <col min="6" max="9" width="7.54296875" style="654" customWidth="1"/>
    <col min="10" max="10" width="12" style="654" customWidth="1"/>
    <col min="11" max="12" width="14.453125" style="654" customWidth="1"/>
    <col min="13" max="16384" width="9.1796875" style="655"/>
  </cols>
  <sheetData>
    <row r="1" spans="1:12" ht="12" customHeight="1"/>
    <row r="2" spans="1:12" ht="12" customHeight="1"/>
    <row r="3" spans="1:12" ht="12" customHeight="1"/>
    <row r="4" spans="1:12" ht="12" customHeight="1">
      <c r="A4" s="120" t="s">
        <v>259</v>
      </c>
      <c r="B4" s="120"/>
      <c r="C4" s="115"/>
      <c r="D4" s="116"/>
      <c r="E4" s="116"/>
      <c r="F4" s="115"/>
      <c r="G4" s="116"/>
      <c r="H4" s="116"/>
      <c r="I4" s="116"/>
      <c r="J4" s="116"/>
      <c r="K4" s="116"/>
      <c r="L4" s="656"/>
    </row>
    <row r="5" spans="1:12" ht="12" customHeight="1">
      <c r="A5" s="741" t="s">
        <v>409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12" ht="12" customHeight="1">
      <c r="A6" s="802" t="s">
        <v>373</v>
      </c>
      <c r="B6" s="802"/>
      <c r="C6" s="802"/>
      <c r="D6" s="657"/>
      <c r="E6" s="550"/>
      <c r="F6" s="803"/>
      <c r="G6" s="804"/>
      <c r="H6" s="804"/>
      <c r="I6" s="804"/>
      <c r="J6" s="692"/>
      <c r="K6" s="550"/>
      <c r="L6" s="659"/>
    </row>
    <row r="7" spans="1:12" ht="6" customHeight="1"/>
    <row r="8" spans="1:12" ht="30" customHeight="1">
      <c r="A8" s="805" t="s">
        <v>295</v>
      </c>
      <c r="B8" s="805" t="s">
        <v>374</v>
      </c>
      <c r="C8" s="807" t="s">
        <v>375</v>
      </c>
      <c r="D8" s="807"/>
      <c r="E8" s="660"/>
      <c r="F8" s="807" t="s">
        <v>376</v>
      </c>
      <c r="G8" s="807"/>
      <c r="H8" s="807"/>
      <c r="I8" s="807"/>
      <c r="J8" s="808" t="s">
        <v>377</v>
      </c>
      <c r="K8" s="808" t="s">
        <v>378</v>
      </c>
      <c r="L8" s="808" t="s">
        <v>379</v>
      </c>
    </row>
    <row r="9" spans="1:12" ht="36">
      <c r="A9" s="806"/>
      <c r="B9" s="806"/>
      <c r="C9" s="693" t="s">
        <v>27</v>
      </c>
      <c r="D9" s="693" t="s">
        <v>380</v>
      </c>
      <c r="E9" s="662"/>
      <c r="F9" s="693" t="s">
        <v>381</v>
      </c>
      <c r="G9" s="693" t="s">
        <v>382</v>
      </c>
      <c r="H9" s="693" t="s">
        <v>383</v>
      </c>
      <c r="I9" s="693" t="s">
        <v>384</v>
      </c>
      <c r="J9" s="809"/>
      <c r="K9" s="810"/>
      <c r="L9" s="810"/>
    </row>
    <row r="10" spans="1:12" ht="3" customHeight="1">
      <c r="A10" s="663"/>
      <c r="B10" s="663"/>
      <c r="C10" s="664"/>
      <c r="D10" s="664"/>
      <c r="E10" s="665"/>
      <c r="F10" s="664"/>
      <c r="G10" s="664"/>
      <c r="H10" s="664"/>
      <c r="I10" s="664"/>
      <c r="J10" s="518"/>
      <c r="K10" s="664"/>
      <c r="L10" s="664"/>
    </row>
    <row r="11" spans="1:12" ht="9.75" customHeight="1">
      <c r="A11" s="666" t="s">
        <v>391</v>
      </c>
      <c r="B11" s="673" t="s">
        <v>385</v>
      </c>
      <c r="C11" s="668">
        <v>5.2</v>
      </c>
      <c r="D11" s="668">
        <v>0.6</v>
      </c>
      <c r="E11" s="669"/>
      <c r="F11" s="669">
        <v>18.7</v>
      </c>
      <c r="G11" s="669">
        <v>14.5</v>
      </c>
      <c r="H11" s="669">
        <v>11.2</v>
      </c>
      <c r="I11" s="670" t="s">
        <v>305</v>
      </c>
      <c r="J11" s="671">
        <v>86.355462799873663</v>
      </c>
      <c r="K11" s="672">
        <v>88.5</v>
      </c>
      <c r="L11" s="672">
        <v>48.2</v>
      </c>
    </row>
    <row r="12" spans="1:12" ht="9.75" customHeight="1">
      <c r="A12" s="673"/>
      <c r="B12" s="673" t="s">
        <v>386</v>
      </c>
      <c r="C12" s="668">
        <v>5.4</v>
      </c>
      <c r="D12" s="668">
        <v>0.6</v>
      </c>
      <c r="E12" s="669"/>
      <c r="F12" s="669">
        <v>18.399999999999999</v>
      </c>
      <c r="G12" s="669">
        <v>14.6</v>
      </c>
      <c r="H12" s="669">
        <v>11.3</v>
      </c>
      <c r="I12" s="670" t="s">
        <v>305</v>
      </c>
      <c r="J12" s="671">
        <v>87.558797547138425</v>
      </c>
      <c r="K12" s="672">
        <v>89.7</v>
      </c>
      <c r="L12" s="672">
        <v>49.4</v>
      </c>
    </row>
    <row r="13" spans="1:12" ht="9.75" customHeight="1">
      <c r="A13" s="673"/>
      <c r="B13" s="673" t="s">
        <v>387</v>
      </c>
      <c r="C13" s="668">
        <v>5.3</v>
      </c>
      <c r="D13" s="668">
        <v>0.6</v>
      </c>
      <c r="E13" s="669"/>
      <c r="F13" s="669">
        <v>18.3</v>
      </c>
      <c r="G13" s="669">
        <v>14.5</v>
      </c>
      <c r="H13" s="669">
        <v>11.3</v>
      </c>
      <c r="I13" s="670" t="s">
        <v>305</v>
      </c>
      <c r="J13" s="671">
        <v>87.935578802448518</v>
      </c>
      <c r="K13" s="672">
        <v>89.7</v>
      </c>
      <c r="L13" s="672">
        <v>50.3</v>
      </c>
    </row>
    <row r="14" spans="1:12" ht="9.75" customHeight="1">
      <c r="A14" s="673"/>
      <c r="B14" s="673" t="s">
        <v>388</v>
      </c>
      <c r="C14" s="668">
        <v>5.2</v>
      </c>
      <c r="D14" s="668">
        <v>0.7</v>
      </c>
      <c r="E14" s="669"/>
      <c r="F14" s="669">
        <v>18.2</v>
      </c>
      <c r="G14" s="669">
        <v>14.7</v>
      </c>
      <c r="H14" s="669">
        <v>11.5</v>
      </c>
      <c r="I14" s="670" t="s">
        <v>305</v>
      </c>
      <c r="J14" s="671">
        <v>87.923381713457431</v>
      </c>
      <c r="K14" s="672">
        <v>90</v>
      </c>
      <c r="L14" s="672">
        <v>50.4</v>
      </c>
    </row>
    <row r="15" spans="1:12" ht="9.75" customHeight="1">
      <c r="A15" s="673"/>
      <c r="B15" s="673">
        <v>2023</v>
      </c>
      <c r="C15" s="670" t="s">
        <v>305</v>
      </c>
      <c r="D15" s="670" t="s">
        <v>305</v>
      </c>
      <c r="E15" s="655"/>
      <c r="F15" s="670" t="s">
        <v>305</v>
      </c>
      <c r="G15" s="670" t="s">
        <v>305</v>
      </c>
      <c r="H15" s="670" t="s">
        <v>305</v>
      </c>
      <c r="I15" s="670" t="s">
        <v>305</v>
      </c>
      <c r="J15" s="670" t="s">
        <v>305</v>
      </c>
      <c r="K15" s="672">
        <v>90.5</v>
      </c>
      <c r="L15" s="672">
        <v>51.9</v>
      </c>
    </row>
    <row r="16" spans="1:12" ht="9.75" customHeight="1">
      <c r="A16" s="673" t="s">
        <v>319</v>
      </c>
      <c r="B16" s="673" t="s">
        <v>385</v>
      </c>
      <c r="C16" s="668">
        <v>4.9000000000000004</v>
      </c>
      <c r="D16" s="668">
        <v>1</v>
      </c>
      <c r="E16" s="669"/>
      <c r="F16" s="669">
        <v>13.4</v>
      </c>
      <c r="G16" s="669">
        <v>8.5</v>
      </c>
      <c r="H16" s="668">
        <v>8</v>
      </c>
      <c r="I16" s="669">
        <v>12.1</v>
      </c>
      <c r="J16" s="671">
        <v>85.191253483600278</v>
      </c>
      <c r="K16" s="672">
        <v>97.3</v>
      </c>
      <c r="L16" s="672">
        <v>35.5</v>
      </c>
    </row>
    <row r="17" spans="1:12" ht="9.75" customHeight="1">
      <c r="A17" s="673"/>
      <c r="B17" s="673" t="s">
        <v>386</v>
      </c>
      <c r="C17" s="668">
        <v>5.5</v>
      </c>
      <c r="D17" s="668">
        <v>1.2</v>
      </c>
      <c r="E17" s="669"/>
      <c r="F17" s="668">
        <v>13</v>
      </c>
      <c r="G17" s="669">
        <v>8.1999999999999993</v>
      </c>
      <c r="H17" s="668">
        <v>8</v>
      </c>
      <c r="I17" s="669">
        <v>11.4</v>
      </c>
      <c r="J17" s="671">
        <v>85.409250803403395</v>
      </c>
      <c r="K17" s="672">
        <v>97.2</v>
      </c>
      <c r="L17" s="672">
        <v>36.6</v>
      </c>
    </row>
    <row r="18" spans="1:12" ht="9.75" customHeight="1">
      <c r="A18" s="673"/>
      <c r="B18" s="673" t="s">
        <v>387</v>
      </c>
      <c r="C18" s="668">
        <v>5.2</v>
      </c>
      <c r="D18" s="668">
        <v>1</v>
      </c>
      <c r="E18" s="669"/>
      <c r="F18" s="669">
        <v>12.2</v>
      </c>
      <c r="G18" s="669">
        <v>8.1</v>
      </c>
      <c r="H18" s="669">
        <v>8.1999999999999993</v>
      </c>
      <c r="I18" s="669">
        <v>11.7</v>
      </c>
      <c r="J18" s="671">
        <v>87.393787214205503</v>
      </c>
      <c r="K18" s="672">
        <v>96.9</v>
      </c>
      <c r="L18" s="672">
        <v>35.700000000000003</v>
      </c>
    </row>
    <row r="19" spans="1:12" ht="9.75" customHeight="1">
      <c r="A19" s="673"/>
      <c r="B19" s="673" t="s">
        <v>388</v>
      </c>
      <c r="C19" s="668">
        <v>4.8</v>
      </c>
      <c r="D19" s="668">
        <v>0.9</v>
      </c>
      <c r="E19" s="669"/>
      <c r="F19" s="669">
        <v>11.9</v>
      </c>
      <c r="G19" s="668">
        <v>8</v>
      </c>
      <c r="H19" s="668">
        <v>8</v>
      </c>
      <c r="I19" s="669">
        <v>11.3</v>
      </c>
      <c r="J19" s="671">
        <v>87.054849997617751</v>
      </c>
      <c r="K19" s="672">
        <v>97.2</v>
      </c>
      <c r="L19" s="672">
        <v>35.5</v>
      </c>
    </row>
    <row r="20" spans="1:12" ht="9.75" customHeight="1">
      <c r="A20" s="673"/>
      <c r="B20" s="673">
        <v>2023</v>
      </c>
      <c r="C20" s="670" t="s">
        <v>305</v>
      </c>
      <c r="D20" s="670" t="s">
        <v>305</v>
      </c>
      <c r="E20" s="655"/>
      <c r="F20" s="670" t="s">
        <v>305</v>
      </c>
      <c r="G20" s="670" t="s">
        <v>305</v>
      </c>
      <c r="H20" s="670" t="s">
        <v>305</v>
      </c>
      <c r="I20" s="670" t="s">
        <v>305</v>
      </c>
      <c r="J20" s="670" t="s">
        <v>305</v>
      </c>
      <c r="K20" s="672">
        <v>97.3</v>
      </c>
      <c r="L20" s="672">
        <v>38.700000000000003</v>
      </c>
    </row>
    <row r="21" spans="1:12" ht="9.75" customHeight="1">
      <c r="A21" s="666" t="s">
        <v>392</v>
      </c>
      <c r="B21" s="673" t="s">
        <v>385</v>
      </c>
      <c r="C21" s="668">
        <v>3.9</v>
      </c>
      <c r="D21" s="668">
        <v>0.3</v>
      </c>
      <c r="E21" s="669"/>
      <c r="F21" s="669">
        <v>11.4</v>
      </c>
      <c r="G21" s="669">
        <v>10.9</v>
      </c>
      <c r="H21" s="669">
        <v>10.3</v>
      </c>
      <c r="I21" s="669">
        <v>20.2</v>
      </c>
      <c r="J21" s="671">
        <v>85.867404676101273</v>
      </c>
      <c r="K21" s="672">
        <v>82.3</v>
      </c>
      <c r="L21" s="672">
        <v>27.9</v>
      </c>
    </row>
    <row r="22" spans="1:12" ht="9.75" customHeight="1">
      <c r="A22" s="673"/>
      <c r="B22" s="673" t="s">
        <v>386</v>
      </c>
      <c r="C22" s="668">
        <v>4.3</v>
      </c>
      <c r="D22" s="668">
        <v>0.3</v>
      </c>
      <c r="E22" s="669"/>
      <c r="F22" s="669">
        <v>11.2</v>
      </c>
      <c r="G22" s="669">
        <v>10.8</v>
      </c>
      <c r="H22" s="669">
        <v>10.1</v>
      </c>
      <c r="I22" s="669">
        <v>20.8</v>
      </c>
      <c r="J22" s="671">
        <v>85.549707146081445</v>
      </c>
      <c r="K22" s="672">
        <v>81.8</v>
      </c>
      <c r="L22" s="672">
        <v>28.6</v>
      </c>
    </row>
    <row r="23" spans="1:12" ht="9.75" customHeight="1">
      <c r="A23" s="673"/>
      <c r="B23" s="673" t="s">
        <v>387</v>
      </c>
      <c r="C23" s="668">
        <v>4</v>
      </c>
      <c r="D23" s="668">
        <v>0.3</v>
      </c>
      <c r="E23" s="669"/>
      <c r="F23" s="668">
        <v>11</v>
      </c>
      <c r="G23" s="669">
        <v>10.7</v>
      </c>
      <c r="H23" s="669">
        <v>10.1</v>
      </c>
      <c r="I23" s="669">
        <v>20.5</v>
      </c>
      <c r="J23" s="671">
        <v>86.922530629017089</v>
      </c>
      <c r="K23" s="672">
        <v>83.5</v>
      </c>
      <c r="L23" s="672">
        <v>28.3</v>
      </c>
    </row>
    <row r="24" spans="1:12" ht="9.75" customHeight="1">
      <c r="A24" s="673"/>
      <c r="B24" s="673" t="s">
        <v>388</v>
      </c>
      <c r="C24" s="668">
        <v>4.0999999999999996</v>
      </c>
      <c r="D24" s="668">
        <v>0.3</v>
      </c>
      <c r="E24" s="669"/>
      <c r="F24" s="669">
        <v>10.8</v>
      </c>
      <c r="G24" s="669">
        <v>10.5</v>
      </c>
      <c r="H24" s="668">
        <v>10</v>
      </c>
      <c r="I24" s="669">
        <v>20.2</v>
      </c>
      <c r="J24" s="671">
        <v>87.307531409220203</v>
      </c>
      <c r="K24" s="672">
        <v>85.1</v>
      </c>
      <c r="L24" s="672">
        <v>29.2</v>
      </c>
    </row>
    <row r="25" spans="1:12" ht="9.75" customHeight="1">
      <c r="A25" s="673"/>
      <c r="B25" s="673">
        <v>2023</v>
      </c>
      <c r="C25" s="670" t="s">
        <v>305</v>
      </c>
      <c r="D25" s="670" t="s">
        <v>305</v>
      </c>
      <c r="E25" s="655"/>
      <c r="F25" s="670" t="s">
        <v>305</v>
      </c>
      <c r="G25" s="670" t="s">
        <v>305</v>
      </c>
      <c r="H25" s="670" t="s">
        <v>305</v>
      </c>
      <c r="I25" s="670" t="s">
        <v>305</v>
      </c>
      <c r="J25" s="670" t="s">
        <v>305</v>
      </c>
      <c r="K25" s="672">
        <v>85.7</v>
      </c>
      <c r="L25" s="672">
        <v>30.6</v>
      </c>
    </row>
    <row r="26" spans="1:12" ht="9.75" customHeight="1">
      <c r="A26" s="673" t="s">
        <v>324</v>
      </c>
      <c r="B26" s="673" t="s">
        <v>385</v>
      </c>
      <c r="C26" s="668">
        <v>5.0999999999999996</v>
      </c>
      <c r="D26" s="668">
        <v>0.9</v>
      </c>
      <c r="E26" s="669"/>
      <c r="F26" s="669">
        <v>12.3</v>
      </c>
      <c r="G26" s="669">
        <v>9.6</v>
      </c>
      <c r="H26" s="669">
        <v>8.5</v>
      </c>
      <c r="I26" s="669">
        <v>22.5</v>
      </c>
      <c r="J26" s="671">
        <v>71.184706074995901</v>
      </c>
      <c r="K26" s="672">
        <v>92.3</v>
      </c>
      <c r="L26" s="672">
        <v>60.3</v>
      </c>
    </row>
    <row r="27" spans="1:12" ht="9.75" customHeight="1">
      <c r="A27" s="673"/>
      <c r="B27" s="673" t="s">
        <v>386</v>
      </c>
      <c r="C27" s="668">
        <v>5.7</v>
      </c>
      <c r="D27" s="668">
        <v>1</v>
      </c>
      <c r="E27" s="669"/>
      <c r="F27" s="669">
        <v>12.3</v>
      </c>
      <c r="G27" s="669">
        <v>9.4</v>
      </c>
      <c r="H27" s="669">
        <v>8.5</v>
      </c>
      <c r="I27" s="669">
        <v>25.5</v>
      </c>
      <c r="J27" s="671">
        <v>70.129817689931556</v>
      </c>
      <c r="K27" s="672">
        <v>88.4</v>
      </c>
      <c r="L27" s="672">
        <v>57.8</v>
      </c>
    </row>
    <row r="28" spans="1:12" ht="9.75" customHeight="1">
      <c r="A28" s="673"/>
      <c r="B28" s="673" t="s">
        <v>387</v>
      </c>
      <c r="C28" s="668">
        <v>5.3</v>
      </c>
      <c r="D28" s="668">
        <v>1</v>
      </c>
      <c r="E28" s="669"/>
      <c r="F28" s="669">
        <v>11.9</v>
      </c>
      <c r="G28" s="669">
        <v>9.1999999999999993</v>
      </c>
      <c r="H28" s="669">
        <v>8.3000000000000007</v>
      </c>
      <c r="I28" s="669">
        <v>25.6</v>
      </c>
      <c r="J28" s="671">
        <v>71.149575576448115</v>
      </c>
      <c r="K28" s="672">
        <v>89.7</v>
      </c>
      <c r="L28" s="672">
        <v>58.3</v>
      </c>
    </row>
    <row r="29" spans="1:12" ht="9.75" customHeight="1">
      <c r="A29" s="673"/>
      <c r="B29" s="673" t="s">
        <v>388</v>
      </c>
      <c r="C29" s="668">
        <v>5.0999999999999996</v>
      </c>
      <c r="D29" s="668">
        <v>0.9</v>
      </c>
      <c r="E29" s="669"/>
      <c r="F29" s="669">
        <v>11.8</v>
      </c>
      <c r="G29" s="669">
        <v>9.4</v>
      </c>
      <c r="H29" s="669">
        <v>8.8000000000000007</v>
      </c>
      <c r="I29" s="669">
        <v>23.9</v>
      </c>
      <c r="J29" s="671">
        <v>75.348336429657152</v>
      </c>
      <c r="K29" s="672">
        <v>90.4</v>
      </c>
      <c r="L29" s="672">
        <v>59.2</v>
      </c>
    </row>
    <row r="30" spans="1:12" ht="9.75" customHeight="1">
      <c r="A30" s="673"/>
      <c r="B30" s="673">
        <v>2023</v>
      </c>
      <c r="C30" s="670" t="s">
        <v>305</v>
      </c>
      <c r="D30" s="670" t="s">
        <v>305</v>
      </c>
      <c r="E30" s="655"/>
      <c r="F30" s="670" t="s">
        <v>305</v>
      </c>
      <c r="G30" s="670" t="s">
        <v>305</v>
      </c>
      <c r="H30" s="670" t="s">
        <v>305</v>
      </c>
      <c r="I30" s="670" t="s">
        <v>305</v>
      </c>
      <c r="J30" s="670" t="s">
        <v>305</v>
      </c>
      <c r="K30" s="672">
        <v>88.3</v>
      </c>
      <c r="L30" s="672">
        <v>61.6</v>
      </c>
    </row>
    <row r="31" spans="1:12" ht="9.75" customHeight="1">
      <c r="A31" s="673" t="s">
        <v>327</v>
      </c>
      <c r="B31" s="673" t="s">
        <v>385</v>
      </c>
      <c r="C31" s="668">
        <v>5.7</v>
      </c>
      <c r="D31" s="668">
        <v>0.9</v>
      </c>
      <c r="E31" s="669"/>
      <c r="F31" s="668">
        <v>12</v>
      </c>
      <c r="G31" s="669">
        <v>8.9</v>
      </c>
      <c r="H31" s="669">
        <v>11.1</v>
      </c>
      <c r="I31" s="669">
        <v>16.899999999999999</v>
      </c>
      <c r="J31" s="671">
        <v>92.157612423673356</v>
      </c>
      <c r="K31" s="672">
        <v>87.1</v>
      </c>
      <c r="L31" s="672">
        <v>43.8</v>
      </c>
    </row>
    <row r="32" spans="1:12" ht="9.75" customHeight="1">
      <c r="A32" s="673"/>
      <c r="B32" s="673" t="s">
        <v>386</v>
      </c>
      <c r="C32" s="668">
        <v>5.8</v>
      </c>
      <c r="D32" s="668">
        <v>0.9</v>
      </c>
      <c r="E32" s="669"/>
      <c r="F32" s="669">
        <v>12.1</v>
      </c>
      <c r="G32" s="669">
        <v>9.4</v>
      </c>
      <c r="H32" s="669">
        <v>11.5</v>
      </c>
      <c r="I32" s="669">
        <v>16.3</v>
      </c>
      <c r="J32" s="671">
        <v>91.635575612698545</v>
      </c>
      <c r="K32" s="672">
        <v>88</v>
      </c>
      <c r="L32" s="672">
        <v>44.2</v>
      </c>
    </row>
    <row r="33" spans="1:12" ht="9.75" customHeight="1">
      <c r="A33" s="673"/>
      <c r="B33" s="673" t="s">
        <v>387</v>
      </c>
      <c r="C33" s="668">
        <v>5.7</v>
      </c>
      <c r="D33" s="668">
        <v>1</v>
      </c>
      <c r="E33" s="669"/>
      <c r="F33" s="669">
        <v>12.3</v>
      </c>
      <c r="G33" s="669">
        <v>9.6</v>
      </c>
      <c r="H33" s="669">
        <v>11.8</v>
      </c>
      <c r="I33" s="669">
        <v>15.4</v>
      </c>
      <c r="J33" s="671">
        <v>90.697289239772545</v>
      </c>
      <c r="K33" s="672">
        <v>87</v>
      </c>
      <c r="L33" s="672">
        <v>45.5</v>
      </c>
    </row>
    <row r="34" spans="1:12" ht="9.75" customHeight="1">
      <c r="A34" s="673"/>
      <c r="B34" s="673" t="s">
        <v>388</v>
      </c>
      <c r="C34" s="668">
        <v>5.3</v>
      </c>
      <c r="D34" s="668">
        <v>0.9</v>
      </c>
      <c r="E34" s="669"/>
      <c r="F34" s="669">
        <v>12.5</v>
      </c>
      <c r="G34" s="669">
        <v>9.3000000000000007</v>
      </c>
      <c r="H34" s="669">
        <v>12.6</v>
      </c>
      <c r="I34" s="669">
        <v>14.9</v>
      </c>
      <c r="J34" s="671">
        <v>91.980354777214117</v>
      </c>
      <c r="K34" s="672">
        <v>89.5</v>
      </c>
      <c r="L34" s="672">
        <v>45.9</v>
      </c>
    </row>
    <row r="35" spans="1:12" ht="9.75" customHeight="1">
      <c r="A35" s="673"/>
      <c r="B35" s="673">
        <v>2023</v>
      </c>
      <c r="C35" s="670" t="s">
        <v>305</v>
      </c>
      <c r="D35" s="670" t="s">
        <v>305</v>
      </c>
      <c r="E35" s="655"/>
      <c r="F35" s="670" t="s">
        <v>305</v>
      </c>
      <c r="G35" s="670" t="s">
        <v>305</v>
      </c>
      <c r="H35" s="670" t="s">
        <v>305</v>
      </c>
      <c r="I35" s="670" t="s">
        <v>305</v>
      </c>
      <c r="J35" s="670" t="s">
        <v>305</v>
      </c>
      <c r="K35" s="672">
        <v>87.4</v>
      </c>
      <c r="L35" s="672">
        <v>45.1</v>
      </c>
    </row>
    <row r="36" spans="1:12" ht="9.75" customHeight="1">
      <c r="A36" s="673" t="s">
        <v>330</v>
      </c>
      <c r="B36" s="673" t="s">
        <v>385</v>
      </c>
      <c r="C36" s="668">
        <v>4.5999999999999996</v>
      </c>
      <c r="D36" s="668">
        <v>0.7</v>
      </c>
      <c r="E36" s="674"/>
      <c r="F36" s="669">
        <v>14.5</v>
      </c>
      <c r="G36" s="669">
        <v>9.6999999999999993</v>
      </c>
      <c r="H36" s="669">
        <v>9.4</v>
      </c>
      <c r="I36" s="669">
        <v>14.5</v>
      </c>
      <c r="J36" s="671">
        <v>91.364017095852759</v>
      </c>
      <c r="K36" s="672">
        <v>92.5</v>
      </c>
      <c r="L36" s="672">
        <v>55.2</v>
      </c>
    </row>
    <row r="37" spans="1:12" ht="9.75" customHeight="1">
      <c r="A37" s="673"/>
      <c r="B37" s="673" t="s">
        <v>386</v>
      </c>
      <c r="C37" s="668">
        <v>5.2</v>
      </c>
      <c r="D37" s="668">
        <v>0.9</v>
      </c>
      <c r="E37" s="669"/>
      <c r="F37" s="669">
        <v>14.2</v>
      </c>
      <c r="G37" s="668">
        <v>10</v>
      </c>
      <c r="H37" s="669">
        <v>9.1999999999999993</v>
      </c>
      <c r="I37" s="668">
        <v>15</v>
      </c>
      <c r="J37" s="671">
        <v>92.055693892964229</v>
      </c>
      <c r="K37" s="672">
        <v>90.1</v>
      </c>
      <c r="L37" s="672">
        <v>56.2</v>
      </c>
    </row>
    <row r="38" spans="1:12" ht="9.75" customHeight="1">
      <c r="A38" s="673"/>
      <c r="B38" s="673" t="s">
        <v>387</v>
      </c>
      <c r="C38" s="668">
        <v>4.7</v>
      </c>
      <c r="D38" s="668">
        <v>0.6</v>
      </c>
      <c r="E38" s="669"/>
      <c r="F38" s="669">
        <v>14.2</v>
      </c>
      <c r="G38" s="668">
        <v>10</v>
      </c>
      <c r="H38" s="669">
        <v>9.5</v>
      </c>
      <c r="I38" s="669">
        <v>13.4</v>
      </c>
      <c r="J38" s="671">
        <v>94.254513484541164</v>
      </c>
      <c r="K38" s="672">
        <v>91.9</v>
      </c>
      <c r="L38" s="672">
        <v>57.5</v>
      </c>
    </row>
    <row r="39" spans="1:12" ht="9.75" customHeight="1">
      <c r="A39" s="673"/>
      <c r="B39" s="673" t="s">
        <v>388</v>
      </c>
      <c r="C39" s="668">
        <v>4.9000000000000004</v>
      </c>
      <c r="D39" s="668">
        <v>0.8</v>
      </c>
      <c r="E39" s="669"/>
      <c r="F39" s="669">
        <v>14.5</v>
      </c>
      <c r="G39" s="669">
        <v>10.3</v>
      </c>
      <c r="H39" s="669">
        <v>10.199999999999999</v>
      </c>
      <c r="I39" s="669">
        <v>13.4</v>
      </c>
      <c r="J39" s="671">
        <v>96.221220253516989</v>
      </c>
      <c r="K39" s="672">
        <v>93.5</v>
      </c>
      <c r="L39" s="672">
        <v>58.2</v>
      </c>
    </row>
    <row r="40" spans="1:12" ht="9.75" customHeight="1">
      <c r="A40" s="673"/>
      <c r="B40" s="673">
        <v>2023</v>
      </c>
      <c r="C40" s="670" t="s">
        <v>305</v>
      </c>
      <c r="D40" s="670" t="s">
        <v>305</v>
      </c>
      <c r="E40" s="655"/>
      <c r="F40" s="670" t="s">
        <v>305</v>
      </c>
      <c r="G40" s="670" t="s">
        <v>305</v>
      </c>
      <c r="H40" s="670" t="s">
        <v>305</v>
      </c>
      <c r="I40" s="670" t="s">
        <v>305</v>
      </c>
      <c r="J40" s="670" t="s">
        <v>305</v>
      </c>
      <c r="K40" s="672">
        <v>92.7</v>
      </c>
      <c r="L40" s="672">
        <v>57.4</v>
      </c>
    </row>
    <row r="41" spans="1:12" ht="9.75" customHeight="1">
      <c r="A41" s="666" t="s">
        <v>332</v>
      </c>
      <c r="B41" s="673" t="s">
        <v>385</v>
      </c>
      <c r="C41" s="668">
        <v>4.8</v>
      </c>
      <c r="D41" s="668">
        <v>0.4</v>
      </c>
      <c r="E41" s="669"/>
      <c r="F41" s="668">
        <v>9</v>
      </c>
      <c r="G41" s="670" t="s">
        <v>305</v>
      </c>
      <c r="H41" s="669">
        <v>9.1999999999999993</v>
      </c>
      <c r="I41" s="669">
        <v>4.9000000000000004</v>
      </c>
      <c r="J41" s="671">
        <v>76.540384267903391</v>
      </c>
      <c r="K41" s="672">
        <v>77.5</v>
      </c>
      <c r="L41" s="672">
        <v>56.1</v>
      </c>
    </row>
    <row r="42" spans="1:12" ht="9.75" customHeight="1">
      <c r="A42" s="673"/>
      <c r="B42" s="673" t="s">
        <v>386</v>
      </c>
      <c r="C42" s="668">
        <v>5</v>
      </c>
      <c r="D42" s="668">
        <v>0.5</v>
      </c>
      <c r="E42" s="669"/>
      <c r="F42" s="668">
        <v>10</v>
      </c>
      <c r="G42" s="670" t="s">
        <v>305</v>
      </c>
      <c r="H42" s="669">
        <v>4.7</v>
      </c>
      <c r="I42" s="669">
        <v>4.9000000000000004</v>
      </c>
      <c r="J42" s="671">
        <v>77.603432240256822</v>
      </c>
      <c r="K42" s="672">
        <v>75.400000000000006</v>
      </c>
      <c r="L42" s="672">
        <v>60.6</v>
      </c>
    </row>
    <row r="43" spans="1:12" ht="9.75" customHeight="1">
      <c r="A43" s="673"/>
      <c r="B43" s="673" t="s">
        <v>387</v>
      </c>
      <c r="C43" s="668">
        <v>4.7</v>
      </c>
      <c r="D43" s="668">
        <v>0.4</v>
      </c>
      <c r="E43" s="669"/>
      <c r="F43" s="668">
        <v>9</v>
      </c>
      <c r="G43" s="669">
        <v>10.1</v>
      </c>
      <c r="H43" s="669">
        <v>9.1</v>
      </c>
      <c r="I43" s="669">
        <v>4.7</v>
      </c>
      <c r="J43" s="671">
        <v>77.560400350760489</v>
      </c>
      <c r="K43" s="672">
        <v>76.599999999999994</v>
      </c>
      <c r="L43" s="672">
        <v>62.6</v>
      </c>
    </row>
    <row r="44" spans="1:12" ht="9.75" customHeight="1">
      <c r="A44" s="673"/>
      <c r="B44" s="673" t="s">
        <v>388</v>
      </c>
      <c r="C44" s="668">
        <v>4.7</v>
      </c>
      <c r="D44" s="668">
        <v>0.4</v>
      </c>
      <c r="E44" s="669"/>
      <c r="F44" s="668">
        <v>8</v>
      </c>
      <c r="G44" s="669">
        <v>9.5</v>
      </c>
      <c r="H44" s="669">
        <v>8.5</v>
      </c>
      <c r="I44" s="669">
        <v>4.5</v>
      </c>
      <c r="J44" s="671">
        <v>77.767478021649424</v>
      </c>
      <c r="K44" s="672">
        <v>77.5</v>
      </c>
      <c r="L44" s="672">
        <v>61</v>
      </c>
    </row>
    <row r="45" spans="1:12" ht="9.75" customHeight="1">
      <c r="A45" s="673"/>
      <c r="B45" s="673">
        <v>2023</v>
      </c>
      <c r="C45" s="670" t="s">
        <v>305</v>
      </c>
      <c r="D45" s="670" t="s">
        <v>305</v>
      </c>
      <c r="E45" s="655"/>
      <c r="F45" s="670" t="s">
        <v>305</v>
      </c>
      <c r="G45" s="670" t="s">
        <v>305</v>
      </c>
      <c r="H45" s="670" t="s">
        <v>305</v>
      </c>
      <c r="I45" s="670" t="s">
        <v>305</v>
      </c>
      <c r="J45" s="670" t="s">
        <v>305</v>
      </c>
      <c r="K45" s="672">
        <v>82</v>
      </c>
      <c r="L45" s="672">
        <v>60.2</v>
      </c>
    </row>
    <row r="46" spans="1:12" ht="9.75" customHeight="1">
      <c r="A46" s="673" t="s">
        <v>335</v>
      </c>
      <c r="B46" s="673" t="s">
        <v>385</v>
      </c>
      <c r="C46" s="668">
        <v>4.7</v>
      </c>
      <c r="D46" s="668">
        <v>0.9</v>
      </c>
      <c r="E46" s="669"/>
      <c r="F46" s="668">
        <v>10</v>
      </c>
      <c r="G46" s="669">
        <v>11.3</v>
      </c>
      <c r="H46" s="669">
        <v>11.5</v>
      </c>
      <c r="I46" s="669">
        <v>11.4</v>
      </c>
      <c r="J46" s="671">
        <v>83.740512186315968</v>
      </c>
      <c r="K46" s="672">
        <v>86.6</v>
      </c>
      <c r="L46" s="672">
        <v>30.6</v>
      </c>
    </row>
    <row r="47" spans="1:12" ht="9.75" customHeight="1">
      <c r="A47" s="673"/>
      <c r="B47" s="673" t="s">
        <v>386</v>
      </c>
      <c r="C47" s="668">
        <v>4.8</v>
      </c>
      <c r="D47" s="668">
        <v>1</v>
      </c>
      <c r="E47" s="669"/>
      <c r="F47" s="668">
        <v>10</v>
      </c>
      <c r="G47" s="669">
        <v>11.4</v>
      </c>
      <c r="H47" s="669">
        <v>11.5</v>
      </c>
      <c r="I47" s="669">
        <v>11.3</v>
      </c>
      <c r="J47" s="671">
        <v>83.452382431251735</v>
      </c>
      <c r="K47" s="672">
        <v>85.7</v>
      </c>
      <c r="L47" s="672">
        <v>30.7</v>
      </c>
    </row>
    <row r="48" spans="1:12" ht="9.75" customHeight="1">
      <c r="A48" s="673"/>
      <c r="B48" s="673" t="s">
        <v>387</v>
      </c>
      <c r="C48" s="668">
        <v>5</v>
      </c>
      <c r="D48" s="668">
        <v>1.6</v>
      </c>
      <c r="E48" s="669"/>
      <c r="F48" s="669">
        <v>10.3</v>
      </c>
      <c r="G48" s="669">
        <v>11.3</v>
      </c>
      <c r="H48" s="669">
        <v>10.199999999999999</v>
      </c>
      <c r="I48" s="669">
        <v>11.4</v>
      </c>
      <c r="J48" s="671">
        <v>81.980648526903266</v>
      </c>
      <c r="K48" s="672">
        <v>84.5</v>
      </c>
      <c r="L48" s="672">
        <v>32.9</v>
      </c>
    </row>
    <row r="49" spans="1:12" ht="9.75" customHeight="1">
      <c r="A49" s="673"/>
      <c r="B49" s="673" t="s">
        <v>388</v>
      </c>
      <c r="C49" s="668">
        <v>5.0999999999999996</v>
      </c>
      <c r="D49" s="668">
        <v>1.9</v>
      </c>
      <c r="E49" s="669"/>
      <c r="F49" s="669">
        <v>10.5</v>
      </c>
      <c r="G49" s="668">
        <v>11</v>
      </c>
      <c r="H49" s="669">
        <v>11.1</v>
      </c>
      <c r="I49" s="669">
        <v>11.2</v>
      </c>
      <c r="J49" s="671">
        <v>85.022907923868274</v>
      </c>
      <c r="K49" s="672">
        <v>83.7</v>
      </c>
      <c r="L49" s="672">
        <v>31.9</v>
      </c>
    </row>
    <row r="50" spans="1:12" ht="9.75" customHeight="1">
      <c r="A50" s="673"/>
      <c r="B50" s="673">
        <v>2023</v>
      </c>
      <c r="C50" s="670" t="s">
        <v>305</v>
      </c>
      <c r="D50" s="670" t="s">
        <v>305</v>
      </c>
      <c r="E50" s="655"/>
      <c r="F50" s="670" t="s">
        <v>305</v>
      </c>
      <c r="G50" s="670" t="s">
        <v>305</v>
      </c>
      <c r="H50" s="670" t="s">
        <v>305</v>
      </c>
      <c r="I50" s="670" t="s">
        <v>305</v>
      </c>
      <c r="J50" s="670" t="s">
        <v>305</v>
      </c>
      <c r="K50" s="672">
        <v>85.1</v>
      </c>
      <c r="L50" s="672">
        <v>29.4</v>
      </c>
    </row>
    <row r="51" spans="1:12" ht="9.75" customHeight="1">
      <c r="A51" s="673" t="s">
        <v>336</v>
      </c>
      <c r="B51" s="673" t="s">
        <v>385</v>
      </c>
      <c r="C51" s="668">
        <v>5</v>
      </c>
      <c r="D51" s="668">
        <v>0.9</v>
      </c>
      <c r="E51" s="669"/>
      <c r="F51" s="669">
        <v>12.8</v>
      </c>
      <c r="G51" s="669">
        <v>6.5</v>
      </c>
      <c r="H51" s="669">
        <v>7.5</v>
      </c>
      <c r="I51" s="668">
        <v>9</v>
      </c>
      <c r="J51" s="671">
        <v>68.872850774782421</v>
      </c>
      <c r="K51" s="672">
        <v>81.8</v>
      </c>
      <c r="L51" s="672">
        <v>41</v>
      </c>
    </row>
    <row r="52" spans="1:12" ht="9.75" customHeight="1">
      <c r="A52" s="673"/>
      <c r="B52" s="673" t="s">
        <v>386</v>
      </c>
      <c r="C52" s="668">
        <v>5.6</v>
      </c>
      <c r="D52" s="668">
        <v>1</v>
      </c>
      <c r="E52" s="669"/>
      <c r="F52" s="669">
        <v>12.6</v>
      </c>
      <c r="G52" s="669">
        <v>6.8</v>
      </c>
      <c r="H52" s="668">
        <v>7</v>
      </c>
      <c r="I52" s="669">
        <v>8.6999999999999993</v>
      </c>
      <c r="J52" s="671">
        <v>68.55177684371418</v>
      </c>
      <c r="K52" s="672">
        <v>84.7</v>
      </c>
      <c r="L52" s="672">
        <v>40.200000000000003</v>
      </c>
    </row>
    <row r="53" spans="1:12" ht="9.75" customHeight="1">
      <c r="A53" s="673"/>
      <c r="B53" s="673" t="s">
        <v>387</v>
      </c>
      <c r="C53" s="668">
        <v>5.4</v>
      </c>
      <c r="D53" s="668">
        <v>0.9</v>
      </c>
      <c r="E53" s="669"/>
      <c r="F53" s="669">
        <v>12.8</v>
      </c>
      <c r="G53" s="669">
        <v>6.7</v>
      </c>
      <c r="H53" s="668">
        <v>7</v>
      </c>
      <c r="I53" s="669">
        <v>9.1999999999999993</v>
      </c>
      <c r="J53" s="671">
        <v>72.522019045915854</v>
      </c>
      <c r="K53" s="672">
        <v>88.9</v>
      </c>
      <c r="L53" s="672">
        <v>42.9</v>
      </c>
    </row>
    <row r="54" spans="1:12" ht="9.75" customHeight="1">
      <c r="A54" s="673"/>
      <c r="B54" s="673" t="s">
        <v>388</v>
      </c>
      <c r="C54" s="668">
        <v>5</v>
      </c>
      <c r="D54" s="668">
        <v>0.8</v>
      </c>
      <c r="E54" s="669"/>
      <c r="F54" s="669">
        <v>12.7</v>
      </c>
      <c r="G54" s="669">
        <v>6.6</v>
      </c>
      <c r="H54" s="669">
        <v>7.1</v>
      </c>
      <c r="I54" s="669">
        <v>8.5</v>
      </c>
      <c r="J54" s="671">
        <v>73.058558558558559</v>
      </c>
      <c r="K54" s="672">
        <v>87.2</v>
      </c>
      <c r="L54" s="672">
        <v>42.5</v>
      </c>
    </row>
    <row r="55" spans="1:12" ht="9.75" customHeight="1">
      <c r="A55" s="673"/>
      <c r="B55" s="673">
        <v>2023</v>
      </c>
      <c r="C55" s="670" t="s">
        <v>305</v>
      </c>
      <c r="D55" s="670" t="s">
        <v>305</v>
      </c>
      <c r="E55" s="655"/>
      <c r="F55" s="670" t="s">
        <v>305</v>
      </c>
      <c r="G55" s="670" t="s">
        <v>305</v>
      </c>
      <c r="H55" s="670" t="s">
        <v>305</v>
      </c>
      <c r="I55" s="670" t="s">
        <v>305</v>
      </c>
      <c r="J55" s="670" t="s">
        <v>305</v>
      </c>
      <c r="K55" s="672">
        <v>86.9</v>
      </c>
      <c r="L55" s="672">
        <v>46.3</v>
      </c>
    </row>
    <row r="56" spans="1:12" ht="9.75" customHeight="1">
      <c r="A56" s="666" t="s">
        <v>339</v>
      </c>
      <c r="B56" s="673" t="s">
        <v>385</v>
      </c>
      <c r="C56" s="668">
        <v>5</v>
      </c>
      <c r="D56" s="668">
        <v>1.2</v>
      </c>
      <c r="E56" s="669"/>
      <c r="F56" s="669">
        <v>16.399999999999999</v>
      </c>
      <c r="G56" s="668">
        <v>16</v>
      </c>
      <c r="H56" s="669">
        <v>17.7</v>
      </c>
      <c r="I56" s="669">
        <v>14.9</v>
      </c>
      <c r="J56" s="671">
        <v>92.459736943914507</v>
      </c>
      <c r="K56" s="672">
        <v>82.2</v>
      </c>
      <c r="L56" s="672">
        <v>49.1</v>
      </c>
    </row>
    <row r="57" spans="1:12" ht="9.75" customHeight="1">
      <c r="A57" s="673"/>
      <c r="B57" s="673" t="s">
        <v>386</v>
      </c>
      <c r="C57" s="668">
        <v>5.2</v>
      </c>
      <c r="D57" s="668">
        <v>1.3</v>
      </c>
      <c r="E57" s="669"/>
      <c r="F57" s="669">
        <v>16.3</v>
      </c>
      <c r="G57" s="669">
        <v>15.9</v>
      </c>
      <c r="H57" s="669">
        <v>17.5</v>
      </c>
      <c r="I57" s="669">
        <v>14.6</v>
      </c>
      <c r="J57" s="671">
        <v>92.001776662809604</v>
      </c>
      <c r="K57" s="672">
        <v>83.1</v>
      </c>
      <c r="L57" s="672">
        <v>52.3</v>
      </c>
    </row>
    <row r="58" spans="1:12" ht="9.75" customHeight="1">
      <c r="A58" s="673"/>
      <c r="B58" s="673" t="s">
        <v>387</v>
      </c>
      <c r="C58" s="668">
        <v>5.0999999999999996</v>
      </c>
      <c r="D58" s="668">
        <v>1.2</v>
      </c>
      <c r="E58" s="669"/>
      <c r="F58" s="669">
        <v>16.2</v>
      </c>
      <c r="G58" s="669">
        <v>15.7</v>
      </c>
      <c r="H58" s="669">
        <v>17.399999999999999</v>
      </c>
      <c r="I58" s="669">
        <v>14.9</v>
      </c>
      <c r="J58" s="671">
        <v>92.897304055789519</v>
      </c>
      <c r="K58" s="672">
        <v>87.5</v>
      </c>
      <c r="L58" s="672">
        <v>55.6</v>
      </c>
    </row>
    <row r="59" spans="1:12" ht="9.75" customHeight="1">
      <c r="A59" s="673"/>
      <c r="B59" s="673" t="s">
        <v>388</v>
      </c>
      <c r="C59" s="668">
        <v>5.0999999999999996</v>
      </c>
      <c r="D59" s="668">
        <v>1.2</v>
      </c>
      <c r="E59" s="669"/>
      <c r="F59" s="669">
        <v>15.9</v>
      </c>
      <c r="G59" s="669">
        <v>15.3</v>
      </c>
      <c r="H59" s="669">
        <v>16.8</v>
      </c>
      <c r="I59" s="669">
        <v>13.9</v>
      </c>
      <c r="J59" s="671">
        <v>92.068705893367763</v>
      </c>
      <c r="K59" s="672">
        <v>87.4</v>
      </c>
      <c r="L59" s="672">
        <v>56.4</v>
      </c>
    </row>
    <row r="60" spans="1:12" ht="9.75" customHeight="1">
      <c r="A60" s="673"/>
      <c r="B60" s="673">
        <v>2023</v>
      </c>
      <c r="C60" s="670" t="s">
        <v>305</v>
      </c>
      <c r="D60" s="670" t="s">
        <v>305</v>
      </c>
      <c r="E60" s="655"/>
      <c r="F60" s="670" t="s">
        <v>305</v>
      </c>
      <c r="G60" s="670" t="s">
        <v>305</v>
      </c>
      <c r="H60" s="670" t="s">
        <v>305</v>
      </c>
      <c r="I60" s="670" t="s">
        <v>305</v>
      </c>
      <c r="J60" s="670" t="s">
        <v>305</v>
      </c>
      <c r="K60" s="672">
        <v>86.6</v>
      </c>
      <c r="L60" s="672">
        <v>54.5</v>
      </c>
    </row>
    <row r="61" spans="1:12" ht="3" customHeight="1">
      <c r="A61" s="676"/>
      <c r="B61" s="676"/>
      <c r="C61" s="676"/>
      <c r="D61" s="676"/>
      <c r="E61" s="676"/>
      <c r="F61" s="676"/>
      <c r="G61" s="676"/>
      <c r="H61" s="676"/>
      <c r="I61" s="676"/>
      <c r="J61" s="676"/>
      <c r="K61" s="676"/>
      <c r="L61" s="676"/>
    </row>
    <row r="62" spans="1:12" ht="10" customHeight="1">
      <c r="A62" s="654" t="s">
        <v>394</v>
      </c>
    </row>
    <row r="63" spans="1:12" ht="21" customHeight="1">
      <c r="A63" s="799" t="s">
        <v>395</v>
      </c>
      <c r="B63" s="799"/>
      <c r="C63" s="799"/>
      <c r="D63" s="799"/>
      <c r="E63" s="799"/>
      <c r="F63" s="799"/>
      <c r="G63" s="799"/>
      <c r="H63" s="799"/>
      <c r="I63" s="799"/>
      <c r="J63" s="799"/>
      <c r="K63" s="799"/>
      <c r="L63" s="799"/>
    </row>
    <row r="64" spans="1:12" ht="25.5" customHeight="1">
      <c r="A64" s="800" t="s">
        <v>396</v>
      </c>
      <c r="B64" s="801"/>
      <c r="C64" s="801"/>
      <c r="D64" s="801"/>
      <c r="E64" s="801"/>
      <c r="F64" s="801"/>
      <c r="G64" s="801"/>
      <c r="H64" s="801"/>
      <c r="I64" s="801"/>
      <c r="J64" s="801"/>
      <c r="K64" s="801"/>
      <c r="L64" s="801"/>
    </row>
    <row r="65" spans="1:14" ht="42" customHeight="1">
      <c r="A65" s="799" t="s">
        <v>397</v>
      </c>
      <c r="B65" s="799"/>
      <c r="C65" s="799"/>
      <c r="D65" s="799"/>
      <c r="E65" s="799"/>
      <c r="F65" s="799"/>
      <c r="G65" s="799"/>
      <c r="H65" s="799"/>
      <c r="I65" s="799"/>
      <c r="J65" s="799"/>
      <c r="K65" s="799"/>
      <c r="L65" s="799"/>
    </row>
    <row r="66" spans="1:14" ht="17.25" customHeight="1">
      <c r="A66" s="799" t="s">
        <v>398</v>
      </c>
      <c r="B66" s="799"/>
      <c r="C66" s="799"/>
      <c r="D66" s="799"/>
      <c r="E66" s="799"/>
      <c r="F66" s="799"/>
      <c r="G66" s="799"/>
      <c r="H66" s="799"/>
      <c r="I66" s="799"/>
      <c r="J66" s="799"/>
      <c r="K66" s="799"/>
      <c r="L66" s="799"/>
    </row>
    <row r="72" spans="1:14" ht="9.75" customHeight="1">
      <c r="N72" s="677"/>
    </row>
    <row r="73" spans="1:14" ht="9.75" customHeight="1">
      <c r="N73" s="678"/>
    </row>
    <row r="74" spans="1:14" ht="9.75" customHeight="1">
      <c r="N74" s="677"/>
    </row>
    <row r="75" spans="1:14" ht="9.75" customHeight="1">
      <c r="N75" s="678"/>
    </row>
  </sheetData>
  <mergeCells count="14">
    <mergeCell ref="A63:L63"/>
    <mergeCell ref="A64:L64"/>
    <mergeCell ref="A65:L65"/>
    <mergeCell ref="A66:L66"/>
    <mergeCell ref="A5:L5"/>
    <mergeCell ref="A6:C6"/>
    <mergeCell ref="F6:I6"/>
    <mergeCell ref="A8:A9"/>
    <mergeCell ref="B8:B9"/>
    <mergeCell ref="C8:D8"/>
    <mergeCell ref="F8:I8"/>
    <mergeCell ref="J8:J9"/>
    <mergeCell ref="K8:K9"/>
    <mergeCell ref="L8:L9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>
      <selection activeCell="A4" sqref="A4"/>
    </sheetView>
  </sheetViews>
  <sheetFormatPr defaultColWidth="9.1796875" defaultRowHeight="9.75" customHeight="1"/>
  <cols>
    <col min="1" max="1" width="12.453125" style="654" customWidth="1"/>
    <col min="2" max="2" width="5.26953125" style="654" customWidth="1"/>
    <col min="3" max="4" width="7.54296875" style="654" customWidth="1"/>
    <col min="5" max="5" width="0.81640625" style="654" customWidth="1"/>
    <col min="6" max="9" width="7.54296875" style="654" customWidth="1"/>
    <col min="10" max="10" width="12" style="654" customWidth="1"/>
    <col min="11" max="12" width="14.453125" style="654" customWidth="1"/>
    <col min="13" max="16384" width="9.1796875" style="655"/>
  </cols>
  <sheetData>
    <row r="1" spans="1:12" ht="12" customHeight="1"/>
    <row r="2" spans="1:12" ht="12" customHeight="1"/>
    <row r="3" spans="1:12" ht="12" customHeight="1"/>
    <row r="4" spans="1:12" ht="12" customHeight="1">
      <c r="A4" s="120" t="s">
        <v>259</v>
      </c>
      <c r="B4" s="120"/>
      <c r="C4" s="115"/>
      <c r="D4" s="116"/>
      <c r="E4" s="116"/>
      <c r="F4" s="115"/>
      <c r="G4" s="116"/>
      <c r="H4" s="116"/>
      <c r="I4" s="116"/>
      <c r="J4" s="116"/>
      <c r="K4" s="116"/>
      <c r="L4" s="656"/>
    </row>
    <row r="5" spans="1:12" ht="12" customHeight="1">
      <c r="A5" s="741" t="s">
        <v>409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</row>
    <row r="6" spans="1:12" ht="12" customHeight="1">
      <c r="A6" s="802" t="s">
        <v>373</v>
      </c>
      <c r="B6" s="802"/>
      <c r="C6" s="802"/>
      <c r="D6" s="657"/>
      <c r="E6" s="550"/>
      <c r="F6" s="803"/>
      <c r="G6" s="804"/>
      <c r="H6" s="804"/>
      <c r="I6" s="804"/>
      <c r="J6" s="692"/>
      <c r="K6" s="550"/>
      <c r="L6" s="659"/>
    </row>
    <row r="7" spans="1:12" ht="6" customHeight="1"/>
    <row r="8" spans="1:12" ht="30" customHeight="1">
      <c r="A8" s="805" t="s">
        <v>295</v>
      </c>
      <c r="B8" s="805" t="s">
        <v>374</v>
      </c>
      <c r="C8" s="807" t="s">
        <v>375</v>
      </c>
      <c r="D8" s="807"/>
      <c r="E8" s="660"/>
      <c r="F8" s="807" t="s">
        <v>376</v>
      </c>
      <c r="G8" s="807"/>
      <c r="H8" s="807"/>
      <c r="I8" s="807"/>
      <c r="J8" s="808" t="s">
        <v>377</v>
      </c>
      <c r="K8" s="808" t="s">
        <v>378</v>
      </c>
      <c r="L8" s="808" t="s">
        <v>379</v>
      </c>
    </row>
    <row r="9" spans="1:12" ht="36">
      <c r="A9" s="806"/>
      <c r="B9" s="806"/>
      <c r="C9" s="693" t="s">
        <v>27</v>
      </c>
      <c r="D9" s="693" t="s">
        <v>380</v>
      </c>
      <c r="E9" s="662"/>
      <c r="F9" s="693" t="s">
        <v>381</v>
      </c>
      <c r="G9" s="693" t="s">
        <v>382</v>
      </c>
      <c r="H9" s="693" t="s">
        <v>383</v>
      </c>
      <c r="I9" s="693" t="s">
        <v>384</v>
      </c>
      <c r="J9" s="809"/>
      <c r="K9" s="810"/>
      <c r="L9" s="810"/>
    </row>
    <row r="10" spans="1:12" ht="3" customHeight="1">
      <c r="A10" s="663"/>
      <c r="B10" s="663"/>
      <c r="C10" s="664"/>
      <c r="D10" s="664"/>
      <c r="E10" s="665"/>
      <c r="F10" s="664"/>
      <c r="G10" s="664"/>
      <c r="H10" s="664"/>
      <c r="I10" s="664"/>
      <c r="J10" s="518"/>
      <c r="K10" s="664"/>
      <c r="L10" s="664"/>
    </row>
    <row r="11" spans="1:12" ht="9.75" customHeight="1">
      <c r="A11" s="673" t="s">
        <v>342</v>
      </c>
      <c r="B11" s="673" t="s">
        <v>385</v>
      </c>
      <c r="C11" s="668">
        <v>4.8</v>
      </c>
      <c r="D11" s="668">
        <v>0.8</v>
      </c>
      <c r="E11" s="669"/>
      <c r="F11" s="668">
        <v>12</v>
      </c>
      <c r="G11" s="669">
        <v>8.5</v>
      </c>
      <c r="H11" s="669">
        <v>10.1</v>
      </c>
      <c r="I11" s="669">
        <v>13.5</v>
      </c>
      <c r="J11" s="671">
        <v>79.74597042395969</v>
      </c>
      <c r="K11" s="672">
        <v>87.3</v>
      </c>
      <c r="L11" s="672">
        <v>41.6</v>
      </c>
    </row>
    <row r="12" spans="1:12" ht="9.75" customHeight="1">
      <c r="A12" s="673"/>
      <c r="B12" s="673" t="s">
        <v>386</v>
      </c>
      <c r="C12" s="668">
        <v>5.0999999999999996</v>
      </c>
      <c r="D12" s="668">
        <v>0.8</v>
      </c>
      <c r="E12" s="669"/>
      <c r="F12" s="669">
        <v>12.2</v>
      </c>
      <c r="G12" s="669">
        <v>8.6</v>
      </c>
      <c r="H12" s="669">
        <v>9.9</v>
      </c>
      <c r="I12" s="669">
        <v>14.2</v>
      </c>
      <c r="J12" s="671">
        <v>80.14182777403478</v>
      </c>
      <c r="K12" s="672">
        <v>86.1</v>
      </c>
      <c r="L12" s="672">
        <v>41.4</v>
      </c>
    </row>
    <row r="13" spans="1:12" ht="9.75" customHeight="1">
      <c r="A13" s="673"/>
      <c r="B13" s="673" t="s">
        <v>387</v>
      </c>
      <c r="C13" s="668">
        <v>4.9000000000000004</v>
      </c>
      <c r="D13" s="668">
        <v>0.8</v>
      </c>
      <c r="E13" s="669"/>
      <c r="F13" s="668">
        <v>12</v>
      </c>
      <c r="G13" s="669">
        <v>8.6999999999999993</v>
      </c>
      <c r="H13" s="668">
        <v>10</v>
      </c>
      <c r="I13" s="668">
        <v>14</v>
      </c>
      <c r="J13" s="671">
        <v>81.543438353678013</v>
      </c>
      <c r="K13" s="672">
        <v>86.2</v>
      </c>
      <c r="L13" s="672">
        <v>42.4</v>
      </c>
    </row>
    <row r="14" spans="1:12" ht="9.75" customHeight="1">
      <c r="A14" s="673"/>
      <c r="B14" s="673" t="s">
        <v>388</v>
      </c>
      <c r="C14" s="668">
        <v>4.8</v>
      </c>
      <c r="D14" s="668">
        <v>0.8</v>
      </c>
      <c r="E14" s="669"/>
      <c r="F14" s="669">
        <v>12.7</v>
      </c>
      <c r="G14" s="669">
        <v>8.6</v>
      </c>
      <c r="H14" s="669">
        <v>9.6999999999999993</v>
      </c>
      <c r="I14" s="668">
        <v>14</v>
      </c>
      <c r="J14" s="671">
        <v>80.239751368950721</v>
      </c>
      <c r="K14" s="672">
        <v>85.4</v>
      </c>
      <c r="L14" s="672">
        <v>43.1</v>
      </c>
    </row>
    <row r="15" spans="1:12" ht="9.75" customHeight="1">
      <c r="A15" s="673"/>
      <c r="B15" s="673">
        <v>2023</v>
      </c>
      <c r="C15" s="670" t="s">
        <v>305</v>
      </c>
      <c r="D15" s="670" t="s">
        <v>305</v>
      </c>
      <c r="E15" s="655"/>
      <c r="F15" s="670" t="s">
        <v>305</v>
      </c>
      <c r="G15" s="670" t="s">
        <v>305</v>
      </c>
      <c r="H15" s="670" t="s">
        <v>305</v>
      </c>
      <c r="I15" s="670" t="s">
        <v>305</v>
      </c>
      <c r="J15" s="670" t="s">
        <v>305</v>
      </c>
      <c r="K15" s="672">
        <v>85.1</v>
      </c>
      <c r="L15" s="672">
        <v>43.5</v>
      </c>
    </row>
    <row r="16" spans="1:12" ht="9.75" customHeight="1">
      <c r="A16" s="673" t="s">
        <v>345</v>
      </c>
      <c r="B16" s="673" t="s">
        <v>385</v>
      </c>
      <c r="C16" s="668">
        <v>5</v>
      </c>
      <c r="D16" s="668">
        <v>1.2</v>
      </c>
      <c r="E16" s="674"/>
      <c r="F16" s="669">
        <v>9.6</v>
      </c>
      <c r="G16" s="669">
        <v>10.4</v>
      </c>
      <c r="H16" s="669">
        <v>9.6999999999999993</v>
      </c>
      <c r="I16" s="669">
        <v>13.5</v>
      </c>
      <c r="J16" s="671">
        <v>92.351905931498635</v>
      </c>
      <c r="K16" s="672">
        <v>90.9</v>
      </c>
      <c r="L16" s="672">
        <v>44.6</v>
      </c>
    </row>
    <row r="17" spans="1:12" ht="9.75" customHeight="1">
      <c r="A17" s="673"/>
      <c r="B17" s="673" t="s">
        <v>386</v>
      </c>
      <c r="C17" s="668">
        <v>5.0999999999999996</v>
      </c>
      <c r="D17" s="668">
        <v>1.2</v>
      </c>
      <c r="E17" s="669"/>
      <c r="F17" s="669">
        <v>10.199999999999999</v>
      </c>
      <c r="G17" s="669">
        <v>10.8</v>
      </c>
      <c r="H17" s="669">
        <v>11.5</v>
      </c>
      <c r="I17" s="668">
        <v>13</v>
      </c>
      <c r="J17" s="671">
        <v>92.226428274372424</v>
      </c>
      <c r="K17" s="672">
        <v>90.1</v>
      </c>
      <c r="L17" s="672">
        <v>43.7</v>
      </c>
    </row>
    <row r="18" spans="1:12" ht="9.75" customHeight="1">
      <c r="A18" s="673"/>
      <c r="B18" s="673" t="s">
        <v>387</v>
      </c>
      <c r="C18" s="668">
        <v>4.9000000000000004</v>
      </c>
      <c r="D18" s="668">
        <v>1.2</v>
      </c>
      <c r="E18" s="669"/>
      <c r="F18" s="669">
        <v>11.6</v>
      </c>
      <c r="G18" s="669">
        <v>9.9</v>
      </c>
      <c r="H18" s="669">
        <v>11.3</v>
      </c>
      <c r="I18" s="669">
        <v>12.6</v>
      </c>
      <c r="J18" s="671">
        <v>95.970118041795956</v>
      </c>
      <c r="K18" s="672">
        <v>90.7</v>
      </c>
      <c r="L18" s="672">
        <v>41.8</v>
      </c>
    </row>
    <row r="19" spans="1:12" ht="9.75" customHeight="1">
      <c r="A19" s="673"/>
      <c r="B19" s="673" t="s">
        <v>388</v>
      </c>
      <c r="C19" s="668">
        <v>4.5999999999999996</v>
      </c>
      <c r="D19" s="668">
        <v>1.1000000000000001</v>
      </c>
      <c r="E19" s="669"/>
      <c r="F19" s="669">
        <v>11.9</v>
      </c>
      <c r="G19" s="669">
        <v>9.6999999999999993</v>
      </c>
      <c r="H19" s="669">
        <v>11.4</v>
      </c>
      <c r="I19" s="669">
        <v>12.6</v>
      </c>
      <c r="J19" s="671">
        <v>97.409138634311645</v>
      </c>
      <c r="K19" s="672">
        <v>90.7</v>
      </c>
      <c r="L19" s="672">
        <v>41.7</v>
      </c>
    </row>
    <row r="20" spans="1:12" ht="9.75" customHeight="1">
      <c r="A20" s="673"/>
      <c r="B20" s="673">
        <v>2023</v>
      </c>
      <c r="C20" s="670" t="s">
        <v>305</v>
      </c>
      <c r="D20" s="670" t="s">
        <v>305</v>
      </c>
      <c r="E20" s="655"/>
      <c r="F20" s="670" t="s">
        <v>305</v>
      </c>
      <c r="G20" s="670" t="s">
        <v>305</v>
      </c>
      <c r="H20" s="670" t="s">
        <v>305</v>
      </c>
      <c r="I20" s="670" t="s">
        <v>305</v>
      </c>
      <c r="J20" s="670" t="s">
        <v>305</v>
      </c>
      <c r="K20" s="672">
        <v>93</v>
      </c>
      <c r="L20" s="672">
        <v>46.3</v>
      </c>
    </row>
    <row r="21" spans="1:12" ht="9.75" customHeight="1">
      <c r="A21" s="666" t="s">
        <v>346</v>
      </c>
      <c r="B21" s="673" t="s">
        <v>385</v>
      </c>
      <c r="C21" s="668">
        <v>4.5</v>
      </c>
      <c r="D21" s="668">
        <v>0.6</v>
      </c>
      <c r="E21" s="669"/>
      <c r="F21" s="669">
        <v>12.3</v>
      </c>
      <c r="G21" s="669">
        <v>9.1</v>
      </c>
      <c r="H21" s="669">
        <v>9.1999999999999993</v>
      </c>
      <c r="I21" s="669">
        <v>14.5</v>
      </c>
      <c r="J21" s="671">
        <v>89.561470995537775</v>
      </c>
      <c r="K21" s="672">
        <v>82.9</v>
      </c>
      <c r="L21" s="672">
        <v>37.4</v>
      </c>
    </row>
    <row r="22" spans="1:12" ht="9.75" customHeight="1">
      <c r="A22" s="673"/>
      <c r="B22" s="673" t="s">
        <v>386</v>
      </c>
      <c r="C22" s="668">
        <v>4.7</v>
      </c>
      <c r="D22" s="668">
        <v>0.7</v>
      </c>
      <c r="E22" s="669"/>
      <c r="F22" s="669">
        <v>12.1</v>
      </c>
      <c r="G22" s="669">
        <v>8.8000000000000007</v>
      </c>
      <c r="H22" s="669">
        <v>8.9</v>
      </c>
      <c r="I22" s="669">
        <v>14.6</v>
      </c>
      <c r="J22" s="671">
        <v>90.112831577377719</v>
      </c>
      <c r="K22" s="672">
        <v>84.9</v>
      </c>
      <c r="L22" s="672">
        <v>41.2</v>
      </c>
    </row>
    <row r="23" spans="1:12" ht="9.75" customHeight="1">
      <c r="A23" s="673"/>
      <c r="B23" s="673" t="s">
        <v>387</v>
      </c>
      <c r="C23" s="668">
        <v>4.7</v>
      </c>
      <c r="D23" s="668">
        <v>0.7</v>
      </c>
      <c r="E23" s="669"/>
      <c r="F23" s="669">
        <v>11.9</v>
      </c>
      <c r="G23" s="668">
        <v>9</v>
      </c>
      <c r="H23" s="669">
        <v>10.5</v>
      </c>
      <c r="I23" s="669">
        <v>15.4</v>
      </c>
      <c r="J23" s="671">
        <v>91.346621567054996</v>
      </c>
      <c r="K23" s="672">
        <v>88.2</v>
      </c>
      <c r="L23" s="672">
        <v>45.2</v>
      </c>
    </row>
    <row r="24" spans="1:12" ht="9.75" customHeight="1">
      <c r="A24" s="673"/>
      <c r="B24" s="673" t="s">
        <v>388</v>
      </c>
      <c r="C24" s="668">
        <v>4.3</v>
      </c>
      <c r="D24" s="668">
        <v>0.7</v>
      </c>
      <c r="E24" s="669"/>
      <c r="F24" s="668">
        <v>12</v>
      </c>
      <c r="G24" s="669">
        <v>8.9</v>
      </c>
      <c r="H24" s="669">
        <v>9.3000000000000007</v>
      </c>
      <c r="I24" s="669">
        <v>15.3</v>
      </c>
      <c r="J24" s="671">
        <v>91.866816664933495</v>
      </c>
      <c r="K24" s="672">
        <v>88.4</v>
      </c>
      <c r="L24" s="672">
        <v>42.5</v>
      </c>
    </row>
    <row r="25" spans="1:12" ht="9.75" customHeight="1">
      <c r="A25" s="673"/>
      <c r="B25" s="673">
        <v>2023</v>
      </c>
      <c r="C25" s="670" t="s">
        <v>305</v>
      </c>
      <c r="D25" s="670" t="s">
        <v>305</v>
      </c>
      <c r="E25" s="655"/>
      <c r="F25" s="670" t="s">
        <v>305</v>
      </c>
      <c r="G25" s="670" t="s">
        <v>305</v>
      </c>
      <c r="H25" s="670" t="s">
        <v>305</v>
      </c>
      <c r="I25" s="670" t="s">
        <v>305</v>
      </c>
      <c r="J25" s="670" t="s">
        <v>305</v>
      </c>
      <c r="K25" s="672">
        <v>87.3</v>
      </c>
      <c r="L25" s="672">
        <v>40.9</v>
      </c>
    </row>
    <row r="26" spans="1:12" ht="9.75" customHeight="1">
      <c r="A26" s="673" t="s">
        <v>347</v>
      </c>
      <c r="B26" s="673" t="s">
        <v>385</v>
      </c>
      <c r="C26" s="668">
        <v>3.6</v>
      </c>
      <c r="D26" s="668">
        <v>0.8</v>
      </c>
      <c r="E26" s="669"/>
      <c r="F26" s="669">
        <v>19.399999999999999</v>
      </c>
      <c r="G26" s="669">
        <v>11.5</v>
      </c>
      <c r="H26" s="669">
        <v>13.4</v>
      </c>
      <c r="I26" s="669">
        <v>19.399999999999999</v>
      </c>
      <c r="J26" s="671">
        <v>61.410122197725855</v>
      </c>
      <c r="K26" s="672">
        <v>83.4</v>
      </c>
      <c r="L26" s="672">
        <v>25.5</v>
      </c>
    </row>
    <row r="27" spans="1:12" ht="9.75" customHeight="1">
      <c r="A27" s="673"/>
      <c r="B27" s="673" t="s">
        <v>386</v>
      </c>
      <c r="C27" s="668">
        <v>3.7</v>
      </c>
      <c r="D27" s="668">
        <v>0.7</v>
      </c>
      <c r="E27" s="669"/>
      <c r="F27" s="669">
        <v>19.2</v>
      </c>
      <c r="G27" s="669">
        <v>11.4</v>
      </c>
      <c r="H27" s="669">
        <v>13.5</v>
      </c>
      <c r="I27" s="669">
        <v>19.8</v>
      </c>
      <c r="J27" s="671">
        <v>61.243497550154792</v>
      </c>
      <c r="K27" s="672">
        <v>83</v>
      </c>
      <c r="L27" s="672">
        <v>24.9</v>
      </c>
    </row>
    <row r="28" spans="1:12" ht="9.75" customHeight="1">
      <c r="A28" s="673"/>
      <c r="B28" s="673" t="s">
        <v>387</v>
      </c>
      <c r="C28" s="668">
        <v>3.2</v>
      </c>
      <c r="D28" s="668">
        <v>0.7</v>
      </c>
      <c r="E28" s="669"/>
      <c r="F28" s="669">
        <v>18.7</v>
      </c>
      <c r="G28" s="669">
        <v>11.1</v>
      </c>
      <c r="H28" s="669">
        <v>13.6</v>
      </c>
      <c r="I28" s="669">
        <v>20.7</v>
      </c>
      <c r="J28" s="671">
        <v>71.573161172214668</v>
      </c>
      <c r="K28" s="672">
        <v>83.3</v>
      </c>
      <c r="L28" s="672">
        <v>23.3</v>
      </c>
    </row>
    <row r="29" spans="1:12" ht="9.75" customHeight="1">
      <c r="A29" s="673"/>
      <c r="B29" s="673" t="s">
        <v>388</v>
      </c>
      <c r="C29" s="668">
        <v>3.2</v>
      </c>
      <c r="D29" s="668">
        <v>0.7</v>
      </c>
      <c r="E29" s="669"/>
      <c r="F29" s="669">
        <v>18.5</v>
      </c>
      <c r="G29" s="669">
        <v>11.3</v>
      </c>
      <c r="H29" s="669">
        <v>13.3</v>
      </c>
      <c r="I29" s="668">
        <v>20</v>
      </c>
      <c r="J29" s="671">
        <v>70.887051313376958</v>
      </c>
      <c r="K29" s="672">
        <v>82.3</v>
      </c>
      <c r="L29" s="672">
        <v>24.7</v>
      </c>
    </row>
    <row r="30" spans="1:12" ht="9.75" customHeight="1">
      <c r="A30" s="673"/>
      <c r="B30" s="673">
        <v>2023</v>
      </c>
      <c r="C30" s="670" t="s">
        <v>305</v>
      </c>
      <c r="D30" s="670" t="s">
        <v>305</v>
      </c>
      <c r="E30" s="655"/>
      <c r="F30" s="670" t="s">
        <v>305</v>
      </c>
      <c r="G30" s="670" t="s">
        <v>305</v>
      </c>
      <c r="H30" s="670" t="s">
        <v>305</v>
      </c>
      <c r="I30" s="670" t="s">
        <v>305</v>
      </c>
      <c r="J30" s="670" t="s">
        <v>305</v>
      </c>
      <c r="K30" s="672">
        <v>81.3</v>
      </c>
      <c r="L30" s="672">
        <v>22.5</v>
      </c>
    </row>
    <row r="31" spans="1:12" ht="9.75" customHeight="1">
      <c r="A31" s="673" t="s">
        <v>348</v>
      </c>
      <c r="B31" s="673" t="s">
        <v>385</v>
      </c>
      <c r="C31" s="668">
        <v>5.4</v>
      </c>
      <c r="D31" s="668">
        <v>1</v>
      </c>
      <c r="E31" s="669"/>
      <c r="F31" s="669">
        <v>10.6</v>
      </c>
      <c r="G31" s="670" t="s">
        <v>305</v>
      </c>
      <c r="H31" s="668">
        <v>14</v>
      </c>
      <c r="I31" s="669">
        <v>14.3</v>
      </c>
      <c r="J31" s="671">
        <v>94.128479887997415</v>
      </c>
      <c r="K31" s="672">
        <v>92.4</v>
      </c>
      <c r="L31" s="672">
        <v>44.1</v>
      </c>
    </row>
    <row r="32" spans="1:12" ht="9.75" customHeight="1">
      <c r="A32" s="673"/>
      <c r="B32" s="673" t="s">
        <v>386</v>
      </c>
      <c r="C32" s="668">
        <v>5.6</v>
      </c>
      <c r="D32" s="668">
        <v>1.1000000000000001</v>
      </c>
      <c r="E32" s="669"/>
      <c r="F32" s="669">
        <v>10.3</v>
      </c>
      <c r="G32" s="670" t="s">
        <v>305</v>
      </c>
      <c r="H32" s="669">
        <v>13.6</v>
      </c>
      <c r="I32" s="669">
        <v>13.6</v>
      </c>
      <c r="J32" s="671">
        <v>94.253646150070949</v>
      </c>
      <c r="K32" s="672">
        <v>92.8</v>
      </c>
      <c r="L32" s="672">
        <v>45.4</v>
      </c>
    </row>
    <row r="33" spans="1:12" ht="9.75" customHeight="1">
      <c r="A33" s="673"/>
      <c r="B33" s="673" t="s">
        <v>387</v>
      </c>
      <c r="C33" s="668">
        <v>5.8</v>
      </c>
      <c r="D33" s="668">
        <v>1.1000000000000001</v>
      </c>
      <c r="E33" s="669"/>
      <c r="F33" s="669">
        <v>10.3</v>
      </c>
      <c r="G33" s="670" t="s">
        <v>305</v>
      </c>
      <c r="H33" s="669">
        <v>13.4</v>
      </c>
      <c r="I33" s="669">
        <v>14.1</v>
      </c>
      <c r="J33" s="671">
        <v>94.481995167488051</v>
      </c>
      <c r="K33" s="672">
        <v>94.2</v>
      </c>
      <c r="L33" s="672">
        <v>47.9</v>
      </c>
    </row>
    <row r="34" spans="1:12" ht="9.75" customHeight="1">
      <c r="A34" s="673"/>
      <c r="B34" s="673" t="s">
        <v>388</v>
      </c>
      <c r="C34" s="668">
        <v>5.6</v>
      </c>
      <c r="D34" s="668">
        <v>1</v>
      </c>
      <c r="E34" s="669"/>
      <c r="F34" s="669">
        <v>10.3</v>
      </c>
      <c r="G34" s="670" t="s">
        <v>305</v>
      </c>
      <c r="H34" s="669">
        <v>13.8</v>
      </c>
      <c r="I34" s="669">
        <v>10.6</v>
      </c>
      <c r="J34" s="671">
        <v>94.862913352867309</v>
      </c>
      <c r="K34" s="672">
        <v>94.7</v>
      </c>
      <c r="L34" s="672">
        <v>47.3</v>
      </c>
    </row>
    <row r="35" spans="1:12" ht="9.75" customHeight="1">
      <c r="A35" s="673"/>
      <c r="B35" s="673">
        <v>2023</v>
      </c>
      <c r="C35" s="670" t="s">
        <v>305</v>
      </c>
      <c r="D35" s="670" t="s">
        <v>305</v>
      </c>
      <c r="E35" s="655"/>
      <c r="F35" s="670" t="s">
        <v>305</v>
      </c>
      <c r="G35" s="670" t="s">
        <v>305</v>
      </c>
      <c r="H35" s="670" t="s">
        <v>305</v>
      </c>
      <c r="I35" s="670" t="s">
        <v>305</v>
      </c>
      <c r="J35" s="670" t="s">
        <v>305</v>
      </c>
      <c r="K35" s="672">
        <v>90.4</v>
      </c>
      <c r="L35" s="672">
        <v>40.700000000000003</v>
      </c>
    </row>
    <row r="36" spans="1:12" ht="9.75" customHeight="1">
      <c r="A36" s="673" t="s">
        <v>355</v>
      </c>
      <c r="B36" s="673" t="s">
        <v>385</v>
      </c>
      <c r="C36" s="668">
        <v>4.2</v>
      </c>
      <c r="D36" s="668">
        <v>0.6</v>
      </c>
      <c r="E36" s="669"/>
      <c r="F36" s="669">
        <v>17.399999999999999</v>
      </c>
      <c r="G36" s="669">
        <v>12.7</v>
      </c>
      <c r="H36" s="669">
        <v>13.4</v>
      </c>
      <c r="I36" s="669">
        <v>11.3</v>
      </c>
      <c r="J36" s="671">
        <v>83.531046880960204</v>
      </c>
      <c r="K36" s="672">
        <v>89.9</v>
      </c>
      <c r="L36" s="672">
        <v>39.200000000000003</v>
      </c>
    </row>
    <row r="37" spans="1:12" ht="9.75" customHeight="1">
      <c r="A37" s="673"/>
      <c r="B37" s="673" t="s">
        <v>386</v>
      </c>
      <c r="C37" s="668">
        <v>4.4000000000000004</v>
      </c>
      <c r="D37" s="668">
        <v>0.6</v>
      </c>
      <c r="E37" s="674"/>
      <c r="F37" s="669">
        <v>17.5</v>
      </c>
      <c r="G37" s="669">
        <v>12.8</v>
      </c>
      <c r="H37" s="669">
        <v>13.4</v>
      </c>
      <c r="I37" s="669">
        <v>11.4</v>
      </c>
      <c r="J37" s="671">
        <v>83.694448356048127</v>
      </c>
      <c r="K37" s="672">
        <v>89.7</v>
      </c>
      <c r="L37" s="672">
        <v>39</v>
      </c>
    </row>
    <row r="38" spans="1:12" ht="9.75" customHeight="1">
      <c r="A38" s="673"/>
      <c r="B38" s="673" t="s">
        <v>387</v>
      </c>
      <c r="C38" s="668">
        <v>4.3</v>
      </c>
      <c r="D38" s="668">
        <v>0.5</v>
      </c>
      <c r="E38" s="669"/>
      <c r="F38" s="669">
        <v>17.3</v>
      </c>
      <c r="G38" s="669">
        <v>12.9</v>
      </c>
      <c r="H38" s="669">
        <v>13.3</v>
      </c>
      <c r="I38" s="669">
        <v>11.7</v>
      </c>
      <c r="J38" s="671">
        <v>84.610602119203278</v>
      </c>
      <c r="K38" s="672">
        <v>89.3</v>
      </c>
      <c r="L38" s="672">
        <v>39.5</v>
      </c>
    </row>
    <row r="39" spans="1:12" ht="9.75" customHeight="1">
      <c r="A39" s="673"/>
      <c r="B39" s="673" t="s">
        <v>388</v>
      </c>
      <c r="C39" s="668">
        <v>4.5</v>
      </c>
      <c r="D39" s="668">
        <v>0.6</v>
      </c>
      <c r="E39" s="669"/>
      <c r="F39" s="669">
        <v>13.6</v>
      </c>
      <c r="G39" s="669">
        <v>15.3</v>
      </c>
      <c r="H39" s="669">
        <v>13.7</v>
      </c>
      <c r="I39" s="669">
        <v>11.9</v>
      </c>
      <c r="J39" s="671">
        <v>86.058874292837288</v>
      </c>
      <c r="K39" s="672">
        <v>90.7</v>
      </c>
      <c r="L39" s="672">
        <v>39.1</v>
      </c>
    </row>
    <row r="40" spans="1:12" ht="9.75" customHeight="1">
      <c r="A40" s="673"/>
      <c r="B40" s="673">
        <v>2023</v>
      </c>
      <c r="C40" s="668"/>
      <c r="D40" s="668"/>
      <c r="E40" s="669"/>
      <c r="F40" s="669"/>
      <c r="G40" s="669"/>
      <c r="H40" s="669"/>
      <c r="I40" s="669"/>
      <c r="J40" s="671"/>
      <c r="K40" s="672">
        <v>90.6</v>
      </c>
      <c r="L40" s="672">
        <v>39.799999999999997</v>
      </c>
    </row>
    <row r="41" spans="1:12" ht="9.75" customHeight="1">
      <c r="A41" s="666" t="s">
        <v>393</v>
      </c>
      <c r="B41" s="673" t="s">
        <v>385</v>
      </c>
      <c r="C41" s="668">
        <v>5.6</v>
      </c>
      <c r="D41" s="668">
        <v>1.7</v>
      </c>
      <c r="E41" s="669"/>
      <c r="F41" s="669">
        <v>13.5</v>
      </c>
      <c r="G41" s="669">
        <v>8.8000000000000007</v>
      </c>
      <c r="H41" s="669">
        <v>17.5</v>
      </c>
      <c r="I41" s="669">
        <v>14.9</v>
      </c>
      <c r="J41" s="671">
        <v>86.59573821526368</v>
      </c>
      <c r="K41" s="672">
        <v>88.2</v>
      </c>
      <c r="L41" s="672">
        <v>42</v>
      </c>
    </row>
    <row r="42" spans="1:12" ht="9.75" customHeight="1">
      <c r="A42" s="673"/>
      <c r="B42" s="673" t="s">
        <v>386</v>
      </c>
      <c r="C42" s="668">
        <v>5.9</v>
      </c>
      <c r="D42" s="668">
        <v>1.7</v>
      </c>
      <c r="E42" s="669"/>
      <c r="F42" s="669">
        <v>13.1</v>
      </c>
      <c r="G42" s="669">
        <v>8.6</v>
      </c>
      <c r="H42" s="669">
        <v>17.3</v>
      </c>
      <c r="I42" s="669">
        <v>14.4</v>
      </c>
      <c r="J42" s="671">
        <v>86.735811724098411</v>
      </c>
      <c r="K42" s="672">
        <v>89.1</v>
      </c>
      <c r="L42" s="672">
        <v>43.8</v>
      </c>
    </row>
    <row r="43" spans="1:12" ht="9.75" customHeight="1">
      <c r="A43" s="673"/>
      <c r="B43" s="673" t="s">
        <v>387</v>
      </c>
      <c r="C43" s="668">
        <v>5.7</v>
      </c>
      <c r="D43" s="668">
        <v>1.7</v>
      </c>
      <c r="E43" s="669"/>
      <c r="F43" s="669">
        <v>13.4</v>
      </c>
      <c r="G43" s="669">
        <v>8.5</v>
      </c>
      <c r="H43" s="669">
        <v>17.100000000000001</v>
      </c>
      <c r="I43" s="669">
        <v>13.4</v>
      </c>
      <c r="J43" s="671">
        <v>86.667762010783562</v>
      </c>
      <c r="K43" s="672">
        <v>87.6</v>
      </c>
      <c r="L43" s="672">
        <v>40.1</v>
      </c>
    </row>
    <row r="44" spans="1:12" ht="9.75" customHeight="1">
      <c r="A44" s="673"/>
      <c r="B44" s="673" t="s">
        <v>388</v>
      </c>
      <c r="C44" s="668">
        <v>5.5</v>
      </c>
      <c r="D44" s="668">
        <v>1.6</v>
      </c>
      <c r="E44" s="669"/>
      <c r="F44" s="669">
        <v>12.8</v>
      </c>
      <c r="G44" s="669">
        <v>8.6999999999999993</v>
      </c>
      <c r="H44" s="668">
        <v>17</v>
      </c>
      <c r="I44" s="669">
        <v>14.4</v>
      </c>
      <c r="J44" s="671">
        <v>87.913906737805377</v>
      </c>
      <c r="K44" s="672">
        <v>86.7</v>
      </c>
      <c r="L44" s="672">
        <v>40.700000000000003</v>
      </c>
    </row>
    <row r="45" spans="1:12" ht="9.75" customHeight="1">
      <c r="A45" s="673"/>
      <c r="B45" s="673">
        <v>2023</v>
      </c>
      <c r="C45" s="670" t="s">
        <v>305</v>
      </c>
      <c r="D45" s="670" t="s">
        <v>305</v>
      </c>
      <c r="E45" s="655"/>
      <c r="F45" s="670" t="s">
        <v>305</v>
      </c>
      <c r="G45" s="670" t="s">
        <v>305</v>
      </c>
      <c r="H45" s="670" t="s">
        <v>305</v>
      </c>
      <c r="I45" s="670" t="s">
        <v>305</v>
      </c>
      <c r="J45" s="670" t="s">
        <v>305</v>
      </c>
      <c r="K45" s="672">
        <v>85.3</v>
      </c>
      <c r="L45" s="672">
        <v>39.200000000000003</v>
      </c>
    </row>
    <row r="46" spans="1:12" ht="9.75" customHeight="1">
      <c r="A46" s="666" t="s">
        <v>358</v>
      </c>
      <c r="B46" s="673" t="s">
        <v>385</v>
      </c>
      <c r="C46" s="668">
        <v>7.6</v>
      </c>
      <c r="D46" s="668">
        <v>1.1000000000000001</v>
      </c>
      <c r="E46" s="669"/>
      <c r="F46" s="668">
        <v>13</v>
      </c>
      <c r="G46" s="669">
        <v>11.2</v>
      </c>
      <c r="H46" s="668">
        <v>13</v>
      </c>
      <c r="I46" s="668">
        <v>10</v>
      </c>
      <c r="J46" s="671">
        <v>88.017794045893481</v>
      </c>
      <c r="K46" s="672">
        <v>84.6</v>
      </c>
      <c r="L46" s="672">
        <v>48.4</v>
      </c>
    </row>
    <row r="47" spans="1:12" ht="9.75" customHeight="1">
      <c r="A47" s="673"/>
      <c r="B47" s="673" t="s">
        <v>386</v>
      </c>
      <c r="C47" s="668">
        <v>7.8</v>
      </c>
      <c r="D47" s="668">
        <v>1.2</v>
      </c>
      <c r="E47" s="669"/>
      <c r="F47" s="669">
        <v>13.1</v>
      </c>
      <c r="G47" s="669">
        <v>11.3</v>
      </c>
      <c r="H47" s="669">
        <v>13.1</v>
      </c>
      <c r="I47" s="669">
        <v>9.9</v>
      </c>
      <c r="J47" s="671">
        <v>87.066472845393548</v>
      </c>
      <c r="K47" s="672">
        <v>83.1</v>
      </c>
      <c r="L47" s="672">
        <v>49.2</v>
      </c>
    </row>
    <row r="48" spans="1:12" ht="9.75" customHeight="1">
      <c r="A48" s="673"/>
      <c r="B48" s="673" t="s">
        <v>387</v>
      </c>
      <c r="C48" s="668">
        <v>7.3</v>
      </c>
      <c r="D48" s="668">
        <v>1.2</v>
      </c>
      <c r="E48" s="669"/>
      <c r="F48" s="668">
        <v>13</v>
      </c>
      <c r="G48" s="669">
        <v>11.3</v>
      </c>
      <c r="H48" s="669">
        <v>13.4</v>
      </c>
      <c r="I48" s="669">
        <v>10.199999999999999</v>
      </c>
      <c r="J48" s="671">
        <v>88.364066489066488</v>
      </c>
      <c r="K48" s="672">
        <v>83.1</v>
      </c>
      <c r="L48" s="672">
        <v>49.3</v>
      </c>
    </row>
    <row r="49" spans="1:14" ht="9.75" customHeight="1">
      <c r="A49" s="673"/>
      <c r="B49" s="673" t="s">
        <v>388</v>
      </c>
      <c r="C49" s="675">
        <v>7.1</v>
      </c>
      <c r="D49" s="675">
        <v>1.1000000000000001</v>
      </c>
      <c r="E49" s="655"/>
      <c r="F49" s="669">
        <v>12.9</v>
      </c>
      <c r="G49" s="669">
        <v>11.3</v>
      </c>
      <c r="H49" s="669">
        <v>13.6</v>
      </c>
      <c r="I49" s="669">
        <v>10.5</v>
      </c>
      <c r="J49" s="671">
        <v>87.504970633076752</v>
      </c>
      <c r="K49" s="672">
        <v>84.2</v>
      </c>
      <c r="L49" s="672">
        <v>52.4</v>
      </c>
    </row>
    <row r="50" spans="1:14" ht="9.75" customHeight="1">
      <c r="A50" s="673"/>
      <c r="B50" s="673">
        <v>2023</v>
      </c>
      <c r="C50" s="670" t="s">
        <v>305</v>
      </c>
      <c r="D50" s="670" t="s">
        <v>305</v>
      </c>
      <c r="E50" s="655"/>
      <c r="F50" s="670" t="s">
        <v>305</v>
      </c>
      <c r="G50" s="670" t="s">
        <v>305</v>
      </c>
      <c r="H50" s="670" t="s">
        <v>305</v>
      </c>
      <c r="I50" s="670" t="s">
        <v>305</v>
      </c>
      <c r="J50" s="670" t="s">
        <v>305</v>
      </c>
      <c r="K50" s="672">
        <v>87.9</v>
      </c>
      <c r="L50" s="672">
        <v>54.1</v>
      </c>
    </row>
    <row r="51" spans="1:14" ht="3" customHeight="1">
      <c r="A51" s="676"/>
      <c r="B51" s="676"/>
      <c r="C51" s="676"/>
      <c r="D51" s="676"/>
      <c r="E51" s="676"/>
      <c r="F51" s="676"/>
      <c r="G51" s="676"/>
      <c r="H51" s="676"/>
      <c r="I51" s="676"/>
      <c r="J51" s="676"/>
      <c r="K51" s="676"/>
      <c r="L51" s="676"/>
    </row>
    <row r="52" spans="1:14" ht="10" customHeight="1">
      <c r="A52" s="654" t="s">
        <v>394</v>
      </c>
    </row>
    <row r="53" spans="1:14" ht="21" customHeight="1">
      <c r="A53" s="799" t="s">
        <v>395</v>
      </c>
      <c r="B53" s="799"/>
      <c r="C53" s="799"/>
      <c r="D53" s="799"/>
      <c r="E53" s="799"/>
      <c r="F53" s="799"/>
      <c r="G53" s="799"/>
      <c r="H53" s="799"/>
      <c r="I53" s="799"/>
      <c r="J53" s="799"/>
      <c r="K53" s="799"/>
      <c r="L53" s="799"/>
    </row>
    <row r="54" spans="1:14" ht="25.5" customHeight="1">
      <c r="A54" s="800" t="s">
        <v>396</v>
      </c>
      <c r="B54" s="801"/>
      <c r="C54" s="801"/>
      <c r="D54" s="801"/>
      <c r="E54" s="801"/>
      <c r="F54" s="801"/>
      <c r="G54" s="801"/>
      <c r="H54" s="801"/>
      <c r="I54" s="801"/>
      <c r="J54" s="801"/>
      <c r="K54" s="801"/>
      <c r="L54" s="801"/>
    </row>
    <row r="55" spans="1:14" ht="42" customHeight="1">
      <c r="A55" s="799" t="s">
        <v>397</v>
      </c>
      <c r="B55" s="799"/>
      <c r="C55" s="799"/>
      <c r="D55" s="799"/>
      <c r="E55" s="799"/>
      <c r="F55" s="799"/>
      <c r="G55" s="799"/>
      <c r="H55" s="799"/>
      <c r="I55" s="799"/>
      <c r="J55" s="799"/>
      <c r="K55" s="799"/>
      <c r="L55" s="799"/>
    </row>
    <row r="56" spans="1:14" ht="17.25" customHeight="1">
      <c r="A56" s="799" t="s">
        <v>398</v>
      </c>
      <c r="B56" s="799"/>
      <c r="C56" s="799"/>
      <c r="D56" s="799"/>
      <c r="E56" s="799"/>
      <c r="F56" s="799"/>
      <c r="G56" s="799"/>
      <c r="H56" s="799"/>
      <c r="I56" s="799"/>
      <c r="J56" s="799"/>
      <c r="K56" s="799"/>
      <c r="L56" s="799"/>
    </row>
    <row r="62" spans="1:14" ht="9.75" customHeight="1">
      <c r="N62" s="677"/>
    </row>
    <row r="63" spans="1:14" ht="9.75" customHeight="1">
      <c r="N63" s="678"/>
    </row>
    <row r="64" spans="1:14" ht="9.75" customHeight="1">
      <c r="N64" s="677"/>
    </row>
    <row r="65" spans="14:14" ht="9.75" customHeight="1">
      <c r="N65" s="678"/>
    </row>
  </sheetData>
  <mergeCells count="14">
    <mergeCell ref="A53:L53"/>
    <mergeCell ref="A54:L54"/>
    <mergeCell ref="A55:L55"/>
    <mergeCell ref="A56:L56"/>
    <mergeCell ref="A5:L5"/>
    <mergeCell ref="A6:C6"/>
    <mergeCell ref="F6:I6"/>
    <mergeCell ref="A8:A9"/>
    <mergeCell ref="B8:B9"/>
    <mergeCell ref="C8:D8"/>
    <mergeCell ref="F8:I8"/>
    <mergeCell ref="J8:J9"/>
    <mergeCell ref="K8:K9"/>
    <mergeCell ref="L8:L9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selection activeCell="A4" sqref="A4"/>
    </sheetView>
  </sheetViews>
  <sheetFormatPr defaultColWidth="11.453125" defaultRowHeight="9"/>
  <cols>
    <col min="1" max="1" width="20.81640625" style="145" customWidth="1"/>
    <col min="2" max="4" width="6.7265625" style="145" customWidth="1"/>
    <col min="5" max="5" width="0.81640625" style="145" customWidth="1"/>
    <col min="6" max="8" width="6.7265625" style="145" customWidth="1"/>
    <col min="9" max="9" width="1" style="145" customWidth="1"/>
    <col min="10" max="12" width="6.7265625" style="139" customWidth="1"/>
    <col min="13" max="13" width="0.81640625" style="139" customWidth="1"/>
    <col min="14" max="14" width="20.7265625" style="612" customWidth="1"/>
    <col min="15" max="15" width="17.7265625" style="612" customWidth="1"/>
    <col min="16" max="16" width="18.26953125" style="612" customWidth="1"/>
    <col min="17" max="219" width="11.453125" style="139"/>
    <col min="220" max="220" width="20.81640625" style="139" customWidth="1"/>
    <col min="221" max="226" width="7.7265625" style="139" customWidth="1"/>
    <col min="227" max="227" width="0.81640625" style="139" customWidth="1"/>
    <col min="228" max="231" width="7.7265625" style="139" customWidth="1"/>
    <col min="232" max="232" width="0.81640625" style="139" customWidth="1"/>
    <col min="233" max="475" width="11.453125" style="139"/>
    <col min="476" max="476" width="20.81640625" style="139" customWidth="1"/>
    <col min="477" max="482" width="7.7265625" style="139" customWidth="1"/>
    <col min="483" max="483" width="0.81640625" style="139" customWidth="1"/>
    <col min="484" max="487" width="7.7265625" style="139" customWidth="1"/>
    <col min="488" max="488" width="0.81640625" style="139" customWidth="1"/>
    <col min="489" max="731" width="11.453125" style="139"/>
    <col min="732" max="732" width="20.81640625" style="139" customWidth="1"/>
    <col min="733" max="738" width="7.7265625" style="139" customWidth="1"/>
    <col min="739" max="739" width="0.81640625" style="139" customWidth="1"/>
    <col min="740" max="743" width="7.7265625" style="139" customWidth="1"/>
    <col min="744" max="744" width="0.81640625" style="139" customWidth="1"/>
    <col min="745" max="987" width="11.453125" style="139"/>
    <col min="988" max="988" width="20.81640625" style="139" customWidth="1"/>
    <col min="989" max="994" width="7.7265625" style="139" customWidth="1"/>
    <col min="995" max="995" width="0.81640625" style="139" customWidth="1"/>
    <col min="996" max="999" width="7.7265625" style="139" customWidth="1"/>
    <col min="1000" max="1000" width="0.81640625" style="139" customWidth="1"/>
    <col min="1001" max="1243" width="11.453125" style="139"/>
    <col min="1244" max="1244" width="20.81640625" style="139" customWidth="1"/>
    <col min="1245" max="1250" width="7.7265625" style="139" customWidth="1"/>
    <col min="1251" max="1251" width="0.81640625" style="139" customWidth="1"/>
    <col min="1252" max="1255" width="7.7265625" style="139" customWidth="1"/>
    <col min="1256" max="1256" width="0.81640625" style="139" customWidth="1"/>
    <col min="1257" max="1499" width="11.453125" style="139"/>
    <col min="1500" max="1500" width="20.81640625" style="139" customWidth="1"/>
    <col min="1501" max="1506" width="7.7265625" style="139" customWidth="1"/>
    <col min="1507" max="1507" width="0.81640625" style="139" customWidth="1"/>
    <col min="1508" max="1511" width="7.7265625" style="139" customWidth="1"/>
    <col min="1512" max="1512" width="0.81640625" style="139" customWidth="1"/>
    <col min="1513" max="1755" width="11.453125" style="139"/>
    <col min="1756" max="1756" width="20.81640625" style="139" customWidth="1"/>
    <col min="1757" max="1762" width="7.7265625" style="139" customWidth="1"/>
    <col min="1763" max="1763" width="0.81640625" style="139" customWidth="1"/>
    <col min="1764" max="1767" width="7.7265625" style="139" customWidth="1"/>
    <col min="1768" max="1768" width="0.81640625" style="139" customWidth="1"/>
    <col min="1769" max="2011" width="11.453125" style="139"/>
    <col min="2012" max="2012" width="20.81640625" style="139" customWidth="1"/>
    <col min="2013" max="2018" width="7.7265625" style="139" customWidth="1"/>
    <col min="2019" max="2019" width="0.81640625" style="139" customWidth="1"/>
    <col min="2020" max="2023" width="7.7265625" style="139" customWidth="1"/>
    <col min="2024" max="2024" width="0.81640625" style="139" customWidth="1"/>
    <col min="2025" max="2267" width="11.453125" style="139"/>
    <col min="2268" max="2268" width="20.81640625" style="139" customWidth="1"/>
    <col min="2269" max="2274" width="7.7265625" style="139" customWidth="1"/>
    <col min="2275" max="2275" width="0.81640625" style="139" customWidth="1"/>
    <col min="2276" max="2279" width="7.7265625" style="139" customWidth="1"/>
    <col min="2280" max="2280" width="0.81640625" style="139" customWidth="1"/>
    <col min="2281" max="2523" width="11.453125" style="139"/>
    <col min="2524" max="2524" width="20.81640625" style="139" customWidth="1"/>
    <col min="2525" max="2530" width="7.7265625" style="139" customWidth="1"/>
    <col min="2531" max="2531" width="0.81640625" style="139" customWidth="1"/>
    <col min="2532" max="2535" width="7.7265625" style="139" customWidth="1"/>
    <col min="2536" max="2536" width="0.81640625" style="139" customWidth="1"/>
    <col min="2537" max="2779" width="11.453125" style="139"/>
    <col min="2780" max="2780" width="20.81640625" style="139" customWidth="1"/>
    <col min="2781" max="2786" width="7.7265625" style="139" customWidth="1"/>
    <col min="2787" max="2787" width="0.81640625" style="139" customWidth="1"/>
    <col min="2788" max="2791" width="7.7265625" style="139" customWidth="1"/>
    <col min="2792" max="2792" width="0.81640625" style="139" customWidth="1"/>
    <col min="2793" max="3035" width="11.453125" style="139"/>
    <col min="3036" max="3036" width="20.81640625" style="139" customWidth="1"/>
    <col min="3037" max="3042" width="7.7265625" style="139" customWidth="1"/>
    <col min="3043" max="3043" width="0.81640625" style="139" customWidth="1"/>
    <col min="3044" max="3047" width="7.7265625" style="139" customWidth="1"/>
    <col min="3048" max="3048" width="0.81640625" style="139" customWidth="1"/>
    <col min="3049" max="3291" width="11.453125" style="139"/>
    <col min="3292" max="3292" width="20.81640625" style="139" customWidth="1"/>
    <col min="3293" max="3298" width="7.7265625" style="139" customWidth="1"/>
    <col min="3299" max="3299" width="0.81640625" style="139" customWidth="1"/>
    <col min="3300" max="3303" width="7.7265625" style="139" customWidth="1"/>
    <col min="3304" max="3304" width="0.81640625" style="139" customWidth="1"/>
    <col min="3305" max="3547" width="11.453125" style="139"/>
    <col min="3548" max="3548" width="20.81640625" style="139" customWidth="1"/>
    <col min="3549" max="3554" width="7.7265625" style="139" customWidth="1"/>
    <col min="3555" max="3555" width="0.81640625" style="139" customWidth="1"/>
    <col min="3556" max="3559" width="7.7265625" style="139" customWidth="1"/>
    <col min="3560" max="3560" width="0.81640625" style="139" customWidth="1"/>
    <col min="3561" max="3803" width="11.453125" style="139"/>
    <col min="3804" max="3804" width="20.81640625" style="139" customWidth="1"/>
    <col min="3805" max="3810" width="7.7265625" style="139" customWidth="1"/>
    <col min="3811" max="3811" width="0.81640625" style="139" customWidth="1"/>
    <col min="3812" max="3815" width="7.7265625" style="139" customWidth="1"/>
    <col min="3816" max="3816" width="0.81640625" style="139" customWidth="1"/>
    <col min="3817" max="4059" width="11.453125" style="139"/>
    <col min="4060" max="4060" width="20.81640625" style="139" customWidth="1"/>
    <col min="4061" max="4066" width="7.7265625" style="139" customWidth="1"/>
    <col min="4067" max="4067" width="0.81640625" style="139" customWidth="1"/>
    <col min="4068" max="4071" width="7.7265625" style="139" customWidth="1"/>
    <col min="4072" max="4072" width="0.81640625" style="139" customWidth="1"/>
    <col min="4073" max="4315" width="11.453125" style="139"/>
    <col min="4316" max="4316" width="20.81640625" style="139" customWidth="1"/>
    <col min="4317" max="4322" width="7.7265625" style="139" customWidth="1"/>
    <col min="4323" max="4323" width="0.81640625" style="139" customWidth="1"/>
    <col min="4324" max="4327" width="7.7265625" style="139" customWidth="1"/>
    <col min="4328" max="4328" width="0.81640625" style="139" customWidth="1"/>
    <col min="4329" max="4571" width="11.453125" style="139"/>
    <col min="4572" max="4572" width="20.81640625" style="139" customWidth="1"/>
    <col min="4573" max="4578" width="7.7265625" style="139" customWidth="1"/>
    <col min="4579" max="4579" width="0.81640625" style="139" customWidth="1"/>
    <col min="4580" max="4583" width="7.7265625" style="139" customWidth="1"/>
    <col min="4584" max="4584" width="0.81640625" style="139" customWidth="1"/>
    <col min="4585" max="4827" width="11.453125" style="139"/>
    <col min="4828" max="4828" width="20.81640625" style="139" customWidth="1"/>
    <col min="4829" max="4834" width="7.7265625" style="139" customWidth="1"/>
    <col min="4835" max="4835" width="0.81640625" style="139" customWidth="1"/>
    <col min="4836" max="4839" width="7.7265625" style="139" customWidth="1"/>
    <col min="4840" max="4840" width="0.81640625" style="139" customWidth="1"/>
    <col min="4841" max="5083" width="11.453125" style="139"/>
    <col min="5084" max="5084" width="20.81640625" style="139" customWidth="1"/>
    <col min="5085" max="5090" width="7.7265625" style="139" customWidth="1"/>
    <col min="5091" max="5091" width="0.81640625" style="139" customWidth="1"/>
    <col min="5092" max="5095" width="7.7265625" style="139" customWidth="1"/>
    <col min="5096" max="5096" width="0.81640625" style="139" customWidth="1"/>
    <col min="5097" max="5339" width="11.453125" style="139"/>
    <col min="5340" max="5340" width="20.81640625" style="139" customWidth="1"/>
    <col min="5341" max="5346" width="7.7265625" style="139" customWidth="1"/>
    <col min="5347" max="5347" width="0.81640625" style="139" customWidth="1"/>
    <col min="5348" max="5351" width="7.7265625" style="139" customWidth="1"/>
    <col min="5352" max="5352" width="0.81640625" style="139" customWidth="1"/>
    <col min="5353" max="5595" width="11.453125" style="139"/>
    <col min="5596" max="5596" width="20.81640625" style="139" customWidth="1"/>
    <col min="5597" max="5602" width="7.7265625" style="139" customWidth="1"/>
    <col min="5603" max="5603" width="0.81640625" style="139" customWidth="1"/>
    <col min="5604" max="5607" width="7.7265625" style="139" customWidth="1"/>
    <col min="5608" max="5608" width="0.81640625" style="139" customWidth="1"/>
    <col min="5609" max="5851" width="11.453125" style="139"/>
    <col min="5852" max="5852" width="20.81640625" style="139" customWidth="1"/>
    <col min="5853" max="5858" width="7.7265625" style="139" customWidth="1"/>
    <col min="5859" max="5859" width="0.81640625" style="139" customWidth="1"/>
    <col min="5860" max="5863" width="7.7265625" style="139" customWidth="1"/>
    <col min="5864" max="5864" width="0.81640625" style="139" customWidth="1"/>
    <col min="5865" max="6107" width="11.453125" style="139"/>
    <col min="6108" max="6108" width="20.81640625" style="139" customWidth="1"/>
    <col min="6109" max="6114" width="7.7265625" style="139" customWidth="1"/>
    <col min="6115" max="6115" width="0.81640625" style="139" customWidth="1"/>
    <col min="6116" max="6119" width="7.7265625" style="139" customWidth="1"/>
    <col min="6120" max="6120" width="0.81640625" style="139" customWidth="1"/>
    <col min="6121" max="6363" width="11.453125" style="139"/>
    <col min="6364" max="6364" width="20.81640625" style="139" customWidth="1"/>
    <col min="6365" max="6370" width="7.7265625" style="139" customWidth="1"/>
    <col min="6371" max="6371" width="0.81640625" style="139" customWidth="1"/>
    <col min="6372" max="6375" width="7.7265625" style="139" customWidth="1"/>
    <col min="6376" max="6376" width="0.81640625" style="139" customWidth="1"/>
    <col min="6377" max="6619" width="11.453125" style="139"/>
    <col min="6620" max="6620" width="20.81640625" style="139" customWidth="1"/>
    <col min="6621" max="6626" width="7.7265625" style="139" customWidth="1"/>
    <col min="6627" max="6627" width="0.81640625" style="139" customWidth="1"/>
    <col min="6628" max="6631" width="7.7265625" style="139" customWidth="1"/>
    <col min="6632" max="6632" width="0.81640625" style="139" customWidth="1"/>
    <col min="6633" max="6875" width="11.453125" style="139"/>
    <col min="6876" max="6876" width="20.81640625" style="139" customWidth="1"/>
    <col min="6877" max="6882" width="7.7265625" style="139" customWidth="1"/>
    <col min="6883" max="6883" width="0.81640625" style="139" customWidth="1"/>
    <col min="6884" max="6887" width="7.7265625" style="139" customWidth="1"/>
    <col min="6888" max="6888" width="0.81640625" style="139" customWidth="1"/>
    <col min="6889" max="7131" width="11.453125" style="139"/>
    <col min="7132" max="7132" width="20.81640625" style="139" customWidth="1"/>
    <col min="7133" max="7138" width="7.7265625" style="139" customWidth="1"/>
    <col min="7139" max="7139" width="0.81640625" style="139" customWidth="1"/>
    <col min="7140" max="7143" width="7.7265625" style="139" customWidth="1"/>
    <col min="7144" max="7144" width="0.81640625" style="139" customWidth="1"/>
    <col min="7145" max="7387" width="11.453125" style="139"/>
    <col min="7388" max="7388" width="20.81640625" style="139" customWidth="1"/>
    <col min="7389" max="7394" width="7.7265625" style="139" customWidth="1"/>
    <col min="7395" max="7395" width="0.81640625" style="139" customWidth="1"/>
    <col min="7396" max="7399" width="7.7265625" style="139" customWidth="1"/>
    <col min="7400" max="7400" width="0.81640625" style="139" customWidth="1"/>
    <col min="7401" max="7643" width="11.453125" style="139"/>
    <col min="7644" max="7644" width="20.81640625" style="139" customWidth="1"/>
    <col min="7645" max="7650" width="7.7265625" style="139" customWidth="1"/>
    <col min="7651" max="7651" width="0.81640625" style="139" customWidth="1"/>
    <col min="7652" max="7655" width="7.7265625" style="139" customWidth="1"/>
    <col min="7656" max="7656" width="0.81640625" style="139" customWidth="1"/>
    <col min="7657" max="7899" width="11.453125" style="139"/>
    <col min="7900" max="7900" width="20.81640625" style="139" customWidth="1"/>
    <col min="7901" max="7906" width="7.7265625" style="139" customWidth="1"/>
    <col min="7907" max="7907" width="0.81640625" style="139" customWidth="1"/>
    <col min="7908" max="7911" width="7.7265625" style="139" customWidth="1"/>
    <col min="7912" max="7912" width="0.81640625" style="139" customWidth="1"/>
    <col min="7913" max="8155" width="11.453125" style="139"/>
    <col min="8156" max="8156" width="20.81640625" style="139" customWidth="1"/>
    <col min="8157" max="8162" width="7.7265625" style="139" customWidth="1"/>
    <col min="8163" max="8163" width="0.81640625" style="139" customWidth="1"/>
    <col min="8164" max="8167" width="7.7265625" style="139" customWidth="1"/>
    <col min="8168" max="8168" width="0.81640625" style="139" customWidth="1"/>
    <col min="8169" max="8411" width="11.453125" style="139"/>
    <col min="8412" max="8412" width="20.81640625" style="139" customWidth="1"/>
    <col min="8413" max="8418" width="7.7265625" style="139" customWidth="1"/>
    <col min="8419" max="8419" width="0.81640625" style="139" customWidth="1"/>
    <col min="8420" max="8423" width="7.7265625" style="139" customWidth="1"/>
    <col min="8424" max="8424" width="0.81640625" style="139" customWidth="1"/>
    <col min="8425" max="8667" width="11.453125" style="139"/>
    <col min="8668" max="8668" width="20.81640625" style="139" customWidth="1"/>
    <col min="8669" max="8674" width="7.7265625" style="139" customWidth="1"/>
    <col min="8675" max="8675" width="0.81640625" style="139" customWidth="1"/>
    <col min="8676" max="8679" width="7.7265625" style="139" customWidth="1"/>
    <col min="8680" max="8680" width="0.81640625" style="139" customWidth="1"/>
    <col min="8681" max="8923" width="11.453125" style="139"/>
    <col min="8924" max="8924" width="20.81640625" style="139" customWidth="1"/>
    <col min="8925" max="8930" width="7.7265625" style="139" customWidth="1"/>
    <col min="8931" max="8931" width="0.81640625" style="139" customWidth="1"/>
    <col min="8932" max="8935" width="7.7265625" style="139" customWidth="1"/>
    <col min="8936" max="8936" width="0.81640625" style="139" customWidth="1"/>
    <col min="8937" max="9179" width="11.453125" style="139"/>
    <col min="9180" max="9180" width="20.81640625" style="139" customWidth="1"/>
    <col min="9181" max="9186" width="7.7265625" style="139" customWidth="1"/>
    <col min="9187" max="9187" width="0.81640625" style="139" customWidth="1"/>
    <col min="9188" max="9191" width="7.7265625" style="139" customWidth="1"/>
    <col min="9192" max="9192" width="0.81640625" style="139" customWidth="1"/>
    <col min="9193" max="9435" width="11.453125" style="139"/>
    <col min="9436" max="9436" width="20.81640625" style="139" customWidth="1"/>
    <col min="9437" max="9442" width="7.7265625" style="139" customWidth="1"/>
    <col min="9443" max="9443" width="0.81640625" style="139" customWidth="1"/>
    <col min="9444" max="9447" width="7.7265625" style="139" customWidth="1"/>
    <col min="9448" max="9448" width="0.81640625" style="139" customWidth="1"/>
    <col min="9449" max="9691" width="11.453125" style="139"/>
    <col min="9692" max="9692" width="20.81640625" style="139" customWidth="1"/>
    <col min="9693" max="9698" width="7.7265625" style="139" customWidth="1"/>
    <col min="9699" max="9699" width="0.81640625" style="139" customWidth="1"/>
    <col min="9700" max="9703" width="7.7265625" style="139" customWidth="1"/>
    <col min="9704" max="9704" width="0.81640625" style="139" customWidth="1"/>
    <col min="9705" max="9947" width="11.453125" style="139"/>
    <col min="9948" max="9948" width="20.81640625" style="139" customWidth="1"/>
    <col min="9949" max="9954" width="7.7265625" style="139" customWidth="1"/>
    <col min="9955" max="9955" width="0.81640625" style="139" customWidth="1"/>
    <col min="9956" max="9959" width="7.7265625" style="139" customWidth="1"/>
    <col min="9960" max="9960" width="0.81640625" style="139" customWidth="1"/>
    <col min="9961" max="10203" width="11.453125" style="139"/>
    <col min="10204" max="10204" width="20.81640625" style="139" customWidth="1"/>
    <col min="10205" max="10210" width="7.7265625" style="139" customWidth="1"/>
    <col min="10211" max="10211" width="0.81640625" style="139" customWidth="1"/>
    <col min="10212" max="10215" width="7.7265625" style="139" customWidth="1"/>
    <col min="10216" max="10216" width="0.81640625" style="139" customWidth="1"/>
    <col min="10217" max="10459" width="11.453125" style="139"/>
    <col min="10460" max="10460" width="20.81640625" style="139" customWidth="1"/>
    <col min="10461" max="10466" width="7.7265625" style="139" customWidth="1"/>
    <col min="10467" max="10467" width="0.81640625" style="139" customWidth="1"/>
    <col min="10468" max="10471" width="7.7265625" style="139" customWidth="1"/>
    <col min="10472" max="10472" width="0.81640625" style="139" customWidth="1"/>
    <col min="10473" max="10715" width="11.453125" style="139"/>
    <col min="10716" max="10716" width="20.81640625" style="139" customWidth="1"/>
    <col min="10717" max="10722" width="7.7265625" style="139" customWidth="1"/>
    <col min="10723" max="10723" width="0.81640625" style="139" customWidth="1"/>
    <col min="10724" max="10727" width="7.7265625" style="139" customWidth="1"/>
    <col min="10728" max="10728" width="0.81640625" style="139" customWidth="1"/>
    <col min="10729" max="10971" width="11.453125" style="139"/>
    <col min="10972" max="10972" width="20.81640625" style="139" customWidth="1"/>
    <col min="10973" max="10978" width="7.7265625" style="139" customWidth="1"/>
    <col min="10979" max="10979" width="0.81640625" style="139" customWidth="1"/>
    <col min="10980" max="10983" width="7.7265625" style="139" customWidth="1"/>
    <col min="10984" max="10984" width="0.81640625" style="139" customWidth="1"/>
    <col min="10985" max="11227" width="11.453125" style="139"/>
    <col min="11228" max="11228" width="20.81640625" style="139" customWidth="1"/>
    <col min="11229" max="11234" width="7.7265625" style="139" customWidth="1"/>
    <col min="11235" max="11235" width="0.81640625" style="139" customWidth="1"/>
    <col min="11236" max="11239" width="7.7265625" style="139" customWidth="1"/>
    <col min="11240" max="11240" width="0.81640625" style="139" customWidth="1"/>
    <col min="11241" max="11483" width="11.453125" style="139"/>
    <col min="11484" max="11484" width="20.81640625" style="139" customWidth="1"/>
    <col min="11485" max="11490" width="7.7265625" style="139" customWidth="1"/>
    <col min="11491" max="11491" width="0.81640625" style="139" customWidth="1"/>
    <col min="11492" max="11495" width="7.7265625" style="139" customWidth="1"/>
    <col min="11496" max="11496" width="0.81640625" style="139" customWidth="1"/>
    <col min="11497" max="11739" width="11.453125" style="139"/>
    <col min="11740" max="11740" width="20.81640625" style="139" customWidth="1"/>
    <col min="11741" max="11746" width="7.7265625" style="139" customWidth="1"/>
    <col min="11747" max="11747" width="0.81640625" style="139" customWidth="1"/>
    <col min="11748" max="11751" width="7.7265625" style="139" customWidth="1"/>
    <col min="11752" max="11752" width="0.81640625" style="139" customWidth="1"/>
    <col min="11753" max="11995" width="11.453125" style="139"/>
    <col min="11996" max="11996" width="20.81640625" style="139" customWidth="1"/>
    <col min="11997" max="12002" width="7.7265625" style="139" customWidth="1"/>
    <col min="12003" max="12003" width="0.81640625" style="139" customWidth="1"/>
    <col min="12004" max="12007" width="7.7265625" style="139" customWidth="1"/>
    <col min="12008" max="12008" width="0.81640625" style="139" customWidth="1"/>
    <col min="12009" max="12251" width="11.453125" style="139"/>
    <col min="12252" max="12252" width="20.81640625" style="139" customWidth="1"/>
    <col min="12253" max="12258" width="7.7265625" style="139" customWidth="1"/>
    <col min="12259" max="12259" width="0.81640625" style="139" customWidth="1"/>
    <col min="12260" max="12263" width="7.7265625" style="139" customWidth="1"/>
    <col min="12264" max="12264" width="0.81640625" style="139" customWidth="1"/>
    <col min="12265" max="12507" width="11.453125" style="139"/>
    <col min="12508" max="12508" width="20.81640625" style="139" customWidth="1"/>
    <col min="12509" max="12514" width="7.7265625" style="139" customWidth="1"/>
    <col min="12515" max="12515" width="0.81640625" style="139" customWidth="1"/>
    <col min="12516" max="12519" width="7.7265625" style="139" customWidth="1"/>
    <col min="12520" max="12520" width="0.81640625" style="139" customWidth="1"/>
    <col min="12521" max="12763" width="11.453125" style="139"/>
    <col min="12764" max="12764" width="20.81640625" style="139" customWidth="1"/>
    <col min="12765" max="12770" width="7.7265625" style="139" customWidth="1"/>
    <col min="12771" max="12771" width="0.81640625" style="139" customWidth="1"/>
    <col min="12772" max="12775" width="7.7265625" style="139" customWidth="1"/>
    <col min="12776" max="12776" width="0.81640625" style="139" customWidth="1"/>
    <col min="12777" max="13019" width="11.453125" style="139"/>
    <col min="13020" max="13020" width="20.81640625" style="139" customWidth="1"/>
    <col min="13021" max="13026" width="7.7265625" style="139" customWidth="1"/>
    <col min="13027" max="13027" width="0.81640625" style="139" customWidth="1"/>
    <col min="13028" max="13031" width="7.7265625" style="139" customWidth="1"/>
    <col min="13032" max="13032" width="0.81640625" style="139" customWidth="1"/>
    <col min="13033" max="13275" width="11.453125" style="139"/>
    <col min="13276" max="13276" width="20.81640625" style="139" customWidth="1"/>
    <col min="13277" max="13282" width="7.7265625" style="139" customWidth="1"/>
    <col min="13283" max="13283" width="0.81640625" style="139" customWidth="1"/>
    <col min="13284" max="13287" width="7.7265625" style="139" customWidth="1"/>
    <col min="13288" max="13288" width="0.81640625" style="139" customWidth="1"/>
    <col min="13289" max="13531" width="11.453125" style="139"/>
    <col min="13532" max="13532" width="20.81640625" style="139" customWidth="1"/>
    <col min="13533" max="13538" width="7.7265625" style="139" customWidth="1"/>
    <col min="13539" max="13539" width="0.81640625" style="139" customWidth="1"/>
    <col min="13540" max="13543" width="7.7265625" style="139" customWidth="1"/>
    <col min="13544" max="13544" width="0.81640625" style="139" customWidth="1"/>
    <col min="13545" max="13787" width="11.453125" style="139"/>
    <col min="13788" max="13788" width="20.81640625" style="139" customWidth="1"/>
    <col min="13789" max="13794" width="7.7265625" style="139" customWidth="1"/>
    <col min="13795" max="13795" width="0.81640625" style="139" customWidth="1"/>
    <col min="13796" max="13799" width="7.7265625" style="139" customWidth="1"/>
    <col min="13800" max="13800" width="0.81640625" style="139" customWidth="1"/>
    <col min="13801" max="14043" width="11.453125" style="139"/>
    <col min="14044" max="14044" width="20.81640625" style="139" customWidth="1"/>
    <col min="14045" max="14050" width="7.7265625" style="139" customWidth="1"/>
    <col min="14051" max="14051" width="0.81640625" style="139" customWidth="1"/>
    <col min="14052" max="14055" width="7.7265625" style="139" customWidth="1"/>
    <col min="14056" max="14056" width="0.81640625" style="139" customWidth="1"/>
    <col min="14057" max="14299" width="11.453125" style="139"/>
    <col min="14300" max="14300" width="20.81640625" style="139" customWidth="1"/>
    <col min="14301" max="14306" width="7.7265625" style="139" customWidth="1"/>
    <col min="14307" max="14307" width="0.81640625" style="139" customWidth="1"/>
    <col min="14308" max="14311" width="7.7265625" style="139" customWidth="1"/>
    <col min="14312" max="14312" width="0.81640625" style="139" customWidth="1"/>
    <col min="14313" max="14555" width="11.453125" style="139"/>
    <col min="14556" max="14556" width="20.81640625" style="139" customWidth="1"/>
    <col min="14557" max="14562" width="7.7265625" style="139" customWidth="1"/>
    <col min="14563" max="14563" width="0.81640625" style="139" customWidth="1"/>
    <col min="14564" max="14567" width="7.7265625" style="139" customWidth="1"/>
    <col min="14568" max="14568" width="0.81640625" style="139" customWidth="1"/>
    <col min="14569" max="14811" width="11.453125" style="139"/>
    <col min="14812" max="14812" width="20.81640625" style="139" customWidth="1"/>
    <col min="14813" max="14818" width="7.7265625" style="139" customWidth="1"/>
    <col min="14819" max="14819" width="0.81640625" style="139" customWidth="1"/>
    <col min="14820" max="14823" width="7.7265625" style="139" customWidth="1"/>
    <col min="14824" max="14824" width="0.81640625" style="139" customWidth="1"/>
    <col min="14825" max="15067" width="11.453125" style="139"/>
    <col min="15068" max="15068" width="20.81640625" style="139" customWidth="1"/>
    <col min="15069" max="15074" width="7.7265625" style="139" customWidth="1"/>
    <col min="15075" max="15075" width="0.81640625" style="139" customWidth="1"/>
    <col min="15076" max="15079" width="7.7265625" style="139" customWidth="1"/>
    <col min="15080" max="15080" width="0.81640625" style="139" customWidth="1"/>
    <col min="15081" max="15323" width="11.453125" style="139"/>
    <col min="15324" max="15324" width="20.81640625" style="139" customWidth="1"/>
    <col min="15325" max="15330" width="7.7265625" style="139" customWidth="1"/>
    <col min="15331" max="15331" width="0.81640625" style="139" customWidth="1"/>
    <col min="15332" max="15335" width="7.7265625" style="139" customWidth="1"/>
    <col min="15336" max="15336" width="0.81640625" style="139" customWidth="1"/>
    <col min="15337" max="15579" width="11.453125" style="139"/>
    <col min="15580" max="15580" width="20.81640625" style="139" customWidth="1"/>
    <col min="15581" max="15586" width="7.7265625" style="139" customWidth="1"/>
    <col min="15587" max="15587" width="0.81640625" style="139" customWidth="1"/>
    <col min="15588" max="15591" width="7.7265625" style="139" customWidth="1"/>
    <col min="15592" max="15592" width="0.81640625" style="139" customWidth="1"/>
    <col min="15593" max="15835" width="11.453125" style="139"/>
    <col min="15836" max="15836" width="20.81640625" style="139" customWidth="1"/>
    <col min="15837" max="15842" width="7.7265625" style="139" customWidth="1"/>
    <col min="15843" max="15843" width="0.81640625" style="139" customWidth="1"/>
    <col min="15844" max="15847" width="7.7265625" style="139" customWidth="1"/>
    <col min="15848" max="15848" width="0.81640625" style="139" customWidth="1"/>
    <col min="15849" max="16091" width="11.453125" style="139"/>
    <col min="16092" max="16092" width="20.81640625" style="139" customWidth="1"/>
    <col min="16093" max="16098" width="7.7265625" style="139" customWidth="1"/>
    <col min="16099" max="16099" width="0.81640625" style="139" customWidth="1"/>
    <col min="16100" max="16103" width="7.7265625" style="139" customWidth="1"/>
    <col min="16104" max="16104" width="0.81640625" style="139" customWidth="1"/>
    <col min="16105" max="16384" width="11.453125" style="139"/>
  </cols>
  <sheetData>
    <row r="1" spans="1:18" s="334" customFormat="1" ht="12.75" customHeight="1">
      <c r="A1" s="333"/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</row>
    <row r="2" spans="1:18" s="334" customFormat="1" ht="12.75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</row>
    <row r="3" spans="1:18" s="279" customFormat="1" ht="12.75" customHeight="1">
      <c r="A3" s="605"/>
      <c r="B3" s="605"/>
      <c r="C3" s="605"/>
      <c r="D3" s="605"/>
      <c r="E3" s="605"/>
      <c r="F3" s="605"/>
      <c r="G3" s="605"/>
      <c r="H3" s="605"/>
      <c r="I3" s="605"/>
      <c r="J3" s="605"/>
      <c r="K3" s="605"/>
      <c r="L3" s="605"/>
      <c r="M3" s="605"/>
      <c r="N3" s="278"/>
      <c r="O3" s="278"/>
      <c r="P3" s="278" t="s">
        <v>292</v>
      </c>
    </row>
    <row r="4" spans="1:18" s="548" customFormat="1" ht="12" customHeight="1">
      <c r="A4" s="136" t="s">
        <v>293</v>
      </c>
      <c r="B4" s="136"/>
      <c r="C4" s="136"/>
      <c r="D4" s="136"/>
      <c r="E4" s="136"/>
      <c r="F4" s="136"/>
      <c r="G4" s="136"/>
      <c r="H4" s="136"/>
      <c r="I4" s="136"/>
      <c r="J4" s="606"/>
      <c r="K4" s="606"/>
    </row>
    <row r="5" spans="1:18" s="28" customFormat="1" ht="22.5" customHeight="1">
      <c r="A5" s="751" t="s">
        <v>408</v>
      </c>
      <c r="B5" s="751"/>
      <c r="C5" s="751"/>
      <c r="D5" s="751"/>
      <c r="E5" s="751"/>
      <c r="F5" s="751"/>
      <c r="G5" s="751"/>
      <c r="H5" s="751"/>
      <c r="I5" s="751"/>
      <c r="J5" s="811"/>
      <c r="K5" s="811"/>
      <c r="L5" s="811"/>
      <c r="M5" s="811"/>
      <c r="N5" s="811"/>
      <c r="O5" s="811"/>
      <c r="P5" s="811"/>
    </row>
    <row r="6" spans="1:18" s="28" customFormat="1" ht="12" customHeight="1">
      <c r="A6" s="118" t="s">
        <v>294</v>
      </c>
      <c r="B6" s="118"/>
      <c r="C6" s="118"/>
      <c r="D6" s="118"/>
      <c r="E6" s="118"/>
      <c r="F6" s="118"/>
      <c r="G6" s="118"/>
      <c r="H6" s="118"/>
      <c r="I6" s="118"/>
      <c r="J6" s="607"/>
      <c r="K6" s="607"/>
      <c r="L6" s="607"/>
      <c r="M6" s="607"/>
      <c r="N6" s="607"/>
      <c r="O6" s="607"/>
      <c r="P6" s="607"/>
    </row>
    <row r="7" spans="1:18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8" ht="15" customHeight="1">
      <c r="A8" s="695" t="s">
        <v>295</v>
      </c>
      <c r="B8" s="812" t="s">
        <v>296</v>
      </c>
      <c r="C8" s="813"/>
      <c r="D8" s="813"/>
      <c r="E8" s="813"/>
      <c r="F8" s="814"/>
      <c r="G8" s="814"/>
      <c r="H8" s="814"/>
      <c r="I8" s="814"/>
      <c r="J8" s="814"/>
      <c r="K8" s="814"/>
      <c r="L8" s="814"/>
      <c r="M8" s="142"/>
      <c r="N8" s="812" t="s">
        <v>297</v>
      </c>
      <c r="O8" s="813"/>
      <c r="P8" s="813"/>
    </row>
    <row r="9" spans="1:18" ht="15" customHeight="1">
      <c r="A9" s="719"/>
      <c r="B9" s="815" t="s">
        <v>298</v>
      </c>
      <c r="C9" s="816"/>
      <c r="D9" s="816"/>
      <c r="E9" s="608"/>
      <c r="F9" s="815" t="s">
        <v>299</v>
      </c>
      <c r="G9" s="816"/>
      <c r="H9" s="816"/>
      <c r="I9" s="608"/>
      <c r="J9" s="815" t="s">
        <v>300</v>
      </c>
      <c r="K9" s="816"/>
      <c r="L9" s="816"/>
      <c r="M9" s="609"/>
      <c r="N9" s="817" t="s">
        <v>298</v>
      </c>
      <c r="O9" s="817" t="s">
        <v>299</v>
      </c>
      <c r="P9" s="817" t="s">
        <v>301</v>
      </c>
    </row>
    <row r="10" spans="1:18" ht="20.149999999999999" customHeight="1">
      <c r="A10" s="696"/>
      <c r="B10" s="68" t="s">
        <v>239</v>
      </c>
      <c r="C10" s="610" t="s">
        <v>25</v>
      </c>
      <c r="D10" s="610" t="s">
        <v>26</v>
      </c>
      <c r="E10" s="611"/>
      <c r="F10" s="68" t="s">
        <v>239</v>
      </c>
      <c r="G10" s="610" t="s">
        <v>25</v>
      </c>
      <c r="H10" s="610" t="s">
        <v>26</v>
      </c>
      <c r="I10" s="611"/>
      <c r="J10" s="68" t="s">
        <v>239</v>
      </c>
      <c r="K10" s="610" t="s">
        <v>25</v>
      </c>
      <c r="L10" s="610" t="s">
        <v>26</v>
      </c>
      <c r="M10" s="162"/>
      <c r="N10" s="818"/>
      <c r="O10" s="818"/>
      <c r="P10" s="818"/>
    </row>
    <row r="11" spans="1:18" ht="3" customHeight="1"/>
    <row r="12" spans="1:18" ht="11.25" customHeight="1">
      <c r="A12" s="613" t="s">
        <v>404</v>
      </c>
      <c r="B12" s="679">
        <v>83.5</v>
      </c>
      <c r="C12" s="679">
        <v>85</v>
      </c>
      <c r="D12" s="679">
        <v>82</v>
      </c>
      <c r="E12" s="679"/>
      <c r="F12" s="679">
        <v>78.099999999999994</v>
      </c>
      <c r="G12" s="679">
        <v>79.5</v>
      </c>
      <c r="H12" s="679">
        <v>76.3</v>
      </c>
      <c r="I12" s="680"/>
      <c r="J12" s="681">
        <v>87.7</v>
      </c>
      <c r="K12" s="681">
        <v>90.1</v>
      </c>
      <c r="L12" s="681">
        <v>85.5</v>
      </c>
      <c r="N12" s="616">
        <v>9.3000000000000007</v>
      </c>
      <c r="O12" s="616">
        <v>12.2</v>
      </c>
      <c r="P12" s="616">
        <v>7.2</v>
      </c>
    </row>
    <row r="13" spans="1:18" s="147" customFormat="1" ht="10" customHeight="1">
      <c r="A13" s="148" t="s">
        <v>302</v>
      </c>
      <c r="B13" s="682">
        <v>86.4</v>
      </c>
      <c r="C13" s="682">
        <v>84.6</v>
      </c>
      <c r="D13" s="682">
        <v>88.3</v>
      </c>
      <c r="E13" s="682"/>
      <c r="F13" s="682">
        <v>76.599999999999994</v>
      </c>
      <c r="G13" s="682">
        <v>78.599999999999994</v>
      </c>
      <c r="H13" s="682">
        <v>72.400000000000006</v>
      </c>
      <c r="I13" s="683"/>
      <c r="J13" s="684">
        <v>91.7</v>
      </c>
      <c r="K13" s="684">
        <v>89.8</v>
      </c>
      <c r="L13" s="684">
        <v>93.2</v>
      </c>
      <c r="M13" s="150"/>
      <c r="N13" s="617">
        <v>9</v>
      </c>
      <c r="O13" s="617">
        <v>15</v>
      </c>
      <c r="P13" s="618">
        <v>6.1</v>
      </c>
    </row>
    <row r="14" spans="1:18" s="147" customFormat="1" ht="10" customHeight="1">
      <c r="A14" s="151" t="s">
        <v>303</v>
      </c>
      <c r="B14" s="682">
        <v>84.2</v>
      </c>
      <c r="C14" s="682">
        <v>81.400000000000006</v>
      </c>
      <c r="D14" s="682">
        <v>87.4</v>
      </c>
      <c r="E14" s="682"/>
      <c r="F14" s="682">
        <v>68.400000000000006</v>
      </c>
      <c r="G14" s="682">
        <v>71.400000000000006</v>
      </c>
      <c r="H14" s="682" t="s">
        <v>304</v>
      </c>
      <c r="I14" s="683"/>
      <c r="J14" s="684">
        <v>94.1</v>
      </c>
      <c r="K14" s="684">
        <v>89.8</v>
      </c>
      <c r="L14" s="684">
        <v>97.8</v>
      </c>
      <c r="M14" s="150"/>
      <c r="N14" s="618" t="s">
        <v>305</v>
      </c>
      <c r="O14" s="618" t="s">
        <v>305</v>
      </c>
      <c r="P14" s="618" t="s">
        <v>305</v>
      </c>
    </row>
    <row r="15" spans="1:18" s="147" customFormat="1" ht="10" customHeight="1">
      <c r="A15" s="148" t="s">
        <v>306</v>
      </c>
      <c r="B15" s="682">
        <v>85.4</v>
      </c>
      <c r="C15" s="682">
        <v>95.4</v>
      </c>
      <c r="D15" s="682">
        <v>76</v>
      </c>
      <c r="E15" s="682"/>
      <c r="F15" s="682">
        <v>81.7</v>
      </c>
      <c r="G15" s="682">
        <v>94.4</v>
      </c>
      <c r="H15" s="682">
        <v>64</v>
      </c>
      <c r="I15" s="683"/>
      <c r="J15" s="684">
        <v>88.8</v>
      </c>
      <c r="K15" s="684">
        <v>96.9</v>
      </c>
      <c r="L15" s="684">
        <v>83.7</v>
      </c>
      <c r="M15" s="150"/>
      <c r="N15" s="617" t="s">
        <v>307</v>
      </c>
      <c r="O15" s="618" t="s">
        <v>308</v>
      </c>
      <c r="P15" s="618" t="s">
        <v>309</v>
      </c>
      <c r="R15" s="619"/>
    </row>
    <row r="16" spans="1:18" s="155" customFormat="1" ht="10" customHeight="1">
      <c r="A16" s="152" t="s">
        <v>310</v>
      </c>
      <c r="B16" s="685">
        <v>84.6</v>
      </c>
      <c r="C16" s="685">
        <v>85.3</v>
      </c>
      <c r="D16" s="685">
        <v>83.9</v>
      </c>
      <c r="E16" s="685"/>
      <c r="F16" s="685">
        <v>81</v>
      </c>
      <c r="G16" s="685">
        <v>81.900000000000006</v>
      </c>
      <c r="H16" s="685">
        <v>80</v>
      </c>
      <c r="I16" s="686"/>
      <c r="J16" s="687">
        <v>88.3</v>
      </c>
      <c r="K16" s="687">
        <v>89.5</v>
      </c>
      <c r="L16" s="687">
        <v>87.4</v>
      </c>
      <c r="M16" s="154"/>
      <c r="N16" s="153">
        <v>7.9</v>
      </c>
      <c r="O16" s="620">
        <v>8.3000000000000007</v>
      </c>
      <c r="P16" s="618">
        <v>7.5</v>
      </c>
    </row>
    <row r="17" spans="1:16" s="147" customFormat="1" ht="10" customHeight="1">
      <c r="A17" s="152" t="s">
        <v>311</v>
      </c>
      <c r="B17" s="685">
        <v>91.5</v>
      </c>
      <c r="C17" s="685">
        <v>93</v>
      </c>
      <c r="D17" s="685">
        <v>89.9</v>
      </c>
      <c r="E17" s="685"/>
      <c r="F17" s="685">
        <v>89.6</v>
      </c>
      <c r="G17" s="685">
        <v>90.6</v>
      </c>
      <c r="H17" s="685">
        <v>88.5</v>
      </c>
      <c r="I17" s="686"/>
      <c r="J17" s="688">
        <v>93.6</v>
      </c>
      <c r="K17" s="688">
        <v>95.8</v>
      </c>
      <c r="L17" s="688">
        <v>91.4</v>
      </c>
      <c r="M17" s="157"/>
      <c r="N17" s="153">
        <v>3.1</v>
      </c>
      <c r="O17" s="620" t="s">
        <v>312</v>
      </c>
      <c r="P17" s="618" t="s">
        <v>305</v>
      </c>
    </row>
    <row r="18" spans="1:16" s="147" customFormat="1" ht="10" customHeight="1">
      <c r="A18" s="151" t="s">
        <v>313</v>
      </c>
      <c r="B18" s="682">
        <v>84.7</v>
      </c>
      <c r="C18" s="682">
        <v>82.8</v>
      </c>
      <c r="D18" s="682">
        <v>86.3</v>
      </c>
      <c r="E18" s="682"/>
      <c r="F18" s="682">
        <v>75.900000000000006</v>
      </c>
      <c r="G18" s="682">
        <v>71.5</v>
      </c>
      <c r="H18" s="682">
        <v>79.3</v>
      </c>
      <c r="I18" s="683"/>
      <c r="J18" s="688">
        <v>96.7</v>
      </c>
      <c r="K18" s="688">
        <v>96.9</v>
      </c>
      <c r="L18" s="688">
        <v>96.4</v>
      </c>
      <c r="M18" s="157"/>
      <c r="N18" s="618" t="s">
        <v>305</v>
      </c>
      <c r="O18" s="618" t="s">
        <v>305</v>
      </c>
      <c r="P18" s="618" t="s">
        <v>305</v>
      </c>
    </row>
    <row r="19" spans="1:16" s="147" customFormat="1" ht="10" customHeight="1">
      <c r="A19" s="151" t="s">
        <v>314</v>
      </c>
      <c r="B19" s="682">
        <v>88.7</v>
      </c>
      <c r="C19" s="682">
        <v>90.8</v>
      </c>
      <c r="D19" s="682">
        <v>86.7</v>
      </c>
      <c r="E19" s="682"/>
      <c r="F19" s="682">
        <v>85.2</v>
      </c>
      <c r="G19" s="682">
        <v>91.5</v>
      </c>
      <c r="H19" s="682">
        <v>78.5</v>
      </c>
      <c r="I19" s="683"/>
      <c r="J19" s="688">
        <v>90.3</v>
      </c>
      <c r="K19" s="688">
        <v>90.4</v>
      </c>
      <c r="L19" s="688">
        <v>90.1</v>
      </c>
      <c r="M19" s="157"/>
      <c r="N19" s="153" t="s">
        <v>315</v>
      </c>
      <c r="O19" s="618" t="s">
        <v>305</v>
      </c>
      <c r="P19" s="618" t="s">
        <v>305</v>
      </c>
    </row>
    <row r="20" spans="1:16" s="147" customFormat="1" ht="10" customHeight="1">
      <c r="A20" s="151" t="s">
        <v>316</v>
      </c>
      <c r="B20" s="682">
        <v>72.3</v>
      </c>
      <c r="C20" s="682">
        <v>72.900000000000006</v>
      </c>
      <c r="D20" s="682">
        <v>71.7</v>
      </c>
      <c r="E20" s="682"/>
      <c r="F20" s="682">
        <v>68.8</v>
      </c>
      <c r="G20" s="682">
        <v>67.7</v>
      </c>
      <c r="H20" s="682">
        <v>70.3</v>
      </c>
      <c r="I20" s="683"/>
      <c r="J20" s="688">
        <v>73.900000000000006</v>
      </c>
      <c r="K20" s="688">
        <v>76.5</v>
      </c>
      <c r="L20" s="688">
        <v>72.2</v>
      </c>
      <c r="M20" s="157"/>
      <c r="N20" s="153">
        <v>21.3</v>
      </c>
      <c r="O20" s="620">
        <v>22.5</v>
      </c>
      <c r="P20" s="618">
        <v>20.8</v>
      </c>
    </row>
    <row r="21" spans="1:16" s="147" customFormat="1" ht="10" customHeight="1">
      <c r="A21" s="152" t="s">
        <v>317</v>
      </c>
      <c r="B21" s="685">
        <v>78.7</v>
      </c>
      <c r="C21" s="685">
        <v>81.7</v>
      </c>
      <c r="D21" s="685">
        <v>75.5</v>
      </c>
      <c r="E21" s="685"/>
      <c r="F21" s="685">
        <v>64.2</v>
      </c>
      <c r="G21" s="685">
        <v>66.099999999999994</v>
      </c>
      <c r="H21" s="685">
        <v>61.7</v>
      </c>
      <c r="I21" s="686"/>
      <c r="J21" s="688">
        <v>83.1</v>
      </c>
      <c r="K21" s="688">
        <v>87.2</v>
      </c>
      <c r="L21" s="688">
        <v>79.099999999999994</v>
      </c>
      <c r="M21" s="157"/>
      <c r="N21" s="153">
        <v>15.6</v>
      </c>
      <c r="O21" s="620">
        <v>27</v>
      </c>
      <c r="P21" s="618">
        <v>12.3</v>
      </c>
    </row>
    <row r="22" spans="1:16" s="147" customFormat="1" ht="10" customHeight="1">
      <c r="A22" s="151" t="s">
        <v>318</v>
      </c>
      <c r="B22" s="682">
        <v>80.099999999999994</v>
      </c>
      <c r="C22" s="682">
        <v>80.2</v>
      </c>
      <c r="D22" s="682">
        <v>80</v>
      </c>
      <c r="E22" s="682"/>
      <c r="F22" s="682">
        <v>70.5</v>
      </c>
      <c r="G22" s="682">
        <v>68.599999999999994</v>
      </c>
      <c r="H22" s="682">
        <v>72.599999999999994</v>
      </c>
      <c r="I22" s="683"/>
      <c r="J22" s="688">
        <v>85</v>
      </c>
      <c r="K22" s="688">
        <v>86.9</v>
      </c>
      <c r="L22" s="688">
        <v>83.3</v>
      </c>
      <c r="M22" s="157"/>
      <c r="N22" s="153">
        <v>12.9</v>
      </c>
      <c r="O22" s="620">
        <v>19.7</v>
      </c>
      <c r="P22" s="618">
        <v>9.6999999999999993</v>
      </c>
    </row>
    <row r="23" spans="1:16" s="147" customFormat="1" ht="10" customHeight="1">
      <c r="A23" s="151" t="s">
        <v>319</v>
      </c>
      <c r="B23" s="682">
        <v>78.2</v>
      </c>
      <c r="C23" s="682">
        <v>80</v>
      </c>
      <c r="D23" s="682">
        <v>76.599999999999994</v>
      </c>
      <c r="E23" s="682"/>
      <c r="F23" s="682">
        <v>70</v>
      </c>
      <c r="G23" s="682">
        <v>71.2</v>
      </c>
      <c r="H23" s="682" t="s">
        <v>320</v>
      </c>
      <c r="I23" s="683"/>
      <c r="J23" s="688">
        <v>84.4</v>
      </c>
      <c r="K23" s="688">
        <v>90.6</v>
      </c>
      <c r="L23" s="688">
        <v>80.7</v>
      </c>
      <c r="M23" s="157"/>
      <c r="N23" s="153" t="s">
        <v>321</v>
      </c>
      <c r="O23" s="620" t="s">
        <v>322</v>
      </c>
      <c r="P23" s="618" t="s">
        <v>323</v>
      </c>
    </row>
    <row r="24" spans="1:16" s="147" customFormat="1" ht="10" customHeight="1">
      <c r="A24" s="158" t="s">
        <v>18</v>
      </c>
      <c r="B24" s="614">
        <v>67.5</v>
      </c>
      <c r="C24" s="614">
        <v>70.599999999999994</v>
      </c>
      <c r="D24" s="614">
        <v>64.3</v>
      </c>
      <c r="E24" s="614"/>
      <c r="F24" s="614">
        <v>59.7</v>
      </c>
      <c r="G24" s="614">
        <v>64.2</v>
      </c>
      <c r="H24" s="614">
        <v>53.6</v>
      </c>
      <c r="I24" s="158"/>
      <c r="J24" s="159">
        <v>75.400000000000006</v>
      </c>
      <c r="K24" s="159">
        <v>79.3</v>
      </c>
      <c r="L24" s="159">
        <v>72.5</v>
      </c>
      <c r="M24" s="160"/>
      <c r="N24" s="621">
        <v>18.600000000000001</v>
      </c>
      <c r="O24" s="622">
        <v>24.3</v>
      </c>
      <c r="P24" s="623">
        <v>13.3</v>
      </c>
    </row>
    <row r="25" spans="1:16" s="147" customFormat="1" ht="10" customHeight="1">
      <c r="A25" s="151" t="s">
        <v>324</v>
      </c>
      <c r="B25" s="682">
        <v>80.599999999999994</v>
      </c>
      <c r="C25" s="682">
        <v>77.900000000000006</v>
      </c>
      <c r="D25" s="682">
        <v>83.2</v>
      </c>
      <c r="E25" s="682"/>
      <c r="F25" s="682">
        <v>71.599999999999994</v>
      </c>
      <c r="G25" s="682">
        <v>70</v>
      </c>
      <c r="H25" s="682" t="s">
        <v>325</v>
      </c>
      <c r="I25" s="683"/>
      <c r="J25" s="688">
        <v>82.7</v>
      </c>
      <c r="K25" s="688">
        <v>80.599999999999994</v>
      </c>
      <c r="L25" s="688">
        <v>84.3</v>
      </c>
      <c r="M25" s="157"/>
      <c r="N25" s="153">
        <v>13.9</v>
      </c>
      <c r="O25" s="620" t="s">
        <v>326</v>
      </c>
      <c r="P25" s="618">
        <v>12.4</v>
      </c>
    </row>
    <row r="26" spans="1:16" s="147" customFormat="1" ht="10" customHeight="1">
      <c r="A26" s="151" t="s">
        <v>327</v>
      </c>
      <c r="B26" s="682">
        <v>85.2</v>
      </c>
      <c r="C26" s="682">
        <v>84.2</v>
      </c>
      <c r="D26" s="682">
        <v>86.2</v>
      </c>
      <c r="E26" s="682"/>
      <c r="F26" s="682">
        <v>75.599999999999994</v>
      </c>
      <c r="G26" s="682" t="s">
        <v>328</v>
      </c>
      <c r="H26" s="682" t="s">
        <v>305</v>
      </c>
      <c r="I26" s="683"/>
      <c r="J26" s="688">
        <v>93.6</v>
      </c>
      <c r="K26" s="687" t="s">
        <v>329</v>
      </c>
      <c r="L26" s="688">
        <v>89.5</v>
      </c>
      <c r="M26" s="157"/>
      <c r="N26" s="618" t="s">
        <v>305</v>
      </c>
      <c r="O26" s="618" t="s">
        <v>305</v>
      </c>
      <c r="P26" s="618" t="s">
        <v>305</v>
      </c>
    </row>
    <row r="27" spans="1:16" s="147" customFormat="1" ht="10" customHeight="1">
      <c r="A27" s="151" t="s">
        <v>330</v>
      </c>
      <c r="B27" s="682">
        <v>80</v>
      </c>
      <c r="C27" s="682">
        <v>80.7</v>
      </c>
      <c r="D27" s="682">
        <v>79.2</v>
      </c>
      <c r="E27" s="682"/>
      <c r="F27" s="682">
        <v>69.2</v>
      </c>
      <c r="G27" s="682">
        <v>71.5</v>
      </c>
      <c r="H27" s="682">
        <v>66</v>
      </c>
      <c r="I27" s="683"/>
      <c r="J27" s="688">
        <v>89.5</v>
      </c>
      <c r="K27" s="688">
        <v>92</v>
      </c>
      <c r="L27" s="688">
        <v>87.7</v>
      </c>
      <c r="M27" s="157"/>
      <c r="N27" s="153">
        <v>10.9</v>
      </c>
      <c r="O27" s="620">
        <v>17.8</v>
      </c>
      <c r="P27" s="618" t="s">
        <v>331</v>
      </c>
    </row>
    <row r="28" spans="1:16" s="147" customFormat="1" ht="10" customHeight="1">
      <c r="A28" s="151" t="s">
        <v>332</v>
      </c>
      <c r="B28" s="682">
        <v>84.7</v>
      </c>
      <c r="C28" s="682">
        <v>84.3</v>
      </c>
      <c r="D28" s="682">
        <v>85</v>
      </c>
      <c r="E28" s="682"/>
      <c r="F28" s="682">
        <v>80</v>
      </c>
      <c r="G28" s="682" t="s">
        <v>333</v>
      </c>
      <c r="H28" s="682" t="s">
        <v>334</v>
      </c>
      <c r="I28" s="683"/>
      <c r="J28" s="688">
        <v>86.7</v>
      </c>
      <c r="K28" s="688">
        <v>87.5</v>
      </c>
      <c r="L28" s="688">
        <v>86</v>
      </c>
      <c r="M28" s="157"/>
      <c r="N28" s="618" t="s">
        <v>305</v>
      </c>
      <c r="O28" s="618" t="s">
        <v>305</v>
      </c>
      <c r="P28" s="618" t="s">
        <v>305</v>
      </c>
    </row>
    <row r="29" spans="1:16" s="147" customFormat="1" ht="10" customHeight="1">
      <c r="A29" s="151" t="s">
        <v>335</v>
      </c>
      <c r="B29" s="682">
        <v>87.9</v>
      </c>
      <c r="C29" s="682">
        <v>89.4</v>
      </c>
      <c r="D29" s="682">
        <v>86.6</v>
      </c>
      <c r="E29" s="682"/>
      <c r="F29" s="682">
        <v>81.7</v>
      </c>
      <c r="G29" s="682">
        <v>84.6</v>
      </c>
      <c r="H29" s="682">
        <v>78.599999999999994</v>
      </c>
      <c r="I29" s="683"/>
      <c r="J29" s="688">
        <v>94.7</v>
      </c>
      <c r="K29" s="688">
        <v>96.1</v>
      </c>
      <c r="L29" s="688">
        <v>93.7</v>
      </c>
      <c r="M29" s="157"/>
      <c r="N29" s="153">
        <v>5.8</v>
      </c>
      <c r="O29" s="620">
        <v>9.1</v>
      </c>
      <c r="P29" s="618" t="s">
        <v>305</v>
      </c>
    </row>
    <row r="30" spans="1:16" s="147" customFormat="1" ht="10" customHeight="1">
      <c r="A30" s="151" t="s">
        <v>336</v>
      </c>
      <c r="B30" s="682">
        <v>95.8</v>
      </c>
      <c r="C30" s="682">
        <v>97</v>
      </c>
      <c r="D30" s="682">
        <v>94.4</v>
      </c>
      <c r="E30" s="682"/>
      <c r="F30" s="682">
        <v>94.7</v>
      </c>
      <c r="G30" s="682" t="s">
        <v>337</v>
      </c>
      <c r="H30" s="682" t="s">
        <v>338</v>
      </c>
      <c r="I30" s="683"/>
      <c r="J30" s="688">
        <v>96.2</v>
      </c>
      <c r="K30" s="688">
        <v>98.9</v>
      </c>
      <c r="L30" s="688">
        <v>93.4</v>
      </c>
      <c r="M30" s="157"/>
      <c r="N30" s="618" t="s">
        <v>305</v>
      </c>
      <c r="O30" s="618" t="s">
        <v>305</v>
      </c>
      <c r="P30" s="618" t="s">
        <v>305</v>
      </c>
    </row>
    <row r="31" spans="1:16" s="147" customFormat="1" ht="10" customHeight="1">
      <c r="A31" s="151" t="s">
        <v>339</v>
      </c>
      <c r="B31" s="682">
        <v>93.2</v>
      </c>
      <c r="C31" s="682">
        <v>94.5</v>
      </c>
      <c r="D31" s="682">
        <v>91.9</v>
      </c>
      <c r="E31" s="682"/>
      <c r="F31" s="682">
        <v>90.2</v>
      </c>
      <c r="G31" s="682">
        <v>91.3</v>
      </c>
      <c r="H31" s="682">
        <v>88.9</v>
      </c>
      <c r="I31" s="683"/>
      <c r="J31" s="688">
        <v>95.2</v>
      </c>
      <c r="K31" s="688">
        <v>97</v>
      </c>
      <c r="L31" s="688">
        <v>93.6</v>
      </c>
      <c r="M31" s="157"/>
      <c r="N31" s="153">
        <v>2.9</v>
      </c>
      <c r="O31" s="620" t="s">
        <v>340</v>
      </c>
      <c r="P31" s="618" t="s">
        <v>341</v>
      </c>
    </row>
    <row r="32" spans="1:16" s="147" customFormat="1" ht="10" customHeight="1">
      <c r="A32" s="151" t="s">
        <v>342</v>
      </c>
      <c r="B32" s="682">
        <v>89</v>
      </c>
      <c r="C32" s="682">
        <v>90.3</v>
      </c>
      <c r="D32" s="682">
        <v>87.6</v>
      </c>
      <c r="E32" s="682"/>
      <c r="F32" s="682">
        <v>86.6</v>
      </c>
      <c r="G32" s="682">
        <v>88.5</v>
      </c>
      <c r="H32" s="682">
        <v>84</v>
      </c>
      <c r="I32" s="683"/>
      <c r="J32" s="688">
        <v>90.9</v>
      </c>
      <c r="K32" s="688">
        <v>92</v>
      </c>
      <c r="L32" s="688">
        <v>89.9</v>
      </c>
      <c r="M32" s="157"/>
      <c r="N32" s="153" t="s">
        <v>343</v>
      </c>
      <c r="O32" s="620" t="s">
        <v>344</v>
      </c>
      <c r="P32" s="618" t="s">
        <v>305</v>
      </c>
    </row>
    <row r="33" spans="1:16" s="147" customFormat="1" ht="10" customHeight="1">
      <c r="A33" s="151" t="s">
        <v>345</v>
      </c>
      <c r="B33" s="682">
        <v>85.8</v>
      </c>
      <c r="C33" s="682">
        <v>86.8</v>
      </c>
      <c r="D33" s="682">
        <v>84.8</v>
      </c>
      <c r="E33" s="682"/>
      <c r="F33" s="682">
        <v>78.7</v>
      </c>
      <c r="G33" s="682">
        <v>80.2</v>
      </c>
      <c r="H33" s="682">
        <v>76.2</v>
      </c>
      <c r="I33" s="683"/>
      <c r="J33" s="688">
        <v>92.4</v>
      </c>
      <c r="K33" s="688">
        <v>95.9</v>
      </c>
      <c r="L33" s="688">
        <v>90</v>
      </c>
      <c r="M33" s="157"/>
      <c r="N33" s="153">
        <v>7.2</v>
      </c>
      <c r="O33" s="620">
        <v>12.2</v>
      </c>
      <c r="P33" s="618" t="s">
        <v>305</v>
      </c>
    </row>
    <row r="34" spans="1:16" s="147" customFormat="1" ht="10" customHeight="1">
      <c r="A34" s="151" t="s">
        <v>346</v>
      </c>
      <c r="B34" s="682">
        <v>82.4</v>
      </c>
      <c r="C34" s="682">
        <v>80.8</v>
      </c>
      <c r="D34" s="682">
        <v>84.2</v>
      </c>
      <c r="E34" s="682"/>
      <c r="F34" s="682">
        <v>77</v>
      </c>
      <c r="G34" s="682">
        <v>77.900000000000006</v>
      </c>
      <c r="H34" s="682">
        <v>75.7</v>
      </c>
      <c r="I34" s="683"/>
      <c r="J34" s="688">
        <v>86.8</v>
      </c>
      <c r="K34" s="688">
        <v>84.1</v>
      </c>
      <c r="L34" s="688">
        <v>89.1</v>
      </c>
      <c r="M34" s="160"/>
      <c r="N34" s="153">
        <v>12.3</v>
      </c>
      <c r="O34" s="618">
        <v>16.100000000000001</v>
      </c>
      <c r="P34" s="618">
        <v>9.4</v>
      </c>
    </row>
    <row r="35" spans="1:16" s="161" customFormat="1" ht="10" customHeight="1">
      <c r="A35" s="151" t="s">
        <v>347</v>
      </c>
      <c r="B35" s="682">
        <v>74.8</v>
      </c>
      <c r="C35" s="682">
        <v>78.5</v>
      </c>
      <c r="D35" s="682">
        <v>70.8</v>
      </c>
      <c r="E35" s="682"/>
      <c r="F35" s="682">
        <v>66.7</v>
      </c>
      <c r="G35" s="682">
        <v>72.099999999999994</v>
      </c>
      <c r="H35" s="682">
        <v>59.5</v>
      </c>
      <c r="I35" s="683"/>
      <c r="J35" s="688">
        <v>86.3</v>
      </c>
      <c r="K35" s="688">
        <v>90</v>
      </c>
      <c r="L35" s="688">
        <v>83.3</v>
      </c>
      <c r="M35" s="160"/>
      <c r="N35" s="153">
        <v>13.5</v>
      </c>
      <c r="O35" s="153">
        <v>18.2</v>
      </c>
      <c r="P35" s="618" t="s">
        <v>305</v>
      </c>
    </row>
    <row r="36" spans="1:16" s="161" customFormat="1" ht="10" customHeight="1">
      <c r="A36" s="151" t="s">
        <v>348</v>
      </c>
      <c r="B36" s="682">
        <v>85.4</v>
      </c>
      <c r="C36" s="682">
        <v>87.4</v>
      </c>
      <c r="D36" s="682" t="s">
        <v>349</v>
      </c>
      <c r="E36" s="682"/>
      <c r="F36" s="682" t="s">
        <v>350</v>
      </c>
      <c r="G36" s="682" t="s">
        <v>351</v>
      </c>
      <c r="H36" s="682" t="s">
        <v>352</v>
      </c>
      <c r="I36" s="683"/>
      <c r="J36" s="688">
        <v>89.5</v>
      </c>
      <c r="K36" s="687" t="s">
        <v>353</v>
      </c>
      <c r="L36" s="687" t="s">
        <v>354</v>
      </c>
      <c r="M36" s="160"/>
      <c r="N36" s="618" t="s">
        <v>305</v>
      </c>
      <c r="O36" s="618" t="s">
        <v>305</v>
      </c>
      <c r="P36" s="618" t="s">
        <v>305</v>
      </c>
    </row>
    <row r="37" spans="1:16" s="161" customFormat="1" ht="10" customHeight="1">
      <c r="A37" s="151" t="s">
        <v>355</v>
      </c>
      <c r="B37" s="682">
        <v>84.5</v>
      </c>
      <c r="C37" s="682">
        <v>83</v>
      </c>
      <c r="D37" s="682">
        <v>85.9</v>
      </c>
      <c r="E37" s="682"/>
      <c r="F37" s="682">
        <v>76.8</v>
      </c>
      <c r="G37" s="682">
        <v>75.3</v>
      </c>
      <c r="H37" s="682">
        <v>79.900000000000006</v>
      </c>
      <c r="I37" s="683"/>
      <c r="J37" s="688">
        <v>92.2</v>
      </c>
      <c r="K37" s="688">
        <v>98.1</v>
      </c>
      <c r="L37" s="688">
        <v>89.1</v>
      </c>
      <c r="M37" s="160"/>
      <c r="N37" s="153">
        <v>11.4</v>
      </c>
      <c r="O37" s="153" t="s">
        <v>356</v>
      </c>
      <c r="P37" s="618" t="s">
        <v>305</v>
      </c>
    </row>
    <row r="38" spans="1:16" s="161" customFormat="1" ht="10" customHeight="1">
      <c r="A38" s="624" t="s">
        <v>357</v>
      </c>
      <c r="B38" s="689">
        <v>84</v>
      </c>
      <c r="C38" s="689">
        <v>82.5</v>
      </c>
      <c r="D38" s="689">
        <v>85.4</v>
      </c>
      <c r="E38" s="689"/>
      <c r="F38" s="689">
        <v>81.5</v>
      </c>
      <c r="G38" s="689">
        <v>76.900000000000006</v>
      </c>
      <c r="H38" s="689">
        <v>86.4</v>
      </c>
      <c r="I38" s="690"/>
      <c r="J38" s="688">
        <v>86.7</v>
      </c>
      <c r="K38" s="688">
        <v>89.1</v>
      </c>
      <c r="L38" s="688">
        <v>84.5</v>
      </c>
      <c r="M38" s="160"/>
      <c r="N38" s="153">
        <v>10.7</v>
      </c>
      <c r="O38" s="153">
        <v>11.9</v>
      </c>
      <c r="P38" s="618">
        <v>9.6</v>
      </c>
    </row>
    <row r="39" spans="1:16" s="161" customFormat="1" ht="9.75" customHeight="1">
      <c r="A39" s="151" t="s">
        <v>358</v>
      </c>
      <c r="B39" s="682">
        <v>87.9</v>
      </c>
      <c r="C39" s="682">
        <v>89.1</v>
      </c>
      <c r="D39" s="682">
        <v>86.4</v>
      </c>
      <c r="E39" s="682"/>
      <c r="F39" s="682">
        <v>83.6</v>
      </c>
      <c r="G39" s="682">
        <v>86.3</v>
      </c>
      <c r="H39" s="682">
        <v>80</v>
      </c>
      <c r="I39" s="683"/>
      <c r="J39" s="688">
        <v>91.8</v>
      </c>
      <c r="K39" s="688">
        <v>92.1</v>
      </c>
      <c r="L39" s="688">
        <v>91.5</v>
      </c>
      <c r="M39" s="160"/>
      <c r="N39" s="153">
        <v>6.7</v>
      </c>
      <c r="O39" s="618">
        <v>9.3000000000000007</v>
      </c>
      <c r="P39" s="618" t="s">
        <v>359</v>
      </c>
    </row>
    <row r="40" spans="1:16" ht="3" customHeight="1">
      <c r="A40" s="625"/>
      <c r="B40" s="625"/>
      <c r="C40" s="625"/>
      <c r="D40" s="625"/>
      <c r="E40" s="625"/>
      <c r="F40" s="625"/>
      <c r="G40" s="625"/>
      <c r="H40" s="625"/>
      <c r="I40" s="625"/>
      <c r="J40" s="626"/>
      <c r="K40" s="627"/>
      <c r="L40" s="627"/>
      <c r="M40" s="162"/>
      <c r="N40" s="628"/>
      <c r="O40" s="628"/>
      <c r="P40" s="628"/>
    </row>
    <row r="41" spans="1:16" ht="3" customHeight="1">
      <c r="A41" s="143"/>
      <c r="B41" s="143"/>
      <c r="C41" s="143"/>
      <c r="D41" s="143"/>
      <c r="E41" s="143"/>
      <c r="F41" s="143"/>
      <c r="G41" s="143"/>
      <c r="H41" s="143"/>
      <c r="I41" s="143"/>
      <c r="J41" s="156"/>
      <c r="K41" s="629"/>
      <c r="L41" s="629"/>
      <c r="M41" s="137"/>
      <c r="N41" s="630"/>
      <c r="O41" s="630"/>
      <c r="P41" s="630"/>
    </row>
    <row r="42" spans="1:16" ht="11.25" customHeight="1">
      <c r="A42" s="694" t="s">
        <v>360</v>
      </c>
      <c r="B42" s="694"/>
      <c r="C42" s="694"/>
      <c r="D42" s="694"/>
      <c r="E42" s="694"/>
      <c r="F42" s="694"/>
      <c r="G42" s="694"/>
      <c r="H42" s="694"/>
      <c r="I42" s="694"/>
      <c r="J42" s="694"/>
      <c r="K42" s="694"/>
      <c r="L42" s="694"/>
      <c r="M42" s="694"/>
      <c r="N42" s="694"/>
      <c r="O42" s="694"/>
      <c r="P42" s="694"/>
    </row>
    <row r="43" spans="1:16" s="147" customFormat="1" ht="9.75" customHeight="1">
      <c r="A43" s="694" t="s">
        <v>361</v>
      </c>
      <c r="B43" s="694"/>
      <c r="C43" s="694"/>
      <c r="D43" s="694"/>
      <c r="E43" s="694"/>
      <c r="F43" s="694"/>
      <c r="G43" s="694"/>
      <c r="H43" s="694"/>
      <c r="I43" s="694"/>
      <c r="J43" s="694"/>
      <c r="K43" s="694"/>
      <c r="L43" s="694"/>
      <c r="M43" s="694"/>
      <c r="N43" s="694"/>
      <c r="O43" s="694"/>
      <c r="P43" s="694"/>
    </row>
    <row r="46" spans="1:16">
      <c r="F46" s="631"/>
      <c r="G46" s="631"/>
      <c r="H46" s="631"/>
      <c r="J46" s="631"/>
      <c r="K46" s="631"/>
      <c r="L46" s="631"/>
    </row>
  </sheetData>
  <mergeCells count="12">
    <mergeCell ref="A42:P42"/>
    <mergeCell ref="A43:P43"/>
    <mergeCell ref="A5:P5"/>
    <mergeCell ref="A8:A10"/>
    <mergeCell ref="B8:L8"/>
    <mergeCell ref="N8:P8"/>
    <mergeCell ref="B9:D9"/>
    <mergeCell ref="F9:H9"/>
    <mergeCell ref="J9:L9"/>
    <mergeCell ref="N9:N10"/>
    <mergeCell ref="O9:O10"/>
    <mergeCell ref="P9:P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selection activeCell="A4" sqref="A4"/>
    </sheetView>
  </sheetViews>
  <sheetFormatPr defaultColWidth="11.453125" defaultRowHeight="9"/>
  <cols>
    <col min="1" max="1" width="23.54296875" style="145" customWidth="1"/>
    <col min="2" max="7" width="12.7265625" style="139" customWidth="1"/>
    <col min="8" max="255" width="11.453125" style="139"/>
    <col min="256" max="256" width="23.54296875" style="139" customWidth="1"/>
    <col min="257" max="260" width="11.26953125" style="139" customWidth="1"/>
    <col min="261" max="262" width="0.81640625" style="139" customWidth="1"/>
    <col min="263" max="511" width="11.453125" style="139"/>
    <col min="512" max="512" width="23.54296875" style="139" customWidth="1"/>
    <col min="513" max="516" width="11.26953125" style="139" customWidth="1"/>
    <col min="517" max="518" width="0.81640625" style="139" customWidth="1"/>
    <col min="519" max="767" width="11.453125" style="139"/>
    <col min="768" max="768" width="23.54296875" style="139" customWidth="1"/>
    <col min="769" max="772" width="11.26953125" style="139" customWidth="1"/>
    <col min="773" max="774" width="0.81640625" style="139" customWidth="1"/>
    <col min="775" max="1023" width="11.453125" style="139"/>
    <col min="1024" max="1024" width="23.54296875" style="139" customWidth="1"/>
    <col min="1025" max="1028" width="11.26953125" style="139" customWidth="1"/>
    <col min="1029" max="1030" width="0.81640625" style="139" customWidth="1"/>
    <col min="1031" max="1279" width="11.453125" style="139"/>
    <col min="1280" max="1280" width="23.54296875" style="139" customWidth="1"/>
    <col min="1281" max="1284" width="11.26953125" style="139" customWidth="1"/>
    <col min="1285" max="1286" width="0.81640625" style="139" customWidth="1"/>
    <col min="1287" max="1535" width="11.453125" style="139"/>
    <col min="1536" max="1536" width="23.54296875" style="139" customWidth="1"/>
    <col min="1537" max="1540" width="11.26953125" style="139" customWidth="1"/>
    <col min="1541" max="1542" width="0.81640625" style="139" customWidth="1"/>
    <col min="1543" max="1791" width="11.453125" style="139"/>
    <col min="1792" max="1792" width="23.54296875" style="139" customWidth="1"/>
    <col min="1793" max="1796" width="11.26953125" style="139" customWidth="1"/>
    <col min="1797" max="1798" width="0.81640625" style="139" customWidth="1"/>
    <col min="1799" max="2047" width="11.453125" style="139"/>
    <col min="2048" max="2048" width="23.54296875" style="139" customWidth="1"/>
    <col min="2049" max="2052" width="11.26953125" style="139" customWidth="1"/>
    <col min="2053" max="2054" width="0.81640625" style="139" customWidth="1"/>
    <col min="2055" max="2303" width="11.453125" style="139"/>
    <col min="2304" max="2304" width="23.54296875" style="139" customWidth="1"/>
    <col min="2305" max="2308" width="11.26953125" style="139" customWidth="1"/>
    <col min="2309" max="2310" width="0.81640625" style="139" customWidth="1"/>
    <col min="2311" max="2559" width="11.453125" style="139"/>
    <col min="2560" max="2560" width="23.54296875" style="139" customWidth="1"/>
    <col min="2561" max="2564" width="11.26953125" style="139" customWidth="1"/>
    <col min="2565" max="2566" width="0.81640625" style="139" customWidth="1"/>
    <col min="2567" max="2815" width="11.453125" style="139"/>
    <col min="2816" max="2816" width="23.54296875" style="139" customWidth="1"/>
    <col min="2817" max="2820" width="11.26953125" style="139" customWidth="1"/>
    <col min="2821" max="2822" width="0.81640625" style="139" customWidth="1"/>
    <col min="2823" max="3071" width="11.453125" style="139"/>
    <col min="3072" max="3072" width="23.54296875" style="139" customWidth="1"/>
    <col min="3073" max="3076" width="11.26953125" style="139" customWidth="1"/>
    <col min="3077" max="3078" width="0.81640625" style="139" customWidth="1"/>
    <col min="3079" max="3327" width="11.453125" style="139"/>
    <col min="3328" max="3328" width="23.54296875" style="139" customWidth="1"/>
    <col min="3329" max="3332" width="11.26953125" style="139" customWidth="1"/>
    <col min="3333" max="3334" width="0.81640625" style="139" customWidth="1"/>
    <col min="3335" max="3583" width="11.453125" style="139"/>
    <col min="3584" max="3584" width="23.54296875" style="139" customWidth="1"/>
    <col min="3585" max="3588" width="11.26953125" style="139" customWidth="1"/>
    <col min="3589" max="3590" width="0.81640625" style="139" customWidth="1"/>
    <col min="3591" max="3839" width="11.453125" style="139"/>
    <col min="3840" max="3840" width="23.54296875" style="139" customWidth="1"/>
    <col min="3841" max="3844" width="11.26953125" style="139" customWidth="1"/>
    <col min="3845" max="3846" width="0.81640625" style="139" customWidth="1"/>
    <col min="3847" max="4095" width="11.453125" style="139"/>
    <col min="4096" max="4096" width="23.54296875" style="139" customWidth="1"/>
    <col min="4097" max="4100" width="11.26953125" style="139" customWidth="1"/>
    <col min="4101" max="4102" width="0.81640625" style="139" customWidth="1"/>
    <col min="4103" max="4351" width="11.453125" style="139"/>
    <col min="4352" max="4352" width="23.54296875" style="139" customWidth="1"/>
    <col min="4353" max="4356" width="11.26953125" style="139" customWidth="1"/>
    <col min="4357" max="4358" width="0.81640625" style="139" customWidth="1"/>
    <col min="4359" max="4607" width="11.453125" style="139"/>
    <col min="4608" max="4608" width="23.54296875" style="139" customWidth="1"/>
    <col min="4609" max="4612" width="11.26953125" style="139" customWidth="1"/>
    <col min="4613" max="4614" width="0.81640625" style="139" customWidth="1"/>
    <col min="4615" max="4863" width="11.453125" style="139"/>
    <col min="4864" max="4864" width="23.54296875" style="139" customWidth="1"/>
    <col min="4865" max="4868" width="11.26953125" style="139" customWidth="1"/>
    <col min="4869" max="4870" width="0.81640625" style="139" customWidth="1"/>
    <col min="4871" max="5119" width="11.453125" style="139"/>
    <col min="5120" max="5120" width="23.54296875" style="139" customWidth="1"/>
    <col min="5121" max="5124" width="11.26953125" style="139" customWidth="1"/>
    <col min="5125" max="5126" width="0.81640625" style="139" customWidth="1"/>
    <col min="5127" max="5375" width="11.453125" style="139"/>
    <col min="5376" max="5376" width="23.54296875" style="139" customWidth="1"/>
    <col min="5377" max="5380" width="11.26953125" style="139" customWidth="1"/>
    <col min="5381" max="5382" width="0.81640625" style="139" customWidth="1"/>
    <col min="5383" max="5631" width="11.453125" style="139"/>
    <col min="5632" max="5632" width="23.54296875" style="139" customWidth="1"/>
    <col min="5633" max="5636" width="11.26953125" style="139" customWidth="1"/>
    <col min="5637" max="5638" width="0.81640625" style="139" customWidth="1"/>
    <col min="5639" max="5887" width="11.453125" style="139"/>
    <col min="5888" max="5888" width="23.54296875" style="139" customWidth="1"/>
    <col min="5889" max="5892" width="11.26953125" style="139" customWidth="1"/>
    <col min="5893" max="5894" width="0.81640625" style="139" customWidth="1"/>
    <col min="5895" max="6143" width="11.453125" style="139"/>
    <col min="6144" max="6144" width="23.54296875" style="139" customWidth="1"/>
    <col min="6145" max="6148" width="11.26953125" style="139" customWidth="1"/>
    <col min="6149" max="6150" width="0.81640625" style="139" customWidth="1"/>
    <col min="6151" max="6399" width="11.453125" style="139"/>
    <col min="6400" max="6400" width="23.54296875" style="139" customWidth="1"/>
    <col min="6401" max="6404" width="11.26953125" style="139" customWidth="1"/>
    <col min="6405" max="6406" width="0.81640625" style="139" customWidth="1"/>
    <col min="6407" max="6655" width="11.453125" style="139"/>
    <col min="6656" max="6656" width="23.54296875" style="139" customWidth="1"/>
    <col min="6657" max="6660" width="11.26953125" style="139" customWidth="1"/>
    <col min="6661" max="6662" width="0.81640625" style="139" customWidth="1"/>
    <col min="6663" max="6911" width="11.453125" style="139"/>
    <col min="6912" max="6912" width="23.54296875" style="139" customWidth="1"/>
    <col min="6913" max="6916" width="11.26953125" style="139" customWidth="1"/>
    <col min="6917" max="6918" width="0.81640625" style="139" customWidth="1"/>
    <col min="6919" max="7167" width="11.453125" style="139"/>
    <col min="7168" max="7168" width="23.54296875" style="139" customWidth="1"/>
    <col min="7169" max="7172" width="11.26953125" style="139" customWidth="1"/>
    <col min="7173" max="7174" width="0.81640625" style="139" customWidth="1"/>
    <col min="7175" max="7423" width="11.453125" style="139"/>
    <col min="7424" max="7424" width="23.54296875" style="139" customWidth="1"/>
    <col min="7425" max="7428" width="11.26953125" style="139" customWidth="1"/>
    <col min="7429" max="7430" width="0.81640625" style="139" customWidth="1"/>
    <col min="7431" max="7679" width="11.453125" style="139"/>
    <col min="7680" max="7680" width="23.54296875" style="139" customWidth="1"/>
    <col min="7681" max="7684" width="11.26953125" style="139" customWidth="1"/>
    <col min="7685" max="7686" width="0.81640625" style="139" customWidth="1"/>
    <col min="7687" max="7935" width="11.453125" style="139"/>
    <col min="7936" max="7936" width="23.54296875" style="139" customWidth="1"/>
    <col min="7937" max="7940" width="11.26953125" style="139" customWidth="1"/>
    <col min="7941" max="7942" width="0.81640625" style="139" customWidth="1"/>
    <col min="7943" max="8191" width="11.453125" style="139"/>
    <col min="8192" max="8192" width="23.54296875" style="139" customWidth="1"/>
    <col min="8193" max="8196" width="11.26953125" style="139" customWidth="1"/>
    <col min="8197" max="8198" width="0.81640625" style="139" customWidth="1"/>
    <col min="8199" max="8447" width="11.453125" style="139"/>
    <col min="8448" max="8448" width="23.54296875" style="139" customWidth="1"/>
    <col min="8449" max="8452" width="11.26953125" style="139" customWidth="1"/>
    <col min="8453" max="8454" width="0.81640625" style="139" customWidth="1"/>
    <col min="8455" max="8703" width="11.453125" style="139"/>
    <col min="8704" max="8704" width="23.54296875" style="139" customWidth="1"/>
    <col min="8705" max="8708" width="11.26953125" style="139" customWidth="1"/>
    <col min="8709" max="8710" width="0.81640625" style="139" customWidth="1"/>
    <col min="8711" max="8959" width="11.453125" style="139"/>
    <col min="8960" max="8960" width="23.54296875" style="139" customWidth="1"/>
    <col min="8961" max="8964" width="11.26953125" style="139" customWidth="1"/>
    <col min="8965" max="8966" width="0.81640625" style="139" customWidth="1"/>
    <col min="8967" max="9215" width="11.453125" style="139"/>
    <col min="9216" max="9216" width="23.54296875" style="139" customWidth="1"/>
    <col min="9217" max="9220" width="11.26953125" style="139" customWidth="1"/>
    <col min="9221" max="9222" width="0.81640625" style="139" customWidth="1"/>
    <col min="9223" max="9471" width="11.453125" style="139"/>
    <col min="9472" max="9472" width="23.54296875" style="139" customWidth="1"/>
    <col min="9473" max="9476" width="11.26953125" style="139" customWidth="1"/>
    <col min="9477" max="9478" width="0.81640625" style="139" customWidth="1"/>
    <col min="9479" max="9727" width="11.453125" style="139"/>
    <col min="9728" max="9728" width="23.54296875" style="139" customWidth="1"/>
    <col min="9729" max="9732" width="11.26953125" style="139" customWidth="1"/>
    <col min="9733" max="9734" width="0.81640625" style="139" customWidth="1"/>
    <col min="9735" max="9983" width="11.453125" style="139"/>
    <col min="9984" max="9984" width="23.54296875" style="139" customWidth="1"/>
    <col min="9985" max="9988" width="11.26953125" style="139" customWidth="1"/>
    <col min="9989" max="9990" width="0.81640625" style="139" customWidth="1"/>
    <col min="9991" max="10239" width="11.453125" style="139"/>
    <col min="10240" max="10240" width="23.54296875" style="139" customWidth="1"/>
    <col min="10241" max="10244" width="11.26953125" style="139" customWidth="1"/>
    <col min="10245" max="10246" width="0.81640625" style="139" customWidth="1"/>
    <col min="10247" max="10495" width="11.453125" style="139"/>
    <col min="10496" max="10496" width="23.54296875" style="139" customWidth="1"/>
    <col min="10497" max="10500" width="11.26953125" style="139" customWidth="1"/>
    <col min="10501" max="10502" width="0.81640625" style="139" customWidth="1"/>
    <col min="10503" max="10751" width="11.453125" style="139"/>
    <col min="10752" max="10752" width="23.54296875" style="139" customWidth="1"/>
    <col min="10753" max="10756" width="11.26953125" style="139" customWidth="1"/>
    <col min="10757" max="10758" width="0.81640625" style="139" customWidth="1"/>
    <col min="10759" max="11007" width="11.453125" style="139"/>
    <col min="11008" max="11008" width="23.54296875" style="139" customWidth="1"/>
    <col min="11009" max="11012" width="11.26953125" style="139" customWidth="1"/>
    <col min="11013" max="11014" width="0.81640625" style="139" customWidth="1"/>
    <col min="11015" max="11263" width="11.453125" style="139"/>
    <col min="11264" max="11264" width="23.54296875" style="139" customWidth="1"/>
    <col min="11265" max="11268" width="11.26953125" style="139" customWidth="1"/>
    <col min="11269" max="11270" width="0.81640625" style="139" customWidth="1"/>
    <col min="11271" max="11519" width="11.453125" style="139"/>
    <col min="11520" max="11520" width="23.54296875" style="139" customWidth="1"/>
    <col min="11521" max="11524" width="11.26953125" style="139" customWidth="1"/>
    <col min="11525" max="11526" width="0.81640625" style="139" customWidth="1"/>
    <col min="11527" max="11775" width="11.453125" style="139"/>
    <col min="11776" max="11776" width="23.54296875" style="139" customWidth="1"/>
    <col min="11777" max="11780" width="11.26953125" style="139" customWidth="1"/>
    <col min="11781" max="11782" width="0.81640625" style="139" customWidth="1"/>
    <col min="11783" max="12031" width="11.453125" style="139"/>
    <col min="12032" max="12032" width="23.54296875" style="139" customWidth="1"/>
    <col min="12033" max="12036" width="11.26953125" style="139" customWidth="1"/>
    <col min="12037" max="12038" width="0.81640625" style="139" customWidth="1"/>
    <col min="12039" max="12287" width="11.453125" style="139"/>
    <col min="12288" max="12288" width="23.54296875" style="139" customWidth="1"/>
    <col min="12289" max="12292" width="11.26953125" style="139" customWidth="1"/>
    <col min="12293" max="12294" width="0.81640625" style="139" customWidth="1"/>
    <col min="12295" max="12543" width="11.453125" style="139"/>
    <col min="12544" max="12544" width="23.54296875" style="139" customWidth="1"/>
    <col min="12545" max="12548" width="11.26953125" style="139" customWidth="1"/>
    <col min="12549" max="12550" width="0.81640625" style="139" customWidth="1"/>
    <col min="12551" max="12799" width="11.453125" style="139"/>
    <col min="12800" max="12800" width="23.54296875" style="139" customWidth="1"/>
    <col min="12801" max="12804" width="11.26953125" style="139" customWidth="1"/>
    <col min="12805" max="12806" width="0.81640625" style="139" customWidth="1"/>
    <col min="12807" max="13055" width="11.453125" style="139"/>
    <col min="13056" max="13056" width="23.54296875" style="139" customWidth="1"/>
    <col min="13057" max="13060" width="11.26953125" style="139" customWidth="1"/>
    <col min="13061" max="13062" width="0.81640625" style="139" customWidth="1"/>
    <col min="13063" max="13311" width="11.453125" style="139"/>
    <col min="13312" max="13312" width="23.54296875" style="139" customWidth="1"/>
    <col min="13313" max="13316" width="11.26953125" style="139" customWidth="1"/>
    <col min="13317" max="13318" width="0.81640625" style="139" customWidth="1"/>
    <col min="13319" max="13567" width="11.453125" style="139"/>
    <col min="13568" max="13568" width="23.54296875" style="139" customWidth="1"/>
    <col min="13569" max="13572" width="11.26953125" style="139" customWidth="1"/>
    <col min="13573" max="13574" width="0.81640625" style="139" customWidth="1"/>
    <col min="13575" max="13823" width="11.453125" style="139"/>
    <col min="13824" max="13824" width="23.54296875" style="139" customWidth="1"/>
    <col min="13825" max="13828" width="11.26953125" style="139" customWidth="1"/>
    <col min="13829" max="13830" width="0.81640625" style="139" customWidth="1"/>
    <col min="13831" max="14079" width="11.453125" style="139"/>
    <col min="14080" max="14080" width="23.54296875" style="139" customWidth="1"/>
    <col min="14081" max="14084" width="11.26953125" style="139" customWidth="1"/>
    <col min="14085" max="14086" width="0.81640625" style="139" customWidth="1"/>
    <col min="14087" max="14335" width="11.453125" style="139"/>
    <col min="14336" max="14336" width="23.54296875" style="139" customWidth="1"/>
    <col min="14337" max="14340" width="11.26953125" style="139" customWidth="1"/>
    <col min="14341" max="14342" width="0.81640625" style="139" customWidth="1"/>
    <col min="14343" max="14591" width="11.453125" style="139"/>
    <col min="14592" max="14592" width="23.54296875" style="139" customWidth="1"/>
    <col min="14593" max="14596" width="11.26953125" style="139" customWidth="1"/>
    <col min="14597" max="14598" width="0.81640625" style="139" customWidth="1"/>
    <col min="14599" max="14847" width="11.453125" style="139"/>
    <col min="14848" max="14848" width="23.54296875" style="139" customWidth="1"/>
    <col min="14849" max="14852" width="11.26953125" style="139" customWidth="1"/>
    <col min="14853" max="14854" width="0.81640625" style="139" customWidth="1"/>
    <col min="14855" max="15103" width="11.453125" style="139"/>
    <col min="15104" max="15104" width="23.54296875" style="139" customWidth="1"/>
    <col min="15105" max="15108" width="11.26953125" style="139" customWidth="1"/>
    <col min="15109" max="15110" width="0.81640625" style="139" customWidth="1"/>
    <col min="15111" max="15359" width="11.453125" style="139"/>
    <col min="15360" max="15360" width="23.54296875" style="139" customWidth="1"/>
    <col min="15361" max="15364" width="11.26953125" style="139" customWidth="1"/>
    <col min="15365" max="15366" width="0.81640625" style="139" customWidth="1"/>
    <col min="15367" max="15615" width="11.453125" style="139"/>
    <col min="15616" max="15616" width="23.54296875" style="139" customWidth="1"/>
    <col min="15617" max="15620" width="11.26953125" style="139" customWidth="1"/>
    <col min="15621" max="15622" width="0.81640625" style="139" customWidth="1"/>
    <col min="15623" max="15871" width="11.453125" style="139"/>
    <col min="15872" max="15872" width="23.54296875" style="139" customWidth="1"/>
    <col min="15873" max="15876" width="11.26953125" style="139" customWidth="1"/>
    <col min="15877" max="15878" width="0.81640625" style="139" customWidth="1"/>
    <col min="15879" max="16127" width="11.453125" style="139"/>
    <col min="16128" max="16128" width="23.54296875" style="139" customWidth="1"/>
    <col min="16129" max="16132" width="11.26953125" style="139" customWidth="1"/>
    <col min="16133" max="16134" width="0.81640625" style="139" customWidth="1"/>
    <col min="16135" max="16384" width="11.453125" style="139"/>
  </cols>
  <sheetData>
    <row r="1" spans="1:9" s="334" customFormat="1" ht="12.75" customHeight="1">
      <c r="A1" s="333"/>
      <c r="B1" s="333"/>
      <c r="C1" s="333"/>
      <c r="D1" s="333"/>
      <c r="E1" s="333"/>
      <c r="F1" s="333"/>
      <c r="G1" s="333"/>
    </row>
    <row r="2" spans="1:9" s="334" customFormat="1" ht="12.75" customHeight="1">
      <c r="A2" s="333"/>
      <c r="B2" s="333"/>
      <c r="C2" s="333"/>
      <c r="D2" s="333"/>
      <c r="E2" s="333"/>
      <c r="F2" s="333"/>
      <c r="G2" s="333"/>
    </row>
    <row r="3" spans="1:9" s="279" customFormat="1" ht="12.75" customHeight="1">
      <c r="A3" s="605"/>
      <c r="B3" s="605"/>
      <c r="C3" s="605"/>
      <c r="D3" s="605"/>
      <c r="E3" s="605"/>
      <c r="F3" s="605"/>
      <c r="G3" s="605"/>
    </row>
    <row r="4" spans="1:9" s="548" customFormat="1" ht="12" customHeight="1">
      <c r="A4" s="136" t="s">
        <v>362</v>
      </c>
      <c r="B4" s="606"/>
      <c r="C4" s="606"/>
      <c r="D4" s="606"/>
      <c r="E4" s="606"/>
    </row>
    <row r="5" spans="1:9" s="28" customFormat="1" ht="22.5" customHeight="1">
      <c r="A5" s="751" t="s">
        <v>363</v>
      </c>
      <c r="B5" s="751"/>
      <c r="C5" s="751"/>
      <c r="D5" s="751"/>
      <c r="E5" s="751"/>
      <c r="F5" s="751"/>
      <c r="G5" s="751"/>
    </row>
    <row r="6" spans="1:9" s="28" customFormat="1" ht="12" customHeight="1">
      <c r="A6" s="118" t="s">
        <v>364</v>
      </c>
      <c r="B6" s="335"/>
      <c r="C6" s="607"/>
      <c r="D6" s="607"/>
      <c r="E6" s="607"/>
      <c r="F6" s="607"/>
      <c r="G6" s="607"/>
    </row>
    <row r="7" spans="1:9" s="8" customFormat="1" ht="6" customHeight="1">
      <c r="A7" s="14"/>
      <c r="B7" s="15"/>
      <c r="C7" s="14"/>
      <c r="D7" s="14"/>
      <c r="E7" s="14"/>
      <c r="F7" s="14"/>
      <c r="G7" s="14"/>
    </row>
    <row r="8" spans="1:9" s="635" customFormat="1" ht="30" customHeight="1">
      <c r="A8" s="265" t="s">
        <v>365</v>
      </c>
      <c r="B8" s="632">
        <v>2018</v>
      </c>
      <c r="C8" s="633">
        <v>2019</v>
      </c>
      <c r="D8" s="633">
        <v>2020</v>
      </c>
      <c r="E8" s="634">
        <v>2021</v>
      </c>
      <c r="F8" s="634">
        <v>2022</v>
      </c>
      <c r="G8" s="634">
        <v>2023</v>
      </c>
    </row>
    <row r="9" spans="1:9" s="43" customFormat="1" ht="3" customHeight="1">
      <c r="A9" s="44"/>
      <c r="B9" s="44"/>
      <c r="C9" s="44"/>
      <c r="D9" s="44"/>
      <c r="E9" s="46"/>
      <c r="F9" s="45"/>
      <c r="G9" s="45"/>
    </row>
    <row r="10" spans="1:9" s="43" customFormat="1" ht="12" customHeight="1">
      <c r="A10" s="636"/>
      <c r="B10" s="819" t="s">
        <v>366</v>
      </c>
      <c r="C10" s="819"/>
      <c r="D10" s="819"/>
      <c r="E10" s="819"/>
      <c r="F10" s="819"/>
      <c r="G10" s="819"/>
    </row>
    <row r="11" spans="1:9" s="637" customFormat="1" ht="3" customHeight="1">
      <c r="A11" s="164"/>
      <c r="B11" s="164"/>
      <c r="C11" s="69"/>
      <c r="D11" s="69"/>
      <c r="E11" s="70"/>
      <c r="F11" s="71"/>
      <c r="G11" s="71"/>
    </row>
    <row r="12" spans="1:9" s="147" customFormat="1" ht="10" customHeight="1">
      <c r="A12" s="638" t="s">
        <v>25</v>
      </c>
      <c r="B12" s="639">
        <v>59</v>
      </c>
      <c r="C12" s="639">
        <v>61.8</v>
      </c>
      <c r="D12" s="639">
        <v>60</v>
      </c>
      <c r="E12" s="149">
        <v>61.5</v>
      </c>
      <c r="F12" s="149">
        <v>66</v>
      </c>
      <c r="G12" s="149">
        <v>70.599999999999994</v>
      </c>
    </row>
    <row r="13" spans="1:9" s="147" customFormat="1" ht="10" customHeight="1">
      <c r="A13" s="638" t="s">
        <v>26</v>
      </c>
      <c r="B13" s="639">
        <v>54.2</v>
      </c>
      <c r="C13" s="639">
        <v>56</v>
      </c>
      <c r="D13" s="639">
        <v>52.9</v>
      </c>
      <c r="E13" s="149">
        <v>54.4</v>
      </c>
      <c r="F13" s="149">
        <v>64.2</v>
      </c>
      <c r="G13" s="149">
        <v>64.3</v>
      </c>
    </row>
    <row r="14" spans="1:9" s="147" customFormat="1" ht="10" customHeight="1">
      <c r="A14" s="638"/>
      <c r="B14" s="639"/>
      <c r="C14" s="639"/>
      <c r="D14" s="639"/>
      <c r="E14" s="149"/>
      <c r="F14" s="149"/>
      <c r="G14" s="149"/>
      <c r="I14" s="619"/>
    </row>
    <row r="15" spans="1:9" s="147" customFormat="1" ht="10" customHeight="1">
      <c r="A15" s="638" t="s">
        <v>367</v>
      </c>
      <c r="B15" s="639">
        <v>71.8</v>
      </c>
      <c r="C15" s="639">
        <v>73.099999999999994</v>
      </c>
      <c r="D15" s="639">
        <v>69.5</v>
      </c>
      <c r="E15" s="149">
        <v>69.7</v>
      </c>
      <c r="F15" s="149">
        <v>75.900000000000006</v>
      </c>
      <c r="G15" s="149">
        <v>79.2</v>
      </c>
    </row>
    <row r="16" spans="1:9" s="147" customFormat="1" ht="10" customHeight="1">
      <c r="A16" s="624" t="s">
        <v>19</v>
      </c>
      <c r="B16" s="639">
        <v>56.9</v>
      </c>
      <c r="C16" s="639">
        <v>60.7</v>
      </c>
      <c r="D16" s="639">
        <v>58</v>
      </c>
      <c r="E16" s="149">
        <v>62.2</v>
      </c>
      <c r="F16" s="149">
        <v>68.400000000000006</v>
      </c>
      <c r="G16" s="149">
        <v>69.2</v>
      </c>
    </row>
    <row r="17" spans="1:7" s="147" customFormat="1" ht="10" customHeight="1">
      <c r="A17" s="638" t="s">
        <v>290</v>
      </c>
      <c r="B17" s="639">
        <v>36.5</v>
      </c>
      <c r="C17" s="639">
        <v>39.700000000000003</v>
      </c>
      <c r="D17" s="639">
        <v>37.799999999999997</v>
      </c>
      <c r="E17" s="149">
        <v>41.1</v>
      </c>
      <c r="F17" s="149">
        <v>48.1</v>
      </c>
      <c r="G17" s="149">
        <v>50</v>
      </c>
    </row>
    <row r="18" spans="1:7" s="147" customFormat="1" ht="10" customHeight="1">
      <c r="A18" s="638"/>
      <c r="B18" s="639"/>
      <c r="C18" s="639"/>
      <c r="D18" s="639"/>
      <c r="E18" s="149"/>
      <c r="F18" s="149"/>
      <c r="G18" s="149"/>
    </row>
    <row r="19" spans="1:7" s="161" customFormat="1" ht="10" customHeight="1">
      <c r="A19" s="640" t="s">
        <v>27</v>
      </c>
      <c r="B19" s="641">
        <v>56.5</v>
      </c>
      <c r="C19" s="641">
        <v>58.8</v>
      </c>
      <c r="D19" s="641">
        <v>56.5</v>
      </c>
      <c r="E19" s="615">
        <v>57.9</v>
      </c>
      <c r="F19" s="615">
        <v>65.2</v>
      </c>
      <c r="G19" s="615">
        <v>67.5</v>
      </c>
    </row>
    <row r="20" spans="1:7" s="43" customFormat="1" ht="3" customHeight="1">
      <c r="A20" s="642"/>
      <c r="B20" s="642"/>
      <c r="C20" s="642"/>
      <c r="D20" s="642"/>
      <c r="E20" s="643"/>
      <c r="F20" s="644"/>
      <c r="G20" s="644"/>
    </row>
    <row r="21" spans="1:7" s="43" customFormat="1" ht="12" customHeight="1">
      <c r="A21" s="636"/>
      <c r="B21" s="819" t="s">
        <v>368</v>
      </c>
      <c r="C21" s="819"/>
      <c r="D21" s="819"/>
      <c r="E21" s="819"/>
      <c r="F21" s="819"/>
      <c r="G21" s="819"/>
    </row>
    <row r="22" spans="1:7" s="43" customFormat="1" ht="3.75" customHeight="1">
      <c r="A22" s="636"/>
      <c r="B22" s="645"/>
      <c r="C22" s="260"/>
      <c r="D22" s="260"/>
      <c r="E22" s="260"/>
      <c r="F22" s="260"/>
      <c r="G22" s="260"/>
    </row>
    <row r="23" spans="1:7" s="147" customFormat="1" ht="10" customHeight="1">
      <c r="A23" s="638" t="s">
        <v>25</v>
      </c>
      <c r="B23" s="639">
        <v>54.3</v>
      </c>
      <c r="C23" s="639">
        <v>58.1</v>
      </c>
      <c r="D23" s="639">
        <v>55</v>
      </c>
      <c r="E23" s="156">
        <v>56.2</v>
      </c>
      <c r="F23" s="156">
        <v>58.7</v>
      </c>
      <c r="G23" s="156">
        <v>64.2</v>
      </c>
    </row>
    <row r="24" spans="1:7" s="147" customFormat="1" ht="10" customHeight="1">
      <c r="A24" s="638" t="s">
        <v>26</v>
      </c>
      <c r="B24" s="639">
        <v>44.7</v>
      </c>
      <c r="C24" s="639">
        <v>45.4</v>
      </c>
      <c r="D24" s="639">
        <v>41.9</v>
      </c>
      <c r="E24" s="156">
        <v>41.3</v>
      </c>
      <c r="F24" s="156">
        <v>53.4</v>
      </c>
      <c r="G24" s="156">
        <v>53.6</v>
      </c>
    </row>
    <row r="25" spans="1:7" s="147" customFormat="1" ht="10" customHeight="1">
      <c r="A25" s="624"/>
      <c r="B25" s="639"/>
      <c r="C25" s="639"/>
      <c r="D25" s="639"/>
      <c r="E25" s="156"/>
      <c r="F25" s="156"/>
      <c r="G25" s="156"/>
    </row>
    <row r="26" spans="1:7" s="646" customFormat="1" ht="10" customHeight="1">
      <c r="A26" s="638" t="s">
        <v>367</v>
      </c>
      <c r="B26" s="639">
        <v>65.7</v>
      </c>
      <c r="C26" s="639">
        <v>68.8</v>
      </c>
      <c r="D26" s="639">
        <v>63.7</v>
      </c>
      <c r="E26" s="156">
        <v>62.5</v>
      </c>
      <c r="F26" s="156">
        <v>70.2</v>
      </c>
      <c r="G26" s="156">
        <v>73.900000000000006</v>
      </c>
    </row>
    <row r="27" spans="1:7" s="147" customFormat="1" ht="10" customHeight="1">
      <c r="A27" s="624" t="s">
        <v>19</v>
      </c>
      <c r="B27" s="639">
        <v>49</v>
      </c>
      <c r="C27" s="639">
        <v>52.7</v>
      </c>
      <c r="D27" s="639">
        <v>50.3</v>
      </c>
      <c r="E27" s="156">
        <v>54.9</v>
      </c>
      <c r="F27" s="156">
        <v>58.5</v>
      </c>
      <c r="G27" s="156">
        <v>59.2</v>
      </c>
    </row>
    <row r="28" spans="1:7" s="147" customFormat="1" ht="10" customHeight="1">
      <c r="A28" s="638" t="s">
        <v>290</v>
      </c>
      <c r="B28" s="639">
        <v>32.299999999999997</v>
      </c>
      <c r="C28" s="639">
        <v>34.299999999999997</v>
      </c>
      <c r="D28" s="639">
        <v>31.4</v>
      </c>
      <c r="E28" s="156">
        <v>32.200000000000003</v>
      </c>
      <c r="F28" s="156">
        <v>37</v>
      </c>
      <c r="G28" s="156">
        <v>41.4</v>
      </c>
    </row>
    <row r="29" spans="1:7" s="147" customFormat="1" ht="10" customHeight="1">
      <c r="A29" s="638"/>
      <c r="B29" s="639"/>
      <c r="C29" s="639"/>
      <c r="D29" s="639"/>
      <c r="E29" s="156"/>
      <c r="F29" s="156"/>
      <c r="G29" s="156"/>
    </row>
    <row r="30" spans="1:7" s="147" customFormat="1" ht="10" customHeight="1">
      <c r="A30" s="640" t="s">
        <v>27</v>
      </c>
      <c r="B30" s="641">
        <v>50.3</v>
      </c>
      <c r="C30" s="641">
        <v>52.9</v>
      </c>
      <c r="D30" s="641">
        <v>49.7</v>
      </c>
      <c r="E30" s="159">
        <v>49.9</v>
      </c>
      <c r="F30" s="159">
        <v>56.5</v>
      </c>
      <c r="G30" s="159">
        <v>59.7</v>
      </c>
    </row>
    <row r="31" spans="1:7" s="43" customFormat="1" ht="3" customHeight="1">
      <c r="A31" s="44"/>
      <c r="B31" s="44"/>
      <c r="C31" s="44"/>
      <c r="D31" s="44"/>
      <c r="E31" s="46"/>
      <c r="F31" s="45"/>
      <c r="G31" s="45"/>
    </row>
    <row r="32" spans="1:7" s="43" customFormat="1" ht="12" customHeight="1">
      <c r="B32" s="724" t="s">
        <v>369</v>
      </c>
      <c r="C32" s="724"/>
      <c r="D32" s="724"/>
      <c r="E32" s="724"/>
      <c r="F32" s="724"/>
      <c r="G32" s="724"/>
    </row>
    <row r="33" spans="1:14" s="637" customFormat="1" ht="3" customHeight="1">
      <c r="A33" s="164"/>
      <c r="B33" s="164"/>
      <c r="C33" s="69"/>
      <c r="D33" s="69"/>
      <c r="E33" s="70"/>
      <c r="F33" s="71"/>
      <c r="G33" s="71"/>
    </row>
    <row r="34" spans="1:14" s="147" customFormat="1" ht="10" customHeight="1">
      <c r="A34" s="638" t="s">
        <v>25</v>
      </c>
      <c r="B34" s="647">
        <v>66.099999999999994</v>
      </c>
      <c r="C34" s="647">
        <v>67.5</v>
      </c>
      <c r="D34" s="647">
        <v>67.5</v>
      </c>
      <c r="E34" s="156">
        <v>70.7</v>
      </c>
      <c r="F34" s="156">
        <v>77.7</v>
      </c>
      <c r="G34" s="156">
        <v>79.3</v>
      </c>
    </row>
    <row r="35" spans="1:14" s="147" customFormat="1" ht="10" customHeight="1">
      <c r="A35" s="638" t="s">
        <v>26</v>
      </c>
      <c r="B35" s="647">
        <v>60.9</v>
      </c>
      <c r="C35" s="647">
        <v>63.5</v>
      </c>
      <c r="D35" s="647">
        <v>61.1</v>
      </c>
      <c r="E35" s="156">
        <v>65.400000000000006</v>
      </c>
      <c r="F35" s="156">
        <v>72.400000000000006</v>
      </c>
      <c r="G35" s="156">
        <v>72.5</v>
      </c>
    </row>
    <row r="36" spans="1:14" s="147" customFormat="1" ht="10" customHeight="1">
      <c r="A36" s="148"/>
      <c r="B36" s="647"/>
      <c r="C36" s="647"/>
      <c r="D36" s="647"/>
      <c r="E36" s="156"/>
      <c r="F36" s="156"/>
      <c r="G36" s="156"/>
    </row>
    <row r="37" spans="1:14" s="147" customFormat="1" ht="10" customHeight="1">
      <c r="A37" s="148" t="s">
        <v>367</v>
      </c>
      <c r="B37" s="647">
        <v>77.599999999999994</v>
      </c>
      <c r="C37" s="647">
        <v>77.3</v>
      </c>
      <c r="D37" s="647">
        <v>75.5</v>
      </c>
      <c r="E37" s="156">
        <v>78.2</v>
      </c>
      <c r="F37" s="156">
        <v>82.2</v>
      </c>
      <c r="G37" s="156">
        <v>84.5</v>
      </c>
    </row>
    <row r="38" spans="1:14" s="147" customFormat="1" ht="10" customHeight="1">
      <c r="A38" s="151" t="s">
        <v>19</v>
      </c>
      <c r="B38" s="647">
        <v>64.599999999999994</v>
      </c>
      <c r="C38" s="647">
        <v>67.7</v>
      </c>
      <c r="D38" s="647">
        <v>64.8</v>
      </c>
      <c r="E38" s="156">
        <v>70.3</v>
      </c>
      <c r="F38" s="156">
        <v>77.3</v>
      </c>
      <c r="G38" s="156">
        <v>77.8</v>
      </c>
    </row>
    <row r="39" spans="1:14" s="147" customFormat="1" ht="10" customHeight="1">
      <c r="A39" s="148" t="s">
        <v>290</v>
      </c>
      <c r="B39" s="647">
        <v>41.2</v>
      </c>
      <c r="C39" s="647">
        <v>46.1</v>
      </c>
      <c r="D39" s="647">
        <v>45.5</v>
      </c>
      <c r="E39" s="156">
        <v>52.4</v>
      </c>
      <c r="F39" s="156">
        <v>61.6</v>
      </c>
      <c r="G39" s="156">
        <v>60</v>
      </c>
    </row>
    <row r="40" spans="1:14" s="147" customFormat="1" ht="10" customHeight="1">
      <c r="A40" s="148"/>
      <c r="B40" s="647"/>
      <c r="C40" s="647"/>
      <c r="D40" s="647"/>
      <c r="E40" s="156"/>
      <c r="F40" s="156"/>
      <c r="G40" s="156"/>
    </row>
    <row r="41" spans="1:14" s="147" customFormat="1" ht="10" customHeight="1">
      <c r="A41" s="640" t="s">
        <v>27</v>
      </c>
      <c r="B41" s="648">
        <v>62.9</v>
      </c>
      <c r="C41" s="648">
        <v>65.099999999999994</v>
      </c>
      <c r="D41" s="648">
        <v>63.8</v>
      </c>
      <c r="E41" s="159">
        <v>67.5</v>
      </c>
      <c r="F41" s="159">
        <v>74.599999999999994</v>
      </c>
      <c r="G41" s="159">
        <v>75.400000000000006</v>
      </c>
    </row>
    <row r="42" spans="1:14" s="43" customFormat="1" ht="3" customHeight="1">
      <c r="A42" s="649"/>
      <c r="B42" s="649"/>
      <c r="C42" s="649"/>
      <c r="D42" s="649"/>
      <c r="E42" s="650"/>
      <c r="F42" s="651"/>
      <c r="G42" s="651"/>
    </row>
    <row r="43" spans="1:14" s="43" customFormat="1" ht="3" customHeight="1">
      <c r="A43" s="642"/>
      <c r="B43" s="642"/>
      <c r="C43" s="642"/>
      <c r="D43" s="642"/>
      <c r="E43" s="643"/>
      <c r="F43" s="644"/>
      <c r="G43" s="644"/>
    </row>
    <row r="44" spans="1:14" s="147" customFormat="1" ht="10" customHeight="1">
      <c r="A44" s="694" t="s">
        <v>370</v>
      </c>
      <c r="B44" s="694"/>
      <c r="C44" s="694"/>
      <c r="D44" s="694"/>
      <c r="E44" s="694"/>
      <c r="F44" s="694"/>
      <c r="G44" s="694"/>
      <c r="H44" s="694"/>
      <c r="I44" s="694"/>
      <c r="J44" s="694"/>
      <c r="K44" s="694"/>
      <c r="L44" s="694"/>
      <c r="M44" s="694"/>
      <c r="N44" s="694"/>
    </row>
    <row r="45" spans="1:14" s="161" customFormat="1" ht="10" customHeight="1">
      <c r="A45" s="158"/>
      <c r="B45" s="160"/>
      <c r="C45" s="160"/>
      <c r="D45" s="160"/>
      <c r="E45" s="160"/>
      <c r="F45" s="160"/>
      <c r="G45" s="160"/>
    </row>
    <row r="46" spans="1:14" s="161" customFormat="1" ht="10" customHeight="1">
      <c r="A46" s="158"/>
      <c r="B46" s="160"/>
      <c r="C46" s="160"/>
      <c r="D46" s="160"/>
      <c r="E46" s="160"/>
      <c r="F46" s="160"/>
      <c r="G46" s="160"/>
    </row>
    <row r="47" spans="1:14" s="161" customFormat="1" ht="10" customHeight="1">
      <c r="A47" s="158"/>
      <c r="B47" s="160"/>
      <c r="C47" s="160"/>
      <c r="D47" s="160"/>
      <c r="E47" s="160"/>
      <c r="F47" s="160"/>
      <c r="G47" s="160"/>
    </row>
    <row r="48" spans="1:14" s="161" customFormat="1" ht="10" customHeight="1">
      <c r="A48" s="165"/>
      <c r="B48" s="160"/>
      <c r="C48" s="160"/>
      <c r="D48" s="160"/>
      <c r="E48" s="160"/>
      <c r="F48" s="160"/>
      <c r="G48" s="160"/>
    </row>
    <row r="49" spans="1:7" s="161" customFormat="1" ht="10" customHeight="1">
      <c r="A49" s="158"/>
      <c r="B49" s="160"/>
      <c r="C49" s="160"/>
      <c r="D49" s="160"/>
      <c r="E49" s="160"/>
      <c r="F49" s="160"/>
      <c r="G49" s="160"/>
    </row>
  </sheetData>
  <mergeCells count="5">
    <mergeCell ref="A44:N44"/>
    <mergeCell ref="B10:G10"/>
    <mergeCell ref="B21:G21"/>
    <mergeCell ref="B32:G32"/>
    <mergeCell ref="A5:G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selection activeCell="A4" sqref="A4"/>
    </sheetView>
  </sheetViews>
  <sheetFormatPr defaultColWidth="7.54296875" defaultRowHeight="9"/>
  <cols>
    <col min="1" max="1" width="26.26953125" style="42" customWidth="1"/>
    <col min="2" max="2" width="7.7265625" style="62" customWidth="1"/>
    <col min="3" max="3" width="0.81640625" style="62" customWidth="1"/>
    <col min="4" max="4" width="8" style="62" customWidth="1"/>
    <col min="5" max="5" width="6.81640625" style="62" customWidth="1"/>
    <col min="6" max="6" width="8.54296875" style="62" customWidth="1"/>
    <col min="7" max="7" width="8.453125" style="62" customWidth="1"/>
    <col min="8" max="8" width="0.81640625" style="62" customWidth="1"/>
    <col min="9" max="9" width="6.26953125" style="62" customWidth="1"/>
    <col min="10" max="10" width="8.453125" style="62" customWidth="1"/>
    <col min="11" max="16384" width="7.54296875" style="63"/>
  </cols>
  <sheetData>
    <row r="1" spans="1:10" s="17" customFormat="1" ht="12.75" customHeight="1">
      <c r="A1" s="96"/>
      <c r="B1" s="6"/>
      <c r="C1" s="6"/>
      <c r="D1" s="6"/>
      <c r="E1" s="6"/>
      <c r="F1" s="6"/>
      <c r="G1" s="6"/>
      <c r="H1" s="6"/>
      <c r="I1" s="6"/>
      <c r="J1" s="6"/>
    </row>
    <row r="2" spans="1:10" s="17" customFormat="1" ht="12.75" customHeight="1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s="10" customFormat="1" ht="12.75" customHeight="1">
      <c r="A3" s="93"/>
      <c r="B3" s="93"/>
      <c r="C3" s="93"/>
      <c r="D3" s="93"/>
      <c r="E3" s="93"/>
      <c r="F3" s="93"/>
      <c r="G3" s="93"/>
      <c r="H3" s="93"/>
      <c r="I3" s="93"/>
      <c r="J3" s="93"/>
    </row>
    <row r="4" spans="1:10" s="7" customFormat="1" ht="12" customHeight="1">
      <c r="A4" s="136" t="s">
        <v>34</v>
      </c>
      <c r="B4" s="18"/>
      <c r="C4" s="11"/>
      <c r="D4" s="11"/>
      <c r="E4" s="11"/>
      <c r="F4" s="11"/>
      <c r="G4" s="11"/>
      <c r="H4" s="11"/>
      <c r="I4" s="11"/>
    </row>
    <row r="5" spans="1:10" s="16" customFormat="1" ht="12" customHeight="1">
      <c r="A5" s="115" t="s">
        <v>35</v>
      </c>
      <c r="B5" s="13"/>
      <c r="C5" s="13"/>
      <c r="D5" s="13"/>
      <c r="E5" s="13"/>
      <c r="F5" s="13"/>
      <c r="G5" s="13"/>
      <c r="H5" s="13"/>
      <c r="I5" s="13"/>
      <c r="J5" s="13"/>
    </row>
    <row r="6" spans="1:10" s="16" customFormat="1" ht="12" customHeight="1">
      <c r="A6" s="118" t="s">
        <v>88</v>
      </c>
      <c r="B6" s="12"/>
      <c r="C6" s="22"/>
      <c r="D6" s="22"/>
      <c r="E6" s="22"/>
      <c r="F6" s="22"/>
      <c r="G6" s="22"/>
      <c r="H6" s="22"/>
      <c r="I6" s="22"/>
      <c r="J6" s="22"/>
    </row>
    <row r="7" spans="1:10" s="8" customFormat="1" ht="6" customHeight="1">
      <c r="A7" s="14"/>
      <c r="B7" s="15"/>
      <c r="C7" s="14"/>
      <c r="D7" s="14"/>
      <c r="E7" s="14"/>
      <c r="F7" s="14"/>
      <c r="G7" s="14"/>
      <c r="H7" s="14"/>
      <c r="I7" s="14"/>
      <c r="J7" s="14"/>
    </row>
    <row r="8" spans="1:10" s="40" customFormat="1" ht="12" customHeight="1">
      <c r="A8" s="701" t="s">
        <v>39</v>
      </c>
      <c r="B8" s="704" t="s">
        <v>49</v>
      </c>
      <c r="C8" s="178"/>
      <c r="D8" s="707" t="s">
        <v>84</v>
      </c>
      <c r="E8" s="707"/>
      <c r="F8" s="707"/>
      <c r="G8" s="707"/>
      <c r="H8" s="39"/>
      <c r="I8" s="707" t="s">
        <v>50</v>
      </c>
      <c r="J8" s="707"/>
    </row>
    <row r="9" spans="1:10" s="40" customFormat="1" ht="10" customHeight="1">
      <c r="A9" s="702"/>
      <c r="B9" s="705"/>
      <c r="C9" s="41"/>
      <c r="D9" s="708" t="s">
        <v>51</v>
      </c>
      <c r="E9" s="708" t="s">
        <v>52</v>
      </c>
      <c r="F9" s="712" t="s">
        <v>79</v>
      </c>
      <c r="G9" s="712" t="s">
        <v>53</v>
      </c>
      <c r="H9" s="179"/>
      <c r="I9" s="708" t="s">
        <v>54</v>
      </c>
      <c r="J9" s="708" t="s">
        <v>55</v>
      </c>
    </row>
    <row r="10" spans="1:10" s="40" customFormat="1" ht="10" customHeight="1">
      <c r="A10" s="702"/>
      <c r="B10" s="705"/>
      <c r="C10" s="41"/>
      <c r="D10" s="709"/>
      <c r="E10" s="711"/>
      <c r="F10" s="708" t="s">
        <v>56</v>
      </c>
      <c r="G10" s="708"/>
      <c r="H10" s="179"/>
      <c r="I10" s="714"/>
      <c r="J10" s="714"/>
    </row>
    <row r="11" spans="1:10" s="40" customFormat="1" ht="10" customHeight="1">
      <c r="A11" s="702"/>
      <c r="B11" s="705"/>
      <c r="C11" s="41"/>
      <c r="D11" s="709"/>
      <c r="E11" s="711"/>
      <c r="F11" s="708" t="s">
        <v>57</v>
      </c>
      <c r="G11" s="708"/>
      <c r="H11" s="179"/>
      <c r="I11" s="714"/>
      <c r="J11" s="714"/>
    </row>
    <row r="12" spans="1:10" s="40" customFormat="1" ht="10" customHeight="1">
      <c r="A12" s="702"/>
      <c r="B12" s="705"/>
      <c r="C12" s="41"/>
      <c r="D12" s="709"/>
      <c r="E12" s="711"/>
      <c r="F12" s="708" t="s">
        <v>58</v>
      </c>
      <c r="G12" s="708"/>
      <c r="H12" s="179"/>
      <c r="I12" s="714"/>
      <c r="J12" s="714"/>
    </row>
    <row r="13" spans="1:10" s="40" customFormat="1" ht="10" customHeight="1">
      <c r="A13" s="702"/>
      <c r="B13" s="705"/>
      <c r="C13" s="41"/>
      <c r="D13" s="709"/>
      <c r="E13" s="711"/>
      <c r="F13" s="708" t="s">
        <v>59</v>
      </c>
      <c r="G13" s="708"/>
      <c r="H13" s="179"/>
      <c r="I13" s="714"/>
      <c r="J13" s="714"/>
    </row>
    <row r="14" spans="1:10" s="40" customFormat="1" ht="10" customHeight="1">
      <c r="A14" s="703"/>
      <c r="B14" s="706"/>
      <c r="C14" s="181"/>
      <c r="D14" s="710"/>
      <c r="E14" s="710"/>
      <c r="F14" s="713" t="s">
        <v>60</v>
      </c>
      <c r="G14" s="713"/>
      <c r="H14" s="180"/>
      <c r="I14" s="715"/>
      <c r="J14" s="715"/>
    </row>
    <row r="15" spans="1:10" s="40" customFormat="1" ht="3" customHeight="1">
      <c r="A15" s="42"/>
      <c r="B15" s="42"/>
      <c r="C15" s="42"/>
      <c r="D15" s="42"/>
      <c r="E15" s="42"/>
      <c r="F15" s="42"/>
      <c r="G15" s="42"/>
      <c r="H15" s="42"/>
      <c r="I15" s="42"/>
      <c r="J15" s="42"/>
    </row>
    <row r="16" spans="1:10" s="43" customFormat="1" ht="10" customHeight="1">
      <c r="A16" s="43" t="s">
        <v>81</v>
      </c>
      <c r="B16" s="157">
        <v>6920</v>
      </c>
      <c r="C16" s="157"/>
      <c r="D16" s="157">
        <v>2672257</v>
      </c>
      <c r="E16" s="107">
        <v>20.16</v>
      </c>
      <c r="F16" s="107">
        <v>95.97</v>
      </c>
      <c r="G16" s="107">
        <v>48.7</v>
      </c>
      <c r="H16" s="147"/>
      <c r="I16" s="107">
        <v>6.47</v>
      </c>
      <c r="J16" s="107">
        <v>4.68</v>
      </c>
    </row>
    <row r="17" spans="1:11" s="43" customFormat="1" ht="10" customHeight="1">
      <c r="A17" s="43" t="s">
        <v>83</v>
      </c>
      <c r="B17" s="157">
        <v>6877</v>
      </c>
      <c r="C17" s="157"/>
      <c r="D17" s="157">
        <v>2658423</v>
      </c>
      <c r="E17" s="107">
        <v>19.96</v>
      </c>
      <c r="F17" s="107">
        <v>95.78</v>
      </c>
      <c r="G17" s="107">
        <v>48.77</v>
      </c>
      <c r="H17" s="147"/>
      <c r="I17" s="107">
        <v>6.24</v>
      </c>
      <c r="J17" s="107">
        <v>4.51</v>
      </c>
    </row>
    <row r="18" spans="1:11" s="43" customFormat="1" ht="10" customHeight="1">
      <c r="A18" s="43" t="s">
        <v>87</v>
      </c>
      <c r="B18" s="157">
        <v>6888</v>
      </c>
      <c r="C18" s="157"/>
      <c r="D18" s="157">
        <v>2694255</v>
      </c>
      <c r="E18" s="107">
        <v>19.96</v>
      </c>
      <c r="F18" s="107">
        <v>95.76</v>
      </c>
      <c r="G18" s="107">
        <v>48.74</v>
      </c>
      <c r="H18" s="147"/>
      <c r="I18" s="107">
        <v>1.06</v>
      </c>
      <c r="J18" s="107">
        <v>0.8</v>
      </c>
    </row>
    <row r="19" spans="1:11" s="43" customFormat="1" ht="10" customHeight="1">
      <c r="A19" s="43" t="s">
        <v>89</v>
      </c>
      <c r="B19" s="157">
        <v>6879</v>
      </c>
      <c r="C19" s="157"/>
      <c r="D19" s="157">
        <v>2675429</v>
      </c>
      <c r="E19" s="107">
        <v>19.600000000000001</v>
      </c>
      <c r="F19" s="107">
        <v>95.42</v>
      </c>
      <c r="G19" s="107">
        <v>48.93</v>
      </c>
      <c r="H19" s="147"/>
      <c r="I19" s="107">
        <v>6.63</v>
      </c>
      <c r="J19" s="107">
        <v>4.78</v>
      </c>
      <c r="K19" s="81"/>
    </row>
    <row r="20" spans="1:11" s="43" customFormat="1" ht="3" customHeight="1">
      <c r="A20" s="44"/>
      <c r="B20" s="45"/>
      <c r="C20" s="44"/>
      <c r="D20" s="44"/>
      <c r="E20" s="44"/>
      <c r="F20" s="44"/>
      <c r="G20" s="44"/>
      <c r="H20" s="44"/>
      <c r="I20" s="44"/>
      <c r="J20" s="46"/>
    </row>
    <row r="21" spans="1:11" s="43" customFormat="1" ht="10" customHeight="1">
      <c r="B21" s="716" t="s">
        <v>91</v>
      </c>
      <c r="C21" s="716"/>
      <c r="D21" s="716"/>
      <c r="E21" s="716"/>
      <c r="F21" s="716"/>
      <c r="G21" s="716"/>
      <c r="H21" s="716"/>
      <c r="I21" s="716"/>
      <c r="J21" s="716"/>
    </row>
    <row r="22" spans="1:11" s="43" customFormat="1" ht="3" customHeight="1">
      <c r="A22" s="47"/>
      <c r="B22" s="208"/>
      <c r="C22" s="208"/>
      <c r="D22" s="208"/>
      <c r="E22" s="208"/>
      <c r="F22" s="209"/>
      <c r="G22" s="209"/>
      <c r="H22" s="209"/>
      <c r="I22" s="46"/>
      <c r="J22" s="46"/>
    </row>
    <row r="23" spans="1:11" s="43" customFormat="1" ht="10" customHeight="1">
      <c r="A23" s="210" t="s">
        <v>0</v>
      </c>
      <c r="B23" s="157">
        <v>406</v>
      </c>
      <c r="C23" s="106"/>
      <c r="D23" s="193">
        <v>169761</v>
      </c>
      <c r="E23" s="107">
        <v>18.91</v>
      </c>
      <c r="F23" s="107">
        <v>96.52</v>
      </c>
      <c r="G23" s="107">
        <v>50.09</v>
      </c>
      <c r="H23" s="157"/>
      <c r="I23" s="107">
        <v>6.02</v>
      </c>
      <c r="J23" s="108">
        <v>4.76</v>
      </c>
    </row>
    <row r="24" spans="1:11" s="43" customFormat="1" ht="10" customHeight="1">
      <c r="A24" s="132" t="s">
        <v>22</v>
      </c>
      <c r="B24" s="157">
        <v>32</v>
      </c>
      <c r="C24" s="106"/>
      <c r="D24" s="193">
        <v>5768</v>
      </c>
      <c r="E24" s="107">
        <v>17.75</v>
      </c>
      <c r="F24" s="107">
        <v>87.08</v>
      </c>
      <c r="G24" s="107">
        <v>48.08</v>
      </c>
      <c r="H24" s="157"/>
      <c r="I24" s="107">
        <v>2.66</v>
      </c>
      <c r="J24" s="108">
        <v>1.83</v>
      </c>
    </row>
    <row r="25" spans="1:11" s="43" customFormat="1" ht="10" customHeight="1">
      <c r="A25" s="210" t="s">
        <v>4</v>
      </c>
      <c r="B25" s="157">
        <v>136</v>
      </c>
      <c r="C25" s="106"/>
      <c r="D25" s="193">
        <v>59433</v>
      </c>
      <c r="E25" s="107">
        <v>19.59</v>
      </c>
      <c r="F25" s="107">
        <v>96.5</v>
      </c>
      <c r="G25" s="107">
        <v>49.89</v>
      </c>
      <c r="H25" s="157"/>
      <c r="I25" s="107">
        <v>6.62</v>
      </c>
      <c r="J25" s="108">
        <v>5.24</v>
      </c>
    </row>
    <row r="26" spans="1:11" s="43" customFormat="1" ht="10" customHeight="1">
      <c r="A26" s="210" t="s">
        <v>1</v>
      </c>
      <c r="B26" s="157">
        <v>1006</v>
      </c>
      <c r="C26" s="106"/>
      <c r="D26" s="193">
        <v>403654</v>
      </c>
      <c r="E26" s="107">
        <v>20.420000000000002</v>
      </c>
      <c r="F26" s="107">
        <v>91.56</v>
      </c>
      <c r="G26" s="107">
        <v>50.33</v>
      </c>
      <c r="H26" s="157"/>
      <c r="I26" s="107">
        <v>6.04</v>
      </c>
      <c r="J26" s="108">
        <v>4.75</v>
      </c>
    </row>
    <row r="27" spans="1:11" s="46" customFormat="1" ht="10" customHeight="1">
      <c r="A27" s="210" t="s">
        <v>23</v>
      </c>
      <c r="B27" s="195">
        <v>100</v>
      </c>
      <c r="C27" s="44"/>
      <c r="D27" s="195">
        <v>42458</v>
      </c>
      <c r="E27" s="107">
        <v>17.54</v>
      </c>
      <c r="F27" s="107">
        <v>93.56</v>
      </c>
      <c r="G27" s="107">
        <v>53.17</v>
      </c>
      <c r="H27" s="157"/>
      <c r="I27" s="107">
        <v>5.3</v>
      </c>
      <c r="J27" s="109">
        <v>4.41</v>
      </c>
    </row>
    <row r="28" spans="1:11" s="48" customFormat="1" ht="10" customHeight="1">
      <c r="A28" s="211" t="s">
        <v>61</v>
      </c>
      <c r="B28" s="198">
        <v>52</v>
      </c>
      <c r="C28" s="110"/>
      <c r="D28" s="198">
        <v>20140</v>
      </c>
      <c r="E28" s="111">
        <v>17.97</v>
      </c>
      <c r="F28" s="111">
        <v>94.72</v>
      </c>
      <c r="G28" s="111">
        <v>53.68</v>
      </c>
      <c r="H28" s="201"/>
      <c r="I28" s="111">
        <v>5.75</v>
      </c>
      <c r="J28" s="112">
        <v>4.88</v>
      </c>
    </row>
    <row r="29" spans="1:11" s="48" customFormat="1" ht="10" customHeight="1">
      <c r="A29" s="211" t="s">
        <v>2</v>
      </c>
      <c r="B29" s="201">
        <v>48</v>
      </c>
      <c r="C29" s="110"/>
      <c r="D29" s="198">
        <v>22318</v>
      </c>
      <c r="E29" s="111">
        <v>17.18</v>
      </c>
      <c r="F29" s="111">
        <v>92.52</v>
      </c>
      <c r="G29" s="111">
        <v>52.7</v>
      </c>
      <c r="H29" s="201"/>
      <c r="I29" s="111">
        <v>4.88</v>
      </c>
      <c r="J29" s="111">
        <v>3.97</v>
      </c>
    </row>
    <row r="30" spans="1:11" s="48" customFormat="1" ht="10" customHeight="1">
      <c r="A30" s="210" t="s">
        <v>3</v>
      </c>
      <c r="B30" s="157">
        <v>448</v>
      </c>
      <c r="C30" s="110"/>
      <c r="D30" s="193">
        <v>209303</v>
      </c>
      <c r="E30" s="107">
        <v>20.97</v>
      </c>
      <c r="F30" s="107">
        <v>95.26</v>
      </c>
      <c r="G30" s="107">
        <v>49.62</v>
      </c>
      <c r="H30" s="157"/>
      <c r="I30" s="107">
        <v>5.24</v>
      </c>
      <c r="J30" s="107">
        <v>3.89</v>
      </c>
    </row>
    <row r="31" spans="1:11" s="43" customFormat="1" ht="10" customHeight="1">
      <c r="A31" s="210" t="s">
        <v>21</v>
      </c>
      <c r="B31" s="157">
        <v>133</v>
      </c>
      <c r="C31" s="106"/>
      <c r="D31" s="193">
        <v>49350</v>
      </c>
      <c r="E31" s="107">
        <v>18.41</v>
      </c>
      <c r="F31" s="107">
        <v>97.66</v>
      </c>
      <c r="G31" s="107">
        <v>49.58</v>
      </c>
      <c r="H31" s="157"/>
      <c r="I31" s="107">
        <v>6.14</v>
      </c>
      <c r="J31" s="107">
        <v>4.59</v>
      </c>
    </row>
    <row r="32" spans="1:11" s="43" customFormat="1" ht="10" customHeight="1">
      <c r="A32" s="210" t="s">
        <v>5</v>
      </c>
      <c r="B32" s="157">
        <v>364</v>
      </c>
      <c r="C32" s="106"/>
      <c r="D32" s="193">
        <v>192453</v>
      </c>
      <c r="E32" s="107">
        <v>20.96</v>
      </c>
      <c r="F32" s="107">
        <v>97.46</v>
      </c>
      <c r="G32" s="107">
        <v>49.7</v>
      </c>
      <c r="H32" s="157"/>
      <c r="I32" s="107">
        <v>6.27</v>
      </c>
      <c r="J32" s="107">
        <v>4.78</v>
      </c>
    </row>
    <row r="33" spans="1:11" s="43" customFormat="1" ht="10" customHeight="1">
      <c r="A33" s="210" t="s">
        <v>6</v>
      </c>
      <c r="B33" s="157">
        <v>368</v>
      </c>
      <c r="C33" s="106"/>
      <c r="D33" s="193">
        <v>164120</v>
      </c>
      <c r="E33" s="107">
        <v>19.73</v>
      </c>
      <c r="F33" s="107">
        <v>98.29</v>
      </c>
      <c r="G33" s="107">
        <v>48.17</v>
      </c>
      <c r="H33" s="157"/>
      <c r="I33" s="107">
        <v>6.95</v>
      </c>
      <c r="J33" s="107">
        <v>5.1100000000000003</v>
      </c>
    </row>
    <row r="34" spans="1:11" s="43" customFormat="1" ht="10" customHeight="1">
      <c r="A34" s="210" t="s">
        <v>7</v>
      </c>
      <c r="B34" s="157">
        <v>98</v>
      </c>
      <c r="C34" s="106"/>
      <c r="D34" s="193">
        <v>36178</v>
      </c>
      <c r="E34" s="107">
        <v>18</v>
      </c>
      <c r="F34" s="107">
        <v>99.29</v>
      </c>
      <c r="G34" s="107">
        <v>49.15</v>
      </c>
      <c r="H34" s="157"/>
      <c r="I34" s="107">
        <v>3.88</v>
      </c>
      <c r="J34" s="107">
        <v>2.58</v>
      </c>
    </row>
    <row r="35" spans="1:11" s="43" customFormat="1" ht="10" customHeight="1">
      <c r="A35" s="210" t="s">
        <v>8</v>
      </c>
      <c r="B35" s="157">
        <v>191</v>
      </c>
      <c r="C35" s="106"/>
      <c r="D35" s="193">
        <v>67071</v>
      </c>
      <c r="E35" s="107">
        <v>18.670000000000002</v>
      </c>
      <c r="F35" s="107">
        <v>97.18</v>
      </c>
      <c r="G35" s="107">
        <v>49.57</v>
      </c>
      <c r="H35" s="157"/>
      <c r="I35" s="107">
        <v>5.5</v>
      </c>
      <c r="J35" s="107">
        <v>3.92</v>
      </c>
    </row>
    <row r="36" spans="1:11" s="43" customFormat="1" ht="10" customHeight="1">
      <c r="A36" s="210" t="s">
        <v>9</v>
      </c>
      <c r="B36" s="157">
        <v>654</v>
      </c>
      <c r="C36" s="106"/>
      <c r="D36" s="193">
        <v>261314</v>
      </c>
      <c r="E36" s="107">
        <v>20.22</v>
      </c>
      <c r="F36" s="107">
        <v>93.41</v>
      </c>
      <c r="G36" s="107">
        <v>48.33</v>
      </c>
      <c r="H36" s="157"/>
      <c r="I36" s="107">
        <v>4.6500000000000004</v>
      </c>
      <c r="J36" s="107">
        <v>3.33</v>
      </c>
    </row>
    <row r="37" spans="1:11" s="43" customFormat="1" ht="10" customHeight="1">
      <c r="A37" s="210" t="s">
        <v>10</v>
      </c>
      <c r="B37" s="157">
        <v>154</v>
      </c>
      <c r="C37" s="106"/>
      <c r="D37" s="193">
        <v>52905</v>
      </c>
      <c r="E37" s="107">
        <v>17.96</v>
      </c>
      <c r="F37" s="107">
        <v>98.2</v>
      </c>
      <c r="G37" s="107">
        <v>48.89</v>
      </c>
      <c r="H37" s="157"/>
      <c r="I37" s="107">
        <v>5.5</v>
      </c>
      <c r="J37" s="107">
        <v>3.9</v>
      </c>
    </row>
    <row r="38" spans="1:11" s="43" customFormat="1" ht="10" customHeight="1">
      <c r="A38" s="210" t="s">
        <v>11</v>
      </c>
      <c r="B38" s="157">
        <v>51</v>
      </c>
      <c r="C38" s="106"/>
      <c r="D38" s="193">
        <v>12388</v>
      </c>
      <c r="E38" s="107">
        <v>16.63</v>
      </c>
      <c r="F38" s="107">
        <v>99.27</v>
      </c>
      <c r="G38" s="107">
        <v>47.68</v>
      </c>
      <c r="H38" s="157"/>
      <c r="I38" s="107">
        <v>3.92</v>
      </c>
      <c r="J38" s="107">
        <v>2.4700000000000002</v>
      </c>
    </row>
    <row r="39" spans="1:11" s="43" customFormat="1" ht="10" customHeight="1">
      <c r="A39" s="210" t="s">
        <v>12</v>
      </c>
      <c r="B39" s="157">
        <v>998</v>
      </c>
      <c r="C39" s="106"/>
      <c r="D39" s="193">
        <v>330030</v>
      </c>
      <c r="E39" s="107">
        <v>19.399999999999999</v>
      </c>
      <c r="F39" s="107">
        <v>88.96</v>
      </c>
      <c r="G39" s="107">
        <v>47.92</v>
      </c>
      <c r="H39" s="157"/>
      <c r="I39" s="107">
        <v>6.27</v>
      </c>
      <c r="J39" s="107">
        <v>4.8</v>
      </c>
    </row>
    <row r="40" spans="1:11" s="43" customFormat="1" ht="10" customHeight="1">
      <c r="A40" s="210" t="s">
        <v>13</v>
      </c>
      <c r="B40" s="157">
        <v>417</v>
      </c>
      <c r="C40" s="106"/>
      <c r="D40" s="193">
        <v>194215</v>
      </c>
      <c r="E40" s="107">
        <v>19.59</v>
      </c>
      <c r="F40" s="107">
        <v>99.19</v>
      </c>
      <c r="G40" s="107">
        <v>48.83</v>
      </c>
      <c r="H40" s="157"/>
      <c r="I40" s="107">
        <v>5.97</v>
      </c>
      <c r="J40" s="107">
        <v>4.4400000000000004</v>
      </c>
    </row>
    <row r="41" spans="1:11" s="43" customFormat="1" ht="10" customHeight="1">
      <c r="A41" s="210" t="s">
        <v>14</v>
      </c>
      <c r="B41" s="157">
        <v>102</v>
      </c>
      <c r="C41" s="106"/>
      <c r="D41" s="193">
        <v>26804</v>
      </c>
      <c r="E41" s="107">
        <v>17.559999999999999</v>
      </c>
      <c r="F41" s="107">
        <v>99.78</v>
      </c>
      <c r="G41" s="107">
        <v>47.71</v>
      </c>
      <c r="H41" s="157"/>
      <c r="I41" s="107">
        <v>4.8899999999999997</v>
      </c>
      <c r="J41" s="107">
        <v>3.3</v>
      </c>
    </row>
    <row r="42" spans="1:11" s="43" customFormat="1" ht="10" customHeight="1">
      <c r="A42" s="210" t="s">
        <v>15</v>
      </c>
      <c r="B42" s="157">
        <v>302</v>
      </c>
      <c r="C42" s="106"/>
      <c r="D42" s="193">
        <v>91976</v>
      </c>
      <c r="E42" s="107">
        <v>17.78</v>
      </c>
      <c r="F42" s="107">
        <v>98.65</v>
      </c>
      <c r="G42" s="107">
        <v>48.23</v>
      </c>
      <c r="H42" s="157"/>
      <c r="I42" s="107">
        <v>5.98</v>
      </c>
      <c r="J42" s="107">
        <v>4.09</v>
      </c>
    </row>
    <row r="43" spans="1:11" s="43" customFormat="1" ht="10" customHeight="1">
      <c r="A43" s="210" t="s">
        <v>16</v>
      </c>
      <c r="B43" s="157">
        <v>710</v>
      </c>
      <c r="C43" s="106"/>
      <c r="D43" s="193">
        <v>231763</v>
      </c>
      <c r="E43" s="107">
        <v>18.239999999999998</v>
      </c>
      <c r="F43" s="107">
        <v>96.38</v>
      </c>
      <c r="G43" s="107">
        <v>47.81</v>
      </c>
      <c r="H43" s="157"/>
      <c r="I43" s="107">
        <v>6.29</v>
      </c>
      <c r="J43" s="107">
        <v>4.5</v>
      </c>
    </row>
    <row r="44" spans="1:11" s="43" customFormat="1" ht="10" customHeight="1">
      <c r="A44" s="210" t="s">
        <v>17</v>
      </c>
      <c r="B44" s="157">
        <v>200</v>
      </c>
      <c r="C44" s="106"/>
      <c r="D44" s="193">
        <v>69147</v>
      </c>
      <c r="E44" s="107">
        <v>17.440000000000001</v>
      </c>
      <c r="F44" s="107">
        <v>99.19</v>
      </c>
      <c r="G44" s="107">
        <v>48.31</v>
      </c>
      <c r="H44" s="157"/>
      <c r="I44" s="107">
        <v>10.32</v>
      </c>
      <c r="J44" s="107">
        <v>8.01</v>
      </c>
    </row>
    <row r="45" spans="1:11" s="30" customFormat="1" ht="10" customHeight="1">
      <c r="A45" s="158" t="s">
        <v>31</v>
      </c>
      <c r="B45" s="160">
        <v>1580</v>
      </c>
      <c r="C45" s="147"/>
      <c r="D45" s="160">
        <v>638616</v>
      </c>
      <c r="E45" s="113">
        <v>19.89</v>
      </c>
      <c r="F45" s="113">
        <v>93.29</v>
      </c>
      <c r="G45" s="113">
        <v>50.2</v>
      </c>
      <c r="H45" s="160"/>
      <c r="I45" s="113">
        <v>6.06</v>
      </c>
      <c r="J45" s="113">
        <v>4.7699999999999996</v>
      </c>
      <c r="K45" s="49"/>
    </row>
    <row r="46" spans="1:11" s="37" customFormat="1" ht="10" customHeight="1">
      <c r="A46" s="158" t="s">
        <v>30</v>
      </c>
      <c r="B46" s="160">
        <v>1045</v>
      </c>
      <c r="C46" s="161"/>
      <c r="D46" s="160">
        <v>493564</v>
      </c>
      <c r="E46" s="113">
        <v>20.34</v>
      </c>
      <c r="F46" s="113">
        <v>96.21</v>
      </c>
      <c r="G46" s="113">
        <v>49.95</v>
      </c>
      <c r="H46" s="160"/>
      <c r="I46" s="113">
        <v>5.75</v>
      </c>
      <c r="J46" s="113">
        <v>4.3600000000000003</v>
      </c>
      <c r="K46" s="49"/>
    </row>
    <row r="47" spans="1:11" s="37" customFormat="1" ht="10" customHeight="1">
      <c r="A47" s="158" t="s">
        <v>19</v>
      </c>
      <c r="B47" s="160">
        <v>1311</v>
      </c>
      <c r="C47" s="161"/>
      <c r="D47" s="160">
        <v>528683</v>
      </c>
      <c r="E47" s="113">
        <v>19.690000000000001</v>
      </c>
      <c r="F47" s="113">
        <v>95.81</v>
      </c>
      <c r="G47" s="113">
        <v>48.49</v>
      </c>
      <c r="H47" s="160"/>
      <c r="I47" s="113">
        <v>5.42</v>
      </c>
      <c r="J47" s="113">
        <v>3.91</v>
      </c>
      <c r="K47" s="49"/>
    </row>
    <row r="48" spans="1:11" s="37" customFormat="1" ht="10" customHeight="1">
      <c r="A48" s="158" t="s">
        <v>29</v>
      </c>
      <c r="B48" s="160">
        <v>2024</v>
      </c>
      <c r="C48" s="161"/>
      <c r="D48" s="160">
        <v>708318</v>
      </c>
      <c r="E48" s="113">
        <v>18.98</v>
      </c>
      <c r="F48" s="113">
        <v>94.3</v>
      </c>
      <c r="G48" s="113">
        <v>48.27</v>
      </c>
      <c r="H48" s="160"/>
      <c r="I48" s="113">
        <v>5.99</v>
      </c>
      <c r="J48" s="113">
        <v>4.4400000000000004</v>
      </c>
      <c r="K48" s="49"/>
    </row>
    <row r="49" spans="1:11" s="37" customFormat="1" ht="10" customHeight="1">
      <c r="A49" s="165" t="s">
        <v>28</v>
      </c>
      <c r="B49" s="160">
        <v>910</v>
      </c>
      <c r="C49" s="161"/>
      <c r="D49" s="160">
        <v>300910</v>
      </c>
      <c r="E49" s="113">
        <v>18.05</v>
      </c>
      <c r="F49" s="113">
        <v>97.02</v>
      </c>
      <c r="G49" s="113">
        <v>47.92</v>
      </c>
      <c r="H49" s="160"/>
      <c r="I49" s="113">
        <v>7.21</v>
      </c>
      <c r="J49" s="113">
        <v>5.31</v>
      </c>
      <c r="K49" s="49"/>
    </row>
    <row r="50" spans="1:11" s="37" customFormat="1" ht="10" customHeight="1">
      <c r="A50" s="158" t="s">
        <v>18</v>
      </c>
      <c r="B50" s="160">
        <v>6870</v>
      </c>
      <c r="C50" s="160"/>
      <c r="D50" s="160">
        <v>2670091</v>
      </c>
      <c r="E50" s="113">
        <v>19.46</v>
      </c>
      <c r="F50" s="113">
        <v>95.02</v>
      </c>
      <c r="G50" s="113">
        <v>49.05</v>
      </c>
      <c r="H50" s="161"/>
      <c r="I50" s="113">
        <v>5.99</v>
      </c>
      <c r="J50" s="113">
        <v>4.5</v>
      </c>
      <c r="K50" s="160"/>
    </row>
    <row r="51" spans="1:11" s="52" customFormat="1" ht="4" customHeight="1">
      <c r="A51" s="50"/>
      <c r="B51" s="51"/>
      <c r="C51" s="51"/>
      <c r="D51" s="51"/>
      <c r="E51" s="51"/>
      <c r="F51" s="51"/>
      <c r="G51" s="51"/>
      <c r="H51" s="51"/>
      <c r="I51" s="51"/>
      <c r="J51" s="51"/>
    </row>
    <row r="52" spans="1:11" s="52" customFormat="1" ht="3" customHeight="1">
      <c r="A52" s="53"/>
      <c r="B52" s="54"/>
      <c r="C52" s="55"/>
      <c r="D52" s="55"/>
      <c r="E52" s="39"/>
      <c r="F52" s="56"/>
      <c r="G52" s="57"/>
      <c r="H52" s="39"/>
      <c r="I52" s="58"/>
      <c r="J52" s="59"/>
    </row>
    <row r="53" spans="1:11" s="60" customFormat="1" ht="10" customHeight="1">
      <c r="A53" s="694" t="s">
        <v>48</v>
      </c>
      <c r="B53" s="694"/>
      <c r="C53" s="694"/>
      <c r="D53" s="694"/>
      <c r="E53" s="694"/>
      <c r="F53" s="694"/>
      <c r="G53" s="694"/>
      <c r="H53" s="694"/>
      <c r="I53" s="694"/>
      <c r="J53" s="694"/>
      <c r="K53" s="694"/>
    </row>
    <row r="54" spans="1:11" s="60" customFormat="1" ht="10" customHeight="1">
      <c r="A54" s="694" t="s">
        <v>85</v>
      </c>
      <c r="B54" s="717"/>
      <c r="C54" s="717"/>
      <c r="D54" s="717"/>
      <c r="E54" s="717"/>
      <c r="F54" s="717"/>
      <c r="G54" s="717"/>
      <c r="H54" s="717"/>
      <c r="I54" s="717"/>
      <c r="J54" s="717"/>
      <c r="K54" s="104"/>
    </row>
    <row r="55" spans="1:11" s="61" customFormat="1" ht="10" customHeight="1">
      <c r="A55" s="700" t="s">
        <v>86</v>
      </c>
      <c r="B55" s="700"/>
      <c r="C55" s="700"/>
      <c r="D55" s="700"/>
      <c r="E55" s="700"/>
      <c r="F55" s="700"/>
      <c r="G55" s="700"/>
      <c r="H55" s="700"/>
      <c r="I55" s="700"/>
      <c r="J55" s="700"/>
    </row>
  </sheetData>
  <mergeCells count="14">
    <mergeCell ref="A55:J55"/>
    <mergeCell ref="A8:A14"/>
    <mergeCell ref="B8:B14"/>
    <mergeCell ref="D8:G8"/>
    <mergeCell ref="I8:J8"/>
    <mergeCell ref="D9:D14"/>
    <mergeCell ref="E9:E14"/>
    <mergeCell ref="F9:F14"/>
    <mergeCell ref="G9:G14"/>
    <mergeCell ref="I9:I14"/>
    <mergeCell ref="J9:J14"/>
    <mergeCell ref="B21:J21"/>
    <mergeCell ref="A53:K53"/>
    <mergeCell ref="A54:J5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4"/>
  <sheetViews>
    <sheetView zoomScaleNormal="100" workbookViewId="0">
      <selection activeCell="A4" sqref="A4"/>
    </sheetView>
  </sheetViews>
  <sheetFormatPr defaultColWidth="8.81640625" defaultRowHeight="12.5"/>
  <cols>
    <col min="1" max="1" width="17.453125" style="100" customWidth="1"/>
    <col min="2" max="2" width="7.1796875" style="100" customWidth="1"/>
    <col min="3" max="3" width="6.26953125" style="100" customWidth="1"/>
    <col min="4" max="4" width="0.81640625" style="100" customWidth="1"/>
    <col min="5" max="5" width="7.54296875" style="100" customWidth="1"/>
    <col min="6" max="6" width="8.26953125" style="100" customWidth="1"/>
    <col min="7" max="7" width="7.1796875" style="100" customWidth="1"/>
    <col min="8" max="8" width="0.81640625" style="100" customWidth="1"/>
    <col min="9" max="9" width="9.1796875" style="5" customWidth="1"/>
    <col min="10" max="10" width="8.54296875" style="5" customWidth="1"/>
    <col min="11" max="11" width="11.26953125" style="5" customWidth="1"/>
    <col min="12" max="12" width="8.26953125" style="5" customWidth="1"/>
    <col min="13" max="13" width="6.453125" style="5" customWidth="1"/>
    <col min="14" max="16384" width="8.81640625" style="100"/>
  </cols>
  <sheetData>
    <row r="1" spans="1:13" s="17" customFormat="1" ht="12.75" customHeight="1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3" s="17" customFormat="1" ht="12.75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3" s="10" customFormat="1" ht="12.75" customHeight="1">
      <c r="A3" s="93"/>
      <c r="B3" s="93"/>
      <c r="C3" s="93"/>
      <c r="D3" s="93"/>
      <c r="E3" s="93"/>
      <c r="F3" s="93"/>
      <c r="G3" s="93"/>
      <c r="H3" s="93"/>
      <c r="I3" s="94"/>
      <c r="J3" s="94"/>
      <c r="K3" s="94"/>
      <c r="L3" s="94"/>
    </row>
    <row r="4" spans="1:13" s="7" customFormat="1" ht="12" customHeight="1">
      <c r="A4" s="136" t="s">
        <v>36</v>
      </c>
      <c r="B4" s="26"/>
      <c r="C4" s="11"/>
      <c r="D4" s="11"/>
      <c r="E4" s="11"/>
      <c r="F4" s="11"/>
      <c r="G4" s="99"/>
      <c r="H4" s="18"/>
      <c r="I4" s="11"/>
      <c r="J4" s="11"/>
      <c r="K4" s="11"/>
      <c r="L4" s="11"/>
    </row>
    <row r="5" spans="1:13" s="16" customFormat="1" ht="12" customHeight="1">
      <c r="A5" s="115" t="s">
        <v>410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3" s="16" customFormat="1" ht="12" customHeight="1">
      <c r="A6" s="118" t="s">
        <v>92</v>
      </c>
      <c r="B6" s="105"/>
      <c r="C6" s="22"/>
      <c r="D6" s="22"/>
      <c r="E6" s="22"/>
      <c r="F6" s="12"/>
      <c r="G6" s="12"/>
      <c r="H6" s="12"/>
      <c r="I6" s="22"/>
      <c r="J6" s="22"/>
      <c r="K6" s="22"/>
      <c r="L6" s="22"/>
    </row>
    <row r="7" spans="1:13" s="8" customFormat="1" ht="6" customHeight="1">
      <c r="A7" s="14"/>
      <c r="B7" s="14"/>
      <c r="C7" s="65"/>
      <c r="D7" s="65"/>
      <c r="E7" s="65"/>
      <c r="F7" s="15"/>
      <c r="G7" s="15"/>
      <c r="H7" s="65"/>
      <c r="I7" s="65"/>
      <c r="J7" s="65"/>
      <c r="K7" s="65"/>
      <c r="L7" s="65"/>
    </row>
    <row r="8" spans="1:13" s="97" customFormat="1" ht="12" customHeight="1">
      <c r="A8" s="695" t="s">
        <v>63</v>
      </c>
      <c r="B8" s="184"/>
      <c r="C8" s="720" t="s">
        <v>64</v>
      </c>
      <c r="D8" s="720"/>
      <c r="E8" s="720"/>
      <c r="F8" s="720"/>
      <c r="G8" s="720"/>
      <c r="H8" s="261"/>
      <c r="I8" s="728" t="s">
        <v>65</v>
      </c>
      <c r="J8" s="728"/>
      <c r="K8" s="728"/>
      <c r="L8" s="728"/>
      <c r="M8" s="729"/>
    </row>
    <row r="9" spans="1:13" s="97" customFormat="1" ht="12" customHeight="1">
      <c r="A9" s="719"/>
      <c r="B9" s="720" t="s">
        <v>66</v>
      </c>
      <c r="C9" s="721"/>
      <c r="D9" s="66"/>
      <c r="E9" s="721" t="s">
        <v>67</v>
      </c>
      <c r="F9" s="721"/>
      <c r="G9" s="722" t="s">
        <v>27</v>
      </c>
      <c r="H9" s="260"/>
      <c r="I9" s="726" t="s">
        <v>68</v>
      </c>
      <c r="J9" s="730" t="s">
        <v>69</v>
      </c>
      <c r="K9" s="730"/>
      <c r="L9" s="730"/>
      <c r="M9" s="726" t="s">
        <v>27</v>
      </c>
    </row>
    <row r="10" spans="1:13" ht="20.149999999999999" customHeight="1">
      <c r="A10" s="696"/>
      <c r="B10" s="183" t="s">
        <v>25</v>
      </c>
      <c r="C10" s="183" t="s">
        <v>26</v>
      </c>
      <c r="D10" s="67"/>
      <c r="E10" s="68" t="s">
        <v>68</v>
      </c>
      <c r="F10" s="68" t="s">
        <v>69</v>
      </c>
      <c r="G10" s="723"/>
      <c r="H10" s="262"/>
      <c r="I10" s="727"/>
      <c r="J10" s="249" t="s">
        <v>70</v>
      </c>
      <c r="K10" s="182" t="s">
        <v>71</v>
      </c>
      <c r="L10" s="182" t="s">
        <v>80</v>
      </c>
      <c r="M10" s="727"/>
    </row>
    <row r="11" spans="1:13" ht="3" customHeight="1">
      <c r="A11" s="164"/>
      <c r="B11" s="164"/>
      <c r="C11" s="69"/>
      <c r="D11" s="69"/>
      <c r="E11" s="70"/>
      <c r="F11" s="70"/>
      <c r="G11" s="69"/>
      <c r="H11" s="71"/>
      <c r="I11" s="66"/>
      <c r="J11" s="72"/>
      <c r="K11" s="72"/>
      <c r="L11" s="127"/>
      <c r="M11" s="72"/>
    </row>
    <row r="12" spans="1:13" s="97" customFormat="1" ht="10" customHeight="1">
      <c r="A12" s="43" t="s">
        <v>81</v>
      </c>
      <c r="B12" s="73">
        <v>164977</v>
      </c>
      <c r="C12" s="73">
        <v>104526</v>
      </c>
      <c r="D12" s="73"/>
      <c r="E12" s="73">
        <v>139450</v>
      </c>
      <c r="F12" s="73">
        <v>130053</v>
      </c>
      <c r="G12" s="73">
        <v>269503</v>
      </c>
      <c r="H12" s="147"/>
      <c r="I12" s="73">
        <v>49466</v>
      </c>
      <c r="J12" s="73">
        <v>34962</v>
      </c>
      <c r="K12" s="73">
        <v>378</v>
      </c>
      <c r="L12" s="73">
        <v>5687</v>
      </c>
      <c r="M12" s="73">
        <v>90493</v>
      </c>
    </row>
    <row r="13" spans="1:13" s="97" customFormat="1" ht="10" customHeight="1">
      <c r="A13" s="43" t="s">
        <v>83</v>
      </c>
      <c r="B13" s="73">
        <v>141539</v>
      </c>
      <c r="C13" s="73">
        <v>89272</v>
      </c>
      <c r="D13" s="73"/>
      <c r="E13" s="73">
        <v>140233</v>
      </c>
      <c r="F13" s="73">
        <v>90578</v>
      </c>
      <c r="G13" s="73">
        <v>230811</v>
      </c>
      <c r="H13" s="147"/>
      <c r="I13" s="73">
        <v>51330</v>
      </c>
      <c r="J13" s="73">
        <v>9312</v>
      </c>
      <c r="K13" s="73">
        <v>314</v>
      </c>
      <c r="L13" s="73">
        <v>13455</v>
      </c>
      <c r="M13" s="73">
        <v>74411</v>
      </c>
    </row>
    <row r="14" spans="1:13" s="97" customFormat="1" ht="10" customHeight="1">
      <c r="A14" s="43" t="s">
        <v>87</v>
      </c>
      <c r="B14" s="73">
        <v>123841</v>
      </c>
      <c r="C14" s="73">
        <v>81948</v>
      </c>
      <c r="D14" s="73"/>
      <c r="E14" s="73">
        <v>136304</v>
      </c>
      <c r="F14" s="73">
        <v>69485</v>
      </c>
      <c r="G14" s="73">
        <v>205789</v>
      </c>
      <c r="H14" s="147"/>
      <c r="I14" s="73">
        <v>46029</v>
      </c>
      <c r="J14" s="73">
        <v>3253</v>
      </c>
      <c r="K14" s="73">
        <v>139</v>
      </c>
      <c r="L14" s="73">
        <v>12181</v>
      </c>
      <c r="M14" s="73">
        <v>61602</v>
      </c>
    </row>
    <row r="15" spans="1:13" s="43" customFormat="1" ht="10" customHeight="1">
      <c r="A15" s="43" t="s">
        <v>89</v>
      </c>
      <c r="B15" s="73">
        <v>126380</v>
      </c>
      <c r="C15" s="73">
        <v>82912</v>
      </c>
      <c r="D15" s="73"/>
      <c r="E15" s="73">
        <v>141489</v>
      </c>
      <c r="F15" s="73">
        <v>67803</v>
      </c>
      <c r="G15" s="73">
        <v>209292</v>
      </c>
      <c r="H15" s="147"/>
      <c r="I15" s="73">
        <v>49837</v>
      </c>
      <c r="J15" s="73">
        <v>4248</v>
      </c>
      <c r="K15" s="73">
        <v>202</v>
      </c>
      <c r="L15" s="73">
        <v>15077</v>
      </c>
      <c r="M15" s="73">
        <v>69364</v>
      </c>
    </row>
    <row r="16" spans="1:13" s="43" customFormat="1" ht="3" customHeight="1">
      <c r="A16" s="44"/>
      <c r="B16" s="44"/>
      <c r="C16" s="44"/>
      <c r="D16" s="44"/>
      <c r="E16" s="46"/>
      <c r="H16" s="45"/>
      <c r="I16" s="44"/>
      <c r="J16" s="44"/>
      <c r="K16" s="44"/>
      <c r="L16" s="44"/>
      <c r="M16" s="46"/>
    </row>
    <row r="17" spans="1:27" s="43" customFormat="1" ht="10" customHeight="1">
      <c r="A17" s="44"/>
      <c r="B17" s="716" t="s">
        <v>93</v>
      </c>
      <c r="C17" s="725"/>
      <c r="D17" s="725"/>
      <c r="E17" s="725"/>
      <c r="F17" s="725"/>
      <c r="G17" s="725"/>
      <c r="H17" s="725"/>
      <c r="I17" s="725"/>
      <c r="J17" s="725"/>
      <c r="K17" s="725"/>
      <c r="L17" s="725"/>
      <c r="M17" s="46"/>
    </row>
    <row r="18" spans="1:27" s="43" customFormat="1" ht="3" customHeight="1">
      <c r="A18" s="44"/>
      <c r="B18" s="44"/>
      <c r="C18" s="44"/>
      <c r="D18" s="44"/>
      <c r="E18" s="46"/>
      <c r="H18" s="45"/>
      <c r="I18" s="44"/>
      <c r="J18" s="44"/>
      <c r="K18" s="44"/>
      <c r="L18" s="44"/>
      <c r="M18" s="46"/>
    </row>
    <row r="19" spans="1:27" s="43" customFormat="1" ht="10" customHeight="1">
      <c r="B19" s="724" t="s">
        <v>72</v>
      </c>
      <c r="C19" s="725"/>
      <c r="D19" s="725"/>
      <c r="E19" s="725"/>
      <c r="F19" s="725"/>
      <c r="G19" s="725"/>
      <c r="H19" s="725"/>
      <c r="I19" s="725"/>
      <c r="J19" s="725"/>
      <c r="K19" s="725"/>
      <c r="L19" s="725"/>
      <c r="M19" s="46"/>
    </row>
    <row r="20" spans="1:27" ht="3" customHeight="1">
      <c r="A20" s="164"/>
      <c r="B20" s="164"/>
      <c r="C20" s="69"/>
      <c r="D20" s="69"/>
      <c r="E20" s="70"/>
      <c r="F20" s="70"/>
      <c r="G20" s="69"/>
      <c r="H20" s="71"/>
      <c r="I20" s="66"/>
      <c r="J20" s="72"/>
      <c r="K20" s="72"/>
      <c r="L20" s="72"/>
      <c r="M20" s="127"/>
    </row>
    <row r="21" spans="1:27" s="97" customFormat="1" ht="10" customHeight="1">
      <c r="A21" s="151" t="s">
        <v>0</v>
      </c>
      <c r="B21" s="73">
        <v>15704</v>
      </c>
      <c r="C21" s="73">
        <v>9438</v>
      </c>
      <c r="D21" s="75"/>
      <c r="E21" s="73">
        <v>16890</v>
      </c>
      <c r="F21" s="73">
        <v>8252</v>
      </c>
      <c r="G21" s="73">
        <v>25142</v>
      </c>
      <c r="H21" s="129"/>
      <c r="I21" s="73">
        <v>5360</v>
      </c>
      <c r="J21" s="73" t="s">
        <v>24</v>
      </c>
      <c r="K21" s="84" t="s">
        <v>24</v>
      </c>
      <c r="L21" s="73">
        <v>2552</v>
      </c>
      <c r="M21" s="73">
        <v>7912</v>
      </c>
      <c r="N21" s="114"/>
    </row>
    <row r="22" spans="1:27" s="97" customFormat="1" ht="10" customHeight="1">
      <c r="A22" s="148" t="s">
        <v>22</v>
      </c>
      <c r="B22" s="73">
        <v>222</v>
      </c>
      <c r="C22" s="73">
        <v>106</v>
      </c>
      <c r="D22" s="75"/>
      <c r="E22" s="73">
        <v>202</v>
      </c>
      <c r="F22" s="73">
        <v>126</v>
      </c>
      <c r="G22" s="73">
        <v>328</v>
      </c>
      <c r="H22" s="129"/>
      <c r="I22" s="73">
        <v>80</v>
      </c>
      <c r="J22" s="84" t="s">
        <v>24</v>
      </c>
      <c r="K22" s="84" t="s">
        <v>24</v>
      </c>
      <c r="L22" s="73">
        <v>51</v>
      </c>
      <c r="M22" s="73">
        <v>131</v>
      </c>
    </row>
    <row r="23" spans="1:27" s="97" customFormat="1" ht="10" customHeight="1">
      <c r="A23" s="152" t="s">
        <v>4</v>
      </c>
      <c r="B23" s="73">
        <v>3339</v>
      </c>
      <c r="C23" s="73">
        <v>1350</v>
      </c>
      <c r="D23" s="75"/>
      <c r="E23" s="73">
        <v>2429</v>
      </c>
      <c r="F23" s="73">
        <v>2260</v>
      </c>
      <c r="G23" s="73">
        <v>4689</v>
      </c>
      <c r="H23" s="129"/>
      <c r="I23" s="73">
        <v>878</v>
      </c>
      <c r="J23" s="84" t="s">
        <v>24</v>
      </c>
      <c r="K23" s="84" t="s">
        <v>24</v>
      </c>
      <c r="L23" s="74">
        <v>721</v>
      </c>
      <c r="M23" s="73">
        <v>1599</v>
      </c>
      <c r="V23" s="102"/>
    </row>
    <row r="24" spans="1:27" s="97" customFormat="1" ht="10" customHeight="1">
      <c r="A24" s="152" t="s">
        <v>1</v>
      </c>
      <c r="B24" s="73">
        <v>37742</v>
      </c>
      <c r="C24" s="73">
        <v>23888</v>
      </c>
      <c r="D24" s="75"/>
      <c r="E24" s="73">
        <v>55092</v>
      </c>
      <c r="F24" s="73">
        <v>6538</v>
      </c>
      <c r="G24" s="73">
        <v>61630</v>
      </c>
      <c r="H24" s="129"/>
      <c r="I24" s="73">
        <v>17943</v>
      </c>
      <c r="J24" s="84" t="s">
        <v>24</v>
      </c>
      <c r="K24" s="84" t="s">
        <v>24</v>
      </c>
      <c r="L24" s="74">
        <v>1971</v>
      </c>
      <c r="M24" s="73">
        <v>19914</v>
      </c>
    </row>
    <row r="25" spans="1:27" s="97" customFormat="1" ht="10" customHeight="1">
      <c r="A25" s="152" t="s">
        <v>23</v>
      </c>
      <c r="B25" s="73">
        <v>6029</v>
      </c>
      <c r="C25" s="73">
        <v>3946</v>
      </c>
      <c r="D25" s="75"/>
      <c r="E25" s="73">
        <v>9975</v>
      </c>
      <c r="F25" s="73" t="s">
        <v>24</v>
      </c>
      <c r="G25" s="73">
        <v>9975</v>
      </c>
      <c r="H25" s="76"/>
      <c r="I25" s="73">
        <v>3304</v>
      </c>
      <c r="J25" s="84" t="s">
        <v>24</v>
      </c>
      <c r="K25" s="84" t="s">
        <v>24</v>
      </c>
      <c r="L25" s="84" t="s">
        <v>24</v>
      </c>
      <c r="M25" s="73">
        <v>3304</v>
      </c>
    </row>
    <row r="26" spans="1:27" s="102" customFormat="1" ht="10" customHeight="1">
      <c r="A26" s="186" t="s">
        <v>20</v>
      </c>
      <c r="B26" s="73">
        <v>2631</v>
      </c>
      <c r="C26" s="73">
        <v>1927</v>
      </c>
      <c r="D26" s="76"/>
      <c r="E26" s="76">
        <v>4558</v>
      </c>
      <c r="F26" s="84" t="s">
        <v>24</v>
      </c>
      <c r="G26" s="73">
        <v>4558</v>
      </c>
      <c r="H26" s="212"/>
      <c r="I26" s="78">
        <v>1704</v>
      </c>
      <c r="J26" s="84" t="s">
        <v>24</v>
      </c>
      <c r="K26" s="84" t="s">
        <v>24</v>
      </c>
      <c r="L26" s="84" t="s">
        <v>24</v>
      </c>
      <c r="M26" s="78">
        <v>1704</v>
      </c>
      <c r="O26" s="97"/>
      <c r="P26" s="97"/>
      <c r="Q26" s="97"/>
      <c r="S26" s="97"/>
      <c r="T26" s="97"/>
      <c r="V26" s="97"/>
      <c r="W26" s="97"/>
      <c r="X26" s="97"/>
      <c r="Y26" s="97"/>
      <c r="AA26" s="97"/>
    </row>
    <row r="27" spans="1:27" s="102" customFormat="1" ht="10" customHeight="1">
      <c r="A27" s="187" t="s">
        <v>2</v>
      </c>
      <c r="B27" s="78">
        <v>3398</v>
      </c>
      <c r="C27" s="78">
        <v>2019</v>
      </c>
      <c r="D27" s="77"/>
      <c r="E27" s="101">
        <v>5417</v>
      </c>
      <c r="F27" s="84" t="s">
        <v>24</v>
      </c>
      <c r="G27" s="73">
        <v>5417</v>
      </c>
      <c r="H27" s="212"/>
      <c r="I27" s="78">
        <v>1600</v>
      </c>
      <c r="J27" s="84" t="s">
        <v>24</v>
      </c>
      <c r="K27" s="84" t="s">
        <v>24</v>
      </c>
      <c r="L27" s="84" t="s">
        <v>24</v>
      </c>
      <c r="M27" s="78">
        <v>1600</v>
      </c>
      <c r="O27" s="97"/>
      <c r="P27" s="97"/>
      <c r="Q27" s="97"/>
      <c r="S27" s="97"/>
      <c r="T27" s="97"/>
      <c r="V27" s="97"/>
      <c r="W27" s="97"/>
      <c r="X27" s="97"/>
      <c r="Y27" s="97"/>
      <c r="AA27" s="97"/>
    </row>
    <row r="28" spans="1:27" s="97" customFormat="1" ht="10" customHeight="1">
      <c r="A28" s="151" t="s">
        <v>3</v>
      </c>
      <c r="B28" s="78">
        <v>13247</v>
      </c>
      <c r="C28" s="78">
        <v>7840</v>
      </c>
      <c r="D28" s="77"/>
      <c r="E28" s="78">
        <v>19892</v>
      </c>
      <c r="F28" s="84">
        <v>1195</v>
      </c>
      <c r="G28" s="73">
        <v>21087</v>
      </c>
      <c r="H28" s="129"/>
      <c r="I28" s="73">
        <v>7051</v>
      </c>
      <c r="J28" s="84" t="s">
        <v>24</v>
      </c>
      <c r="K28" s="84" t="s">
        <v>24</v>
      </c>
      <c r="L28" s="74">
        <v>430</v>
      </c>
      <c r="M28" s="73">
        <v>7481</v>
      </c>
      <c r="O28" s="102"/>
      <c r="P28" s="102"/>
      <c r="Q28" s="102"/>
      <c r="S28" s="102"/>
      <c r="T28" s="102"/>
      <c r="W28" s="102"/>
      <c r="Y28" s="102"/>
      <c r="AA28" s="102"/>
    </row>
    <row r="29" spans="1:27" s="97" customFormat="1" ht="10" customHeight="1">
      <c r="A29" s="148" t="s">
        <v>21</v>
      </c>
      <c r="B29" s="73">
        <v>3030</v>
      </c>
      <c r="C29" s="73">
        <v>1826</v>
      </c>
      <c r="D29" s="75"/>
      <c r="E29" s="73">
        <v>4570</v>
      </c>
      <c r="F29" s="73">
        <v>286</v>
      </c>
      <c r="G29" s="73">
        <v>4856</v>
      </c>
      <c r="H29" s="129"/>
      <c r="I29" s="73">
        <v>1689</v>
      </c>
      <c r="J29" s="84" t="s">
        <v>24</v>
      </c>
      <c r="K29" s="84" t="s">
        <v>24</v>
      </c>
      <c r="L29" s="74">
        <v>62</v>
      </c>
      <c r="M29" s="73">
        <v>1751</v>
      </c>
      <c r="O29" s="102"/>
      <c r="P29" s="102"/>
      <c r="Q29" s="102"/>
      <c r="S29" s="102"/>
      <c r="T29" s="102"/>
      <c r="W29" s="102"/>
      <c r="Y29" s="102"/>
      <c r="AA29" s="102"/>
    </row>
    <row r="30" spans="1:27" s="97" customFormat="1" ht="10" customHeight="1">
      <c r="A30" s="148" t="s">
        <v>5</v>
      </c>
      <c r="B30" s="73">
        <v>11127</v>
      </c>
      <c r="C30" s="73">
        <v>5143</v>
      </c>
      <c r="D30" s="75"/>
      <c r="E30" s="73">
        <v>7668</v>
      </c>
      <c r="F30" s="73">
        <v>8602</v>
      </c>
      <c r="G30" s="73">
        <v>16270</v>
      </c>
      <c r="H30" s="129"/>
      <c r="I30" s="84">
        <v>0</v>
      </c>
      <c r="J30" s="84" t="s">
        <v>24</v>
      </c>
      <c r="K30" s="84" t="s">
        <v>24</v>
      </c>
      <c r="L30" s="74">
        <v>2397</v>
      </c>
      <c r="M30" s="73">
        <v>2397</v>
      </c>
      <c r="V30" s="102"/>
    </row>
    <row r="31" spans="1:27" s="97" customFormat="1" ht="10" customHeight="1">
      <c r="A31" s="188" t="s">
        <v>73</v>
      </c>
      <c r="B31" s="73">
        <v>1767</v>
      </c>
      <c r="C31" s="73">
        <v>2415</v>
      </c>
      <c r="D31" s="75"/>
      <c r="E31" s="73">
        <v>953</v>
      </c>
      <c r="F31" s="73">
        <v>3229</v>
      </c>
      <c r="G31" s="73">
        <v>4182</v>
      </c>
      <c r="H31" s="129"/>
      <c r="I31" s="73">
        <v>481</v>
      </c>
      <c r="J31" s="84" t="s">
        <v>24</v>
      </c>
      <c r="K31" s="84" t="s">
        <v>24</v>
      </c>
      <c r="L31" s="74">
        <v>1236</v>
      </c>
      <c r="M31" s="73">
        <v>1717</v>
      </c>
    </row>
    <row r="32" spans="1:27" s="97" customFormat="1" ht="10" customHeight="1">
      <c r="A32" s="151" t="s">
        <v>7</v>
      </c>
      <c r="B32" s="73">
        <v>2705</v>
      </c>
      <c r="C32" s="73">
        <v>1529</v>
      </c>
      <c r="D32" s="75"/>
      <c r="E32" s="73">
        <v>892</v>
      </c>
      <c r="F32" s="73">
        <v>3342</v>
      </c>
      <c r="G32" s="73">
        <v>4234</v>
      </c>
      <c r="H32" s="129"/>
      <c r="I32" s="73">
        <v>267</v>
      </c>
      <c r="J32" s="84" t="s">
        <v>24</v>
      </c>
      <c r="K32" s="84" t="s">
        <v>24</v>
      </c>
      <c r="L32" s="74">
        <v>1051</v>
      </c>
      <c r="M32" s="73">
        <v>1318</v>
      </c>
    </row>
    <row r="33" spans="1:27" s="97" customFormat="1" ht="10" customHeight="1">
      <c r="A33" s="148" t="s">
        <v>8</v>
      </c>
      <c r="B33" s="73">
        <v>3715</v>
      </c>
      <c r="C33" s="73">
        <v>1988</v>
      </c>
      <c r="D33" s="75"/>
      <c r="E33" s="73">
        <v>580</v>
      </c>
      <c r="F33" s="73">
        <v>5123</v>
      </c>
      <c r="G33" s="73">
        <v>5703</v>
      </c>
      <c r="H33" s="129"/>
      <c r="I33" s="73">
        <v>138</v>
      </c>
      <c r="J33" s="73" t="s">
        <v>24</v>
      </c>
      <c r="K33" s="84" t="s">
        <v>24</v>
      </c>
      <c r="L33" s="74">
        <v>1533</v>
      </c>
      <c r="M33" s="73">
        <v>1671</v>
      </c>
    </row>
    <row r="34" spans="1:27" s="97" customFormat="1" ht="10" customHeight="1">
      <c r="A34" s="152" t="s">
        <v>9</v>
      </c>
      <c r="B34" s="73">
        <v>6478</v>
      </c>
      <c r="C34" s="73">
        <v>5808</v>
      </c>
      <c r="D34" s="75"/>
      <c r="E34" s="73">
        <v>11819</v>
      </c>
      <c r="F34" s="84">
        <v>467</v>
      </c>
      <c r="G34" s="73">
        <v>12286</v>
      </c>
      <c r="H34" s="129"/>
      <c r="I34" s="73">
        <v>3965</v>
      </c>
      <c r="J34" s="84" t="s">
        <v>24</v>
      </c>
      <c r="K34" s="84" t="s">
        <v>24</v>
      </c>
      <c r="L34" s="84">
        <v>192</v>
      </c>
      <c r="M34" s="73">
        <v>4157</v>
      </c>
    </row>
    <row r="35" spans="1:27" s="97" customFormat="1" ht="10" customHeight="1">
      <c r="A35" s="148" t="s">
        <v>10</v>
      </c>
      <c r="B35" s="73">
        <v>2145</v>
      </c>
      <c r="C35" s="73">
        <v>1453</v>
      </c>
      <c r="D35" s="75"/>
      <c r="E35" s="73">
        <v>363</v>
      </c>
      <c r="F35" s="73">
        <v>3235</v>
      </c>
      <c r="G35" s="73">
        <v>3598</v>
      </c>
      <c r="H35" s="129"/>
      <c r="I35" s="73">
        <v>166</v>
      </c>
      <c r="J35" s="84" t="s">
        <v>24</v>
      </c>
      <c r="K35" s="84" t="s">
        <v>24</v>
      </c>
      <c r="L35" s="74">
        <v>770</v>
      </c>
      <c r="M35" s="73">
        <v>936</v>
      </c>
    </row>
    <row r="36" spans="1:27" s="97" customFormat="1" ht="10" customHeight="1">
      <c r="A36" s="188" t="s">
        <v>11</v>
      </c>
      <c r="B36" s="73">
        <v>735</v>
      </c>
      <c r="C36" s="73">
        <v>366</v>
      </c>
      <c r="D36" s="75"/>
      <c r="E36" s="73">
        <v>194</v>
      </c>
      <c r="F36" s="73">
        <v>907</v>
      </c>
      <c r="G36" s="73">
        <v>1101</v>
      </c>
      <c r="H36" s="129"/>
      <c r="I36" s="73">
        <v>77</v>
      </c>
      <c r="J36" s="73" t="s">
        <v>24</v>
      </c>
      <c r="K36" s="84" t="s">
        <v>24</v>
      </c>
      <c r="L36" s="84">
        <v>213</v>
      </c>
      <c r="M36" s="73">
        <v>290</v>
      </c>
    </row>
    <row r="37" spans="1:27" s="97" customFormat="1" ht="10" customHeight="1">
      <c r="A37" s="151" t="s">
        <v>74</v>
      </c>
      <c r="B37" s="73">
        <v>5452</v>
      </c>
      <c r="C37" s="73">
        <v>4138</v>
      </c>
      <c r="D37" s="75"/>
      <c r="E37" s="73">
        <v>1245</v>
      </c>
      <c r="F37" s="73">
        <v>8345</v>
      </c>
      <c r="G37" s="73">
        <v>9590</v>
      </c>
      <c r="H37" s="129"/>
      <c r="I37" s="213">
        <v>839</v>
      </c>
      <c r="J37" s="73" t="s">
        <v>24</v>
      </c>
      <c r="K37" s="84" t="s">
        <v>24</v>
      </c>
      <c r="L37" s="84">
        <v>844</v>
      </c>
      <c r="M37" s="73">
        <v>1683</v>
      </c>
    </row>
    <row r="38" spans="1:27" s="97" customFormat="1" ht="10" customHeight="1">
      <c r="A38" s="148" t="s">
        <v>13</v>
      </c>
      <c r="B38" s="73">
        <v>1468</v>
      </c>
      <c r="C38" s="73">
        <v>1678</v>
      </c>
      <c r="D38" s="75"/>
      <c r="E38" s="73">
        <v>3146</v>
      </c>
      <c r="F38" s="73">
        <v>0</v>
      </c>
      <c r="G38" s="73">
        <v>3146</v>
      </c>
      <c r="H38" s="129"/>
      <c r="I38" s="73">
        <v>1462</v>
      </c>
      <c r="J38" s="84" t="s">
        <v>24</v>
      </c>
      <c r="K38" s="84" t="s">
        <v>24</v>
      </c>
      <c r="L38" s="73" t="s">
        <v>24</v>
      </c>
      <c r="M38" s="73">
        <v>1462</v>
      </c>
    </row>
    <row r="39" spans="1:27" s="97" customFormat="1" ht="10" customHeight="1">
      <c r="A39" s="152" t="s">
        <v>14</v>
      </c>
      <c r="B39" s="84" t="s">
        <v>24</v>
      </c>
      <c r="C39" s="84" t="s">
        <v>24</v>
      </c>
      <c r="D39" s="73"/>
      <c r="E39" s="84" t="s">
        <v>24</v>
      </c>
      <c r="F39" s="84" t="s">
        <v>24</v>
      </c>
      <c r="G39" s="84" t="s">
        <v>24</v>
      </c>
      <c r="H39" s="73"/>
      <c r="I39" s="84" t="s">
        <v>24</v>
      </c>
      <c r="J39" s="84" t="s">
        <v>24</v>
      </c>
      <c r="K39" s="84" t="s">
        <v>24</v>
      </c>
      <c r="L39" s="84" t="s">
        <v>24</v>
      </c>
      <c r="M39" s="84" t="s">
        <v>24</v>
      </c>
    </row>
    <row r="40" spans="1:27" s="97" customFormat="1" ht="10" customHeight="1">
      <c r="A40" s="148" t="s">
        <v>75</v>
      </c>
      <c r="B40" s="73">
        <v>169</v>
      </c>
      <c r="C40" s="73">
        <v>282</v>
      </c>
      <c r="D40" s="75"/>
      <c r="E40" s="73">
        <v>447</v>
      </c>
      <c r="F40" s="73">
        <v>4</v>
      </c>
      <c r="G40" s="73">
        <v>451</v>
      </c>
      <c r="H40" s="129"/>
      <c r="I40" s="213">
        <v>201</v>
      </c>
      <c r="J40" s="213" t="s">
        <v>24</v>
      </c>
      <c r="K40" s="84" t="s">
        <v>24</v>
      </c>
      <c r="L40" s="84" t="s">
        <v>24</v>
      </c>
      <c r="M40" s="213">
        <v>201</v>
      </c>
    </row>
    <row r="41" spans="1:27" s="97" customFormat="1" ht="10" customHeight="1">
      <c r="A41" s="188" t="s">
        <v>16</v>
      </c>
      <c r="B41" s="73">
        <v>10325</v>
      </c>
      <c r="C41" s="73">
        <v>10802</v>
      </c>
      <c r="D41" s="75"/>
      <c r="E41" s="73">
        <v>19795</v>
      </c>
      <c r="F41" s="73">
        <v>1332</v>
      </c>
      <c r="G41" s="73">
        <v>21127</v>
      </c>
      <c r="H41" s="129"/>
      <c r="I41" s="73">
        <v>8331</v>
      </c>
      <c r="J41" s="73" t="s">
        <v>24</v>
      </c>
      <c r="K41" s="73" t="s">
        <v>24</v>
      </c>
      <c r="L41" s="84">
        <v>333</v>
      </c>
      <c r="M41" s="73">
        <v>8664</v>
      </c>
    </row>
    <row r="42" spans="1:27" s="97" customFormat="1" ht="10" customHeight="1">
      <c r="A42" s="151" t="s">
        <v>17</v>
      </c>
      <c r="B42" s="73">
        <v>471</v>
      </c>
      <c r="C42" s="73">
        <v>574</v>
      </c>
      <c r="D42" s="73"/>
      <c r="E42" s="73">
        <v>1045</v>
      </c>
      <c r="F42" s="84" t="s">
        <v>24</v>
      </c>
      <c r="G42" s="73">
        <v>1045</v>
      </c>
      <c r="H42" s="129"/>
      <c r="I42" s="73">
        <v>439</v>
      </c>
      <c r="J42" s="84" t="s">
        <v>24</v>
      </c>
      <c r="K42" s="84" t="s">
        <v>24</v>
      </c>
      <c r="L42" s="84" t="s">
        <v>24</v>
      </c>
      <c r="M42" s="73">
        <v>439</v>
      </c>
    </row>
    <row r="43" spans="1:27" s="30" customFormat="1" ht="10" customHeight="1">
      <c r="A43" s="158" t="s">
        <v>31</v>
      </c>
      <c r="B43" s="80">
        <v>57007</v>
      </c>
      <c r="C43" s="80">
        <v>34782</v>
      </c>
      <c r="D43" s="205"/>
      <c r="E43" s="80">
        <v>74613</v>
      </c>
      <c r="F43" s="80">
        <v>17176</v>
      </c>
      <c r="G43" s="80">
        <v>91789</v>
      </c>
      <c r="H43" s="214"/>
      <c r="I43" s="80">
        <v>24261</v>
      </c>
      <c r="J43" s="80" t="s">
        <v>24</v>
      </c>
      <c r="K43" s="80" t="s">
        <v>24</v>
      </c>
      <c r="L43" s="80">
        <v>5295</v>
      </c>
      <c r="M43" s="80">
        <v>29556</v>
      </c>
      <c r="O43" s="97"/>
      <c r="P43" s="97"/>
      <c r="Q43" s="97"/>
      <c r="S43" s="97"/>
      <c r="T43" s="97"/>
      <c r="V43" s="97"/>
      <c r="W43" s="97"/>
      <c r="X43" s="97"/>
      <c r="Y43" s="97"/>
      <c r="AA43" s="97"/>
    </row>
    <row r="44" spans="1:27" s="37" customFormat="1" ht="10" customHeight="1">
      <c r="A44" s="158" t="s">
        <v>30</v>
      </c>
      <c r="B44" s="80">
        <v>33433</v>
      </c>
      <c r="C44" s="80">
        <v>18755</v>
      </c>
      <c r="D44" s="205"/>
      <c r="E44" s="80">
        <v>42105</v>
      </c>
      <c r="F44" s="80">
        <v>10083</v>
      </c>
      <c r="G44" s="80">
        <v>52188</v>
      </c>
      <c r="H44" s="214"/>
      <c r="I44" s="80">
        <v>12044</v>
      </c>
      <c r="J44" s="80" t="s">
        <v>24</v>
      </c>
      <c r="K44" s="80" t="s">
        <v>24</v>
      </c>
      <c r="L44" s="80">
        <v>2889</v>
      </c>
      <c r="M44" s="80">
        <v>14933</v>
      </c>
      <c r="O44" s="30"/>
      <c r="P44" s="30"/>
      <c r="Q44" s="30"/>
      <c r="S44" s="30"/>
      <c r="T44" s="30"/>
      <c r="V44" s="97"/>
      <c r="W44" s="30"/>
      <c r="X44" s="97"/>
      <c r="Y44" s="30"/>
      <c r="AA44" s="30"/>
    </row>
    <row r="45" spans="1:27" s="37" customFormat="1" ht="10" customHeight="1">
      <c r="A45" s="158" t="s">
        <v>19</v>
      </c>
      <c r="B45" s="80">
        <v>14665</v>
      </c>
      <c r="C45" s="80">
        <v>11740</v>
      </c>
      <c r="D45" s="205"/>
      <c r="E45" s="80">
        <v>14244</v>
      </c>
      <c r="F45" s="80">
        <v>12161</v>
      </c>
      <c r="G45" s="80">
        <v>26405</v>
      </c>
      <c r="H45" s="214"/>
      <c r="I45" s="80">
        <v>4851</v>
      </c>
      <c r="J45" s="80" t="s">
        <v>24</v>
      </c>
      <c r="K45" s="80" t="s">
        <v>24</v>
      </c>
      <c r="L45" s="80">
        <v>4012</v>
      </c>
      <c r="M45" s="80">
        <v>8863</v>
      </c>
      <c r="V45" s="30"/>
    </row>
    <row r="46" spans="1:27" s="37" customFormat="1" ht="10" customHeight="1">
      <c r="A46" s="158" t="s">
        <v>29</v>
      </c>
      <c r="B46" s="80">
        <v>9969</v>
      </c>
      <c r="C46" s="80">
        <v>7917</v>
      </c>
      <c r="D46" s="205"/>
      <c r="E46" s="80">
        <v>5395</v>
      </c>
      <c r="F46" s="80">
        <v>12491</v>
      </c>
      <c r="G46" s="80">
        <v>17886</v>
      </c>
      <c r="H46" s="214"/>
      <c r="I46" s="80">
        <v>2745</v>
      </c>
      <c r="J46" s="80" t="s">
        <v>24</v>
      </c>
      <c r="K46" s="80" t="s">
        <v>24</v>
      </c>
      <c r="L46" s="80">
        <v>1827</v>
      </c>
      <c r="M46" s="80">
        <v>4572</v>
      </c>
    </row>
    <row r="47" spans="1:27" s="37" customFormat="1" ht="10" customHeight="1">
      <c r="A47" s="165" t="s">
        <v>28</v>
      </c>
      <c r="B47" s="80">
        <v>10796</v>
      </c>
      <c r="C47" s="80">
        <v>11376</v>
      </c>
      <c r="D47" s="205"/>
      <c r="E47" s="80">
        <v>20840</v>
      </c>
      <c r="F47" s="80">
        <v>1332</v>
      </c>
      <c r="G47" s="80">
        <v>22172</v>
      </c>
      <c r="H47" s="214"/>
      <c r="I47" s="80">
        <v>8770</v>
      </c>
      <c r="J47" s="80" t="s">
        <v>24</v>
      </c>
      <c r="K47" s="80" t="s">
        <v>24</v>
      </c>
      <c r="L47" s="80">
        <v>333</v>
      </c>
      <c r="M47" s="80">
        <v>9103</v>
      </c>
      <c r="R47" s="275"/>
    </row>
    <row r="48" spans="1:27" s="37" customFormat="1" ht="10" customHeight="1">
      <c r="A48" s="158" t="s">
        <v>18</v>
      </c>
      <c r="B48" s="80">
        <v>125870</v>
      </c>
      <c r="C48" s="80">
        <v>84570</v>
      </c>
      <c r="D48" s="80"/>
      <c r="E48" s="80">
        <v>157197</v>
      </c>
      <c r="F48" s="80">
        <v>53243</v>
      </c>
      <c r="G48" s="80">
        <v>210440</v>
      </c>
      <c r="H48" s="161"/>
      <c r="I48" s="80">
        <v>52671</v>
      </c>
      <c r="J48" s="80" t="s">
        <v>24</v>
      </c>
      <c r="K48" s="80" t="s">
        <v>24</v>
      </c>
      <c r="L48" s="273">
        <v>14356</v>
      </c>
      <c r="M48" s="272">
        <v>67027</v>
      </c>
      <c r="N48" s="275"/>
      <c r="O48" s="275"/>
      <c r="P48" s="275"/>
    </row>
    <row r="49" spans="1:27" s="43" customFormat="1" ht="3" customHeight="1">
      <c r="A49" s="44"/>
      <c r="D49" s="44"/>
      <c r="H49" s="45"/>
      <c r="I49" s="264"/>
      <c r="J49" s="264"/>
      <c r="K49" s="264"/>
      <c r="L49" s="264"/>
      <c r="M49" s="46"/>
      <c r="O49" s="37"/>
      <c r="P49" s="37"/>
      <c r="Q49" s="37"/>
      <c r="S49" s="37"/>
      <c r="T49" s="37"/>
      <c r="V49" s="37"/>
      <c r="W49" s="37"/>
      <c r="Y49" s="37"/>
      <c r="AA49" s="37"/>
    </row>
    <row r="50" spans="1:27" s="43" customFormat="1" ht="10" customHeight="1">
      <c r="B50" s="718" t="s">
        <v>76</v>
      </c>
      <c r="C50" s="718"/>
      <c r="D50" s="718"/>
      <c r="E50" s="718"/>
      <c r="F50" s="718"/>
      <c r="G50" s="718"/>
      <c r="H50" s="718"/>
      <c r="I50" s="718"/>
      <c r="J50" s="718"/>
      <c r="K50" s="718"/>
      <c r="L50" s="718"/>
      <c r="M50" s="718"/>
      <c r="V50" s="37"/>
    </row>
    <row r="51" spans="1:27" ht="2.5" customHeight="1">
      <c r="A51" s="164"/>
      <c r="B51" s="164"/>
      <c r="C51" s="72"/>
      <c r="D51" s="72"/>
      <c r="E51" s="82"/>
      <c r="F51" s="82"/>
      <c r="G51" s="72"/>
      <c r="H51" s="66"/>
      <c r="I51" s="84"/>
      <c r="J51" s="84"/>
      <c r="K51" s="84"/>
      <c r="L51" s="84"/>
      <c r="M51" s="84"/>
      <c r="O51" s="43"/>
      <c r="P51" s="43"/>
      <c r="Q51" s="43"/>
      <c r="S51" s="43"/>
      <c r="T51" s="43"/>
      <c r="V51" s="43"/>
      <c r="W51" s="43"/>
      <c r="Y51" s="43"/>
      <c r="AA51" s="43"/>
    </row>
    <row r="52" spans="1:27" s="97" customFormat="1" ht="10" customHeight="1">
      <c r="A52" s="151" t="s">
        <v>0</v>
      </c>
      <c r="B52" s="83">
        <v>62.461220268872808</v>
      </c>
      <c r="C52" s="83">
        <v>37.5387797311272</v>
      </c>
      <c r="D52" s="83">
        <v>0</v>
      </c>
      <c r="E52" s="83">
        <v>67.178426537268322</v>
      </c>
      <c r="F52" s="83">
        <v>32.821573462731685</v>
      </c>
      <c r="G52" s="83">
        <v>100</v>
      </c>
      <c r="H52" s="129"/>
      <c r="I52" s="84">
        <v>67.74519716885743</v>
      </c>
      <c r="J52" s="84" t="s">
        <v>24</v>
      </c>
      <c r="K52" s="84" t="s">
        <v>24</v>
      </c>
      <c r="L52" s="84">
        <v>32.25480283114257</v>
      </c>
      <c r="M52" s="84">
        <v>100</v>
      </c>
      <c r="O52" s="100"/>
      <c r="P52" s="100"/>
      <c r="Q52" s="100"/>
      <c r="S52" s="100"/>
      <c r="T52" s="100"/>
      <c r="V52" s="43"/>
      <c r="W52" s="100"/>
      <c r="Y52" s="100"/>
      <c r="AA52" s="100"/>
    </row>
    <row r="53" spans="1:27" s="97" customFormat="1" ht="10" customHeight="1">
      <c r="A53" s="148" t="s">
        <v>22</v>
      </c>
      <c r="B53" s="83">
        <v>67.682926829268297</v>
      </c>
      <c r="C53" s="83">
        <v>32.31707317073171</v>
      </c>
      <c r="D53" s="83">
        <v>0</v>
      </c>
      <c r="E53" s="83">
        <v>61.585365853658537</v>
      </c>
      <c r="F53" s="83">
        <v>38.414634146341463</v>
      </c>
      <c r="G53" s="83">
        <v>100</v>
      </c>
      <c r="H53" s="129"/>
      <c r="I53" s="84">
        <v>61.068702290076338</v>
      </c>
      <c r="J53" s="84" t="s">
        <v>24</v>
      </c>
      <c r="K53" s="84" t="s">
        <v>24</v>
      </c>
      <c r="L53" s="84">
        <v>38.931297709923662</v>
      </c>
      <c r="M53" s="84">
        <v>100</v>
      </c>
      <c r="V53" s="100"/>
    </row>
    <row r="54" spans="1:27" s="97" customFormat="1" ht="10" customHeight="1">
      <c r="A54" s="152" t="s">
        <v>4</v>
      </c>
      <c r="B54" s="83">
        <v>71.209213051823411</v>
      </c>
      <c r="C54" s="83">
        <v>28.790786948176581</v>
      </c>
      <c r="D54" s="83">
        <v>0</v>
      </c>
      <c r="E54" s="83">
        <v>51.802089997867348</v>
      </c>
      <c r="F54" s="83">
        <v>48.197910002132652</v>
      </c>
      <c r="G54" s="83">
        <v>100</v>
      </c>
      <c r="H54" s="129"/>
      <c r="I54" s="84">
        <v>54.909318323952469</v>
      </c>
      <c r="J54" s="84" t="s">
        <v>24</v>
      </c>
      <c r="K54" s="84" t="s">
        <v>24</v>
      </c>
      <c r="L54" s="84">
        <v>45.090681676047531</v>
      </c>
      <c r="M54" s="84">
        <v>100</v>
      </c>
    </row>
    <row r="55" spans="1:27" s="97" customFormat="1" ht="10" customHeight="1">
      <c r="A55" s="152" t="s">
        <v>1</v>
      </c>
      <c r="B55" s="83">
        <v>61.239656011682619</v>
      </c>
      <c r="C55" s="83">
        <v>38.760343988317381</v>
      </c>
      <c r="D55" s="83">
        <v>0</v>
      </c>
      <c r="E55" s="83">
        <v>89.391530098977768</v>
      </c>
      <c r="F55" s="83">
        <v>10.608469901022231</v>
      </c>
      <c r="G55" s="83">
        <v>100</v>
      </c>
      <c r="H55" s="129"/>
      <c r="I55" s="84">
        <v>90.102440494124735</v>
      </c>
      <c r="J55" s="84" t="s">
        <v>24</v>
      </c>
      <c r="K55" s="84" t="s">
        <v>24</v>
      </c>
      <c r="L55" s="84">
        <v>9.8975595058752646</v>
      </c>
      <c r="M55" s="84">
        <v>100</v>
      </c>
    </row>
    <row r="56" spans="1:27" s="97" customFormat="1" ht="10" customHeight="1">
      <c r="A56" s="152" t="s">
        <v>23</v>
      </c>
      <c r="B56" s="83">
        <v>60.441102756892228</v>
      </c>
      <c r="C56" s="83">
        <v>39.558897243107772</v>
      </c>
      <c r="D56" s="83">
        <v>0</v>
      </c>
      <c r="E56" s="83">
        <v>100</v>
      </c>
      <c r="F56" s="691" t="s">
        <v>24</v>
      </c>
      <c r="G56" s="83">
        <v>100</v>
      </c>
      <c r="H56" s="129"/>
      <c r="I56" s="84">
        <v>100</v>
      </c>
      <c r="J56" s="84" t="s">
        <v>24</v>
      </c>
      <c r="K56" s="84" t="s">
        <v>24</v>
      </c>
      <c r="L56" s="84" t="s">
        <v>24</v>
      </c>
      <c r="M56" s="84">
        <v>100</v>
      </c>
    </row>
    <row r="57" spans="1:27" s="102" customFormat="1" ht="10" customHeight="1">
      <c r="A57" s="186" t="s">
        <v>20</v>
      </c>
      <c r="B57" s="83">
        <v>57.722685388328209</v>
      </c>
      <c r="C57" s="83">
        <v>42.277314611671784</v>
      </c>
      <c r="D57" s="103">
        <v>0</v>
      </c>
      <c r="E57" s="83">
        <v>100</v>
      </c>
      <c r="F57" s="691" t="s">
        <v>24</v>
      </c>
      <c r="G57" s="83">
        <v>100</v>
      </c>
      <c r="H57" s="212"/>
      <c r="I57" s="84">
        <v>100</v>
      </c>
      <c r="J57" s="84" t="s">
        <v>24</v>
      </c>
      <c r="K57" s="84" t="s">
        <v>24</v>
      </c>
      <c r="L57" s="84" t="s">
        <v>24</v>
      </c>
      <c r="M57" s="84">
        <v>100</v>
      </c>
      <c r="O57" s="97"/>
      <c r="P57" s="97"/>
      <c r="Q57" s="97"/>
      <c r="S57" s="97"/>
      <c r="T57" s="97"/>
      <c r="V57" s="97"/>
      <c r="W57" s="97"/>
      <c r="Y57" s="97"/>
      <c r="AA57" s="97"/>
    </row>
    <row r="58" spans="1:27" s="102" customFormat="1" ht="10" customHeight="1">
      <c r="A58" s="187" t="s">
        <v>2</v>
      </c>
      <c r="B58" s="83">
        <v>62.728447480155069</v>
      </c>
      <c r="C58" s="83">
        <v>37.271552519844931</v>
      </c>
      <c r="D58" s="103">
        <v>0</v>
      </c>
      <c r="E58" s="83">
        <v>100</v>
      </c>
      <c r="F58" s="691" t="s">
        <v>24</v>
      </c>
      <c r="G58" s="83">
        <v>100</v>
      </c>
      <c r="H58" s="212"/>
      <c r="I58" s="84">
        <v>100</v>
      </c>
      <c r="J58" s="84" t="s">
        <v>24</v>
      </c>
      <c r="K58" s="84" t="s">
        <v>24</v>
      </c>
      <c r="L58" s="84" t="s">
        <v>24</v>
      </c>
      <c r="M58" s="84">
        <v>100</v>
      </c>
      <c r="V58" s="97"/>
    </row>
    <row r="59" spans="1:27" s="97" customFormat="1" ht="10" customHeight="1">
      <c r="A59" s="151" t="s">
        <v>3</v>
      </c>
      <c r="B59" s="83">
        <v>62.82069521506142</v>
      </c>
      <c r="C59" s="83">
        <v>37.179304784938587</v>
      </c>
      <c r="D59" s="83">
        <v>0</v>
      </c>
      <c r="E59" s="83">
        <v>94.333001375254895</v>
      </c>
      <c r="F59" s="83">
        <v>5.6669986247451041</v>
      </c>
      <c r="G59" s="83">
        <v>100</v>
      </c>
      <c r="H59" s="129"/>
      <c r="I59" s="84">
        <v>94.252105333511565</v>
      </c>
      <c r="J59" s="84" t="s">
        <v>24</v>
      </c>
      <c r="K59" s="84" t="s">
        <v>24</v>
      </c>
      <c r="L59" s="84">
        <v>5.7478946664884374</v>
      </c>
      <c r="M59" s="84">
        <v>100</v>
      </c>
      <c r="O59" s="102"/>
      <c r="P59" s="102"/>
      <c r="Q59" s="102"/>
      <c r="S59" s="102"/>
      <c r="T59" s="102"/>
      <c r="V59" s="102"/>
      <c r="W59" s="102"/>
      <c r="Y59" s="102"/>
      <c r="AA59" s="102"/>
    </row>
    <row r="60" spans="1:27" s="97" customFormat="1" ht="10" customHeight="1">
      <c r="A60" s="148" t="s">
        <v>21</v>
      </c>
      <c r="B60" s="83">
        <v>62.397034596375619</v>
      </c>
      <c r="C60" s="83">
        <v>37.602965403624381</v>
      </c>
      <c r="D60" s="83">
        <v>0</v>
      </c>
      <c r="E60" s="83">
        <v>94.110378912685334</v>
      </c>
      <c r="F60" s="83">
        <v>5.8896210873146622</v>
      </c>
      <c r="G60" s="83">
        <v>100</v>
      </c>
      <c r="H60" s="129"/>
      <c r="I60" s="84">
        <v>96.459166190748149</v>
      </c>
      <c r="J60" s="84" t="s">
        <v>24</v>
      </c>
      <c r="K60" s="84" t="s">
        <v>24</v>
      </c>
      <c r="L60" s="84">
        <v>3.5408338092518559</v>
      </c>
      <c r="M60" s="84">
        <v>100</v>
      </c>
      <c r="V60" s="102"/>
    </row>
    <row r="61" spans="1:27" s="97" customFormat="1" ht="10" customHeight="1">
      <c r="A61" s="148" t="s">
        <v>5</v>
      </c>
      <c r="B61" s="83">
        <v>68.389674247080507</v>
      </c>
      <c r="C61" s="83">
        <v>31.610325752919483</v>
      </c>
      <c r="D61" s="83">
        <v>0</v>
      </c>
      <c r="E61" s="83">
        <v>47.129686539643515</v>
      </c>
      <c r="F61" s="83">
        <v>52.870313460356485</v>
      </c>
      <c r="G61" s="83">
        <v>100</v>
      </c>
      <c r="H61" s="129"/>
      <c r="I61" s="84">
        <v>0</v>
      </c>
      <c r="J61" s="84" t="s">
        <v>24</v>
      </c>
      <c r="K61" s="84" t="s">
        <v>24</v>
      </c>
      <c r="L61" s="84">
        <v>100</v>
      </c>
      <c r="M61" s="84">
        <v>100</v>
      </c>
    </row>
    <row r="62" spans="1:27" s="97" customFormat="1" ht="10" customHeight="1">
      <c r="A62" s="188" t="s">
        <v>73</v>
      </c>
      <c r="B62" s="83">
        <v>42.252510760401726</v>
      </c>
      <c r="C62" s="83">
        <v>57.747489239598281</v>
      </c>
      <c r="D62" s="83">
        <v>0</v>
      </c>
      <c r="E62" s="83">
        <v>22.788139646102344</v>
      </c>
      <c r="F62" s="83">
        <v>77.211860353897649</v>
      </c>
      <c r="G62" s="83">
        <v>100</v>
      </c>
      <c r="H62" s="129"/>
      <c r="I62" s="84">
        <v>28.013977868375072</v>
      </c>
      <c r="J62" s="84" t="s">
        <v>24</v>
      </c>
      <c r="K62" s="84" t="s">
        <v>24</v>
      </c>
      <c r="L62" s="84">
        <v>71.986022131624921</v>
      </c>
      <c r="M62" s="84">
        <v>100</v>
      </c>
    </row>
    <row r="63" spans="1:27" s="97" customFormat="1" ht="10" customHeight="1">
      <c r="A63" s="151" t="s">
        <v>7</v>
      </c>
      <c r="B63" s="83">
        <v>63.88757675956542</v>
      </c>
      <c r="C63" s="83">
        <v>36.11242324043458</v>
      </c>
      <c r="D63" s="83">
        <v>0</v>
      </c>
      <c r="E63" s="83">
        <v>21.067548417572034</v>
      </c>
      <c r="F63" s="83">
        <v>78.932451582427959</v>
      </c>
      <c r="G63" s="83">
        <v>100</v>
      </c>
      <c r="H63" s="129"/>
      <c r="I63" s="84">
        <v>20.257966616084978</v>
      </c>
      <c r="J63" s="84" t="s">
        <v>24</v>
      </c>
      <c r="K63" s="84" t="s">
        <v>24</v>
      </c>
      <c r="L63" s="84">
        <v>79.742033383915029</v>
      </c>
      <c r="M63" s="84">
        <v>100</v>
      </c>
    </row>
    <row r="64" spans="1:27" s="97" customFormat="1" ht="10" customHeight="1">
      <c r="A64" s="148" t="s">
        <v>8</v>
      </c>
      <c r="B64" s="83">
        <v>65.141153778712962</v>
      </c>
      <c r="C64" s="83">
        <v>34.858846221287045</v>
      </c>
      <c r="D64" s="83">
        <v>0</v>
      </c>
      <c r="E64" s="83">
        <v>10.17008591969139</v>
      </c>
      <c r="F64" s="83">
        <v>89.829914080308612</v>
      </c>
      <c r="G64" s="83">
        <v>100</v>
      </c>
      <c r="H64" s="129"/>
      <c r="I64" s="84">
        <v>8.2585278276481162</v>
      </c>
      <c r="J64" s="84" t="s">
        <v>24</v>
      </c>
      <c r="K64" s="84" t="s">
        <v>24</v>
      </c>
      <c r="L64" s="84">
        <v>91.741472172351891</v>
      </c>
      <c r="M64" s="84">
        <v>100</v>
      </c>
      <c r="N64" s="79"/>
    </row>
    <row r="65" spans="1:27" s="97" customFormat="1" ht="10" customHeight="1">
      <c r="A65" s="152" t="s">
        <v>9</v>
      </c>
      <c r="B65" s="83">
        <v>52.726680774865699</v>
      </c>
      <c r="C65" s="83">
        <v>47.273319225134294</v>
      </c>
      <c r="D65" s="83">
        <v>0</v>
      </c>
      <c r="E65" s="83">
        <v>96.198925606381252</v>
      </c>
      <c r="F65" s="83">
        <v>3.801074393618753</v>
      </c>
      <c r="G65" s="83">
        <v>100</v>
      </c>
      <c r="H65" s="129"/>
      <c r="I65" s="84">
        <v>95.381284580226122</v>
      </c>
      <c r="J65" s="84" t="s">
        <v>24</v>
      </c>
      <c r="K65" s="84" t="s">
        <v>24</v>
      </c>
      <c r="L65" s="84">
        <v>4.618715419773876</v>
      </c>
      <c r="M65" s="84">
        <v>100</v>
      </c>
      <c r="N65" s="79"/>
    </row>
    <row r="66" spans="1:27" s="97" customFormat="1" ht="10" customHeight="1">
      <c r="A66" s="148" t="s">
        <v>10</v>
      </c>
      <c r="B66" s="83">
        <v>59.616453585325182</v>
      </c>
      <c r="C66" s="83">
        <v>40.383546414674818</v>
      </c>
      <c r="D66" s="83">
        <v>0</v>
      </c>
      <c r="E66" s="83">
        <v>10.08893829905503</v>
      </c>
      <c r="F66" s="83">
        <v>89.91106170094497</v>
      </c>
      <c r="G66" s="83">
        <v>100</v>
      </c>
      <c r="H66" s="129"/>
      <c r="I66" s="84">
        <v>17.735042735042736</v>
      </c>
      <c r="J66" s="84" t="s">
        <v>24</v>
      </c>
      <c r="K66" s="84" t="s">
        <v>24</v>
      </c>
      <c r="L66" s="84">
        <v>82.26495726495726</v>
      </c>
      <c r="M66" s="84">
        <v>100</v>
      </c>
      <c r="N66" s="79"/>
    </row>
    <row r="67" spans="1:27" s="97" customFormat="1" ht="10" customHeight="1">
      <c r="A67" s="188" t="s">
        <v>11</v>
      </c>
      <c r="B67" s="83">
        <v>66.757493188010898</v>
      </c>
      <c r="C67" s="83">
        <v>33.242506811989102</v>
      </c>
      <c r="D67" s="83">
        <v>0</v>
      </c>
      <c r="E67" s="83">
        <v>17.620345140781108</v>
      </c>
      <c r="F67" s="83">
        <v>82.379654859218888</v>
      </c>
      <c r="G67" s="83">
        <v>100</v>
      </c>
      <c r="H67" s="129"/>
      <c r="I67" s="84">
        <v>26.551724137931032</v>
      </c>
      <c r="J67" s="84" t="s">
        <v>24</v>
      </c>
      <c r="K67" s="84" t="s">
        <v>24</v>
      </c>
      <c r="L67" s="84">
        <v>73.448275862068968</v>
      </c>
      <c r="M67" s="84">
        <v>100</v>
      </c>
      <c r="N67" s="79"/>
    </row>
    <row r="68" spans="1:27" s="97" customFormat="1" ht="10" customHeight="1">
      <c r="A68" s="151" t="s">
        <v>74</v>
      </c>
      <c r="B68" s="83">
        <v>56.850886339937432</v>
      </c>
      <c r="C68" s="83">
        <v>43.149113660062568</v>
      </c>
      <c r="D68" s="83">
        <v>0</v>
      </c>
      <c r="E68" s="83">
        <v>12.982273201251305</v>
      </c>
      <c r="F68" s="83">
        <v>87.017726798748697</v>
      </c>
      <c r="G68" s="83">
        <v>100</v>
      </c>
      <c r="H68" s="129"/>
      <c r="I68" s="84">
        <v>49.851455733808677</v>
      </c>
      <c r="J68" s="84" t="s">
        <v>24</v>
      </c>
      <c r="K68" s="84" t="s">
        <v>24</v>
      </c>
      <c r="L68" s="84">
        <v>50.14854426619133</v>
      </c>
      <c r="M68" s="84">
        <v>100</v>
      </c>
      <c r="N68" s="79"/>
    </row>
    <row r="69" spans="1:27" s="97" customFormat="1" ht="10" customHeight="1">
      <c r="A69" s="148" t="s">
        <v>13</v>
      </c>
      <c r="B69" s="83">
        <v>46.662428480610295</v>
      </c>
      <c r="C69" s="83">
        <v>53.337571519389705</v>
      </c>
      <c r="D69" s="83">
        <v>0</v>
      </c>
      <c r="E69" s="83">
        <v>100</v>
      </c>
      <c r="F69" s="83">
        <v>0</v>
      </c>
      <c r="G69" s="83">
        <v>100</v>
      </c>
      <c r="H69" s="129"/>
      <c r="I69" s="84">
        <v>100</v>
      </c>
      <c r="J69" s="84" t="s">
        <v>24</v>
      </c>
      <c r="K69" s="84" t="s">
        <v>24</v>
      </c>
      <c r="L69" s="84" t="s">
        <v>24</v>
      </c>
      <c r="M69" s="84">
        <v>100</v>
      </c>
      <c r="N69" s="79"/>
    </row>
    <row r="70" spans="1:27" s="97" customFormat="1" ht="10" customHeight="1">
      <c r="A70" s="152" t="s">
        <v>14</v>
      </c>
      <c r="B70" s="691" t="s">
        <v>24</v>
      </c>
      <c r="C70" s="691" t="s">
        <v>24</v>
      </c>
      <c r="D70" s="691" t="e">
        <v>#VALUE!</v>
      </c>
      <c r="E70" s="691" t="s">
        <v>24</v>
      </c>
      <c r="F70" s="691" t="s">
        <v>24</v>
      </c>
      <c r="G70" s="691" t="s">
        <v>24</v>
      </c>
      <c r="H70" s="73"/>
      <c r="I70" s="84" t="s">
        <v>24</v>
      </c>
      <c r="J70" s="84" t="s">
        <v>24</v>
      </c>
      <c r="K70" s="84" t="s">
        <v>24</v>
      </c>
      <c r="L70" s="84" t="s">
        <v>24</v>
      </c>
      <c r="M70" s="84" t="s">
        <v>24</v>
      </c>
    </row>
    <row r="71" spans="1:27" s="97" customFormat="1" ht="10" customHeight="1">
      <c r="A71" s="148" t="s">
        <v>75</v>
      </c>
      <c r="B71" s="83">
        <v>37.472283813747225</v>
      </c>
      <c r="C71" s="83">
        <v>62.527716186252768</v>
      </c>
      <c r="D71" s="83">
        <v>0</v>
      </c>
      <c r="E71" s="83">
        <v>99.113082039911305</v>
      </c>
      <c r="F71" s="83">
        <v>0.88691796008869184</v>
      </c>
      <c r="G71" s="83">
        <v>100</v>
      </c>
      <c r="H71" s="84"/>
      <c r="I71" s="84">
        <v>100</v>
      </c>
      <c r="J71" s="84" t="s">
        <v>24</v>
      </c>
      <c r="K71" s="84" t="s">
        <v>24</v>
      </c>
      <c r="L71" s="84" t="s">
        <v>24</v>
      </c>
      <c r="M71" s="84">
        <v>100</v>
      </c>
    </row>
    <row r="72" spans="1:27" s="97" customFormat="1" ht="10" customHeight="1">
      <c r="A72" s="188" t="s">
        <v>16</v>
      </c>
      <c r="B72" s="83">
        <v>48.871112794055001</v>
      </c>
      <c r="C72" s="83">
        <v>51.128887205944991</v>
      </c>
      <c r="D72" s="83">
        <v>0</v>
      </c>
      <c r="E72" s="83">
        <v>93.695271453590195</v>
      </c>
      <c r="F72" s="83">
        <v>6.3047285464098071</v>
      </c>
      <c r="G72" s="83">
        <v>100</v>
      </c>
      <c r="H72" s="84"/>
      <c r="I72" s="84">
        <v>96.156509695290865</v>
      </c>
      <c r="J72" s="84" t="s">
        <v>24</v>
      </c>
      <c r="K72" s="84" t="s">
        <v>24</v>
      </c>
      <c r="L72" s="84">
        <v>3.8434903047091415</v>
      </c>
      <c r="M72" s="84">
        <v>100</v>
      </c>
    </row>
    <row r="73" spans="1:27" s="97" customFormat="1" ht="10" customHeight="1">
      <c r="A73" s="151" t="s">
        <v>17</v>
      </c>
      <c r="B73" s="83">
        <v>45.071770334928232</v>
      </c>
      <c r="C73" s="83">
        <v>54.928229665071768</v>
      </c>
      <c r="D73" s="83">
        <v>0</v>
      </c>
      <c r="E73" s="83">
        <v>100</v>
      </c>
      <c r="F73" s="83" t="s">
        <v>24</v>
      </c>
      <c r="G73" s="83">
        <v>100</v>
      </c>
      <c r="H73" s="84"/>
      <c r="I73" s="84">
        <v>100</v>
      </c>
      <c r="J73" s="84" t="s">
        <v>24</v>
      </c>
      <c r="K73" s="84" t="s">
        <v>24</v>
      </c>
      <c r="L73" s="84" t="s">
        <v>24</v>
      </c>
      <c r="M73" s="84">
        <v>100</v>
      </c>
    </row>
    <row r="74" spans="1:27" s="30" customFormat="1" ht="10" customHeight="1">
      <c r="A74" s="158" t="s">
        <v>31</v>
      </c>
      <c r="B74" s="83">
        <v>62.106570504090911</v>
      </c>
      <c r="C74" s="83">
        <v>37.893429495909096</v>
      </c>
      <c r="D74" s="83">
        <v>0</v>
      </c>
      <c r="E74" s="83">
        <v>81.287518112192089</v>
      </c>
      <c r="F74" s="83">
        <v>18.712481887807908</v>
      </c>
      <c r="G74" s="83">
        <v>100</v>
      </c>
      <c r="H74" s="214"/>
      <c r="I74" s="84">
        <v>82.084855866829059</v>
      </c>
      <c r="J74" s="84" t="s">
        <v>24</v>
      </c>
      <c r="K74" s="84" t="s">
        <v>24</v>
      </c>
      <c r="L74" s="84">
        <v>17.91514413317093</v>
      </c>
      <c r="M74" s="84">
        <v>100</v>
      </c>
      <c r="O74" s="97"/>
      <c r="P74" s="97"/>
      <c r="Q74" s="97"/>
      <c r="S74" s="97"/>
      <c r="T74" s="97"/>
      <c r="V74" s="97"/>
      <c r="W74" s="97"/>
      <c r="Y74" s="97"/>
      <c r="AA74" s="97"/>
    </row>
    <row r="75" spans="1:27" s="37" customFormat="1" ht="10" customHeight="1">
      <c r="A75" s="158" t="s">
        <v>30</v>
      </c>
      <c r="B75" s="83">
        <v>64.062619759331653</v>
      </c>
      <c r="C75" s="83">
        <v>35.937380240668354</v>
      </c>
      <c r="D75" s="83">
        <v>0</v>
      </c>
      <c r="E75" s="83">
        <v>80.679466544033104</v>
      </c>
      <c r="F75" s="83">
        <v>19.320533455966888</v>
      </c>
      <c r="G75" s="83">
        <v>100</v>
      </c>
      <c r="H75" s="214"/>
      <c r="I75" s="84">
        <v>80.653586017545038</v>
      </c>
      <c r="J75" s="84" t="s">
        <v>24</v>
      </c>
      <c r="K75" s="84" t="s">
        <v>24</v>
      </c>
      <c r="L75" s="84">
        <v>19.346413982454965</v>
      </c>
      <c r="M75" s="84">
        <v>100</v>
      </c>
      <c r="O75" s="30"/>
      <c r="P75" s="30"/>
      <c r="Q75" s="30"/>
      <c r="S75" s="30"/>
      <c r="T75" s="30"/>
      <c r="V75" s="97"/>
      <c r="W75" s="30"/>
      <c r="Y75" s="30"/>
      <c r="AA75" s="30"/>
    </row>
    <row r="76" spans="1:27" s="37" customFormat="1" ht="10" customHeight="1">
      <c r="A76" s="158" t="s">
        <v>19</v>
      </c>
      <c r="B76" s="83">
        <v>55.538723726566943</v>
      </c>
      <c r="C76" s="83">
        <v>44.461276273433064</v>
      </c>
      <c r="D76" s="83">
        <v>0</v>
      </c>
      <c r="E76" s="83">
        <v>53.944328725620153</v>
      </c>
      <c r="F76" s="83">
        <v>46.055671274379847</v>
      </c>
      <c r="G76" s="83">
        <v>100</v>
      </c>
      <c r="H76" s="214"/>
      <c r="I76" s="84">
        <v>54.733160329459551</v>
      </c>
      <c r="J76" s="84" t="s">
        <v>24</v>
      </c>
      <c r="K76" s="84" t="s">
        <v>24</v>
      </c>
      <c r="L76" s="84">
        <v>45.266839670540449</v>
      </c>
      <c r="M76" s="84">
        <v>100</v>
      </c>
      <c r="V76" s="30"/>
    </row>
    <row r="77" spans="1:27" s="37" customFormat="1" ht="10" customHeight="1">
      <c r="A77" s="158" t="s">
        <v>29</v>
      </c>
      <c r="B77" s="83">
        <v>55.736330090573638</v>
      </c>
      <c r="C77" s="83">
        <v>44.263669909426369</v>
      </c>
      <c r="D77" s="83">
        <v>0</v>
      </c>
      <c r="E77" s="83">
        <v>30.163256178016322</v>
      </c>
      <c r="F77" s="83">
        <v>69.836743821983674</v>
      </c>
      <c r="G77" s="83">
        <v>100</v>
      </c>
      <c r="H77" s="214"/>
      <c r="I77" s="84">
        <v>60.039370078740163</v>
      </c>
      <c r="J77" s="84" t="s">
        <v>24</v>
      </c>
      <c r="K77" s="84" t="s">
        <v>24</v>
      </c>
      <c r="L77" s="84">
        <v>39.960629921259844</v>
      </c>
      <c r="M77" s="84">
        <v>100</v>
      </c>
    </row>
    <row r="78" spans="1:27" s="37" customFormat="1" ht="10" customHeight="1">
      <c r="A78" s="165" t="s">
        <v>28</v>
      </c>
      <c r="B78" s="83">
        <v>48.69204401948403</v>
      </c>
      <c r="C78" s="83">
        <v>51.307955980515963</v>
      </c>
      <c r="D78" s="83">
        <v>0</v>
      </c>
      <c r="E78" s="83">
        <v>93.992422875699077</v>
      </c>
      <c r="F78" s="83">
        <v>6.0075771243009202</v>
      </c>
      <c r="G78" s="83">
        <v>100</v>
      </c>
      <c r="H78" s="214"/>
      <c r="I78" s="84">
        <v>96.34186531912556</v>
      </c>
      <c r="J78" s="84" t="s">
        <v>24</v>
      </c>
      <c r="K78" s="84" t="s">
        <v>24</v>
      </c>
      <c r="L78" s="84">
        <v>3.6581346808744373</v>
      </c>
      <c r="M78" s="84">
        <v>100</v>
      </c>
    </row>
    <row r="79" spans="1:27" s="37" customFormat="1" ht="10" customHeight="1">
      <c r="A79" s="158" t="s">
        <v>18</v>
      </c>
      <c r="B79" s="83">
        <v>59.812773237027187</v>
      </c>
      <c r="C79" s="83">
        <v>40.187226762972813</v>
      </c>
      <c r="D79" s="83">
        <v>0</v>
      </c>
      <c r="E79" s="83">
        <v>74.699201672685803</v>
      </c>
      <c r="F79" s="83">
        <v>25.300798327314201</v>
      </c>
      <c r="G79" s="83">
        <v>100</v>
      </c>
      <c r="H79" s="214"/>
      <c r="I79" s="84">
        <v>78.581765557163536</v>
      </c>
      <c r="J79" s="84" t="s">
        <v>24</v>
      </c>
      <c r="K79" s="84" t="s">
        <v>24</v>
      </c>
      <c r="L79" s="84">
        <v>21.418234442836471</v>
      </c>
      <c r="M79" s="84">
        <v>100</v>
      </c>
    </row>
    <row r="80" spans="1:27" ht="3" customHeight="1">
      <c r="A80" s="215"/>
      <c r="B80" s="215"/>
      <c r="C80" s="216"/>
      <c r="D80" s="216"/>
      <c r="E80" s="216"/>
      <c r="F80" s="216"/>
      <c r="G80" s="216"/>
      <c r="H80" s="216"/>
      <c r="I80" s="126"/>
      <c r="J80" s="126"/>
      <c r="K80" s="126"/>
      <c r="L80" s="274"/>
      <c r="M80" s="217"/>
      <c r="O80" s="37"/>
      <c r="P80" s="37"/>
      <c r="Q80" s="37"/>
      <c r="S80" s="37"/>
      <c r="T80" s="37"/>
      <c r="V80" s="37"/>
      <c r="W80" s="37"/>
      <c r="Y80" s="37"/>
      <c r="AA80" s="37"/>
    </row>
    <row r="81" spans="1:27" ht="3" customHeight="1">
      <c r="A81" s="218"/>
      <c r="B81" s="218"/>
      <c r="C81" s="219"/>
      <c r="D81" s="219"/>
      <c r="E81" s="219"/>
      <c r="F81" s="219"/>
      <c r="G81" s="219"/>
      <c r="H81" s="219"/>
      <c r="I81" s="195"/>
      <c r="J81" s="220"/>
      <c r="K81" s="220"/>
      <c r="L81" s="220"/>
      <c r="M81" s="117"/>
      <c r="V81" s="37"/>
    </row>
    <row r="82" spans="1:27" s="97" customFormat="1" ht="10" customHeight="1">
      <c r="A82" s="220" t="s">
        <v>399</v>
      </c>
      <c r="B82" s="220"/>
      <c r="C82" s="147"/>
      <c r="D82" s="147"/>
      <c r="E82" s="185"/>
      <c r="F82" s="185"/>
      <c r="G82" s="185"/>
      <c r="H82" s="195"/>
      <c r="I82" s="5"/>
      <c r="J82" s="5"/>
      <c r="K82" s="5"/>
      <c r="L82" s="5"/>
      <c r="M82" s="5"/>
      <c r="O82" s="100"/>
      <c r="P82" s="100"/>
      <c r="Q82" s="100"/>
      <c r="S82" s="100"/>
      <c r="T82" s="100"/>
      <c r="V82" s="100"/>
      <c r="W82" s="100"/>
      <c r="Y82" s="100"/>
      <c r="AA82" s="100"/>
    </row>
    <row r="83" spans="1:27">
      <c r="O83" s="97"/>
      <c r="P83" s="97"/>
      <c r="Q83" s="97"/>
      <c r="S83" s="97"/>
      <c r="T83" s="97"/>
      <c r="W83" s="97"/>
      <c r="Y83" s="97"/>
      <c r="AA83" s="97"/>
    </row>
    <row r="84" spans="1:27">
      <c r="V84" s="97"/>
    </row>
  </sheetData>
  <mergeCells count="12">
    <mergeCell ref="B50:M50"/>
    <mergeCell ref="A8:A10"/>
    <mergeCell ref="C8:G8"/>
    <mergeCell ref="B9:C9"/>
    <mergeCell ref="E9:F9"/>
    <mergeCell ref="G9:G10"/>
    <mergeCell ref="B19:L19"/>
    <mergeCell ref="I9:I10"/>
    <mergeCell ref="M9:M10"/>
    <mergeCell ref="I8:M8"/>
    <mergeCell ref="B17:L17"/>
    <mergeCell ref="J9:L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4"/>
  <sheetViews>
    <sheetView zoomScaleNormal="100" workbookViewId="0">
      <selection activeCell="A4" sqref="A4"/>
    </sheetView>
  </sheetViews>
  <sheetFormatPr defaultColWidth="9.1796875" defaultRowHeight="9"/>
  <cols>
    <col min="1" max="1" width="23.7265625" style="1" customWidth="1"/>
    <col min="2" max="2" width="8" style="2" customWidth="1"/>
    <col min="3" max="3" width="8.26953125" style="2" customWidth="1"/>
    <col min="4" max="4" width="0.81640625" style="2" customWidth="1"/>
    <col min="5" max="5" width="8" style="91" customWidth="1"/>
    <col min="6" max="6" width="8.26953125" style="3" customWidth="1"/>
    <col min="7" max="7" width="0.81640625" style="3" customWidth="1"/>
    <col min="8" max="8" width="8" style="91" customWidth="1"/>
    <col min="9" max="9" width="8.26953125" style="2" customWidth="1"/>
    <col min="10" max="10" width="0.81640625" style="2" customWidth="1"/>
    <col min="11" max="11" width="8" style="2" customWidth="1"/>
    <col min="12" max="12" width="8.26953125" style="2" customWidth="1"/>
    <col min="13" max="16384" width="9.1796875" style="85"/>
  </cols>
  <sheetData>
    <row r="1" spans="1:12" s="17" customFormat="1" ht="12.75" customHeight="1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s="17" customFormat="1" ht="12.75" customHeight="1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2" s="10" customFormat="1" ht="12.75" customHeight="1">
      <c r="A3" s="93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 s="7" customFormat="1" ht="12" customHeight="1">
      <c r="A4" s="136" t="s">
        <v>37</v>
      </c>
      <c r="B4" s="116"/>
      <c r="C4" s="116"/>
      <c r="D4" s="116"/>
      <c r="E4" s="221"/>
      <c r="F4" s="116"/>
      <c r="G4" s="116"/>
      <c r="H4" s="221"/>
      <c r="I4" s="116"/>
      <c r="J4" s="116"/>
      <c r="K4" s="116"/>
      <c r="L4" s="116"/>
    </row>
    <row r="5" spans="1:12" s="9" customFormat="1" ht="25" customHeight="1">
      <c r="A5" s="734" t="s">
        <v>38</v>
      </c>
      <c r="B5" s="734"/>
      <c r="C5" s="734"/>
      <c r="D5" s="734"/>
      <c r="E5" s="734"/>
      <c r="F5" s="734"/>
      <c r="G5" s="734"/>
      <c r="H5" s="734"/>
      <c r="I5" s="734"/>
      <c r="J5" s="734"/>
      <c r="K5" s="734"/>
      <c r="L5" s="734"/>
    </row>
    <row r="6" spans="1:12" s="16" customFormat="1" ht="12" customHeight="1">
      <c r="A6" s="118" t="s">
        <v>95</v>
      </c>
      <c r="B6" s="119"/>
      <c r="C6" s="119"/>
      <c r="D6" s="120"/>
      <c r="E6" s="119"/>
      <c r="F6" s="120"/>
      <c r="G6" s="120"/>
      <c r="H6" s="119"/>
      <c r="I6" s="119"/>
      <c r="J6" s="119"/>
      <c r="K6" s="119"/>
      <c r="L6" s="119"/>
    </row>
    <row r="7" spans="1:12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 ht="20.149999999999999" customHeight="1">
      <c r="A8" s="735" t="s">
        <v>62</v>
      </c>
      <c r="B8" s="737" t="s">
        <v>40</v>
      </c>
      <c r="C8" s="737"/>
      <c r="D8" s="222"/>
      <c r="E8" s="737" t="s">
        <v>41</v>
      </c>
      <c r="F8" s="737"/>
      <c r="G8" s="223"/>
      <c r="H8" s="738" t="s">
        <v>42</v>
      </c>
      <c r="I8" s="738"/>
      <c r="J8" s="224"/>
      <c r="K8" s="739" t="s">
        <v>78</v>
      </c>
      <c r="L8" s="739"/>
    </row>
    <row r="9" spans="1:12" ht="20.149999999999999" customHeight="1">
      <c r="A9" s="736"/>
      <c r="B9" s="225" t="s">
        <v>51</v>
      </c>
      <c r="C9" s="130" t="s">
        <v>77</v>
      </c>
      <c r="D9" s="130"/>
      <c r="E9" s="226" t="s">
        <v>51</v>
      </c>
      <c r="F9" s="130" t="s">
        <v>77</v>
      </c>
      <c r="G9" s="130"/>
      <c r="H9" s="226" t="s">
        <v>51</v>
      </c>
      <c r="I9" s="130" t="s">
        <v>77</v>
      </c>
      <c r="J9" s="130"/>
      <c r="K9" s="225" t="s">
        <v>51</v>
      </c>
      <c r="L9" s="130" t="s">
        <v>77</v>
      </c>
    </row>
    <row r="10" spans="1:12" ht="2.5" customHeight="1">
      <c r="A10" s="227"/>
      <c r="B10" s="228"/>
      <c r="C10" s="133"/>
      <c r="D10" s="133"/>
      <c r="E10" s="123"/>
      <c r="F10" s="133"/>
      <c r="G10" s="133"/>
      <c r="H10" s="229"/>
      <c r="I10" s="133"/>
      <c r="J10" s="133"/>
      <c r="K10" s="228"/>
      <c r="L10" s="133"/>
    </row>
    <row r="11" spans="1:12" s="86" customFormat="1" ht="10" customHeight="1">
      <c r="A11" s="125" t="s">
        <v>81</v>
      </c>
      <c r="B11" s="228">
        <v>165209</v>
      </c>
      <c r="C11" s="131">
        <v>11.387496355441472</v>
      </c>
      <c r="D11" s="147"/>
      <c r="E11" s="228">
        <v>313204</v>
      </c>
      <c r="F11" s="131">
        <v>11.542976214475487</v>
      </c>
      <c r="G11" s="147"/>
      <c r="H11" s="228">
        <v>180296</v>
      </c>
      <c r="I11" s="131">
        <v>10.451717847211393</v>
      </c>
      <c r="J11" s="147"/>
      <c r="K11" s="228">
        <v>199020</v>
      </c>
      <c r="L11" s="131">
        <v>7.3966542236969444</v>
      </c>
    </row>
    <row r="12" spans="1:12" s="86" customFormat="1" ht="10" customHeight="1">
      <c r="A12" s="125" t="s">
        <v>83</v>
      </c>
      <c r="B12" s="228">
        <v>166351</v>
      </c>
      <c r="C12" s="131">
        <v>11.756204567330457</v>
      </c>
      <c r="D12" s="147"/>
      <c r="E12" s="228">
        <v>317734</v>
      </c>
      <c r="F12" s="131">
        <v>11.957096042425274</v>
      </c>
      <c r="G12" s="147"/>
      <c r="H12" s="228">
        <v>188038</v>
      </c>
      <c r="I12" s="131">
        <v>10.888230580016954</v>
      </c>
      <c r="J12" s="147"/>
      <c r="K12" s="228">
        <v>204678</v>
      </c>
      <c r="L12" s="131">
        <v>7.6234682053797602</v>
      </c>
    </row>
    <row r="13" spans="1:12" s="86" customFormat="1" ht="10" customHeight="1">
      <c r="A13" s="125" t="s">
        <v>87</v>
      </c>
      <c r="B13" s="228">
        <v>153609</v>
      </c>
      <c r="C13" s="131">
        <v>11.48</v>
      </c>
      <c r="D13" s="147"/>
      <c r="E13" s="228">
        <v>309600</v>
      </c>
      <c r="F13" s="131">
        <v>11.96</v>
      </c>
      <c r="G13" s="147"/>
      <c r="H13" s="228">
        <v>184467</v>
      </c>
      <c r="I13" s="131">
        <v>10.81</v>
      </c>
      <c r="J13" s="147"/>
      <c r="K13" s="228">
        <v>217712</v>
      </c>
      <c r="L13" s="131">
        <v>7.97</v>
      </c>
    </row>
    <row r="14" spans="1:12" s="86" customFormat="1" ht="10" customHeight="1">
      <c r="A14" s="125" t="s">
        <v>89</v>
      </c>
      <c r="B14" s="228">
        <v>154426</v>
      </c>
      <c r="C14" s="131">
        <v>11.71</v>
      </c>
      <c r="D14" s="147"/>
      <c r="E14" s="228">
        <v>312713</v>
      </c>
      <c r="F14" s="131">
        <v>12.38</v>
      </c>
      <c r="G14" s="147"/>
      <c r="H14" s="228">
        <v>188234</v>
      </c>
      <c r="I14" s="131">
        <v>11.16</v>
      </c>
      <c r="J14" s="147"/>
      <c r="K14" s="228">
        <v>216987</v>
      </c>
      <c r="L14" s="131">
        <v>7.96</v>
      </c>
    </row>
    <row r="15" spans="1:12" ht="3" customHeight="1">
      <c r="A15" s="230"/>
      <c r="B15" s="228"/>
      <c r="C15" s="133"/>
      <c r="D15" s="133"/>
      <c r="E15" s="133"/>
      <c r="F15" s="133"/>
      <c r="G15" s="133"/>
      <c r="H15" s="133"/>
      <c r="I15" s="133"/>
      <c r="J15" s="133"/>
      <c r="K15" s="228"/>
      <c r="L15" s="133"/>
    </row>
    <row r="16" spans="1:12" s="20" customFormat="1" ht="10" customHeight="1">
      <c r="A16" s="231"/>
      <c r="B16" s="731" t="s">
        <v>94</v>
      </c>
      <c r="C16" s="731"/>
      <c r="D16" s="731"/>
      <c r="E16" s="731"/>
      <c r="F16" s="731"/>
      <c r="G16" s="731"/>
      <c r="H16" s="731"/>
      <c r="I16" s="731"/>
      <c r="J16" s="731"/>
      <c r="K16" s="731"/>
      <c r="L16" s="731"/>
    </row>
    <row r="17" spans="1:14" s="87" customFormat="1" ht="3" customHeight="1">
      <c r="A17" s="232"/>
      <c r="B17" s="233"/>
      <c r="C17" s="131"/>
      <c r="D17" s="233"/>
      <c r="E17" s="131"/>
      <c r="F17" s="233"/>
      <c r="G17" s="232"/>
      <c r="H17" s="131"/>
      <c r="I17" s="233"/>
      <c r="J17" s="233"/>
      <c r="K17" s="234"/>
      <c r="L17" s="234"/>
    </row>
    <row r="18" spans="1:14" s="86" customFormat="1" ht="10" customHeight="1">
      <c r="A18" s="235" t="s">
        <v>0</v>
      </c>
      <c r="B18" s="228">
        <v>14737</v>
      </c>
      <c r="C18" s="245">
        <v>16.88</v>
      </c>
      <c r="D18" s="131"/>
      <c r="E18" s="228">
        <v>29360</v>
      </c>
      <c r="F18" s="245">
        <v>17.16</v>
      </c>
      <c r="G18" s="131"/>
      <c r="H18" s="228">
        <v>17723</v>
      </c>
      <c r="I18" s="245">
        <v>15.41</v>
      </c>
      <c r="J18" s="131"/>
      <c r="K18" s="228">
        <v>19942</v>
      </c>
      <c r="L18" s="245">
        <v>11.21</v>
      </c>
      <c r="N18" s="252"/>
    </row>
    <row r="19" spans="1:14" s="86" customFormat="1" ht="10" customHeight="1">
      <c r="A19" s="236" t="s">
        <v>22</v>
      </c>
      <c r="B19" s="228">
        <v>283</v>
      </c>
      <c r="C19" s="245">
        <v>11.19</v>
      </c>
      <c r="D19" s="131"/>
      <c r="E19" s="228">
        <v>472</v>
      </c>
      <c r="F19" s="245">
        <v>9.25</v>
      </c>
      <c r="G19" s="131"/>
      <c r="H19" s="228">
        <v>257</v>
      </c>
      <c r="I19" s="245">
        <v>7.16</v>
      </c>
      <c r="J19" s="237"/>
      <c r="K19" s="228">
        <v>324</v>
      </c>
      <c r="L19" s="245">
        <v>5.5</v>
      </c>
      <c r="N19" s="252"/>
    </row>
    <row r="20" spans="1:14" s="19" customFormat="1" ht="10" customHeight="1">
      <c r="A20" s="210" t="s">
        <v>4</v>
      </c>
      <c r="B20" s="228">
        <v>4985</v>
      </c>
      <c r="C20" s="245">
        <v>17.850000000000001</v>
      </c>
      <c r="D20" s="131"/>
      <c r="E20" s="228">
        <v>10426</v>
      </c>
      <c r="F20" s="245">
        <v>18.93</v>
      </c>
      <c r="G20" s="131"/>
      <c r="H20" s="228">
        <v>5988</v>
      </c>
      <c r="I20" s="245">
        <v>16.07</v>
      </c>
      <c r="J20" s="233"/>
      <c r="K20" s="228">
        <v>7429</v>
      </c>
      <c r="L20" s="245">
        <v>12.04</v>
      </c>
      <c r="M20" s="86"/>
      <c r="N20" s="253"/>
    </row>
    <row r="21" spans="1:14" s="88" customFormat="1" ht="10" customHeight="1">
      <c r="A21" s="235" t="s">
        <v>1</v>
      </c>
      <c r="B21" s="238">
        <v>41271</v>
      </c>
      <c r="C21" s="246">
        <v>18.760000000000002</v>
      </c>
      <c r="D21" s="131"/>
      <c r="E21" s="238">
        <v>87107</v>
      </c>
      <c r="F21" s="246">
        <v>20.09</v>
      </c>
      <c r="G21" s="131"/>
      <c r="H21" s="238">
        <v>51433</v>
      </c>
      <c r="I21" s="246">
        <v>17.75</v>
      </c>
      <c r="J21" s="131"/>
      <c r="K21" s="238">
        <v>52008</v>
      </c>
      <c r="L21" s="246">
        <v>12.68</v>
      </c>
      <c r="M21" s="86"/>
      <c r="N21" s="254"/>
    </row>
    <row r="22" spans="1:14" s="4" customFormat="1" ht="10" customHeight="1">
      <c r="A22" s="239" t="s">
        <v>23</v>
      </c>
      <c r="B22" s="228">
        <v>4000</v>
      </c>
      <c r="C22" s="245">
        <v>14.06</v>
      </c>
      <c r="D22" s="131"/>
      <c r="E22" s="228">
        <v>7454</v>
      </c>
      <c r="F22" s="245">
        <v>13.98</v>
      </c>
      <c r="G22" s="131"/>
      <c r="H22" s="228">
        <v>4620</v>
      </c>
      <c r="I22" s="245">
        <v>13.69</v>
      </c>
      <c r="J22" s="129"/>
      <c r="K22" s="228">
        <v>3819</v>
      </c>
      <c r="L22" s="245">
        <v>8.99</v>
      </c>
      <c r="M22" s="86"/>
      <c r="N22" s="255"/>
    </row>
    <row r="23" spans="1:14" s="86" customFormat="1" ht="10" customHeight="1">
      <c r="A23" s="240" t="s">
        <v>20</v>
      </c>
      <c r="B23" s="241">
        <v>2091</v>
      </c>
      <c r="C23" s="247">
        <v>13.57</v>
      </c>
      <c r="D23" s="134"/>
      <c r="E23" s="241">
        <v>3739</v>
      </c>
      <c r="F23" s="247">
        <v>13.34</v>
      </c>
      <c r="G23" s="134"/>
      <c r="H23" s="241">
        <v>2456</v>
      </c>
      <c r="I23" s="247">
        <v>14.48</v>
      </c>
      <c r="J23" s="134"/>
      <c r="K23" s="241">
        <v>1892</v>
      </c>
      <c r="L23" s="247">
        <v>9.39</v>
      </c>
      <c r="N23" s="252"/>
    </row>
    <row r="24" spans="1:14" s="86" customFormat="1" ht="10" customHeight="1">
      <c r="A24" s="211" t="s">
        <v>2</v>
      </c>
      <c r="B24" s="241">
        <v>1909</v>
      </c>
      <c r="C24" s="247">
        <v>14.63</v>
      </c>
      <c r="D24" s="134"/>
      <c r="E24" s="241">
        <v>3715</v>
      </c>
      <c r="F24" s="247">
        <v>14.7</v>
      </c>
      <c r="G24" s="134"/>
      <c r="H24" s="241">
        <v>2164</v>
      </c>
      <c r="I24" s="247">
        <v>12.89</v>
      </c>
      <c r="J24" s="134"/>
      <c r="K24" s="241">
        <v>1927</v>
      </c>
      <c r="L24" s="247">
        <v>8.6300000000000008</v>
      </c>
      <c r="N24" s="252"/>
    </row>
    <row r="25" spans="1:14" s="86" customFormat="1" ht="10" customHeight="1">
      <c r="A25" s="210" t="s">
        <v>3</v>
      </c>
      <c r="B25" s="228">
        <v>18194</v>
      </c>
      <c r="C25" s="245">
        <v>17.48</v>
      </c>
      <c r="D25" s="131"/>
      <c r="E25" s="228">
        <v>37304</v>
      </c>
      <c r="F25" s="245">
        <v>18.29</v>
      </c>
      <c r="G25" s="131"/>
      <c r="H25" s="228">
        <v>22029</v>
      </c>
      <c r="I25" s="245">
        <v>15.92</v>
      </c>
      <c r="J25" s="131"/>
      <c r="K25" s="228">
        <v>22077</v>
      </c>
      <c r="L25" s="245">
        <v>10.49</v>
      </c>
      <c r="N25" s="252"/>
    </row>
    <row r="26" spans="1:14" s="86" customFormat="1" ht="10" customHeight="1">
      <c r="A26" s="210" t="s">
        <v>21</v>
      </c>
      <c r="B26" s="228">
        <v>4204</v>
      </c>
      <c r="C26" s="245">
        <v>17.84</v>
      </c>
      <c r="D26" s="131"/>
      <c r="E26" s="228">
        <v>7739</v>
      </c>
      <c r="F26" s="245">
        <v>16.79</v>
      </c>
      <c r="G26" s="131"/>
      <c r="H26" s="228">
        <v>4675</v>
      </c>
      <c r="I26" s="245">
        <v>14.84</v>
      </c>
      <c r="J26" s="131"/>
      <c r="K26" s="228">
        <v>5165</v>
      </c>
      <c r="L26" s="245">
        <v>10.41</v>
      </c>
      <c r="N26" s="252"/>
    </row>
    <row r="27" spans="1:14" s="86" customFormat="1" ht="10" customHeight="1">
      <c r="A27" s="239" t="s">
        <v>5</v>
      </c>
      <c r="B27" s="228">
        <v>20008</v>
      </c>
      <c r="C27" s="245">
        <v>21.44</v>
      </c>
      <c r="D27" s="131"/>
      <c r="E27" s="228">
        <v>40904</v>
      </c>
      <c r="F27" s="245">
        <v>21.85</v>
      </c>
      <c r="G27" s="131"/>
      <c r="H27" s="228">
        <v>23012</v>
      </c>
      <c r="I27" s="245">
        <v>18.399999999999999</v>
      </c>
      <c r="J27" s="131"/>
      <c r="K27" s="228">
        <v>27887</v>
      </c>
      <c r="L27" s="245">
        <v>13.87</v>
      </c>
      <c r="N27" s="252"/>
    </row>
    <row r="28" spans="1:14" s="86" customFormat="1" ht="10" customHeight="1">
      <c r="A28" s="210" t="s">
        <v>6</v>
      </c>
      <c r="B28" s="228">
        <v>11580</v>
      </c>
      <c r="C28" s="245">
        <v>15.89</v>
      </c>
      <c r="D28" s="131"/>
      <c r="E28" s="228">
        <v>25191</v>
      </c>
      <c r="F28" s="245">
        <v>17.440000000000001</v>
      </c>
      <c r="G28" s="131"/>
      <c r="H28" s="228">
        <v>15635</v>
      </c>
      <c r="I28" s="245">
        <v>15.88</v>
      </c>
      <c r="J28" s="131"/>
      <c r="K28" s="228">
        <v>20363</v>
      </c>
      <c r="L28" s="245">
        <v>12.17</v>
      </c>
      <c r="N28" s="252"/>
    </row>
    <row r="29" spans="1:14" s="86" customFormat="1" ht="10" customHeight="1">
      <c r="A29" s="210" t="s">
        <v>7</v>
      </c>
      <c r="B29" s="228">
        <v>2807</v>
      </c>
      <c r="C29" s="245">
        <v>15.86</v>
      </c>
      <c r="D29" s="131"/>
      <c r="E29" s="228">
        <v>5418</v>
      </c>
      <c r="F29" s="245">
        <v>15.74</v>
      </c>
      <c r="G29" s="131"/>
      <c r="H29" s="228">
        <v>3514</v>
      </c>
      <c r="I29" s="245">
        <v>15.19</v>
      </c>
      <c r="J29" s="131"/>
      <c r="K29" s="228">
        <v>4985</v>
      </c>
      <c r="L29" s="245">
        <v>12.61</v>
      </c>
      <c r="N29" s="252"/>
    </row>
    <row r="30" spans="1:14" s="86" customFormat="1" ht="10" customHeight="1">
      <c r="A30" s="210" t="s">
        <v>8</v>
      </c>
      <c r="B30" s="228">
        <v>4082</v>
      </c>
      <c r="C30" s="245">
        <v>13.28</v>
      </c>
      <c r="D30" s="131"/>
      <c r="E30" s="228">
        <v>8209</v>
      </c>
      <c r="F30" s="245">
        <v>13.52</v>
      </c>
      <c r="G30" s="131"/>
      <c r="H30" s="228">
        <v>5192</v>
      </c>
      <c r="I30" s="245">
        <v>12.56</v>
      </c>
      <c r="J30" s="131"/>
      <c r="K30" s="228">
        <v>7116</v>
      </c>
      <c r="L30" s="245">
        <v>9.86</v>
      </c>
      <c r="N30" s="252"/>
    </row>
    <row r="31" spans="1:14" s="86" customFormat="1" ht="10" customHeight="1">
      <c r="A31" s="210" t="s">
        <v>9</v>
      </c>
      <c r="B31" s="228">
        <v>14065</v>
      </c>
      <c r="C31" s="245">
        <v>12.2</v>
      </c>
      <c r="D31" s="131"/>
      <c r="E31" s="228">
        <v>29422</v>
      </c>
      <c r="F31" s="245">
        <v>12.12</v>
      </c>
      <c r="G31" s="131"/>
      <c r="H31" s="228">
        <v>17275</v>
      </c>
      <c r="I31" s="245">
        <v>10.72</v>
      </c>
      <c r="J31" s="131"/>
      <c r="K31" s="228">
        <v>22954</v>
      </c>
      <c r="L31" s="245">
        <v>8.77</v>
      </c>
      <c r="N31" s="252"/>
    </row>
    <row r="32" spans="1:14" s="86" customFormat="1" ht="10" customHeight="1">
      <c r="A32" s="210" t="s">
        <v>10</v>
      </c>
      <c r="B32" s="228">
        <v>2523</v>
      </c>
      <c r="C32" s="245">
        <v>9.0299999999999994</v>
      </c>
      <c r="D32" s="131"/>
      <c r="E32" s="228">
        <v>5116</v>
      </c>
      <c r="F32" s="245">
        <v>9.85</v>
      </c>
      <c r="G32" s="131"/>
      <c r="H32" s="228">
        <v>3076</v>
      </c>
      <c r="I32" s="245">
        <v>9.07</v>
      </c>
      <c r="J32" s="131"/>
      <c r="K32" s="228">
        <v>3668</v>
      </c>
      <c r="L32" s="245">
        <v>6.53</v>
      </c>
      <c r="N32" s="252"/>
    </row>
    <row r="33" spans="1:32" s="86" customFormat="1" ht="10" customHeight="1">
      <c r="A33" s="210" t="s">
        <v>11</v>
      </c>
      <c r="B33" s="228">
        <v>260</v>
      </c>
      <c r="C33" s="245">
        <v>4.4400000000000004</v>
      </c>
      <c r="D33" s="131"/>
      <c r="E33" s="228">
        <v>450</v>
      </c>
      <c r="F33" s="245">
        <v>4.29</v>
      </c>
      <c r="G33" s="131"/>
      <c r="H33" s="228">
        <v>262</v>
      </c>
      <c r="I33" s="245">
        <v>3.81</v>
      </c>
      <c r="J33" s="131"/>
      <c r="K33" s="228">
        <v>383</v>
      </c>
      <c r="L33" s="245">
        <v>3</v>
      </c>
      <c r="N33" s="252"/>
    </row>
    <row r="34" spans="1:32" s="86" customFormat="1" ht="10" customHeight="1">
      <c r="A34" s="210" t="s">
        <v>12</v>
      </c>
      <c r="B34" s="228">
        <v>5559</v>
      </c>
      <c r="C34" s="245">
        <v>3.87</v>
      </c>
      <c r="D34" s="131"/>
      <c r="E34" s="228">
        <v>11343</v>
      </c>
      <c r="F34" s="245">
        <v>4.3899999999999997</v>
      </c>
      <c r="G34" s="131"/>
      <c r="H34" s="228">
        <v>6352</v>
      </c>
      <c r="I34" s="245">
        <v>3.66</v>
      </c>
      <c r="J34" s="131"/>
      <c r="K34" s="228">
        <v>9608</v>
      </c>
      <c r="L34" s="245">
        <v>2.9</v>
      </c>
      <c r="N34" s="252"/>
    </row>
    <row r="35" spans="1:32" s="86" customFormat="1" ht="10" customHeight="1">
      <c r="A35" s="210" t="s">
        <v>13</v>
      </c>
      <c r="B35" s="228">
        <v>3621</v>
      </c>
      <c r="C35" s="245">
        <v>4.1500000000000004</v>
      </c>
      <c r="D35" s="131"/>
      <c r="E35" s="228">
        <v>7240</v>
      </c>
      <c r="F35" s="245">
        <v>4.47</v>
      </c>
      <c r="G35" s="131"/>
      <c r="H35" s="228">
        <v>4103</v>
      </c>
      <c r="I35" s="245">
        <v>3.72</v>
      </c>
      <c r="J35" s="131"/>
      <c r="K35" s="228">
        <v>5366</v>
      </c>
      <c r="L35" s="245">
        <v>2.76</v>
      </c>
      <c r="N35" s="252"/>
    </row>
    <row r="36" spans="1:32" s="86" customFormat="1" ht="10" customHeight="1">
      <c r="A36" s="210" t="s">
        <v>14</v>
      </c>
      <c r="B36" s="228">
        <v>671</v>
      </c>
      <c r="C36" s="245">
        <v>5.91</v>
      </c>
      <c r="D36" s="131"/>
      <c r="E36" s="228">
        <v>1153</v>
      </c>
      <c r="F36" s="245">
        <v>5.73</v>
      </c>
      <c r="G36" s="131"/>
      <c r="H36" s="228">
        <v>734</v>
      </c>
      <c r="I36" s="245">
        <v>5.41</v>
      </c>
      <c r="J36" s="131"/>
      <c r="K36" s="228">
        <v>1045</v>
      </c>
      <c r="L36" s="245">
        <v>3.9</v>
      </c>
      <c r="N36" s="252"/>
    </row>
    <row r="37" spans="1:32" s="86" customFormat="1" ht="10" customHeight="1">
      <c r="A37" s="210" t="s">
        <v>15</v>
      </c>
      <c r="B37" s="228">
        <v>2326</v>
      </c>
      <c r="C37" s="245">
        <v>5.14</v>
      </c>
      <c r="D37" s="131"/>
      <c r="E37" s="228">
        <v>4209</v>
      </c>
      <c r="F37" s="245">
        <v>5.36</v>
      </c>
      <c r="G37" s="131"/>
      <c r="H37" s="228">
        <v>2643</v>
      </c>
      <c r="I37" s="245">
        <v>5.17</v>
      </c>
      <c r="J37" s="131"/>
      <c r="K37" s="228">
        <v>3887</v>
      </c>
      <c r="L37" s="245">
        <v>4.2300000000000004</v>
      </c>
      <c r="N37" s="252"/>
    </row>
    <row r="38" spans="1:32" s="86" customFormat="1" ht="10" customHeight="1">
      <c r="A38" s="210" t="s">
        <v>16</v>
      </c>
      <c r="B38" s="228">
        <v>5165</v>
      </c>
      <c r="C38" s="245">
        <v>4.5199999999999996</v>
      </c>
      <c r="D38" s="242"/>
      <c r="E38" s="228">
        <v>9724</v>
      </c>
      <c r="F38" s="245">
        <v>4.59</v>
      </c>
      <c r="G38" s="131"/>
      <c r="H38" s="228">
        <v>5986</v>
      </c>
      <c r="I38" s="245">
        <v>4.26</v>
      </c>
      <c r="J38" s="131"/>
      <c r="K38" s="228">
        <v>7863</v>
      </c>
      <c r="L38" s="245">
        <v>3.38</v>
      </c>
      <c r="N38" s="252"/>
    </row>
    <row r="39" spans="1:32" s="89" customFormat="1" ht="10" customHeight="1">
      <c r="A39" s="210" t="s">
        <v>17</v>
      </c>
      <c r="B39" s="204">
        <v>897</v>
      </c>
      <c r="C39" s="248">
        <v>3.13</v>
      </c>
      <c r="D39" s="128"/>
      <c r="E39" s="204">
        <v>1902</v>
      </c>
      <c r="F39" s="248">
        <v>3.38</v>
      </c>
      <c r="G39" s="131"/>
      <c r="H39" s="204">
        <v>1273</v>
      </c>
      <c r="I39" s="248">
        <v>3.2</v>
      </c>
      <c r="J39" s="131"/>
      <c r="K39" s="204">
        <v>1808</v>
      </c>
      <c r="L39" s="248">
        <v>2.61</v>
      </c>
      <c r="M39" s="86"/>
      <c r="N39" s="256"/>
    </row>
    <row r="40" spans="1:32" s="30" customFormat="1" ht="10" customHeight="1">
      <c r="A40" s="158" t="s">
        <v>31</v>
      </c>
      <c r="B40" s="124">
        <v>61276</v>
      </c>
      <c r="C40" s="135">
        <v>18.14</v>
      </c>
      <c r="D40" s="124"/>
      <c r="E40" s="243">
        <v>127365</v>
      </c>
      <c r="F40" s="135">
        <v>19.16</v>
      </c>
      <c r="G40" s="124"/>
      <c r="H40" s="243">
        <v>75401</v>
      </c>
      <c r="I40" s="135">
        <v>16.920000000000002</v>
      </c>
      <c r="J40" s="124"/>
      <c r="K40" s="124">
        <v>79703</v>
      </c>
      <c r="L40" s="135">
        <v>12.15</v>
      </c>
      <c r="M40" s="86"/>
      <c r="N40" s="257"/>
    </row>
    <row r="41" spans="1:32" s="37" customFormat="1" ht="10" customHeight="1">
      <c r="A41" s="158" t="s">
        <v>30</v>
      </c>
      <c r="B41" s="124">
        <v>46406</v>
      </c>
      <c r="C41" s="135">
        <v>18.600000000000001</v>
      </c>
      <c r="D41" s="160"/>
      <c r="E41" s="243">
        <v>93401</v>
      </c>
      <c r="F41" s="159">
        <v>19.04</v>
      </c>
      <c r="G41" s="160"/>
      <c r="H41" s="243">
        <v>54336</v>
      </c>
      <c r="I41" s="135">
        <v>16.53</v>
      </c>
      <c r="J41" s="160"/>
      <c r="K41" s="160">
        <v>58948</v>
      </c>
      <c r="L41" s="135">
        <v>11.7</v>
      </c>
      <c r="M41" s="86"/>
      <c r="N41" s="258"/>
    </row>
    <row r="42" spans="1:32" s="37" customFormat="1" ht="10" customHeight="1">
      <c r="A42" s="158" t="s">
        <v>19</v>
      </c>
      <c r="B42" s="124">
        <v>32534</v>
      </c>
      <c r="C42" s="135">
        <v>13.75</v>
      </c>
      <c r="D42" s="160"/>
      <c r="E42" s="243">
        <v>68240</v>
      </c>
      <c r="F42" s="159">
        <v>14.14</v>
      </c>
      <c r="G42" s="160"/>
      <c r="H42" s="243">
        <v>41616</v>
      </c>
      <c r="I42" s="135">
        <v>12.84</v>
      </c>
      <c r="J42" s="160"/>
      <c r="K42" s="160">
        <v>55418</v>
      </c>
      <c r="L42" s="135">
        <v>10.25</v>
      </c>
      <c r="M42" s="86"/>
      <c r="N42" s="258"/>
    </row>
    <row r="43" spans="1:32" s="37" customFormat="1" ht="10" customHeight="1">
      <c r="A43" s="158" t="s">
        <v>29</v>
      </c>
      <c r="B43" s="124">
        <v>14960</v>
      </c>
      <c r="C43" s="135">
        <v>4.66</v>
      </c>
      <c r="D43" s="160"/>
      <c r="E43" s="243">
        <v>29511</v>
      </c>
      <c r="F43" s="159">
        <v>5.08</v>
      </c>
      <c r="G43" s="160"/>
      <c r="H43" s="243">
        <v>17170</v>
      </c>
      <c r="I43" s="135">
        <v>4.41</v>
      </c>
      <c r="J43" s="160"/>
      <c r="K43" s="160">
        <v>23957</v>
      </c>
      <c r="L43" s="135">
        <v>3.36</v>
      </c>
      <c r="M43" s="86"/>
      <c r="N43" s="258"/>
    </row>
    <row r="44" spans="1:32" s="37" customFormat="1" ht="10" customHeight="1">
      <c r="A44" s="165" t="s">
        <v>28</v>
      </c>
      <c r="B44" s="124">
        <v>6062</v>
      </c>
      <c r="C44" s="135">
        <v>4.25</v>
      </c>
      <c r="D44" s="160"/>
      <c r="E44" s="243">
        <v>11626</v>
      </c>
      <c r="F44" s="159">
        <v>4.33</v>
      </c>
      <c r="G44" s="160"/>
      <c r="H44" s="243">
        <v>7259</v>
      </c>
      <c r="I44" s="135">
        <v>4.03</v>
      </c>
      <c r="J44" s="160"/>
      <c r="K44" s="160">
        <v>9671</v>
      </c>
      <c r="L44" s="135">
        <v>3.2</v>
      </c>
      <c r="M44" s="86"/>
      <c r="N44" s="258"/>
    </row>
    <row r="45" spans="1:32" s="37" customFormat="1" ht="10" customHeight="1">
      <c r="A45" s="158" t="s">
        <v>18</v>
      </c>
      <c r="B45" s="243">
        <v>161238</v>
      </c>
      <c r="C45" s="135">
        <v>12.52</v>
      </c>
      <c r="D45" s="161"/>
      <c r="E45" s="243">
        <v>330143</v>
      </c>
      <c r="F45" s="159">
        <v>13.27</v>
      </c>
      <c r="G45" s="161"/>
      <c r="H45" s="243">
        <v>195782</v>
      </c>
      <c r="I45" s="135">
        <v>11.74</v>
      </c>
      <c r="J45" s="161"/>
      <c r="K45" s="160">
        <v>227697</v>
      </c>
      <c r="L45" s="135">
        <v>8.39</v>
      </c>
      <c r="M45" s="86"/>
      <c r="N45" s="258"/>
    </row>
    <row r="46" spans="1:32" s="90" customFormat="1" ht="3" customHeight="1">
      <c r="A46" s="215"/>
      <c r="B46" s="126"/>
      <c r="C46" s="126"/>
      <c r="D46" s="126"/>
      <c r="E46" s="244"/>
      <c r="F46" s="126"/>
      <c r="G46" s="126"/>
      <c r="H46" s="126"/>
      <c r="I46" s="126"/>
      <c r="J46" s="126"/>
      <c r="K46" s="126"/>
      <c r="L46" s="126"/>
      <c r="N46" s="259"/>
    </row>
    <row r="47" spans="1:32" s="90" customFormat="1" ht="3" customHeight="1">
      <c r="A47" s="121"/>
      <c r="B47" s="122"/>
      <c r="C47" s="122"/>
      <c r="D47" s="122"/>
      <c r="E47" s="131"/>
      <c r="F47" s="122"/>
      <c r="G47" s="122"/>
      <c r="H47" s="122"/>
      <c r="I47" s="122"/>
      <c r="J47" s="122"/>
      <c r="K47" s="122"/>
      <c r="L47" s="122"/>
    </row>
    <row r="48" spans="1:32" s="89" customFormat="1" ht="10" customHeight="1">
      <c r="A48" s="732" t="s">
        <v>48</v>
      </c>
      <c r="B48" s="732"/>
      <c r="C48" s="121"/>
      <c r="D48" s="121"/>
      <c r="E48" s="131"/>
      <c r="F48" s="131"/>
      <c r="G48" s="161"/>
      <c r="H48" s="131"/>
      <c r="I48" s="121"/>
      <c r="J48" s="131"/>
      <c r="K48" s="121"/>
      <c r="L48" s="131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</row>
    <row r="49" spans="1:12" ht="10" customHeight="1">
      <c r="A49" s="733" t="s">
        <v>411</v>
      </c>
      <c r="B49" s="733"/>
      <c r="C49" s="733"/>
      <c r="D49" s="733"/>
      <c r="E49" s="733"/>
      <c r="F49" s="733"/>
      <c r="G49" s="733"/>
      <c r="H49" s="733"/>
      <c r="I49" s="733"/>
      <c r="J49" s="733"/>
      <c r="K49" s="733"/>
      <c r="L49" s="733"/>
    </row>
    <row r="50" spans="1:12">
      <c r="A50" s="2"/>
      <c r="E50" s="2"/>
      <c r="F50" s="2"/>
      <c r="H50" s="2"/>
    </row>
    <row r="51" spans="1:12">
      <c r="A51" s="2"/>
      <c r="E51" s="2"/>
      <c r="F51" s="2"/>
      <c r="H51" s="2"/>
    </row>
    <row r="52" spans="1:12">
      <c r="E52" s="2"/>
      <c r="F52" s="2"/>
      <c r="H52" s="2"/>
    </row>
    <row r="53" spans="1:12">
      <c r="E53" s="2"/>
      <c r="F53" s="2"/>
      <c r="H53" s="2"/>
    </row>
    <row r="54" spans="1:12">
      <c r="E54" s="2"/>
      <c r="F54" s="2"/>
      <c r="H54" s="2"/>
    </row>
    <row r="55" spans="1:12">
      <c r="E55" s="2"/>
      <c r="F55" s="2"/>
      <c r="H55" s="2"/>
    </row>
    <row r="56" spans="1:12">
      <c r="E56" s="2"/>
      <c r="F56" s="2"/>
      <c r="H56" s="2"/>
    </row>
    <row r="57" spans="1:12">
      <c r="E57" s="2"/>
      <c r="F57" s="2"/>
      <c r="H57" s="2"/>
    </row>
    <row r="58" spans="1:12">
      <c r="E58" s="2"/>
      <c r="F58" s="2"/>
      <c r="H58" s="2"/>
    </row>
    <row r="59" spans="1:12">
      <c r="A59" s="34"/>
      <c r="E59" s="2"/>
      <c r="F59" s="2"/>
      <c r="G59" s="21"/>
      <c r="H59" s="2"/>
      <c r="I59" s="27"/>
      <c r="J59" s="21"/>
    </row>
    <row r="60" spans="1:12">
      <c r="A60" s="34"/>
      <c r="E60" s="2"/>
      <c r="F60" s="2"/>
      <c r="G60" s="35"/>
      <c r="H60" s="2"/>
      <c r="I60" s="27"/>
      <c r="J60" s="35"/>
    </row>
    <row r="61" spans="1:12">
      <c r="A61" s="34"/>
      <c r="E61" s="2"/>
      <c r="F61" s="2"/>
      <c r="G61" s="35"/>
      <c r="H61" s="2"/>
      <c r="I61" s="27"/>
      <c r="J61" s="35"/>
    </row>
    <row r="62" spans="1:12">
      <c r="A62" s="34"/>
      <c r="E62" s="2"/>
      <c r="F62" s="2"/>
      <c r="G62" s="35"/>
      <c r="H62" s="2"/>
      <c r="I62" s="27"/>
      <c r="J62" s="35"/>
    </row>
    <row r="63" spans="1:12">
      <c r="A63" s="38"/>
      <c r="E63" s="2"/>
      <c r="F63" s="2"/>
      <c r="G63" s="35"/>
      <c r="H63" s="2"/>
      <c r="I63" s="27"/>
      <c r="J63" s="35"/>
    </row>
    <row r="64" spans="1:12">
      <c r="A64" s="34"/>
      <c r="E64" s="2"/>
      <c r="F64" s="2"/>
      <c r="G64" s="37"/>
      <c r="H64" s="2"/>
      <c r="I64" s="36"/>
      <c r="J64" s="37"/>
    </row>
    <row r="65" spans="1:8">
      <c r="E65" s="2"/>
      <c r="F65" s="2"/>
      <c r="H65" s="2"/>
    </row>
    <row r="66" spans="1:8">
      <c r="E66" s="2"/>
      <c r="F66" s="2"/>
      <c r="H66" s="2"/>
    </row>
    <row r="67" spans="1:8">
      <c r="E67" s="2"/>
      <c r="F67" s="2"/>
      <c r="H67" s="2"/>
    </row>
    <row r="68" spans="1:8">
      <c r="E68" s="2"/>
      <c r="F68" s="2"/>
      <c r="H68" s="2"/>
    </row>
    <row r="69" spans="1:8">
      <c r="A69" s="34"/>
      <c r="E69" s="2"/>
      <c r="F69" s="2"/>
      <c r="H69" s="25"/>
    </row>
    <row r="70" spans="1:8">
      <c r="A70" s="34"/>
      <c r="E70" s="2"/>
      <c r="F70" s="2"/>
      <c r="H70" s="2"/>
    </row>
    <row r="71" spans="1:8">
      <c r="A71" s="34"/>
      <c r="E71" s="2"/>
      <c r="F71" s="2"/>
      <c r="H71" s="25"/>
    </row>
    <row r="72" spans="1:8">
      <c r="A72" s="34"/>
      <c r="E72" s="2"/>
      <c r="F72" s="2"/>
      <c r="H72" s="2"/>
    </row>
    <row r="73" spans="1:8">
      <c r="A73" s="38"/>
      <c r="E73" s="2"/>
      <c r="F73" s="2"/>
      <c r="H73" s="25"/>
    </row>
    <row r="74" spans="1:8">
      <c r="A74" s="34"/>
      <c r="E74" s="2"/>
      <c r="F74" s="2"/>
      <c r="H74" s="2"/>
    </row>
    <row r="75" spans="1:8">
      <c r="E75" s="2"/>
      <c r="F75" s="2"/>
      <c r="H75" s="2"/>
    </row>
    <row r="76" spans="1:8">
      <c r="E76" s="2"/>
      <c r="F76" s="2"/>
      <c r="H76" s="2"/>
    </row>
    <row r="77" spans="1:8">
      <c r="E77" s="2"/>
      <c r="F77" s="2"/>
      <c r="H77" s="2"/>
    </row>
    <row r="78" spans="1:8">
      <c r="E78" s="2"/>
      <c r="F78" s="2"/>
      <c r="H78" s="2"/>
    </row>
    <row r="79" spans="1:8">
      <c r="E79" s="2"/>
      <c r="F79" s="2"/>
      <c r="H79" s="2"/>
    </row>
    <row r="80" spans="1:8">
      <c r="E80" s="2"/>
      <c r="F80" s="2"/>
      <c r="H80" s="2"/>
    </row>
    <row r="81" spans="5:8">
      <c r="E81" s="2"/>
      <c r="F81" s="2"/>
      <c r="H81" s="2"/>
    </row>
    <row r="82" spans="5:8">
      <c r="E82" s="2"/>
      <c r="F82" s="2"/>
      <c r="H82" s="2"/>
    </row>
    <row r="83" spans="5:8">
      <c r="H83" s="2"/>
    </row>
    <row r="84" spans="5:8">
      <c r="H84" s="2"/>
    </row>
  </sheetData>
  <mergeCells count="9">
    <mergeCell ref="B16:L16"/>
    <mergeCell ref="A48:B48"/>
    <mergeCell ref="A49:L49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zoomScaleNormal="100" workbookViewId="0">
      <selection activeCell="A4" sqref="A4"/>
    </sheetView>
  </sheetViews>
  <sheetFormatPr defaultRowHeight="9"/>
  <cols>
    <col min="1" max="1" width="26.1796875" style="325" customWidth="1"/>
    <col min="2" max="3" width="18.7265625" style="121" customWidth="1"/>
    <col min="4" max="4" width="0.81640625" style="286" customWidth="1"/>
    <col min="5" max="6" width="18.7265625" style="121" customWidth="1"/>
    <col min="7" max="177" width="9.1796875" style="121"/>
    <col min="178" max="178" width="24.7265625" style="121" customWidth="1"/>
    <col min="179" max="181" width="9.7265625" style="121" customWidth="1"/>
    <col min="182" max="182" width="0.81640625" style="121" customWidth="1"/>
    <col min="183" max="185" width="9.7265625" style="121" customWidth="1"/>
    <col min="186" max="186" width="9.1796875" style="121" customWidth="1"/>
    <col min="187" max="187" width="24.7265625" style="121" customWidth="1"/>
    <col min="188" max="190" width="9.7265625" style="121" customWidth="1"/>
    <col min="191" max="191" width="0.81640625" style="121" customWidth="1"/>
    <col min="192" max="194" width="9.7265625" style="121" customWidth="1"/>
    <col min="195" max="195" width="9.1796875" style="121" customWidth="1"/>
    <col min="196" max="433" width="9.1796875" style="121"/>
    <col min="434" max="434" width="24.7265625" style="121" customWidth="1"/>
    <col min="435" max="437" width="9.7265625" style="121" customWidth="1"/>
    <col min="438" max="438" width="0.81640625" style="121" customWidth="1"/>
    <col min="439" max="441" width="9.7265625" style="121" customWidth="1"/>
    <col min="442" max="442" width="9.1796875" style="121" customWidth="1"/>
    <col min="443" max="443" width="24.7265625" style="121" customWidth="1"/>
    <col min="444" max="446" width="9.7265625" style="121" customWidth="1"/>
    <col min="447" max="447" width="0.81640625" style="121" customWidth="1"/>
    <col min="448" max="450" width="9.7265625" style="121" customWidth="1"/>
    <col min="451" max="451" width="9.1796875" style="121" customWidth="1"/>
    <col min="452" max="689" width="9.1796875" style="121"/>
    <col min="690" max="690" width="24.7265625" style="121" customWidth="1"/>
    <col min="691" max="693" width="9.7265625" style="121" customWidth="1"/>
    <col min="694" max="694" width="0.81640625" style="121" customWidth="1"/>
    <col min="695" max="697" width="9.7265625" style="121" customWidth="1"/>
    <col min="698" max="698" width="9.1796875" style="121" customWidth="1"/>
    <col min="699" max="699" width="24.7265625" style="121" customWidth="1"/>
    <col min="700" max="702" width="9.7265625" style="121" customWidth="1"/>
    <col min="703" max="703" width="0.81640625" style="121" customWidth="1"/>
    <col min="704" max="706" width="9.7265625" style="121" customWidth="1"/>
    <col min="707" max="707" width="9.1796875" style="121" customWidth="1"/>
    <col min="708" max="945" width="9.1796875" style="121"/>
    <col min="946" max="946" width="24.7265625" style="121" customWidth="1"/>
    <col min="947" max="949" width="9.7265625" style="121" customWidth="1"/>
    <col min="950" max="950" width="0.81640625" style="121" customWidth="1"/>
    <col min="951" max="953" width="9.7265625" style="121" customWidth="1"/>
    <col min="954" max="954" width="9.1796875" style="121" customWidth="1"/>
    <col min="955" max="955" width="24.7265625" style="121" customWidth="1"/>
    <col min="956" max="958" width="9.7265625" style="121" customWidth="1"/>
    <col min="959" max="959" width="0.81640625" style="121" customWidth="1"/>
    <col min="960" max="962" width="9.7265625" style="121" customWidth="1"/>
    <col min="963" max="963" width="9.1796875" style="121" customWidth="1"/>
    <col min="964" max="1201" width="9.1796875" style="121"/>
    <col min="1202" max="1202" width="24.7265625" style="121" customWidth="1"/>
    <col min="1203" max="1205" width="9.7265625" style="121" customWidth="1"/>
    <col min="1206" max="1206" width="0.81640625" style="121" customWidth="1"/>
    <col min="1207" max="1209" width="9.7265625" style="121" customWidth="1"/>
    <col min="1210" max="1210" width="9.1796875" style="121" customWidth="1"/>
    <col min="1211" max="1211" width="24.7265625" style="121" customWidth="1"/>
    <col min="1212" max="1214" width="9.7265625" style="121" customWidth="1"/>
    <col min="1215" max="1215" width="0.81640625" style="121" customWidth="1"/>
    <col min="1216" max="1218" width="9.7265625" style="121" customWidth="1"/>
    <col min="1219" max="1219" width="9.1796875" style="121" customWidth="1"/>
    <col min="1220" max="1457" width="9.1796875" style="121"/>
    <col min="1458" max="1458" width="24.7265625" style="121" customWidth="1"/>
    <col min="1459" max="1461" width="9.7265625" style="121" customWidth="1"/>
    <col min="1462" max="1462" width="0.81640625" style="121" customWidth="1"/>
    <col min="1463" max="1465" width="9.7265625" style="121" customWidth="1"/>
    <col min="1466" max="1466" width="9.1796875" style="121" customWidth="1"/>
    <col min="1467" max="1467" width="24.7265625" style="121" customWidth="1"/>
    <col min="1468" max="1470" width="9.7265625" style="121" customWidth="1"/>
    <col min="1471" max="1471" width="0.81640625" style="121" customWidth="1"/>
    <col min="1472" max="1474" width="9.7265625" style="121" customWidth="1"/>
    <col min="1475" max="1475" width="9.1796875" style="121" customWidth="1"/>
    <col min="1476" max="1713" width="9.1796875" style="121"/>
    <col min="1714" max="1714" width="24.7265625" style="121" customWidth="1"/>
    <col min="1715" max="1717" width="9.7265625" style="121" customWidth="1"/>
    <col min="1718" max="1718" width="0.81640625" style="121" customWidth="1"/>
    <col min="1719" max="1721" width="9.7265625" style="121" customWidth="1"/>
    <col min="1722" max="1722" width="9.1796875" style="121" customWidth="1"/>
    <col min="1723" max="1723" width="24.7265625" style="121" customWidth="1"/>
    <col min="1724" max="1726" width="9.7265625" style="121" customWidth="1"/>
    <col min="1727" max="1727" width="0.81640625" style="121" customWidth="1"/>
    <col min="1728" max="1730" width="9.7265625" style="121" customWidth="1"/>
    <col min="1731" max="1731" width="9.1796875" style="121" customWidth="1"/>
    <col min="1732" max="1969" width="9.1796875" style="121"/>
    <col min="1970" max="1970" width="24.7265625" style="121" customWidth="1"/>
    <col min="1971" max="1973" width="9.7265625" style="121" customWidth="1"/>
    <col min="1974" max="1974" width="0.81640625" style="121" customWidth="1"/>
    <col min="1975" max="1977" width="9.7265625" style="121" customWidth="1"/>
    <col min="1978" max="1978" width="9.1796875" style="121" customWidth="1"/>
    <col min="1979" max="1979" width="24.7265625" style="121" customWidth="1"/>
    <col min="1980" max="1982" width="9.7265625" style="121" customWidth="1"/>
    <col min="1983" max="1983" width="0.81640625" style="121" customWidth="1"/>
    <col min="1984" max="1986" width="9.7265625" style="121" customWidth="1"/>
    <col min="1987" max="1987" width="9.1796875" style="121" customWidth="1"/>
    <col min="1988" max="2225" width="9.1796875" style="121"/>
    <col min="2226" max="2226" width="24.7265625" style="121" customWidth="1"/>
    <col min="2227" max="2229" width="9.7265625" style="121" customWidth="1"/>
    <col min="2230" max="2230" width="0.81640625" style="121" customWidth="1"/>
    <col min="2231" max="2233" width="9.7265625" style="121" customWidth="1"/>
    <col min="2234" max="2234" width="9.1796875" style="121" customWidth="1"/>
    <col min="2235" max="2235" width="24.7265625" style="121" customWidth="1"/>
    <col min="2236" max="2238" width="9.7265625" style="121" customWidth="1"/>
    <col min="2239" max="2239" width="0.81640625" style="121" customWidth="1"/>
    <col min="2240" max="2242" width="9.7265625" style="121" customWidth="1"/>
    <col min="2243" max="2243" width="9.1796875" style="121" customWidth="1"/>
    <col min="2244" max="2481" width="9.1796875" style="121"/>
    <col min="2482" max="2482" width="24.7265625" style="121" customWidth="1"/>
    <col min="2483" max="2485" width="9.7265625" style="121" customWidth="1"/>
    <col min="2486" max="2486" width="0.81640625" style="121" customWidth="1"/>
    <col min="2487" max="2489" width="9.7265625" style="121" customWidth="1"/>
    <col min="2490" max="2490" width="9.1796875" style="121" customWidth="1"/>
    <col min="2491" max="2491" width="24.7265625" style="121" customWidth="1"/>
    <col min="2492" max="2494" width="9.7265625" style="121" customWidth="1"/>
    <col min="2495" max="2495" width="0.81640625" style="121" customWidth="1"/>
    <col min="2496" max="2498" width="9.7265625" style="121" customWidth="1"/>
    <col min="2499" max="2499" width="9.1796875" style="121" customWidth="1"/>
    <col min="2500" max="2737" width="9.1796875" style="121"/>
    <col min="2738" max="2738" width="24.7265625" style="121" customWidth="1"/>
    <col min="2739" max="2741" width="9.7265625" style="121" customWidth="1"/>
    <col min="2742" max="2742" width="0.81640625" style="121" customWidth="1"/>
    <col min="2743" max="2745" width="9.7265625" style="121" customWidth="1"/>
    <col min="2746" max="2746" width="9.1796875" style="121" customWidth="1"/>
    <col min="2747" max="2747" width="24.7265625" style="121" customWidth="1"/>
    <col min="2748" max="2750" width="9.7265625" style="121" customWidth="1"/>
    <col min="2751" max="2751" width="0.81640625" style="121" customWidth="1"/>
    <col min="2752" max="2754" width="9.7265625" style="121" customWidth="1"/>
    <col min="2755" max="2755" width="9.1796875" style="121" customWidth="1"/>
    <col min="2756" max="2993" width="9.1796875" style="121"/>
    <col min="2994" max="2994" width="24.7265625" style="121" customWidth="1"/>
    <col min="2995" max="2997" width="9.7265625" style="121" customWidth="1"/>
    <col min="2998" max="2998" width="0.81640625" style="121" customWidth="1"/>
    <col min="2999" max="3001" width="9.7265625" style="121" customWidth="1"/>
    <col min="3002" max="3002" width="9.1796875" style="121" customWidth="1"/>
    <col min="3003" max="3003" width="24.7265625" style="121" customWidth="1"/>
    <col min="3004" max="3006" width="9.7265625" style="121" customWidth="1"/>
    <col min="3007" max="3007" width="0.81640625" style="121" customWidth="1"/>
    <col min="3008" max="3010" width="9.7265625" style="121" customWidth="1"/>
    <col min="3011" max="3011" width="9.1796875" style="121" customWidth="1"/>
    <col min="3012" max="3249" width="9.1796875" style="121"/>
    <col min="3250" max="3250" width="24.7265625" style="121" customWidth="1"/>
    <col min="3251" max="3253" width="9.7265625" style="121" customWidth="1"/>
    <col min="3254" max="3254" width="0.81640625" style="121" customWidth="1"/>
    <col min="3255" max="3257" width="9.7265625" style="121" customWidth="1"/>
    <col min="3258" max="3258" width="9.1796875" style="121" customWidth="1"/>
    <col min="3259" max="3259" width="24.7265625" style="121" customWidth="1"/>
    <col min="3260" max="3262" width="9.7265625" style="121" customWidth="1"/>
    <col min="3263" max="3263" width="0.81640625" style="121" customWidth="1"/>
    <col min="3264" max="3266" width="9.7265625" style="121" customWidth="1"/>
    <col min="3267" max="3267" width="9.1796875" style="121" customWidth="1"/>
    <col min="3268" max="3505" width="9.1796875" style="121"/>
    <col min="3506" max="3506" width="24.7265625" style="121" customWidth="1"/>
    <col min="3507" max="3509" width="9.7265625" style="121" customWidth="1"/>
    <col min="3510" max="3510" width="0.81640625" style="121" customWidth="1"/>
    <col min="3511" max="3513" width="9.7265625" style="121" customWidth="1"/>
    <col min="3514" max="3514" width="9.1796875" style="121" customWidth="1"/>
    <col min="3515" max="3515" width="24.7265625" style="121" customWidth="1"/>
    <col min="3516" max="3518" width="9.7265625" style="121" customWidth="1"/>
    <col min="3519" max="3519" width="0.81640625" style="121" customWidth="1"/>
    <col min="3520" max="3522" width="9.7265625" style="121" customWidth="1"/>
    <col min="3523" max="3523" width="9.1796875" style="121" customWidth="1"/>
    <col min="3524" max="3761" width="9.1796875" style="121"/>
    <col min="3762" max="3762" width="24.7265625" style="121" customWidth="1"/>
    <col min="3763" max="3765" width="9.7265625" style="121" customWidth="1"/>
    <col min="3766" max="3766" width="0.81640625" style="121" customWidth="1"/>
    <col min="3767" max="3769" width="9.7265625" style="121" customWidth="1"/>
    <col min="3770" max="3770" width="9.1796875" style="121" customWidth="1"/>
    <col min="3771" max="3771" width="24.7265625" style="121" customWidth="1"/>
    <col min="3772" max="3774" width="9.7265625" style="121" customWidth="1"/>
    <col min="3775" max="3775" width="0.81640625" style="121" customWidth="1"/>
    <col min="3776" max="3778" width="9.7265625" style="121" customWidth="1"/>
    <col min="3779" max="3779" width="9.1796875" style="121" customWidth="1"/>
    <col min="3780" max="4017" width="9.1796875" style="121"/>
    <col min="4018" max="4018" width="24.7265625" style="121" customWidth="1"/>
    <col min="4019" max="4021" width="9.7265625" style="121" customWidth="1"/>
    <col min="4022" max="4022" width="0.81640625" style="121" customWidth="1"/>
    <col min="4023" max="4025" width="9.7265625" style="121" customWidth="1"/>
    <col min="4026" max="4026" width="9.1796875" style="121" customWidth="1"/>
    <col min="4027" max="4027" width="24.7265625" style="121" customWidth="1"/>
    <col min="4028" max="4030" width="9.7265625" style="121" customWidth="1"/>
    <col min="4031" max="4031" width="0.81640625" style="121" customWidth="1"/>
    <col min="4032" max="4034" width="9.7265625" style="121" customWidth="1"/>
    <col min="4035" max="4035" width="9.1796875" style="121" customWidth="1"/>
    <col min="4036" max="4273" width="9.1796875" style="121"/>
    <col min="4274" max="4274" width="24.7265625" style="121" customWidth="1"/>
    <col min="4275" max="4277" width="9.7265625" style="121" customWidth="1"/>
    <col min="4278" max="4278" width="0.81640625" style="121" customWidth="1"/>
    <col min="4279" max="4281" width="9.7265625" style="121" customWidth="1"/>
    <col min="4282" max="4282" width="9.1796875" style="121" customWidth="1"/>
    <col min="4283" max="4283" width="24.7265625" style="121" customWidth="1"/>
    <col min="4284" max="4286" width="9.7265625" style="121" customWidth="1"/>
    <col min="4287" max="4287" width="0.81640625" style="121" customWidth="1"/>
    <col min="4288" max="4290" width="9.7265625" style="121" customWidth="1"/>
    <col min="4291" max="4291" width="9.1796875" style="121" customWidth="1"/>
    <col min="4292" max="4529" width="9.1796875" style="121"/>
    <col min="4530" max="4530" width="24.7265625" style="121" customWidth="1"/>
    <col min="4531" max="4533" width="9.7265625" style="121" customWidth="1"/>
    <col min="4534" max="4534" width="0.81640625" style="121" customWidth="1"/>
    <col min="4535" max="4537" width="9.7265625" style="121" customWidth="1"/>
    <col min="4538" max="4538" width="9.1796875" style="121" customWidth="1"/>
    <col min="4539" max="4539" width="24.7265625" style="121" customWidth="1"/>
    <col min="4540" max="4542" width="9.7265625" style="121" customWidth="1"/>
    <col min="4543" max="4543" width="0.81640625" style="121" customWidth="1"/>
    <col min="4544" max="4546" width="9.7265625" style="121" customWidth="1"/>
    <col min="4547" max="4547" width="9.1796875" style="121" customWidth="1"/>
    <col min="4548" max="4785" width="9.1796875" style="121"/>
    <col min="4786" max="4786" width="24.7265625" style="121" customWidth="1"/>
    <col min="4787" max="4789" width="9.7265625" style="121" customWidth="1"/>
    <col min="4790" max="4790" width="0.81640625" style="121" customWidth="1"/>
    <col min="4791" max="4793" width="9.7265625" style="121" customWidth="1"/>
    <col min="4794" max="4794" width="9.1796875" style="121" customWidth="1"/>
    <col min="4795" max="4795" width="24.7265625" style="121" customWidth="1"/>
    <col min="4796" max="4798" width="9.7265625" style="121" customWidth="1"/>
    <col min="4799" max="4799" width="0.81640625" style="121" customWidth="1"/>
    <col min="4800" max="4802" width="9.7265625" style="121" customWidth="1"/>
    <col min="4803" max="4803" width="9.1796875" style="121" customWidth="1"/>
    <col min="4804" max="5041" width="9.1796875" style="121"/>
    <col min="5042" max="5042" width="24.7265625" style="121" customWidth="1"/>
    <col min="5043" max="5045" width="9.7265625" style="121" customWidth="1"/>
    <col min="5046" max="5046" width="0.81640625" style="121" customWidth="1"/>
    <col min="5047" max="5049" width="9.7265625" style="121" customWidth="1"/>
    <col min="5050" max="5050" width="9.1796875" style="121" customWidth="1"/>
    <col min="5051" max="5051" width="24.7265625" style="121" customWidth="1"/>
    <col min="5052" max="5054" width="9.7265625" style="121" customWidth="1"/>
    <col min="5055" max="5055" width="0.81640625" style="121" customWidth="1"/>
    <col min="5056" max="5058" width="9.7265625" style="121" customWidth="1"/>
    <col min="5059" max="5059" width="9.1796875" style="121" customWidth="1"/>
    <col min="5060" max="5297" width="9.1796875" style="121"/>
    <col min="5298" max="5298" width="24.7265625" style="121" customWidth="1"/>
    <col min="5299" max="5301" width="9.7265625" style="121" customWidth="1"/>
    <col min="5302" max="5302" width="0.81640625" style="121" customWidth="1"/>
    <col min="5303" max="5305" width="9.7265625" style="121" customWidth="1"/>
    <col min="5306" max="5306" width="9.1796875" style="121" customWidth="1"/>
    <col min="5307" max="5307" width="24.7265625" style="121" customWidth="1"/>
    <col min="5308" max="5310" width="9.7265625" style="121" customWidth="1"/>
    <col min="5311" max="5311" width="0.81640625" style="121" customWidth="1"/>
    <col min="5312" max="5314" width="9.7265625" style="121" customWidth="1"/>
    <col min="5315" max="5315" width="9.1796875" style="121" customWidth="1"/>
    <col min="5316" max="5553" width="9.1796875" style="121"/>
    <col min="5554" max="5554" width="24.7265625" style="121" customWidth="1"/>
    <col min="5555" max="5557" width="9.7265625" style="121" customWidth="1"/>
    <col min="5558" max="5558" width="0.81640625" style="121" customWidth="1"/>
    <col min="5559" max="5561" width="9.7265625" style="121" customWidth="1"/>
    <col min="5562" max="5562" width="9.1796875" style="121" customWidth="1"/>
    <col min="5563" max="5563" width="24.7265625" style="121" customWidth="1"/>
    <col min="5564" max="5566" width="9.7265625" style="121" customWidth="1"/>
    <col min="5567" max="5567" width="0.81640625" style="121" customWidth="1"/>
    <col min="5568" max="5570" width="9.7265625" style="121" customWidth="1"/>
    <col min="5571" max="5571" width="9.1796875" style="121" customWidth="1"/>
    <col min="5572" max="5809" width="9.1796875" style="121"/>
    <col min="5810" max="5810" width="24.7265625" style="121" customWidth="1"/>
    <col min="5811" max="5813" width="9.7265625" style="121" customWidth="1"/>
    <col min="5814" max="5814" width="0.81640625" style="121" customWidth="1"/>
    <col min="5815" max="5817" width="9.7265625" style="121" customWidth="1"/>
    <col min="5818" max="5818" width="9.1796875" style="121" customWidth="1"/>
    <col min="5819" max="5819" width="24.7265625" style="121" customWidth="1"/>
    <col min="5820" max="5822" width="9.7265625" style="121" customWidth="1"/>
    <col min="5823" max="5823" width="0.81640625" style="121" customWidth="1"/>
    <col min="5824" max="5826" width="9.7265625" style="121" customWidth="1"/>
    <col min="5827" max="5827" width="9.1796875" style="121" customWidth="1"/>
    <col min="5828" max="6065" width="9.1796875" style="121"/>
    <col min="6066" max="6066" width="24.7265625" style="121" customWidth="1"/>
    <col min="6067" max="6069" width="9.7265625" style="121" customWidth="1"/>
    <col min="6070" max="6070" width="0.81640625" style="121" customWidth="1"/>
    <col min="6071" max="6073" width="9.7265625" style="121" customWidth="1"/>
    <col min="6074" max="6074" width="9.1796875" style="121" customWidth="1"/>
    <col min="6075" max="6075" width="24.7265625" style="121" customWidth="1"/>
    <col min="6076" max="6078" width="9.7265625" style="121" customWidth="1"/>
    <col min="6079" max="6079" width="0.81640625" style="121" customWidth="1"/>
    <col min="6080" max="6082" width="9.7265625" style="121" customWidth="1"/>
    <col min="6083" max="6083" width="9.1796875" style="121" customWidth="1"/>
    <col min="6084" max="6321" width="9.1796875" style="121"/>
    <col min="6322" max="6322" width="24.7265625" style="121" customWidth="1"/>
    <col min="6323" max="6325" width="9.7265625" style="121" customWidth="1"/>
    <col min="6326" max="6326" width="0.81640625" style="121" customWidth="1"/>
    <col min="6327" max="6329" width="9.7265625" style="121" customWidth="1"/>
    <col min="6330" max="6330" width="9.1796875" style="121" customWidth="1"/>
    <col min="6331" max="6331" width="24.7265625" style="121" customWidth="1"/>
    <col min="6332" max="6334" width="9.7265625" style="121" customWidth="1"/>
    <col min="6335" max="6335" width="0.81640625" style="121" customWidth="1"/>
    <col min="6336" max="6338" width="9.7265625" style="121" customWidth="1"/>
    <col min="6339" max="6339" width="9.1796875" style="121" customWidth="1"/>
    <col min="6340" max="6577" width="9.1796875" style="121"/>
    <col min="6578" max="6578" width="24.7265625" style="121" customWidth="1"/>
    <col min="6579" max="6581" width="9.7265625" style="121" customWidth="1"/>
    <col min="6582" max="6582" width="0.81640625" style="121" customWidth="1"/>
    <col min="6583" max="6585" width="9.7265625" style="121" customWidth="1"/>
    <col min="6586" max="6586" width="9.1796875" style="121" customWidth="1"/>
    <col min="6587" max="6587" width="24.7265625" style="121" customWidth="1"/>
    <col min="6588" max="6590" width="9.7265625" style="121" customWidth="1"/>
    <col min="6591" max="6591" width="0.81640625" style="121" customWidth="1"/>
    <col min="6592" max="6594" width="9.7265625" style="121" customWidth="1"/>
    <col min="6595" max="6595" width="9.1796875" style="121" customWidth="1"/>
    <col min="6596" max="6833" width="9.1796875" style="121"/>
    <col min="6834" max="6834" width="24.7265625" style="121" customWidth="1"/>
    <col min="6835" max="6837" width="9.7265625" style="121" customWidth="1"/>
    <col min="6838" max="6838" width="0.81640625" style="121" customWidth="1"/>
    <col min="6839" max="6841" width="9.7265625" style="121" customWidth="1"/>
    <col min="6842" max="6842" width="9.1796875" style="121" customWidth="1"/>
    <col min="6843" max="6843" width="24.7265625" style="121" customWidth="1"/>
    <col min="6844" max="6846" width="9.7265625" style="121" customWidth="1"/>
    <col min="6847" max="6847" width="0.81640625" style="121" customWidth="1"/>
    <col min="6848" max="6850" width="9.7265625" style="121" customWidth="1"/>
    <col min="6851" max="6851" width="9.1796875" style="121" customWidth="1"/>
    <col min="6852" max="7089" width="9.1796875" style="121"/>
    <col min="7090" max="7090" width="24.7265625" style="121" customWidth="1"/>
    <col min="7091" max="7093" width="9.7265625" style="121" customWidth="1"/>
    <col min="7094" max="7094" width="0.81640625" style="121" customWidth="1"/>
    <col min="7095" max="7097" width="9.7265625" style="121" customWidth="1"/>
    <col min="7098" max="7098" width="9.1796875" style="121" customWidth="1"/>
    <col min="7099" max="7099" width="24.7265625" style="121" customWidth="1"/>
    <col min="7100" max="7102" width="9.7265625" style="121" customWidth="1"/>
    <col min="7103" max="7103" width="0.81640625" style="121" customWidth="1"/>
    <col min="7104" max="7106" width="9.7265625" style="121" customWidth="1"/>
    <col min="7107" max="7107" width="9.1796875" style="121" customWidth="1"/>
    <col min="7108" max="7345" width="9.1796875" style="121"/>
    <col min="7346" max="7346" width="24.7265625" style="121" customWidth="1"/>
    <col min="7347" max="7349" width="9.7265625" style="121" customWidth="1"/>
    <col min="7350" max="7350" width="0.81640625" style="121" customWidth="1"/>
    <col min="7351" max="7353" width="9.7265625" style="121" customWidth="1"/>
    <col min="7354" max="7354" width="9.1796875" style="121" customWidth="1"/>
    <col min="7355" max="7355" width="24.7265625" style="121" customWidth="1"/>
    <col min="7356" max="7358" width="9.7265625" style="121" customWidth="1"/>
    <col min="7359" max="7359" width="0.81640625" style="121" customWidth="1"/>
    <col min="7360" max="7362" width="9.7265625" style="121" customWidth="1"/>
    <col min="7363" max="7363" width="9.1796875" style="121" customWidth="1"/>
    <col min="7364" max="7601" width="9.1796875" style="121"/>
    <col min="7602" max="7602" width="24.7265625" style="121" customWidth="1"/>
    <col min="7603" max="7605" width="9.7265625" style="121" customWidth="1"/>
    <col min="7606" max="7606" width="0.81640625" style="121" customWidth="1"/>
    <col min="7607" max="7609" width="9.7265625" style="121" customWidth="1"/>
    <col min="7610" max="7610" width="9.1796875" style="121" customWidth="1"/>
    <col min="7611" max="7611" width="24.7265625" style="121" customWidth="1"/>
    <col min="7612" max="7614" width="9.7265625" style="121" customWidth="1"/>
    <col min="7615" max="7615" width="0.81640625" style="121" customWidth="1"/>
    <col min="7616" max="7618" width="9.7265625" style="121" customWidth="1"/>
    <col min="7619" max="7619" width="9.1796875" style="121" customWidth="1"/>
    <col min="7620" max="7857" width="9.1796875" style="121"/>
    <col min="7858" max="7858" width="24.7265625" style="121" customWidth="1"/>
    <col min="7859" max="7861" width="9.7265625" style="121" customWidth="1"/>
    <col min="7862" max="7862" width="0.81640625" style="121" customWidth="1"/>
    <col min="7863" max="7865" width="9.7265625" style="121" customWidth="1"/>
    <col min="7866" max="7866" width="9.1796875" style="121" customWidth="1"/>
    <col min="7867" max="7867" width="24.7265625" style="121" customWidth="1"/>
    <col min="7868" max="7870" width="9.7265625" style="121" customWidth="1"/>
    <col min="7871" max="7871" width="0.81640625" style="121" customWidth="1"/>
    <col min="7872" max="7874" width="9.7265625" style="121" customWidth="1"/>
    <col min="7875" max="7875" width="9.1796875" style="121" customWidth="1"/>
    <col min="7876" max="8113" width="9.1796875" style="121"/>
    <col min="8114" max="8114" width="24.7265625" style="121" customWidth="1"/>
    <col min="8115" max="8117" width="9.7265625" style="121" customWidth="1"/>
    <col min="8118" max="8118" width="0.81640625" style="121" customWidth="1"/>
    <col min="8119" max="8121" width="9.7265625" style="121" customWidth="1"/>
    <col min="8122" max="8122" width="9.1796875" style="121" customWidth="1"/>
    <col min="8123" max="8123" width="24.7265625" style="121" customWidth="1"/>
    <col min="8124" max="8126" width="9.7265625" style="121" customWidth="1"/>
    <col min="8127" max="8127" width="0.81640625" style="121" customWidth="1"/>
    <col min="8128" max="8130" width="9.7265625" style="121" customWidth="1"/>
    <col min="8131" max="8131" width="9.1796875" style="121" customWidth="1"/>
    <col min="8132" max="8369" width="9.1796875" style="121"/>
    <col min="8370" max="8370" width="24.7265625" style="121" customWidth="1"/>
    <col min="8371" max="8373" width="9.7265625" style="121" customWidth="1"/>
    <col min="8374" max="8374" width="0.81640625" style="121" customWidth="1"/>
    <col min="8375" max="8377" width="9.7265625" style="121" customWidth="1"/>
    <col min="8378" max="8378" width="9.1796875" style="121" customWidth="1"/>
    <col min="8379" max="8379" width="24.7265625" style="121" customWidth="1"/>
    <col min="8380" max="8382" width="9.7265625" style="121" customWidth="1"/>
    <col min="8383" max="8383" width="0.81640625" style="121" customWidth="1"/>
    <col min="8384" max="8386" width="9.7265625" style="121" customWidth="1"/>
    <col min="8387" max="8387" width="9.1796875" style="121" customWidth="1"/>
    <col min="8388" max="8625" width="9.1796875" style="121"/>
    <col min="8626" max="8626" width="24.7265625" style="121" customWidth="1"/>
    <col min="8627" max="8629" width="9.7265625" style="121" customWidth="1"/>
    <col min="8630" max="8630" width="0.81640625" style="121" customWidth="1"/>
    <col min="8631" max="8633" width="9.7265625" style="121" customWidth="1"/>
    <col min="8634" max="8634" width="9.1796875" style="121" customWidth="1"/>
    <col min="8635" max="8635" width="24.7265625" style="121" customWidth="1"/>
    <col min="8636" max="8638" width="9.7265625" style="121" customWidth="1"/>
    <col min="8639" max="8639" width="0.81640625" style="121" customWidth="1"/>
    <col min="8640" max="8642" width="9.7265625" style="121" customWidth="1"/>
    <col min="8643" max="8643" width="9.1796875" style="121" customWidth="1"/>
    <col min="8644" max="8881" width="9.1796875" style="121"/>
    <col min="8882" max="8882" width="24.7265625" style="121" customWidth="1"/>
    <col min="8883" max="8885" width="9.7265625" style="121" customWidth="1"/>
    <col min="8886" max="8886" width="0.81640625" style="121" customWidth="1"/>
    <col min="8887" max="8889" width="9.7265625" style="121" customWidth="1"/>
    <col min="8890" max="8890" width="9.1796875" style="121" customWidth="1"/>
    <col min="8891" max="8891" width="24.7265625" style="121" customWidth="1"/>
    <col min="8892" max="8894" width="9.7265625" style="121" customWidth="1"/>
    <col min="8895" max="8895" width="0.81640625" style="121" customWidth="1"/>
    <col min="8896" max="8898" width="9.7265625" style="121" customWidth="1"/>
    <col min="8899" max="8899" width="9.1796875" style="121" customWidth="1"/>
    <col min="8900" max="9137" width="9.1796875" style="121"/>
    <col min="9138" max="9138" width="24.7265625" style="121" customWidth="1"/>
    <col min="9139" max="9141" width="9.7265625" style="121" customWidth="1"/>
    <col min="9142" max="9142" width="0.81640625" style="121" customWidth="1"/>
    <col min="9143" max="9145" width="9.7265625" style="121" customWidth="1"/>
    <col min="9146" max="9146" width="9.1796875" style="121" customWidth="1"/>
    <col min="9147" max="9147" width="24.7265625" style="121" customWidth="1"/>
    <col min="9148" max="9150" width="9.7265625" style="121" customWidth="1"/>
    <col min="9151" max="9151" width="0.81640625" style="121" customWidth="1"/>
    <col min="9152" max="9154" width="9.7265625" style="121" customWidth="1"/>
    <col min="9155" max="9155" width="9.1796875" style="121" customWidth="1"/>
    <col min="9156" max="9393" width="9.1796875" style="121"/>
    <col min="9394" max="9394" width="24.7265625" style="121" customWidth="1"/>
    <col min="9395" max="9397" width="9.7265625" style="121" customWidth="1"/>
    <col min="9398" max="9398" width="0.81640625" style="121" customWidth="1"/>
    <col min="9399" max="9401" width="9.7265625" style="121" customWidth="1"/>
    <col min="9402" max="9402" width="9.1796875" style="121" customWidth="1"/>
    <col min="9403" max="9403" width="24.7265625" style="121" customWidth="1"/>
    <col min="9404" max="9406" width="9.7265625" style="121" customWidth="1"/>
    <col min="9407" max="9407" width="0.81640625" style="121" customWidth="1"/>
    <col min="9408" max="9410" width="9.7265625" style="121" customWidth="1"/>
    <col min="9411" max="9411" width="9.1796875" style="121" customWidth="1"/>
    <col min="9412" max="9649" width="9.1796875" style="121"/>
    <col min="9650" max="9650" width="24.7265625" style="121" customWidth="1"/>
    <col min="9651" max="9653" width="9.7265625" style="121" customWidth="1"/>
    <col min="9654" max="9654" width="0.81640625" style="121" customWidth="1"/>
    <col min="9655" max="9657" width="9.7265625" style="121" customWidth="1"/>
    <col min="9658" max="9658" width="9.1796875" style="121" customWidth="1"/>
    <col min="9659" max="9659" width="24.7265625" style="121" customWidth="1"/>
    <col min="9660" max="9662" width="9.7265625" style="121" customWidth="1"/>
    <col min="9663" max="9663" width="0.81640625" style="121" customWidth="1"/>
    <col min="9664" max="9666" width="9.7265625" style="121" customWidth="1"/>
    <col min="9667" max="9667" width="9.1796875" style="121" customWidth="1"/>
    <col min="9668" max="9905" width="9.1796875" style="121"/>
    <col min="9906" max="9906" width="24.7265625" style="121" customWidth="1"/>
    <col min="9907" max="9909" width="9.7265625" style="121" customWidth="1"/>
    <col min="9910" max="9910" width="0.81640625" style="121" customWidth="1"/>
    <col min="9911" max="9913" width="9.7265625" style="121" customWidth="1"/>
    <col min="9914" max="9914" width="9.1796875" style="121" customWidth="1"/>
    <col min="9915" max="9915" width="24.7265625" style="121" customWidth="1"/>
    <col min="9916" max="9918" width="9.7265625" style="121" customWidth="1"/>
    <col min="9919" max="9919" width="0.81640625" style="121" customWidth="1"/>
    <col min="9920" max="9922" width="9.7265625" style="121" customWidth="1"/>
    <col min="9923" max="9923" width="9.1796875" style="121" customWidth="1"/>
    <col min="9924" max="10161" width="9.1796875" style="121"/>
    <col min="10162" max="10162" width="24.7265625" style="121" customWidth="1"/>
    <col min="10163" max="10165" width="9.7265625" style="121" customWidth="1"/>
    <col min="10166" max="10166" width="0.81640625" style="121" customWidth="1"/>
    <col min="10167" max="10169" width="9.7265625" style="121" customWidth="1"/>
    <col min="10170" max="10170" width="9.1796875" style="121" customWidth="1"/>
    <col min="10171" max="10171" width="24.7265625" style="121" customWidth="1"/>
    <col min="10172" max="10174" width="9.7265625" style="121" customWidth="1"/>
    <col min="10175" max="10175" width="0.81640625" style="121" customWidth="1"/>
    <col min="10176" max="10178" width="9.7265625" style="121" customWidth="1"/>
    <col min="10179" max="10179" width="9.1796875" style="121" customWidth="1"/>
    <col min="10180" max="10417" width="9.1796875" style="121"/>
    <col min="10418" max="10418" width="24.7265625" style="121" customWidth="1"/>
    <col min="10419" max="10421" width="9.7265625" style="121" customWidth="1"/>
    <col min="10422" max="10422" width="0.81640625" style="121" customWidth="1"/>
    <col min="10423" max="10425" width="9.7265625" style="121" customWidth="1"/>
    <col min="10426" max="10426" width="9.1796875" style="121" customWidth="1"/>
    <col min="10427" max="10427" width="24.7265625" style="121" customWidth="1"/>
    <col min="10428" max="10430" width="9.7265625" style="121" customWidth="1"/>
    <col min="10431" max="10431" width="0.81640625" style="121" customWidth="1"/>
    <col min="10432" max="10434" width="9.7265625" style="121" customWidth="1"/>
    <col min="10435" max="10435" width="9.1796875" style="121" customWidth="1"/>
    <col min="10436" max="10673" width="9.1796875" style="121"/>
    <col min="10674" max="10674" width="24.7265625" style="121" customWidth="1"/>
    <col min="10675" max="10677" width="9.7265625" style="121" customWidth="1"/>
    <col min="10678" max="10678" width="0.81640625" style="121" customWidth="1"/>
    <col min="10679" max="10681" width="9.7265625" style="121" customWidth="1"/>
    <col min="10682" max="10682" width="9.1796875" style="121" customWidth="1"/>
    <col min="10683" max="10683" width="24.7265625" style="121" customWidth="1"/>
    <col min="10684" max="10686" width="9.7265625" style="121" customWidth="1"/>
    <col min="10687" max="10687" width="0.81640625" style="121" customWidth="1"/>
    <col min="10688" max="10690" width="9.7265625" style="121" customWidth="1"/>
    <col min="10691" max="10691" width="9.1796875" style="121" customWidth="1"/>
    <col min="10692" max="10929" width="9.1796875" style="121"/>
    <col min="10930" max="10930" width="24.7265625" style="121" customWidth="1"/>
    <col min="10931" max="10933" width="9.7265625" style="121" customWidth="1"/>
    <col min="10934" max="10934" width="0.81640625" style="121" customWidth="1"/>
    <col min="10935" max="10937" width="9.7265625" style="121" customWidth="1"/>
    <col min="10938" max="10938" width="9.1796875" style="121" customWidth="1"/>
    <col min="10939" max="10939" width="24.7265625" style="121" customWidth="1"/>
    <col min="10940" max="10942" width="9.7265625" style="121" customWidth="1"/>
    <col min="10943" max="10943" width="0.81640625" style="121" customWidth="1"/>
    <col min="10944" max="10946" width="9.7265625" style="121" customWidth="1"/>
    <col min="10947" max="10947" width="9.1796875" style="121" customWidth="1"/>
    <col min="10948" max="11185" width="9.1796875" style="121"/>
    <col min="11186" max="11186" width="24.7265625" style="121" customWidth="1"/>
    <col min="11187" max="11189" width="9.7265625" style="121" customWidth="1"/>
    <col min="11190" max="11190" width="0.81640625" style="121" customWidth="1"/>
    <col min="11191" max="11193" width="9.7265625" style="121" customWidth="1"/>
    <col min="11194" max="11194" width="9.1796875" style="121" customWidth="1"/>
    <col min="11195" max="11195" width="24.7265625" style="121" customWidth="1"/>
    <col min="11196" max="11198" width="9.7265625" style="121" customWidth="1"/>
    <col min="11199" max="11199" width="0.81640625" style="121" customWidth="1"/>
    <col min="11200" max="11202" width="9.7265625" style="121" customWidth="1"/>
    <col min="11203" max="11203" width="9.1796875" style="121" customWidth="1"/>
    <col min="11204" max="11441" width="9.1796875" style="121"/>
    <col min="11442" max="11442" width="24.7265625" style="121" customWidth="1"/>
    <col min="11443" max="11445" width="9.7265625" style="121" customWidth="1"/>
    <col min="11446" max="11446" width="0.81640625" style="121" customWidth="1"/>
    <col min="11447" max="11449" width="9.7265625" style="121" customWidth="1"/>
    <col min="11450" max="11450" width="9.1796875" style="121" customWidth="1"/>
    <col min="11451" max="11451" width="24.7265625" style="121" customWidth="1"/>
    <col min="11452" max="11454" width="9.7265625" style="121" customWidth="1"/>
    <col min="11455" max="11455" width="0.81640625" style="121" customWidth="1"/>
    <col min="11456" max="11458" width="9.7265625" style="121" customWidth="1"/>
    <col min="11459" max="11459" width="9.1796875" style="121" customWidth="1"/>
    <col min="11460" max="11697" width="9.1796875" style="121"/>
    <col min="11698" max="11698" width="24.7265625" style="121" customWidth="1"/>
    <col min="11699" max="11701" width="9.7265625" style="121" customWidth="1"/>
    <col min="11702" max="11702" width="0.81640625" style="121" customWidth="1"/>
    <col min="11703" max="11705" width="9.7265625" style="121" customWidth="1"/>
    <col min="11706" max="11706" width="9.1796875" style="121" customWidth="1"/>
    <col min="11707" max="11707" width="24.7265625" style="121" customWidth="1"/>
    <col min="11708" max="11710" width="9.7265625" style="121" customWidth="1"/>
    <col min="11711" max="11711" width="0.81640625" style="121" customWidth="1"/>
    <col min="11712" max="11714" width="9.7265625" style="121" customWidth="1"/>
    <col min="11715" max="11715" width="9.1796875" style="121" customWidth="1"/>
    <col min="11716" max="11953" width="9.1796875" style="121"/>
    <col min="11954" max="11954" width="24.7265625" style="121" customWidth="1"/>
    <col min="11955" max="11957" width="9.7265625" style="121" customWidth="1"/>
    <col min="11958" max="11958" width="0.81640625" style="121" customWidth="1"/>
    <col min="11959" max="11961" width="9.7265625" style="121" customWidth="1"/>
    <col min="11962" max="11962" width="9.1796875" style="121" customWidth="1"/>
    <col min="11963" max="11963" width="24.7265625" style="121" customWidth="1"/>
    <col min="11964" max="11966" width="9.7265625" style="121" customWidth="1"/>
    <col min="11967" max="11967" width="0.81640625" style="121" customWidth="1"/>
    <col min="11968" max="11970" width="9.7265625" style="121" customWidth="1"/>
    <col min="11971" max="11971" width="9.1796875" style="121" customWidth="1"/>
    <col min="11972" max="12209" width="9.1796875" style="121"/>
    <col min="12210" max="12210" width="24.7265625" style="121" customWidth="1"/>
    <col min="12211" max="12213" width="9.7265625" style="121" customWidth="1"/>
    <col min="12214" max="12214" width="0.81640625" style="121" customWidth="1"/>
    <col min="12215" max="12217" width="9.7265625" style="121" customWidth="1"/>
    <col min="12218" max="12218" width="9.1796875" style="121" customWidth="1"/>
    <col min="12219" max="12219" width="24.7265625" style="121" customWidth="1"/>
    <col min="12220" max="12222" width="9.7265625" style="121" customWidth="1"/>
    <col min="12223" max="12223" width="0.81640625" style="121" customWidth="1"/>
    <col min="12224" max="12226" width="9.7265625" style="121" customWidth="1"/>
    <col min="12227" max="12227" width="9.1796875" style="121" customWidth="1"/>
    <col min="12228" max="12465" width="9.1796875" style="121"/>
    <col min="12466" max="12466" width="24.7265625" style="121" customWidth="1"/>
    <col min="12467" max="12469" width="9.7265625" style="121" customWidth="1"/>
    <col min="12470" max="12470" width="0.81640625" style="121" customWidth="1"/>
    <col min="12471" max="12473" width="9.7265625" style="121" customWidth="1"/>
    <col min="12474" max="12474" width="9.1796875" style="121" customWidth="1"/>
    <col min="12475" max="12475" width="24.7265625" style="121" customWidth="1"/>
    <col min="12476" max="12478" width="9.7265625" style="121" customWidth="1"/>
    <col min="12479" max="12479" width="0.81640625" style="121" customWidth="1"/>
    <col min="12480" max="12482" width="9.7265625" style="121" customWidth="1"/>
    <col min="12483" max="12483" width="9.1796875" style="121" customWidth="1"/>
    <col min="12484" max="12721" width="9.1796875" style="121"/>
    <col min="12722" max="12722" width="24.7265625" style="121" customWidth="1"/>
    <col min="12723" max="12725" width="9.7265625" style="121" customWidth="1"/>
    <col min="12726" max="12726" width="0.81640625" style="121" customWidth="1"/>
    <col min="12727" max="12729" width="9.7265625" style="121" customWidth="1"/>
    <col min="12730" max="12730" width="9.1796875" style="121" customWidth="1"/>
    <col min="12731" max="12731" width="24.7265625" style="121" customWidth="1"/>
    <col min="12732" max="12734" width="9.7265625" style="121" customWidth="1"/>
    <col min="12735" max="12735" width="0.81640625" style="121" customWidth="1"/>
    <col min="12736" max="12738" width="9.7265625" style="121" customWidth="1"/>
    <col min="12739" max="12739" width="9.1796875" style="121" customWidth="1"/>
    <col min="12740" max="12977" width="9.1796875" style="121"/>
    <col min="12978" max="12978" width="24.7265625" style="121" customWidth="1"/>
    <col min="12979" max="12981" width="9.7265625" style="121" customWidth="1"/>
    <col min="12982" max="12982" width="0.81640625" style="121" customWidth="1"/>
    <col min="12983" max="12985" width="9.7265625" style="121" customWidth="1"/>
    <col min="12986" max="12986" width="9.1796875" style="121" customWidth="1"/>
    <col min="12987" max="12987" width="24.7265625" style="121" customWidth="1"/>
    <col min="12988" max="12990" width="9.7265625" style="121" customWidth="1"/>
    <col min="12991" max="12991" width="0.81640625" style="121" customWidth="1"/>
    <col min="12992" max="12994" width="9.7265625" style="121" customWidth="1"/>
    <col min="12995" max="12995" width="9.1796875" style="121" customWidth="1"/>
    <col min="12996" max="13233" width="9.1796875" style="121"/>
    <col min="13234" max="13234" width="24.7265625" style="121" customWidth="1"/>
    <col min="13235" max="13237" width="9.7265625" style="121" customWidth="1"/>
    <col min="13238" max="13238" width="0.81640625" style="121" customWidth="1"/>
    <col min="13239" max="13241" width="9.7265625" style="121" customWidth="1"/>
    <col min="13242" max="13242" width="9.1796875" style="121" customWidth="1"/>
    <col min="13243" max="13243" width="24.7265625" style="121" customWidth="1"/>
    <col min="13244" max="13246" width="9.7265625" style="121" customWidth="1"/>
    <col min="13247" max="13247" width="0.81640625" style="121" customWidth="1"/>
    <col min="13248" max="13250" width="9.7265625" style="121" customWidth="1"/>
    <col min="13251" max="13251" width="9.1796875" style="121" customWidth="1"/>
    <col min="13252" max="13489" width="9.1796875" style="121"/>
    <col min="13490" max="13490" width="24.7265625" style="121" customWidth="1"/>
    <col min="13491" max="13493" width="9.7265625" style="121" customWidth="1"/>
    <col min="13494" max="13494" width="0.81640625" style="121" customWidth="1"/>
    <col min="13495" max="13497" width="9.7265625" style="121" customWidth="1"/>
    <col min="13498" max="13498" width="9.1796875" style="121" customWidth="1"/>
    <col min="13499" max="13499" width="24.7265625" style="121" customWidth="1"/>
    <col min="13500" max="13502" width="9.7265625" style="121" customWidth="1"/>
    <col min="13503" max="13503" width="0.81640625" style="121" customWidth="1"/>
    <col min="13504" max="13506" width="9.7265625" style="121" customWidth="1"/>
    <col min="13507" max="13507" width="9.1796875" style="121" customWidth="1"/>
    <col min="13508" max="13745" width="9.1796875" style="121"/>
    <col min="13746" max="13746" width="24.7265625" style="121" customWidth="1"/>
    <col min="13747" max="13749" width="9.7265625" style="121" customWidth="1"/>
    <col min="13750" max="13750" width="0.81640625" style="121" customWidth="1"/>
    <col min="13751" max="13753" width="9.7265625" style="121" customWidth="1"/>
    <col min="13754" max="13754" width="9.1796875" style="121" customWidth="1"/>
    <col min="13755" max="13755" width="24.7265625" style="121" customWidth="1"/>
    <col min="13756" max="13758" width="9.7265625" style="121" customWidth="1"/>
    <col min="13759" max="13759" width="0.81640625" style="121" customWidth="1"/>
    <col min="13760" max="13762" width="9.7265625" style="121" customWidth="1"/>
    <col min="13763" max="13763" width="9.1796875" style="121" customWidth="1"/>
    <col min="13764" max="14001" width="9.1796875" style="121"/>
    <col min="14002" max="14002" width="24.7265625" style="121" customWidth="1"/>
    <col min="14003" max="14005" width="9.7265625" style="121" customWidth="1"/>
    <col min="14006" max="14006" width="0.81640625" style="121" customWidth="1"/>
    <col min="14007" max="14009" width="9.7265625" style="121" customWidth="1"/>
    <col min="14010" max="14010" width="9.1796875" style="121" customWidth="1"/>
    <col min="14011" max="14011" width="24.7265625" style="121" customWidth="1"/>
    <col min="14012" max="14014" width="9.7265625" style="121" customWidth="1"/>
    <col min="14015" max="14015" width="0.81640625" style="121" customWidth="1"/>
    <col min="14016" max="14018" width="9.7265625" style="121" customWidth="1"/>
    <col min="14019" max="14019" width="9.1796875" style="121" customWidth="1"/>
    <col min="14020" max="14257" width="9.1796875" style="121"/>
    <col min="14258" max="14258" width="24.7265625" style="121" customWidth="1"/>
    <col min="14259" max="14261" width="9.7265625" style="121" customWidth="1"/>
    <col min="14262" max="14262" width="0.81640625" style="121" customWidth="1"/>
    <col min="14263" max="14265" width="9.7265625" style="121" customWidth="1"/>
    <col min="14266" max="14266" width="9.1796875" style="121" customWidth="1"/>
    <col min="14267" max="14267" width="24.7265625" style="121" customWidth="1"/>
    <col min="14268" max="14270" width="9.7265625" style="121" customWidth="1"/>
    <col min="14271" max="14271" width="0.81640625" style="121" customWidth="1"/>
    <col min="14272" max="14274" width="9.7265625" style="121" customWidth="1"/>
    <col min="14275" max="14275" width="9.1796875" style="121" customWidth="1"/>
    <col min="14276" max="14513" width="9.1796875" style="121"/>
    <col min="14514" max="14514" width="24.7265625" style="121" customWidth="1"/>
    <col min="14515" max="14517" width="9.7265625" style="121" customWidth="1"/>
    <col min="14518" max="14518" width="0.81640625" style="121" customWidth="1"/>
    <col min="14519" max="14521" width="9.7265625" style="121" customWidth="1"/>
    <col min="14522" max="14522" width="9.1796875" style="121" customWidth="1"/>
    <col min="14523" max="14523" width="24.7265625" style="121" customWidth="1"/>
    <col min="14524" max="14526" width="9.7265625" style="121" customWidth="1"/>
    <col min="14527" max="14527" width="0.81640625" style="121" customWidth="1"/>
    <col min="14528" max="14530" width="9.7265625" style="121" customWidth="1"/>
    <col min="14531" max="14531" width="9.1796875" style="121" customWidth="1"/>
    <col min="14532" max="14769" width="9.1796875" style="121"/>
    <col min="14770" max="14770" width="24.7265625" style="121" customWidth="1"/>
    <col min="14771" max="14773" width="9.7265625" style="121" customWidth="1"/>
    <col min="14774" max="14774" width="0.81640625" style="121" customWidth="1"/>
    <col min="14775" max="14777" width="9.7265625" style="121" customWidth="1"/>
    <col min="14778" max="14778" width="9.1796875" style="121" customWidth="1"/>
    <col min="14779" max="14779" width="24.7265625" style="121" customWidth="1"/>
    <col min="14780" max="14782" width="9.7265625" style="121" customWidth="1"/>
    <col min="14783" max="14783" width="0.81640625" style="121" customWidth="1"/>
    <col min="14784" max="14786" width="9.7265625" style="121" customWidth="1"/>
    <col min="14787" max="14787" width="9.1796875" style="121" customWidth="1"/>
    <col min="14788" max="15025" width="9.1796875" style="121"/>
    <col min="15026" max="15026" width="24.7265625" style="121" customWidth="1"/>
    <col min="15027" max="15029" width="9.7265625" style="121" customWidth="1"/>
    <col min="15030" max="15030" width="0.81640625" style="121" customWidth="1"/>
    <col min="15031" max="15033" width="9.7265625" style="121" customWidth="1"/>
    <col min="15034" max="15034" width="9.1796875" style="121" customWidth="1"/>
    <col min="15035" max="15035" width="24.7265625" style="121" customWidth="1"/>
    <col min="15036" max="15038" width="9.7265625" style="121" customWidth="1"/>
    <col min="15039" max="15039" width="0.81640625" style="121" customWidth="1"/>
    <col min="15040" max="15042" width="9.7265625" style="121" customWidth="1"/>
    <col min="15043" max="15043" width="9.1796875" style="121" customWidth="1"/>
    <col min="15044" max="15281" width="9.1796875" style="121"/>
    <col min="15282" max="15282" width="24.7265625" style="121" customWidth="1"/>
    <col min="15283" max="15285" width="9.7265625" style="121" customWidth="1"/>
    <col min="15286" max="15286" width="0.81640625" style="121" customWidth="1"/>
    <col min="15287" max="15289" width="9.7265625" style="121" customWidth="1"/>
    <col min="15290" max="15290" width="9.1796875" style="121" customWidth="1"/>
    <col min="15291" max="15291" width="24.7265625" style="121" customWidth="1"/>
    <col min="15292" max="15294" width="9.7265625" style="121" customWidth="1"/>
    <col min="15295" max="15295" width="0.81640625" style="121" customWidth="1"/>
    <col min="15296" max="15298" width="9.7265625" style="121" customWidth="1"/>
    <col min="15299" max="15299" width="9.1796875" style="121" customWidth="1"/>
    <col min="15300" max="15537" width="9.1796875" style="121"/>
    <col min="15538" max="15538" width="24.7265625" style="121" customWidth="1"/>
    <col min="15539" max="15541" width="9.7265625" style="121" customWidth="1"/>
    <col min="15542" max="15542" width="0.81640625" style="121" customWidth="1"/>
    <col min="15543" max="15545" width="9.7265625" style="121" customWidth="1"/>
    <col min="15546" max="15546" width="9.1796875" style="121" customWidth="1"/>
    <col min="15547" max="15547" width="24.7265625" style="121" customWidth="1"/>
    <col min="15548" max="15550" width="9.7265625" style="121" customWidth="1"/>
    <col min="15551" max="15551" width="0.81640625" style="121" customWidth="1"/>
    <col min="15552" max="15554" width="9.7265625" style="121" customWidth="1"/>
    <col min="15555" max="15555" width="9.1796875" style="121" customWidth="1"/>
    <col min="15556" max="15793" width="9.1796875" style="121"/>
    <col min="15794" max="15794" width="24.7265625" style="121" customWidth="1"/>
    <col min="15795" max="15797" width="9.7265625" style="121" customWidth="1"/>
    <col min="15798" max="15798" width="0.81640625" style="121" customWidth="1"/>
    <col min="15799" max="15801" width="9.7265625" style="121" customWidth="1"/>
    <col min="15802" max="15802" width="9.1796875" style="121" customWidth="1"/>
    <col min="15803" max="15803" width="24.7265625" style="121" customWidth="1"/>
    <col min="15804" max="15806" width="9.7265625" style="121" customWidth="1"/>
    <col min="15807" max="15807" width="0.81640625" style="121" customWidth="1"/>
    <col min="15808" max="15810" width="9.7265625" style="121" customWidth="1"/>
    <col min="15811" max="15811" width="9.1796875" style="121" customWidth="1"/>
    <col min="15812" max="16049" width="9.1796875" style="121"/>
    <col min="16050" max="16050" width="24.7265625" style="121" customWidth="1"/>
    <col min="16051" max="16053" width="9.7265625" style="121" customWidth="1"/>
    <col min="16054" max="16054" width="0.81640625" style="121" customWidth="1"/>
    <col min="16055" max="16057" width="9.7265625" style="121" customWidth="1"/>
    <col min="16058" max="16058" width="9.1796875" style="121" customWidth="1"/>
    <col min="16059" max="16059" width="24.7265625" style="121" customWidth="1"/>
    <col min="16060" max="16062" width="9.7265625" style="121" customWidth="1"/>
    <col min="16063" max="16063" width="0.81640625" style="121" customWidth="1"/>
    <col min="16064" max="16066" width="9.7265625" style="121" customWidth="1"/>
    <col min="16067" max="16067" width="9.1796875" style="121" customWidth="1"/>
    <col min="16068" max="16384" width="9.1796875" style="121"/>
  </cols>
  <sheetData>
    <row r="1" spans="1:6" s="277" customFormat="1" ht="12.75" customHeight="1">
      <c r="A1" s="276"/>
      <c r="B1" s="276"/>
      <c r="C1" s="276"/>
      <c r="D1" s="276"/>
      <c r="E1" s="276"/>
      <c r="F1" s="276"/>
    </row>
    <row r="2" spans="1:6" s="277" customFormat="1" ht="12.75" customHeight="1">
      <c r="A2" s="276"/>
      <c r="B2" s="276"/>
      <c r="C2" s="276"/>
      <c r="D2" s="276"/>
      <c r="E2" s="276"/>
      <c r="F2" s="276"/>
    </row>
    <row r="3" spans="1:6" s="279" customFormat="1" ht="12.75" customHeight="1">
      <c r="A3" s="278"/>
      <c r="B3" s="278"/>
      <c r="C3" s="278"/>
      <c r="D3" s="278"/>
      <c r="E3" s="278"/>
      <c r="F3" s="278"/>
    </row>
    <row r="4" spans="1:6" s="117" customFormat="1" ht="12" customHeight="1">
      <c r="A4" s="115" t="s">
        <v>96</v>
      </c>
      <c r="B4" s="116"/>
      <c r="C4" s="116"/>
      <c r="D4" s="116"/>
      <c r="E4" s="116"/>
      <c r="F4" s="116"/>
    </row>
    <row r="5" spans="1:6" s="280" customFormat="1" ht="12" customHeight="1">
      <c r="A5" s="741" t="s">
        <v>113</v>
      </c>
      <c r="B5" s="741"/>
      <c r="C5" s="741"/>
      <c r="D5" s="741"/>
      <c r="E5" s="741"/>
      <c r="F5" s="741"/>
    </row>
    <row r="6" spans="1:6" s="16" customFormat="1" ht="12" customHeight="1">
      <c r="A6" s="118" t="s">
        <v>98</v>
      </c>
      <c r="B6" s="119"/>
      <c r="C6" s="120"/>
      <c r="D6" s="120"/>
      <c r="E6" s="120"/>
      <c r="F6" s="120"/>
    </row>
    <row r="7" spans="1:6" s="8" customFormat="1" ht="6" customHeight="1">
      <c r="A7" s="14"/>
      <c r="B7" s="14"/>
      <c r="C7" s="14"/>
      <c r="D7" s="15"/>
      <c r="E7" s="14"/>
      <c r="F7" s="14"/>
    </row>
    <row r="8" spans="1:6" ht="12" customHeight="1">
      <c r="A8" s="742" t="s">
        <v>114</v>
      </c>
      <c r="B8" s="744" t="s">
        <v>115</v>
      </c>
      <c r="C8" s="744"/>
      <c r="D8" s="281"/>
      <c r="E8" s="745" t="s">
        <v>116</v>
      </c>
      <c r="F8" s="745"/>
    </row>
    <row r="9" spans="1:6" s="284" customFormat="1" ht="30" customHeight="1">
      <c r="A9" s="743"/>
      <c r="B9" s="282" t="s">
        <v>117</v>
      </c>
      <c r="C9" s="282" t="s">
        <v>118</v>
      </c>
      <c r="D9" s="283"/>
      <c r="E9" s="282" t="s">
        <v>117</v>
      </c>
      <c r="F9" s="282" t="s">
        <v>118</v>
      </c>
    </row>
    <row r="10" spans="1:6" ht="3" customHeight="1">
      <c r="A10" s="285"/>
      <c r="B10" s="122"/>
      <c r="C10" s="122"/>
      <c r="E10" s="287"/>
      <c r="F10" s="287"/>
    </row>
    <row r="11" spans="1:6" s="123" customFormat="1" ht="10" customHeight="1">
      <c r="A11" s="288" t="s">
        <v>81</v>
      </c>
      <c r="B11" s="289">
        <v>266278</v>
      </c>
      <c r="C11" s="290">
        <v>53.779508633833814</v>
      </c>
      <c r="D11" s="291"/>
      <c r="E11" s="123">
        <v>33189</v>
      </c>
      <c r="F11" s="290">
        <v>66.416583807888145</v>
      </c>
    </row>
    <row r="12" spans="1:6" s="123" customFormat="1" ht="10" customHeight="1">
      <c r="A12" s="288" t="s">
        <v>83</v>
      </c>
      <c r="B12" s="289">
        <v>279440</v>
      </c>
      <c r="C12" s="292">
        <v>53.9</v>
      </c>
      <c r="D12" s="291"/>
      <c r="E12" s="293">
        <v>33701</v>
      </c>
      <c r="F12" s="294">
        <v>67</v>
      </c>
    </row>
    <row r="13" spans="1:6" s="123" customFormat="1" ht="10" customHeight="1">
      <c r="A13" s="288" t="s">
        <v>87</v>
      </c>
      <c r="B13" s="123">
        <v>293694</v>
      </c>
      <c r="C13" s="290">
        <v>54.1</v>
      </c>
      <c r="E13" s="123">
        <v>36014</v>
      </c>
      <c r="F13" s="290">
        <v>67.8</v>
      </c>
    </row>
    <row r="14" spans="1:6" s="123" customFormat="1" ht="10" customHeight="1">
      <c r="A14" s="288" t="s">
        <v>89</v>
      </c>
      <c r="B14" s="289">
        <v>293343</v>
      </c>
      <c r="C14" s="292">
        <v>53.5</v>
      </c>
      <c r="D14" s="291"/>
      <c r="E14" s="293">
        <v>38130</v>
      </c>
      <c r="F14" s="294">
        <v>69</v>
      </c>
    </row>
    <row r="15" spans="1:6" s="295" customFormat="1" ht="3" customHeight="1">
      <c r="B15" s="296"/>
      <c r="C15" s="297"/>
      <c r="D15" s="296"/>
      <c r="E15" s="296"/>
      <c r="F15" s="296"/>
    </row>
    <row r="16" spans="1:6" s="295" customFormat="1" ht="10" customHeight="1">
      <c r="A16" s="298"/>
      <c r="B16" s="740" t="s">
        <v>119</v>
      </c>
      <c r="C16" s="740"/>
      <c r="D16" s="740"/>
      <c r="E16" s="740"/>
      <c r="F16" s="740"/>
    </row>
    <row r="17" spans="1:6" s="295" customFormat="1" ht="3" customHeight="1">
      <c r="A17" s="298"/>
      <c r="B17" s="298"/>
      <c r="C17" s="298"/>
      <c r="D17" s="298"/>
      <c r="E17" s="298"/>
      <c r="F17" s="298"/>
    </row>
    <row r="18" spans="1:6" s="295" customFormat="1" ht="10" customHeight="1">
      <c r="A18" s="298"/>
      <c r="B18" s="740" t="s">
        <v>120</v>
      </c>
      <c r="C18" s="740"/>
      <c r="D18" s="740"/>
      <c r="E18" s="740"/>
      <c r="F18" s="740"/>
    </row>
    <row r="19" spans="1:6" s="295" customFormat="1" ht="3" customHeight="1">
      <c r="A19" s="298"/>
      <c r="B19" s="298"/>
      <c r="C19" s="298"/>
      <c r="D19" s="298"/>
      <c r="E19" s="298"/>
      <c r="F19" s="298"/>
    </row>
    <row r="20" spans="1:6" s="123" customFormat="1" ht="10" customHeight="1">
      <c r="A20" s="299" t="s">
        <v>121</v>
      </c>
      <c r="B20" s="123">
        <v>12513</v>
      </c>
      <c r="C20" s="290">
        <v>93.3</v>
      </c>
      <c r="D20" s="291"/>
      <c r="E20" s="123">
        <v>3827</v>
      </c>
      <c r="F20" s="290">
        <v>94.3</v>
      </c>
    </row>
    <row r="21" spans="1:6" s="123" customFormat="1" ht="9.75" customHeight="1">
      <c r="A21" s="299" t="s">
        <v>122</v>
      </c>
      <c r="B21" s="123">
        <v>12647</v>
      </c>
      <c r="C21" s="290">
        <v>70.3</v>
      </c>
      <c r="D21" s="291"/>
      <c r="E21" s="293" t="s">
        <v>24</v>
      </c>
      <c r="F21" s="293" t="s">
        <v>24</v>
      </c>
    </row>
    <row r="22" spans="1:6" s="123" customFormat="1" ht="10" customHeight="1">
      <c r="A22" s="299" t="s">
        <v>123</v>
      </c>
      <c r="B22" s="123">
        <v>15855</v>
      </c>
      <c r="C22" s="290">
        <v>62.7</v>
      </c>
      <c r="D22" s="291"/>
      <c r="E22" s="293">
        <v>58</v>
      </c>
      <c r="F22" s="294">
        <v>91.4</v>
      </c>
    </row>
    <row r="23" spans="1:6" s="123" customFormat="1" ht="10" customHeight="1">
      <c r="A23" s="299" t="s">
        <v>124</v>
      </c>
      <c r="B23" s="123">
        <v>16072</v>
      </c>
      <c r="C23" s="290">
        <v>80.099999999999994</v>
      </c>
      <c r="D23" s="291"/>
      <c r="E23" s="293" t="s">
        <v>24</v>
      </c>
      <c r="F23" s="293" t="s">
        <v>24</v>
      </c>
    </row>
    <row r="24" spans="1:6" s="123" customFormat="1" ht="10" customHeight="1">
      <c r="A24" s="299" t="s">
        <v>125</v>
      </c>
      <c r="B24" s="123">
        <v>28031</v>
      </c>
      <c r="C24" s="290">
        <v>64.7</v>
      </c>
      <c r="D24" s="291"/>
      <c r="E24" s="293" t="s">
        <v>24</v>
      </c>
      <c r="F24" s="293" t="s">
        <v>24</v>
      </c>
    </row>
    <row r="25" spans="1:6" s="123" customFormat="1" ht="9" customHeight="1">
      <c r="A25" s="299" t="s">
        <v>126</v>
      </c>
      <c r="B25" s="123">
        <v>14463</v>
      </c>
      <c r="C25" s="290">
        <v>78.900000000000006</v>
      </c>
      <c r="D25" s="291"/>
      <c r="E25" s="293" t="s">
        <v>24</v>
      </c>
      <c r="F25" s="293" t="s">
        <v>24</v>
      </c>
    </row>
    <row r="26" spans="1:6" s="123" customFormat="1" ht="10" customHeight="1">
      <c r="A26" s="299" t="s">
        <v>127</v>
      </c>
      <c r="B26" s="123">
        <v>50949</v>
      </c>
      <c r="C26" s="290">
        <v>43.8</v>
      </c>
      <c r="D26" s="291"/>
      <c r="E26" s="293" t="s">
        <v>24</v>
      </c>
      <c r="F26" s="293" t="s">
        <v>24</v>
      </c>
    </row>
    <row r="27" spans="1:6" s="123" customFormat="1" ht="10" customHeight="1">
      <c r="A27" s="299" t="s">
        <v>128</v>
      </c>
      <c r="B27" s="123">
        <v>7718</v>
      </c>
      <c r="C27" s="290">
        <v>55</v>
      </c>
      <c r="D27" s="291"/>
      <c r="E27" s="123">
        <v>17168</v>
      </c>
      <c r="F27" s="290">
        <v>67.7</v>
      </c>
    </row>
    <row r="28" spans="1:6" s="123" customFormat="1" ht="10" customHeight="1">
      <c r="A28" s="299" t="s">
        <v>129</v>
      </c>
      <c r="B28" s="123">
        <v>35400</v>
      </c>
      <c r="C28" s="290">
        <v>59.4</v>
      </c>
      <c r="D28" s="291"/>
      <c r="E28" s="293" t="s">
        <v>24</v>
      </c>
      <c r="F28" s="293" t="s">
        <v>24</v>
      </c>
    </row>
    <row r="29" spans="1:6" s="123" customFormat="1" ht="10" customHeight="1">
      <c r="A29" s="299" t="s">
        <v>130</v>
      </c>
      <c r="B29" s="123">
        <v>9151</v>
      </c>
      <c r="C29" s="290">
        <v>15.1</v>
      </c>
      <c r="D29" s="291"/>
      <c r="E29" s="293" t="s">
        <v>24</v>
      </c>
      <c r="F29" s="293" t="s">
        <v>24</v>
      </c>
    </row>
    <row r="30" spans="1:6" s="123" customFormat="1" ht="10" customHeight="1">
      <c r="A30" s="299" t="s">
        <v>131</v>
      </c>
      <c r="B30" s="123">
        <v>8942</v>
      </c>
      <c r="C30" s="290">
        <v>41.6</v>
      </c>
      <c r="D30" s="291"/>
      <c r="E30" s="293">
        <v>2584</v>
      </c>
      <c r="F30" s="294">
        <v>63.6</v>
      </c>
    </row>
    <row r="31" spans="1:6" s="123" customFormat="1">
      <c r="A31" s="299" t="s">
        <v>132</v>
      </c>
      <c r="B31" s="123">
        <v>40881</v>
      </c>
      <c r="C31" s="290">
        <v>24.1</v>
      </c>
      <c r="D31" s="291"/>
      <c r="E31" s="293" t="s">
        <v>24</v>
      </c>
      <c r="F31" s="293" t="s">
        <v>24</v>
      </c>
    </row>
    <row r="32" spans="1:6" s="123" customFormat="1" ht="10" customHeight="1">
      <c r="A32" s="299" t="s">
        <v>133</v>
      </c>
      <c r="B32" s="123">
        <v>6365</v>
      </c>
      <c r="C32" s="290">
        <v>45.8</v>
      </c>
      <c r="D32" s="291"/>
      <c r="E32" s="293">
        <v>419</v>
      </c>
      <c r="F32" s="294">
        <v>69.900000000000006</v>
      </c>
    </row>
    <row r="33" spans="1:6" s="123" customFormat="1" ht="10" customHeight="1">
      <c r="A33" s="299" t="s">
        <v>134</v>
      </c>
      <c r="B33" s="123">
        <v>22531</v>
      </c>
      <c r="C33" s="290">
        <v>74.2</v>
      </c>
      <c r="D33" s="291"/>
      <c r="E33" s="293">
        <v>15009</v>
      </c>
      <c r="F33" s="294">
        <v>64.400000000000006</v>
      </c>
    </row>
    <row r="34" spans="1:6" s="123" customFormat="1" ht="10" customHeight="1">
      <c r="A34" s="299" t="s">
        <v>135</v>
      </c>
      <c r="B34" s="123">
        <v>13700</v>
      </c>
      <c r="C34" s="290">
        <v>26.2</v>
      </c>
      <c r="D34" s="291"/>
      <c r="E34" s="293" t="s">
        <v>24</v>
      </c>
      <c r="F34" s="293" t="s">
        <v>24</v>
      </c>
    </row>
    <row r="35" spans="1:6" s="123" customFormat="1" ht="10" customHeight="1">
      <c r="A35" s="300" t="s">
        <v>27</v>
      </c>
      <c r="B35" s="301">
        <v>295218</v>
      </c>
      <c r="C35" s="302">
        <v>53.8</v>
      </c>
      <c r="D35" s="291"/>
      <c r="E35" s="303">
        <v>39065</v>
      </c>
      <c r="F35" s="304">
        <v>68.8</v>
      </c>
    </row>
    <row r="36" spans="1:6" s="307" customFormat="1" ht="3" customHeight="1">
      <c r="A36" s="300"/>
      <c r="B36" s="305"/>
      <c r="C36" s="306"/>
      <c r="D36" s="305"/>
      <c r="F36" s="306"/>
    </row>
    <row r="37" spans="1:6" s="124" customFormat="1" ht="10" customHeight="1">
      <c r="A37" s="300"/>
      <c r="B37" s="740" t="s">
        <v>136</v>
      </c>
      <c r="C37" s="740"/>
      <c r="D37" s="740"/>
      <c r="E37" s="740"/>
      <c r="F37" s="740"/>
    </row>
    <row r="38" spans="1:6" s="123" customFormat="1" ht="3" customHeight="1">
      <c r="B38" s="296"/>
      <c r="C38" s="296"/>
      <c r="D38" s="296"/>
      <c r="E38" s="296"/>
      <c r="F38" s="296"/>
    </row>
    <row r="39" spans="1:6" s="123" customFormat="1" ht="10" customHeight="1">
      <c r="A39" s="125" t="s">
        <v>0</v>
      </c>
      <c r="B39" s="123">
        <v>20825</v>
      </c>
      <c r="C39" s="290">
        <v>52.5</v>
      </c>
      <c r="D39" s="291"/>
      <c r="E39" s="291">
        <v>1855</v>
      </c>
      <c r="F39" s="308">
        <v>71.599999999999994</v>
      </c>
    </row>
    <row r="40" spans="1:6" s="124" customFormat="1" ht="10" customHeight="1">
      <c r="A40" s="266" t="s">
        <v>22</v>
      </c>
      <c r="B40" s="123">
        <v>220</v>
      </c>
      <c r="C40" s="290">
        <v>70</v>
      </c>
      <c r="D40" s="291"/>
      <c r="E40" s="309">
        <v>15</v>
      </c>
      <c r="F40" s="308">
        <v>100</v>
      </c>
    </row>
    <row r="41" spans="1:6" s="124" customFormat="1" ht="10" customHeight="1">
      <c r="A41" s="125" t="s">
        <v>4</v>
      </c>
      <c r="B41" s="123">
        <v>5302</v>
      </c>
      <c r="C41" s="290">
        <v>52.5</v>
      </c>
      <c r="D41" s="291"/>
      <c r="E41" s="291">
        <v>532</v>
      </c>
      <c r="F41" s="308">
        <v>67.900000000000006</v>
      </c>
    </row>
    <row r="42" spans="1:6" s="124" customFormat="1" ht="10" customHeight="1">
      <c r="A42" s="125" t="s">
        <v>1</v>
      </c>
      <c r="B42" s="123">
        <v>53494</v>
      </c>
      <c r="C42" s="290">
        <v>52.8</v>
      </c>
      <c r="D42" s="291"/>
      <c r="E42" s="291">
        <v>6709</v>
      </c>
      <c r="F42" s="308">
        <v>66.599999999999994</v>
      </c>
    </row>
    <row r="43" spans="1:6" s="123" customFormat="1" ht="10" customHeight="1">
      <c r="A43" s="125" t="s">
        <v>23</v>
      </c>
      <c r="B43" s="123">
        <v>3093</v>
      </c>
      <c r="C43" s="290">
        <v>52.2</v>
      </c>
      <c r="D43" s="291"/>
      <c r="E43" s="291">
        <v>772</v>
      </c>
      <c r="F43" s="308">
        <v>74.099999999999994</v>
      </c>
    </row>
    <row r="44" spans="1:6" s="311" customFormat="1" ht="10" customHeight="1">
      <c r="A44" s="310" t="s">
        <v>20</v>
      </c>
      <c r="B44" s="311">
        <v>569</v>
      </c>
      <c r="C44" s="312">
        <v>64</v>
      </c>
      <c r="D44" s="313"/>
      <c r="E44" s="313">
        <v>153</v>
      </c>
      <c r="F44" s="314">
        <v>95.4</v>
      </c>
    </row>
    <row r="45" spans="1:6" s="311" customFormat="1" ht="10" customHeight="1">
      <c r="A45" s="315" t="s">
        <v>2</v>
      </c>
      <c r="B45" s="311">
        <v>2524</v>
      </c>
      <c r="C45" s="312">
        <v>49.5</v>
      </c>
      <c r="D45" s="313"/>
      <c r="E45" s="313">
        <v>619</v>
      </c>
      <c r="F45" s="314">
        <v>68.8</v>
      </c>
    </row>
    <row r="46" spans="1:6" s="123" customFormat="1" ht="10" customHeight="1">
      <c r="A46" s="125" t="s">
        <v>3</v>
      </c>
      <c r="B46" s="123">
        <v>20101</v>
      </c>
      <c r="C46" s="290">
        <v>56.8</v>
      </c>
      <c r="D46" s="291"/>
      <c r="E46" s="291">
        <v>1717</v>
      </c>
      <c r="F46" s="308">
        <v>69.400000000000006</v>
      </c>
    </row>
    <row r="47" spans="1:6" s="123" customFormat="1" ht="10" customHeight="1">
      <c r="A47" s="125" t="s">
        <v>21</v>
      </c>
      <c r="B47" s="123">
        <v>5053</v>
      </c>
      <c r="C47" s="290">
        <v>51.7</v>
      </c>
      <c r="D47" s="291"/>
      <c r="E47" s="291">
        <v>681</v>
      </c>
      <c r="F47" s="308">
        <v>74.599999999999994</v>
      </c>
    </row>
    <row r="48" spans="1:6" s="123" customFormat="1" ht="9.75" customHeight="1">
      <c r="A48" s="125" t="s">
        <v>5</v>
      </c>
      <c r="B48" s="123">
        <v>28146</v>
      </c>
      <c r="C48" s="290">
        <v>54.8</v>
      </c>
      <c r="D48" s="291"/>
      <c r="E48" s="291">
        <v>3983</v>
      </c>
      <c r="F48" s="308">
        <v>70.099999999999994</v>
      </c>
    </row>
    <row r="49" spans="1:6" s="123" customFormat="1" ht="10" customHeight="1">
      <c r="A49" s="125" t="s">
        <v>6</v>
      </c>
      <c r="B49" s="123">
        <v>17692</v>
      </c>
      <c r="C49" s="290">
        <v>54.5</v>
      </c>
      <c r="D49" s="291"/>
      <c r="E49" s="291">
        <v>2446</v>
      </c>
      <c r="F49" s="308">
        <v>70</v>
      </c>
    </row>
    <row r="50" spans="1:6" s="123" customFormat="1" ht="10" customHeight="1">
      <c r="A50" s="125" t="s">
        <v>7</v>
      </c>
      <c r="B50" s="123">
        <v>5325</v>
      </c>
      <c r="C50" s="290">
        <v>57.9</v>
      </c>
      <c r="D50" s="291"/>
      <c r="E50" s="291">
        <v>775</v>
      </c>
      <c r="F50" s="308">
        <v>73.5</v>
      </c>
    </row>
    <row r="51" spans="1:6" s="123" customFormat="1" ht="10" customHeight="1">
      <c r="A51" s="125" t="s">
        <v>8</v>
      </c>
      <c r="B51" s="123">
        <v>6958</v>
      </c>
      <c r="C51" s="290">
        <v>54.6</v>
      </c>
      <c r="D51" s="291"/>
      <c r="E51" s="291">
        <v>1001</v>
      </c>
      <c r="F51" s="308">
        <v>69.2</v>
      </c>
    </row>
    <row r="52" spans="1:6" s="123" customFormat="1" ht="10" customHeight="1">
      <c r="A52" s="125" t="s">
        <v>9</v>
      </c>
      <c r="B52" s="123">
        <v>46095</v>
      </c>
      <c r="C52" s="290">
        <v>54.4</v>
      </c>
      <c r="D52" s="291"/>
      <c r="E52" s="291">
        <v>6001</v>
      </c>
      <c r="F52" s="308">
        <v>66.5</v>
      </c>
    </row>
    <row r="53" spans="1:6" s="123" customFormat="1" ht="10" customHeight="1">
      <c r="A53" s="125" t="s">
        <v>10</v>
      </c>
      <c r="B53" s="123">
        <v>6136</v>
      </c>
      <c r="C53" s="290">
        <v>58.1</v>
      </c>
      <c r="D53" s="291"/>
      <c r="E53" s="291">
        <v>776</v>
      </c>
      <c r="F53" s="308">
        <v>66.400000000000006</v>
      </c>
    </row>
    <row r="54" spans="1:6" s="123" customFormat="1" ht="10" customHeight="1">
      <c r="A54" s="125" t="s">
        <v>11</v>
      </c>
      <c r="B54" s="123">
        <v>1028</v>
      </c>
      <c r="C54" s="290">
        <v>49.7</v>
      </c>
      <c r="D54" s="291"/>
      <c r="E54" s="291">
        <v>197</v>
      </c>
      <c r="F54" s="308">
        <v>84.3</v>
      </c>
    </row>
    <row r="55" spans="1:6" s="123" customFormat="1" ht="10" customHeight="1">
      <c r="A55" s="125" t="s">
        <v>12</v>
      </c>
      <c r="B55" s="123">
        <v>31954</v>
      </c>
      <c r="C55" s="290">
        <v>49.8</v>
      </c>
      <c r="D55" s="291"/>
      <c r="E55" s="291">
        <v>4260</v>
      </c>
      <c r="F55" s="308">
        <v>69.099999999999994</v>
      </c>
    </row>
    <row r="56" spans="1:6" s="123" customFormat="1" ht="10" customHeight="1">
      <c r="A56" s="125" t="s">
        <v>13</v>
      </c>
      <c r="B56" s="123">
        <v>14401</v>
      </c>
      <c r="C56" s="290">
        <v>54.8</v>
      </c>
      <c r="D56" s="291"/>
      <c r="E56" s="291">
        <v>1945</v>
      </c>
      <c r="F56" s="308">
        <v>69.5</v>
      </c>
    </row>
    <row r="57" spans="1:6" s="123" customFormat="1" ht="10" customHeight="1">
      <c r="A57" s="125" t="s">
        <v>14</v>
      </c>
      <c r="B57" s="123">
        <v>830</v>
      </c>
      <c r="C57" s="290">
        <v>53.5</v>
      </c>
      <c r="D57" s="291"/>
      <c r="E57" s="291">
        <v>228</v>
      </c>
      <c r="F57" s="308">
        <v>76.8</v>
      </c>
    </row>
    <row r="58" spans="1:6" s="123" customFormat="1" ht="10" customHeight="1">
      <c r="A58" s="125" t="s">
        <v>15</v>
      </c>
      <c r="B58" s="123">
        <v>5699</v>
      </c>
      <c r="C58" s="290">
        <v>53.4</v>
      </c>
      <c r="D58" s="291"/>
      <c r="E58" s="291">
        <v>1176</v>
      </c>
      <c r="F58" s="308">
        <v>67.900000000000006</v>
      </c>
    </row>
    <row r="59" spans="1:6" s="123" customFormat="1" ht="10" customHeight="1">
      <c r="A59" s="125" t="s">
        <v>16</v>
      </c>
      <c r="B59" s="123">
        <v>17532</v>
      </c>
      <c r="C59" s="290">
        <v>54.9</v>
      </c>
      <c r="D59" s="291"/>
      <c r="E59" s="291">
        <v>3299</v>
      </c>
      <c r="F59" s="308">
        <v>67.400000000000006</v>
      </c>
    </row>
    <row r="60" spans="1:6" s="123" customFormat="1" ht="10" customHeight="1">
      <c r="A60" s="125" t="s">
        <v>17</v>
      </c>
      <c r="B60" s="123">
        <v>5334</v>
      </c>
      <c r="C60" s="290">
        <v>55.2</v>
      </c>
      <c r="D60" s="291"/>
      <c r="E60" s="291">
        <v>697</v>
      </c>
      <c r="F60" s="308">
        <v>72.5</v>
      </c>
    </row>
    <row r="61" spans="1:6" s="320" customFormat="1" ht="10" customHeight="1">
      <c r="A61" s="316" t="s">
        <v>31</v>
      </c>
      <c r="B61" s="124">
        <v>79841</v>
      </c>
      <c r="C61" s="317">
        <v>52.7</v>
      </c>
      <c r="D61" s="318"/>
      <c r="E61" s="305">
        <v>9111</v>
      </c>
      <c r="F61" s="319">
        <v>67.8</v>
      </c>
    </row>
    <row r="62" spans="1:6" s="322" customFormat="1" ht="10" customHeight="1">
      <c r="A62" s="316" t="s">
        <v>30</v>
      </c>
      <c r="B62" s="124">
        <v>56393</v>
      </c>
      <c r="C62" s="317">
        <v>55.1</v>
      </c>
      <c r="D62" s="321"/>
      <c r="E62" s="305">
        <v>7153</v>
      </c>
      <c r="F62" s="319">
        <v>70.8</v>
      </c>
    </row>
    <row r="63" spans="1:6" s="322" customFormat="1" ht="10" customHeight="1">
      <c r="A63" s="316" t="s">
        <v>19</v>
      </c>
      <c r="B63" s="124">
        <v>76070</v>
      </c>
      <c r="C63" s="317">
        <v>54.7</v>
      </c>
      <c r="D63" s="321"/>
      <c r="E63" s="305">
        <v>10223</v>
      </c>
      <c r="F63" s="319">
        <v>68.099999999999994</v>
      </c>
    </row>
    <row r="64" spans="1:6" s="322" customFormat="1" ht="10" customHeight="1">
      <c r="A64" s="316" t="s">
        <v>29</v>
      </c>
      <c r="B64" s="124">
        <v>60048</v>
      </c>
      <c r="C64" s="317">
        <v>52.3</v>
      </c>
      <c r="D64" s="321"/>
      <c r="E64" s="305">
        <v>8582</v>
      </c>
      <c r="F64" s="319">
        <v>69.3</v>
      </c>
    </row>
    <row r="65" spans="1:6" s="322" customFormat="1" ht="10" customHeight="1">
      <c r="A65" s="323" t="s">
        <v>28</v>
      </c>
      <c r="B65" s="124">
        <v>22866</v>
      </c>
      <c r="C65" s="317">
        <v>55</v>
      </c>
      <c r="D65" s="321"/>
      <c r="E65" s="305">
        <v>3996</v>
      </c>
      <c r="F65" s="319">
        <v>68.3</v>
      </c>
    </row>
    <row r="66" spans="1:6" s="322" customFormat="1" ht="10" customHeight="1">
      <c r="A66" s="316" t="s">
        <v>18</v>
      </c>
      <c r="B66" s="124">
        <v>295218</v>
      </c>
      <c r="C66" s="317">
        <v>53.8</v>
      </c>
      <c r="D66" s="321"/>
      <c r="E66" s="305">
        <v>39065</v>
      </c>
      <c r="F66" s="319">
        <v>68.8</v>
      </c>
    </row>
    <row r="67" spans="1:6" ht="3" customHeight="1">
      <c r="A67" s="324"/>
      <c r="B67" s="126"/>
      <c r="C67" s="126"/>
      <c r="D67" s="126"/>
      <c r="E67" s="126"/>
      <c r="F67" s="126"/>
    </row>
    <row r="68" spans="1:6" ht="3" customHeight="1">
      <c r="D68" s="121"/>
    </row>
    <row r="69" spans="1:6" s="123" customFormat="1" ht="10" customHeight="1">
      <c r="A69" s="326" t="s">
        <v>137</v>
      </c>
      <c r="D69" s="295"/>
    </row>
    <row r="70" spans="1:6" s="327" customFormat="1" ht="33" customHeight="1">
      <c r="A70" s="746" t="s">
        <v>138</v>
      </c>
      <c r="B70" s="746"/>
      <c r="C70" s="746"/>
      <c r="D70" s="746"/>
      <c r="E70" s="746"/>
      <c r="F70" s="746"/>
    </row>
    <row r="71" spans="1:6" s="327" customFormat="1" ht="9.75" customHeight="1">
      <c r="A71" s="747" t="s">
        <v>400</v>
      </c>
      <c r="B71" s="747"/>
      <c r="C71" s="747"/>
      <c r="D71" s="747"/>
      <c r="E71" s="747"/>
      <c r="F71" s="747"/>
    </row>
    <row r="72" spans="1:6" s="123" customFormat="1" ht="19.5" customHeight="1">
      <c r="A72" s="748" t="s">
        <v>405</v>
      </c>
      <c r="B72" s="748"/>
      <c r="C72" s="748"/>
      <c r="D72" s="748"/>
      <c r="E72" s="748"/>
      <c r="F72" s="748"/>
    </row>
    <row r="73" spans="1:6" s="123" customFormat="1" ht="19.5" customHeight="1">
      <c r="A73" s="749" t="s">
        <v>139</v>
      </c>
      <c r="B73" s="749"/>
      <c r="C73" s="749"/>
      <c r="D73" s="749"/>
      <c r="E73" s="749"/>
      <c r="F73" s="749"/>
    </row>
    <row r="74" spans="1:6" s="123" customFormat="1" ht="29.25" customHeight="1">
      <c r="A74" s="325"/>
      <c r="B74" s="121"/>
      <c r="C74" s="121"/>
      <c r="D74" s="286"/>
      <c r="E74" s="121"/>
      <c r="F74" s="121"/>
    </row>
    <row r="75" spans="1:6" s="123" customFormat="1" ht="10" customHeight="1">
      <c r="A75" s="325"/>
      <c r="B75" s="121"/>
      <c r="C75" s="121"/>
      <c r="D75" s="286"/>
      <c r="E75" s="121"/>
      <c r="F75" s="121"/>
    </row>
    <row r="76" spans="1:6" ht="11.5">
      <c r="A76" s="328"/>
      <c r="B76" s="329"/>
      <c r="C76" s="329"/>
      <c r="D76" s="330"/>
      <c r="E76" s="329"/>
      <c r="F76" s="329"/>
    </row>
    <row r="77" spans="1:6" ht="11.5">
      <c r="A77" s="328"/>
      <c r="B77" s="329"/>
      <c r="C77" s="329"/>
      <c r="D77" s="330"/>
      <c r="E77" s="329"/>
      <c r="F77" s="329"/>
    </row>
    <row r="78" spans="1:6" ht="14.5">
      <c r="A78" s="331"/>
      <c r="B78" s="329"/>
      <c r="C78" s="329"/>
      <c r="D78" s="330"/>
      <c r="E78" s="327"/>
    </row>
    <row r="79" spans="1:6" ht="11.5">
      <c r="A79" s="328"/>
      <c r="B79" s="329"/>
      <c r="C79" s="329"/>
      <c r="D79" s="330"/>
      <c r="E79" s="327"/>
    </row>
    <row r="80" spans="1:6" ht="11.5">
      <c r="A80" s="328"/>
      <c r="B80" s="329"/>
      <c r="C80" s="329"/>
      <c r="D80" s="330"/>
      <c r="E80" s="327"/>
    </row>
    <row r="81" spans="1:5" ht="11.5">
      <c r="A81" s="328"/>
      <c r="B81" s="329"/>
      <c r="C81" s="329"/>
      <c r="D81" s="330"/>
      <c r="E81" s="327"/>
    </row>
    <row r="82" spans="1:5" ht="11.5">
      <c r="A82" s="328"/>
      <c r="B82" s="329"/>
      <c r="C82" s="329"/>
      <c r="D82" s="330"/>
      <c r="E82" s="327"/>
    </row>
    <row r="83" spans="1:5">
      <c r="E83" s="299"/>
    </row>
    <row r="84" spans="1:5">
      <c r="E84" s="332"/>
    </row>
  </sheetData>
  <mergeCells count="11">
    <mergeCell ref="B37:F37"/>
    <mergeCell ref="A70:F70"/>
    <mergeCell ref="A71:F71"/>
    <mergeCell ref="A72:F72"/>
    <mergeCell ref="A73:F73"/>
    <mergeCell ref="B18:F18"/>
    <mergeCell ref="A5:F5"/>
    <mergeCell ref="A8:A9"/>
    <mergeCell ref="B8:C8"/>
    <mergeCell ref="E8:F8"/>
    <mergeCell ref="B16:F1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zoomScaleNormal="100" workbookViewId="0">
      <selection activeCell="A4" sqref="A4"/>
    </sheetView>
  </sheetViews>
  <sheetFormatPr defaultRowHeight="9"/>
  <cols>
    <col min="1" max="1" width="24.7265625" style="271" customWidth="1"/>
    <col min="2" max="3" width="12.7265625" style="121" customWidth="1"/>
    <col min="4" max="4" width="1" style="121" customWidth="1"/>
    <col min="5" max="6" width="12.7265625" style="121" customWidth="1"/>
    <col min="7" max="7" width="0.81640625" style="121" customWidth="1"/>
    <col min="8" max="9" width="12.7265625" style="121" customWidth="1"/>
    <col min="10" max="177" width="9.1796875" style="121"/>
    <col min="178" max="178" width="24.7265625" style="121" customWidth="1"/>
    <col min="179" max="180" width="12.7265625" style="121" customWidth="1"/>
    <col min="181" max="181" width="1" style="121" customWidth="1"/>
    <col min="182" max="183" width="12.7265625" style="121" customWidth="1"/>
    <col min="184" max="184" width="0.81640625" style="121" customWidth="1"/>
    <col min="185" max="186" width="12.7265625" style="121" customWidth="1"/>
    <col min="187" max="187" width="9.1796875" style="121"/>
    <col min="188" max="188" width="24.7265625" style="121" customWidth="1"/>
    <col min="189" max="200" width="8.7265625" style="121" customWidth="1"/>
    <col min="201" max="433" width="9.1796875" style="121"/>
    <col min="434" max="434" width="24.7265625" style="121" customWidth="1"/>
    <col min="435" max="436" width="12.7265625" style="121" customWidth="1"/>
    <col min="437" max="437" width="1" style="121" customWidth="1"/>
    <col min="438" max="439" width="12.7265625" style="121" customWidth="1"/>
    <col min="440" max="440" width="0.81640625" style="121" customWidth="1"/>
    <col min="441" max="442" width="12.7265625" style="121" customWidth="1"/>
    <col min="443" max="443" width="9.1796875" style="121"/>
    <col min="444" max="444" width="24.7265625" style="121" customWidth="1"/>
    <col min="445" max="456" width="8.7265625" style="121" customWidth="1"/>
    <col min="457" max="689" width="9.1796875" style="121"/>
    <col min="690" max="690" width="24.7265625" style="121" customWidth="1"/>
    <col min="691" max="692" width="12.7265625" style="121" customWidth="1"/>
    <col min="693" max="693" width="1" style="121" customWidth="1"/>
    <col min="694" max="695" width="12.7265625" style="121" customWidth="1"/>
    <col min="696" max="696" width="0.81640625" style="121" customWidth="1"/>
    <col min="697" max="698" width="12.7265625" style="121" customWidth="1"/>
    <col min="699" max="699" width="9.1796875" style="121"/>
    <col min="700" max="700" width="24.7265625" style="121" customWidth="1"/>
    <col min="701" max="712" width="8.7265625" style="121" customWidth="1"/>
    <col min="713" max="945" width="9.1796875" style="121"/>
    <col min="946" max="946" width="24.7265625" style="121" customWidth="1"/>
    <col min="947" max="948" width="12.7265625" style="121" customWidth="1"/>
    <col min="949" max="949" width="1" style="121" customWidth="1"/>
    <col min="950" max="951" width="12.7265625" style="121" customWidth="1"/>
    <col min="952" max="952" width="0.81640625" style="121" customWidth="1"/>
    <col min="953" max="954" width="12.7265625" style="121" customWidth="1"/>
    <col min="955" max="955" width="9.1796875" style="121"/>
    <col min="956" max="956" width="24.7265625" style="121" customWidth="1"/>
    <col min="957" max="968" width="8.7265625" style="121" customWidth="1"/>
    <col min="969" max="1201" width="9.1796875" style="121"/>
    <col min="1202" max="1202" width="24.7265625" style="121" customWidth="1"/>
    <col min="1203" max="1204" width="12.7265625" style="121" customWidth="1"/>
    <col min="1205" max="1205" width="1" style="121" customWidth="1"/>
    <col min="1206" max="1207" width="12.7265625" style="121" customWidth="1"/>
    <col min="1208" max="1208" width="0.81640625" style="121" customWidth="1"/>
    <col min="1209" max="1210" width="12.7265625" style="121" customWidth="1"/>
    <col min="1211" max="1211" width="9.1796875" style="121"/>
    <col min="1212" max="1212" width="24.7265625" style="121" customWidth="1"/>
    <col min="1213" max="1224" width="8.7265625" style="121" customWidth="1"/>
    <col min="1225" max="1457" width="9.1796875" style="121"/>
    <col min="1458" max="1458" width="24.7265625" style="121" customWidth="1"/>
    <col min="1459" max="1460" width="12.7265625" style="121" customWidth="1"/>
    <col min="1461" max="1461" width="1" style="121" customWidth="1"/>
    <col min="1462" max="1463" width="12.7265625" style="121" customWidth="1"/>
    <col min="1464" max="1464" width="0.81640625" style="121" customWidth="1"/>
    <col min="1465" max="1466" width="12.7265625" style="121" customWidth="1"/>
    <col min="1467" max="1467" width="9.1796875" style="121"/>
    <col min="1468" max="1468" width="24.7265625" style="121" customWidth="1"/>
    <col min="1469" max="1480" width="8.7265625" style="121" customWidth="1"/>
    <col min="1481" max="1713" width="9.1796875" style="121"/>
    <col min="1714" max="1714" width="24.7265625" style="121" customWidth="1"/>
    <col min="1715" max="1716" width="12.7265625" style="121" customWidth="1"/>
    <col min="1717" max="1717" width="1" style="121" customWidth="1"/>
    <col min="1718" max="1719" width="12.7265625" style="121" customWidth="1"/>
    <col min="1720" max="1720" width="0.81640625" style="121" customWidth="1"/>
    <col min="1721" max="1722" width="12.7265625" style="121" customWidth="1"/>
    <col min="1723" max="1723" width="9.1796875" style="121"/>
    <col min="1724" max="1724" width="24.7265625" style="121" customWidth="1"/>
    <col min="1725" max="1736" width="8.7265625" style="121" customWidth="1"/>
    <col min="1737" max="1969" width="9.1796875" style="121"/>
    <col min="1970" max="1970" width="24.7265625" style="121" customWidth="1"/>
    <col min="1971" max="1972" width="12.7265625" style="121" customWidth="1"/>
    <col min="1973" max="1973" width="1" style="121" customWidth="1"/>
    <col min="1974" max="1975" width="12.7265625" style="121" customWidth="1"/>
    <col min="1976" max="1976" width="0.81640625" style="121" customWidth="1"/>
    <col min="1977" max="1978" width="12.7265625" style="121" customWidth="1"/>
    <col min="1979" max="1979" width="9.1796875" style="121"/>
    <col min="1980" max="1980" width="24.7265625" style="121" customWidth="1"/>
    <col min="1981" max="1992" width="8.7265625" style="121" customWidth="1"/>
    <col min="1993" max="2225" width="9.1796875" style="121"/>
    <col min="2226" max="2226" width="24.7265625" style="121" customWidth="1"/>
    <col min="2227" max="2228" width="12.7265625" style="121" customWidth="1"/>
    <col min="2229" max="2229" width="1" style="121" customWidth="1"/>
    <col min="2230" max="2231" width="12.7265625" style="121" customWidth="1"/>
    <col min="2232" max="2232" width="0.81640625" style="121" customWidth="1"/>
    <col min="2233" max="2234" width="12.7265625" style="121" customWidth="1"/>
    <col min="2235" max="2235" width="9.1796875" style="121"/>
    <col min="2236" max="2236" width="24.7265625" style="121" customWidth="1"/>
    <col min="2237" max="2248" width="8.7265625" style="121" customWidth="1"/>
    <col min="2249" max="2481" width="9.1796875" style="121"/>
    <col min="2482" max="2482" width="24.7265625" style="121" customWidth="1"/>
    <col min="2483" max="2484" width="12.7265625" style="121" customWidth="1"/>
    <col min="2485" max="2485" width="1" style="121" customWidth="1"/>
    <col min="2486" max="2487" width="12.7265625" style="121" customWidth="1"/>
    <col min="2488" max="2488" width="0.81640625" style="121" customWidth="1"/>
    <col min="2489" max="2490" width="12.7265625" style="121" customWidth="1"/>
    <col min="2491" max="2491" width="9.1796875" style="121"/>
    <col min="2492" max="2492" width="24.7265625" style="121" customWidth="1"/>
    <col min="2493" max="2504" width="8.7265625" style="121" customWidth="1"/>
    <col min="2505" max="2737" width="9.1796875" style="121"/>
    <col min="2738" max="2738" width="24.7265625" style="121" customWidth="1"/>
    <col min="2739" max="2740" width="12.7265625" style="121" customWidth="1"/>
    <col min="2741" max="2741" width="1" style="121" customWidth="1"/>
    <col min="2742" max="2743" width="12.7265625" style="121" customWidth="1"/>
    <col min="2744" max="2744" width="0.81640625" style="121" customWidth="1"/>
    <col min="2745" max="2746" width="12.7265625" style="121" customWidth="1"/>
    <col min="2747" max="2747" width="9.1796875" style="121"/>
    <col min="2748" max="2748" width="24.7265625" style="121" customWidth="1"/>
    <col min="2749" max="2760" width="8.7265625" style="121" customWidth="1"/>
    <col min="2761" max="2993" width="9.1796875" style="121"/>
    <col min="2994" max="2994" width="24.7265625" style="121" customWidth="1"/>
    <col min="2995" max="2996" width="12.7265625" style="121" customWidth="1"/>
    <col min="2997" max="2997" width="1" style="121" customWidth="1"/>
    <col min="2998" max="2999" width="12.7265625" style="121" customWidth="1"/>
    <col min="3000" max="3000" width="0.81640625" style="121" customWidth="1"/>
    <col min="3001" max="3002" width="12.7265625" style="121" customWidth="1"/>
    <col min="3003" max="3003" width="9.1796875" style="121"/>
    <col min="3004" max="3004" width="24.7265625" style="121" customWidth="1"/>
    <col min="3005" max="3016" width="8.7265625" style="121" customWidth="1"/>
    <col min="3017" max="3249" width="9.1796875" style="121"/>
    <col min="3250" max="3250" width="24.7265625" style="121" customWidth="1"/>
    <col min="3251" max="3252" width="12.7265625" style="121" customWidth="1"/>
    <col min="3253" max="3253" width="1" style="121" customWidth="1"/>
    <col min="3254" max="3255" width="12.7265625" style="121" customWidth="1"/>
    <col min="3256" max="3256" width="0.81640625" style="121" customWidth="1"/>
    <col min="3257" max="3258" width="12.7265625" style="121" customWidth="1"/>
    <col min="3259" max="3259" width="9.1796875" style="121"/>
    <col min="3260" max="3260" width="24.7265625" style="121" customWidth="1"/>
    <col min="3261" max="3272" width="8.7265625" style="121" customWidth="1"/>
    <col min="3273" max="3505" width="9.1796875" style="121"/>
    <col min="3506" max="3506" width="24.7265625" style="121" customWidth="1"/>
    <col min="3507" max="3508" width="12.7265625" style="121" customWidth="1"/>
    <col min="3509" max="3509" width="1" style="121" customWidth="1"/>
    <col min="3510" max="3511" width="12.7265625" style="121" customWidth="1"/>
    <col min="3512" max="3512" width="0.81640625" style="121" customWidth="1"/>
    <col min="3513" max="3514" width="12.7265625" style="121" customWidth="1"/>
    <col min="3515" max="3515" width="9.1796875" style="121"/>
    <col min="3516" max="3516" width="24.7265625" style="121" customWidth="1"/>
    <col min="3517" max="3528" width="8.7265625" style="121" customWidth="1"/>
    <col min="3529" max="3761" width="9.1796875" style="121"/>
    <col min="3762" max="3762" width="24.7265625" style="121" customWidth="1"/>
    <col min="3763" max="3764" width="12.7265625" style="121" customWidth="1"/>
    <col min="3765" max="3765" width="1" style="121" customWidth="1"/>
    <col min="3766" max="3767" width="12.7265625" style="121" customWidth="1"/>
    <col min="3768" max="3768" width="0.81640625" style="121" customWidth="1"/>
    <col min="3769" max="3770" width="12.7265625" style="121" customWidth="1"/>
    <col min="3771" max="3771" width="9.1796875" style="121"/>
    <col min="3772" max="3772" width="24.7265625" style="121" customWidth="1"/>
    <col min="3773" max="3784" width="8.7265625" style="121" customWidth="1"/>
    <col min="3785" max="4017" width="9.1796875" style="121"/>
    <col min="4018" max="4018" width="24.7265625" style="121" customWidth="1"/>
    <col min="4019" max="4020" width="12.7265625" style="121" customWidth="1"/>
    <col min="4021" max="4021" width="1" style="121" customWidth="1"/>
    <col min="4022" max="4023" width="12.7265625" style="121" customWidth="1"/>
    <col min="4024" max="4024" width="0.81640625" style="121" customWidth="1"/>
    <col min="4025" max="4026" width="12.7265625" style="121" customWidth="1"/>
    <col min="4027" max="4027" width="9.1796875" style="121"/>
    <col min="4028" max="4028" width="24.7265625" style="121" customWidth="1"/>
    <col min="4029" max="4040" width="8.7265625" style="121" customWidth="1"/>
    <col min="4041" max="4273" width="9.1796875" style="121"/>
    <col min="4274" max="4274" width="24.7265625" style="121" customWidth="1"/>
    <col min="4275" max="4276" width="12.7265625" style="121" customWidth="1"/>
    <col min="4277" max="4277" width="1" style="121" customWidth="1"/>
    <col min="4278" max="4279" width="12.7265625" style="121" customWidth="1"/>
    <col min="4280" max="4280" width="0.81640625" style="121" customWidth="1"/>
    <col min="4281" max="4282" width="12.7265625" style="121" customWidth="1"/>
    <col min="4283" max="4283" width="9.1796875" style="121"/>
    <col min="4284" max="4284" width="24.7265625" style="121" customWidth="1"/>
    <col min="4285" max="4296" width="8.7265625" style="121" customWidth="1"/>
    <col min="4297" max="4529" width="9.1796875" style="121"/>
    <col min="4530" max="4530" width="24.7265625" style="121" customWidth="1"/>
    <col min="4531" max="4532" width="12.7265625" style="121" customWidth="1"/>
    <col min="4533" max="4533" width="1" style="121" customWidth="1"/>
    <col min="4534" max="4535" width="12.7265625" style="121" customWidth="1"/>
    <col min="4536" max="4536" width="0.81640625" style="121" customWidth="1"/>
    <col min="4537" max="4538" width="12.7265625" style="121" customWidth="1"/>
    <col min="4539" max="4539" width="9.1796875" style="121"/>
    <col min="4540" max="4540" width="24.7265625" style="121" customWidth="1"/>
    <col min="4541" max="4552" width="8.7265625" style="121" customWidth="1"/>
    <col min="4553" max="4785" width="9.1796875" style="121"/>
    <col min="4786" max="4786" width="24.7265625" style="121" customWidth="1"/>
    <col min="4787" max="4788" width="12.7265625" style="121" customWidth="1"/>
    <col min="4789" max="4789" width="1" style="121" customWidth="1"/>
    <col min="4790" max="4791" width="12.7265625" style="121" customWidth="1"/>
    <col min="4792" max="4792" width="0.81640625" style="121" customWidth="1"/>
    <col min="4793" max="4794" width="12.7265625" style="121" customWidth="1"/>
    <col min="4795" max="4795" width="9.1796875" style="121"/>
    <col min="4796" max="4796" width="24.7265625" style="121" customWidth="1"/>
    <col min="4797" max="4808" width="8.7265625" style="121" customWidth="1"/>
    <col min="4809" max="5041" width="9.1796875" style="121"/>
    <col min="5042" max="5042" width="24.7265625" style="121" customWidth="1"/>
    <col min="5043" max="5044" width="12.7265625" style="121" customWidth="1"/>
    <col min="5045" max="5045" width="1" style="121" customWidth="1"/>
    <col min="5046" max="5047" width="12.7265625" style="121" customWidth="1"/>
    <col min="5048" max="5048" width="0.81640625" style="121" customWidth="1"/>
    <col min="5049" max="5050" width="12.7265625" style="121" customWidth="1"/>
    <col min="5051" max="5051" width="9.1796875" style="121"/>
    <col min="5052" max="5052" width="24.7265625" style="121" customWidth="1"/>
    <col min="5053" max="5064" width="8.7265625" style="121" customWidth="1"/>
    <col min="5065" max="5297" width="9.1796875" style="121"/>
    <col min="5298" max="5298" width="24.7265625" style="121" customWidth="1"/>
    <col min="5299" max="5300" width="12.7265625" style="121" customWidth="1"/>
    <col min="5301" max="5301" width="1" style="121" customWidth="1"/>
    <col min="5302" max="5303" width="12.7265625" style="121" customWidth="1"/>
    <col min="5304" max="5304" width="0.81640625" style="121" customWidth="1"/>
    <col min="5305" max="5306" width="12.7265625" style="121" customWidth="1"/>
    <col min="5307" max="5307" width="9.1796875" style="121"/>
    <col min="5308" max="5308" width="24.7265625" style="121" customWidth="1"/>
    <col min="5309" max="5320" width="8.7265625" style="121" customWidth="1"/>
    <col min="5321" max="5553" width="9.1796875" style="121"/>
    <col min="5554" max="5554" width="24.7265625" style="121" customWidth="1"/>
    <col min="5555" max="5556" width="12.7265625" style="121" customWidth="1"/>
    <col min="5557" max="5557" width="1" style="121" customWidth="1"/>
    <col min="5558" max="5559" width="12.7265625" style="121" customWidth="1"/>
    <col min="5560" max="5560" width="0.81640625" style="121" customWidth="1"/>
    <col min="5561" max="5562" width="12.7265625" style="121" customWidth="1"/>
    <col min="5563" max="5563" width="9.1796875" style="121"/>
    <col min="5564" max="5564" width="24.7265625" style="121" customWidth="1"/>
    <col min="5565" max="5576" width="8.7265625" style="121" customWidth="1"/>
    <col min="5577" max="5809" width="9.1796875" style="121"/>
    <col min="5810" max="5810" width="24.7265625" style="121" customWidth="1"/>
    <col min="5811" max="5812" width="12.7265625" style="121" customWidth="1"/>
    <col min="5813" max="5813" width="1" style="121" customWidth="1"/>
    <col min="5814" max="5815" width="12.7265625" style="121" customWidth="1"/>
    <col min="5816" max="5816" width="0.81640625" style="121" customWidth="1"/>
    <col min="5817" max="5818" width="12.7265625" style="121" customWidth="1"/>
    <col min="5819" max="5819" width="9.1796875" style="121"/>
    <col min="5820" max="5820" width="24.7265625" style="121" customWidth="1"/>
    <col min="5821" max="5832" width="8.7265625" style="121" customWidth="1"/>
    <col min="5833" max="6065" width="9.1796875" style="121"/>
    <col min="6066" max="6066" width="24.7265625" style="121" customWidth="1"/>
    <col min="6067" max="6068" width="12.7265625" style="121" customWidth="1"/>
    <col min="6069" max="6069" width="1" style="121" customWidth="1"/>
    <col min="6070" max="6071" width="12.7265625" style="121" customWidth="1"/>
    <col min="6072" max="6072" width="0.81640625" style="121" customWidth="1"/>
    <col min="6073" max="6074" width="12.7265625" style="121" customWidth="1"/>
    <col min="6075" max="6075" width="9.1796875" style="121"/>
    <col min="6076" max="6076" width="24.7265625" style="121" customWidth="1"/>
    <col min="6077" max="6088" width="8.7265625" style="121" customWidth="1"/>
    <col min="6089" max="6321" width="9.1796875" style="121"/>
    <col min="6322" max="6322" width="24.7265625" style="121" customWidth="1"/>
    <col min="6323" max="6324" width="12.7265625" style="121" customWidth="1"/>
    <col min="6325" max="6325" width="1" style="121" customWidth="1"/>
    <col min="6326" max="6327" width="12.7265625" style="121" customWidth="1"/>
    <col min="6328" max="6328" width="0.81640625" style="121" customWidth="1"/>
    <col min="6329" max="6330" width="12.7265625" style="121" customWidth="1"/>
    <col min="6331" max="6331" width="9.1796875" style="121"/>
    <col min="6332" max="6332" width="24.7265625" style="121" customWidth="1"/>
    <col min="6333" max="6344" width="8.7265625" style="121" customWidth="1"/>
    <col min="6345" max="6577" width="9.1796875" style="121"/>
    <col min="6578" max="6578" width="24.7265625" style="121" customWidth="1"/>
    <col min="6579" max="6580" width="12.7265625" style="121" customWidth="1"/>
    <col min="6581" max="6581" width="1" style="121" customWidth="1"/>
    <col min="6582" max="6583" width="12.7265625" style="121" customWidth="1"/>
    <col min="6584" max="6584" width="0.81640625" style="121" customWidth="1"/>
    <col min="6585" max="6586" width="12.7265625" style="121" customWidth="1"/>
    <col min="6587" max="6587" width="9.1796875" style="121"/>
    <col min="6588" max="6588" width="24.7265625" style="121" customWidth="1"/>
    <col min="6589" max="6600" width="8.7265625" style="121" customWidth="1"/>
    <col min="6601" max="6833" width="9.1796875" style="121"/>
    <col min="6834" max="6834" width="24.7265625" style="121" customWidth="1"/>
    <col min="6835" max="6836" width="12.7265625" style="121" customWidth="1"/>
    <col min="6837" max="6837" width="1" style="121" customWidth="1"/>
    <col min="6838" max="6839" width="12.7265625" style="121" customWidth="1"/>
    <col min="6840" max="6840" width="0.81640625" style="121" customWidth="1"/>
    <col min="6841" max="6842" width="12.7265625" style="121" customWidth="1"/>
    <col min="6843" max="6843" width="9.1796875" style="121"/>
    <col min="6844" max="6844" width="24.7265625" style="121" customWidth="1"/>
    <col min="6845" max="6856" width="8.7265625" style="121" customWidth="1"/>
    <col min="6857" max="7089" width="9.1796875" style="121"/>
    <col min="7090" max="7090" width="24.7265625" style="121" customWidth="1"/>
    <col min="7091" max="7092" width="12.7265625" style="121" customWidth="1"/>
    <col min="7093" max="7093" width="1" style="121" customWidth="1"/>
    <col min="7094" max="7095" width="12.7265625" style="121" customWidth="1"/>
    <col min="7096" max="7096" width="0.81640625" style="121" customWidth="1"/>
    <col min="7097" max="7098" width="12.7265625" style="121" customWidth="1"/>
    <col min="7099" max="7099" width="9.1796875" style="121"/>
    <col min="7100" max="7100" width="24.7265625" style="121" customWidth="1"/>
    <col min="7101" max="7112" width="8.7265625" style="121" customWidth="1"/>
    <col min="7113" max="7345" width="9.1796875" style="121"/>
    <col min="7346" max="7346" width="24.7265625" style="121" customWidth="1"/>
    <col min="7347" max="7348" width="12.7265625" style="121" customWidth="1"/>
    <col min="7349" max="7349" width="1" style="121" customWidth="1"/>
    <col min="7350" max="7351" width="12.7265625" style="121" customWidth="1"/>
    <col min="7352" max="7352" width="0.81640625" style="121" customWidth="1"/>
    <col min="7353" max="7354" width="12.7265625" style="121" customWidth="1"/>
    <col min="7355" max="7355" width="9.1796875" style="121"/>
    <col min="7356" max="7356" width="24.7265625" style="121" customWidth="1"/>
    <col min="7357" max="7368" width="8.7265625" style="121" customWidth="1"/>
    <col min="7369" max="7601" width="9.1796875" style="121"/>
    <col min="7602" max="7602" width="24.7265625" style="121" customWidth="1"/>
    <col min="7603" max="7604" width="12.7265625" style="121" customWidth="1"/>
    <col min="7605" max="7605" width="1" style="121" customWidth="1"/>
    <col min="7606" max="7607" width="12.7265625" style="121" customWidth="1"/>
    <col min="7608" max="7608" width="0.81640625" style="121" customWidth="1"/>
    <col min="7609" max="7610" width="12.7265625" style="121" customWidth="1"/>
    <col min="7611" max="7611" width="9.1796875" style="121"/>
    <col min="7612" max="7612" width="24.7265625" style="121" customWidth="1"/>
    <col min="7613" max="7624" width="8.7265625" style="121" customWidth="1"/>
    <col min="7625" max="7857" width="9.1796875" style="121"/>
    <col min="7858" max="7858" width="24.7265625" style="121" customWidth="1"/>
    <col min="7859" max="7860" width="12.7265625" style="121" customWidth="1"/>
    <col min="7861" max="7861" width="1" style="121" customWidth="1"/>
    <col min="7862" max="7863" width="12.7265625" style="121" customWidth="1"/>
    <col min="7864" max="7864" width="0.81640625" style="121" customWidth="1"/>
    <col min="7865" max="7866" width="12.7265625" style="121" customWidth="1"/>
    <col min="7867" max="7867" width="9.1796875" style="121"/>
    <col min="7868" max="7868" width="24.7265625" style="121" customWidth="1"/>
    <col min="7869" max="7880" width="8.7265625" style="121" customWidth="1"/>
    <col min="7881" max="8113" width="9.1796875" style="121"/>
    <col min="8114" max="8114" width="24.7265625" style="121" customWidth="1"/>
    <col min="8115" max="8116" width="12.7265625" style="121" customWidth="1"/>
    <col min="8117" max="8117" width="1" style="121" customWidth="1"/>
    <col min="8118" max="8119" width="12.7265625" style="121" customWidth="1"/>
    <col min="8120" max="8120" width="0.81640625" style="121" customWidth="1"/>
    <col min="8121" max="8122" width="12.7265625" style="121" customWidth="1"/>
    <col min="8123" max="8123" width="9.1796875" style="121"/>
    <col min="8124" max="8124" width="24.7265625" style="121" customWidth="1"/>
    <col min="8125" max="8136" width="8.7265625" style="121" customWidth="1"/>
    <col min="8137" max="8369" width="9.1796875" style="121"/>
    <col min="8370" max="8370" width="24.7265625" style="121" customWidth="1"/>
    <col min="8371" max="8372" width="12.7265625" style="121" customWidth="1"/>
    <col min="8373" max="8373" width="1" style="121" customWidth="1"/>
    <col min="8374" max="8375" width="12.7265625" style="121" customWidth="1"/>
    <col min="8376" max="8376" width="0.81640625" style="121" customWidth="1"/>
    <col min="8377" max="8378" width="12.7265625" style="121" customWidth="1"/>
    <col min="8379" max="8379" width="9.1796875" style="121"/>
    <col min="8380" max="8380" width="24.7265625" style="121" customWidth="1"/>
    <col min="8381" max="8392" width="8.7265625" style="121" customWidth="1"/>
    <col min="8393" max="8625" width="9.1796875" style="121"/>
    <col min="8626" max="8626" width="24.7265625" style="121" customWidth="1"/>
    <col min="8627" max="8628" width="12.7265625" style="121" customWidth="1"/>
    <col min="8629" max="8629" width="1" style="121" customWidth="1"/>
    <col min="8630" max="8631" width="12.7265625" style="121" customWidth="1"/>
    <col min="8632" max="8632" width="0.81640625" style="121" customWidth="1"/>
    <col min="8633" max="8634" width="12.7265625" style="121" customWidth="1"/>
    <col min="8635" max="8635" width="9.1796875" style="121"/>
    <col min="8636" max="8636" width="24.7265625" style="121" customWidth="1"/>
    <col min="8637" max="8648" width="8.7265625" style="121" customWidth="1"/>
    <col min="8649" max="8881" width="9.1796875" style="121"/>
    <col min="8882" max="8882" width="24.7265625" style="121" customWidth="1"/>
    <col min="8883" max="8884" width="12.7265625" style="121" customWidth="1"/>
    <col min="8885" max="8885" width="1" style="121" customWidth="1"/>
    <col min="8886" max="8887" width="12.7265625" style="121" customWidth="1"/>
    <col min="8888" max="8888" width="0.81640625" style="121" customWidth="1"/>
    <col min="8889" max="8890" width="12.7265625" style="121" customWidth="1"/>
    <col min="8891" max="8891" width="9.1796875" style="121"/>
    <col min="8892" max="8892" width="24.7265625" style="121" customWidth="1"/>
    <col min="8893" max="8904" width="8.7265625" style="121" customWidth="1"/>
    <col min="8905" max="9137" width="9.1796875" style="121"/>
    <col min="9138" max="9138" width="24.7265625" style="121" customWidth="1"/>
    <col min="9139" max="9140" width="12.7265625" style="121" customWidth="1"/>
    <col min="9141" max="9141" width="1" style="121" customWidth="1"/>
    <col min="9142" max="9143" width="12.7265625" style="121" customWidth="1"/>
    <col min="9144" max="9144" width="0.81640625" style="121" customWidth="1"/>
    <col min="9145" max="9146" width="12.7265625" style="121" customWidth="1"/>
    <col min="9147" max="9147" width="9.1796875" style="121"/>
    <col min="9148" max="9148" width="24.7265625" style="121" customWidth="1"/>
    <col min="9149" max="9160" width="8.7265625" style="121" customWidth="1"/>
    <col min="9161" max="9393" width="9.1796875" style="121"/>
    <col min="9394" max="9394" width="24.7265625" style="121" customWidth="1"/>
    <col min="9395" max="9396" width="12.7265625" style="121" customWidth="1"/>
    <col min="9397" max="9397" width="1" style="121" customWidth="1"/>
    <col min="9398" max="9399" width="12.7265625" style="121" customWidth="1"/>
    <col min="9400" max="9400" width="0.81640625" style="121" customWidth="1"/>
    <col min="9401" max="9402" width="12.7265625" style="121" customWidth="1"/>
    <col min="9403" max="9403" width="9.1796875" style="121"/>
    <col min="9404" max="9404" width="24.7265625" style="121" customWidth="1"/>
    <col min="9405" max="9416" width="8.7265625" style="121" customWidth="1"/>
    <col min="9417" max="9649" width="9.1796875" style="121"/>
    <col min="9650" max="9650" width="24.7265625" style="121" customWidth="1"/>
    <col min="9651" max="9652" width="12.7265625" style="121" customWidth="1"/>
    <col min="9653" max="9653" width="1" style="121" customWidth="1"/>
    <col min="9654" max="9655" width="12.7265625" style="121" customWidth="1"/>
    <col min="9656" max="9656" width="0.81640625" style="121" customWidth="1"/>
    <col min="9657" max="9658" width="12.7265625" style="121" customWidth="1"/>
    <col min="9659" max="9659" width="9.1796875" style="121"/>
    <col min="9660" max="9660" width="24.7265625" style="121" customWidth="1"/>
    <col min="9661" max="9672" width="8.7265625" style="121" customWidth="1"/>
    <col min="9673" max="9905" width="9.1796875" style="121"/>
    <col min="9906" max="9906" width="24.7265625" style="121" customWidth="1"/>
    <col min="9907" max="9908" width="12.7265625" style="121" customWidth="1"/>
    <col min="9909" max="9909" width="1" style="121" customWidth="1"/>
    <col min="9910" max="9911" width="12.7265625" style="121" customWidth="1"/>
    <col min="9912" max="9912" width="0.81640625" style="121" customWidth="1"/>
    <col min="9913" max="9914" width="12.7265625" style="121" customWidth="1"/>
    <col min="9915" max="9915" width="9.1796875" style="121"/>
    <col min="9916" max="9916" width="24.7265625" style="121" customWidth="1"/>
    <col min="9917" max="9928" width="8.7265625" style="121" customWidth="1"/>
    <col min="9929" max="10161" width="9.1796875" style="121"/>
    <col min="10162" max="10162" width="24.7265625" style="121" customWidth="1"/>
    <col min="10163" max="10164" width="12.7265625" style="121" customWidth="1"/>
    <col min="10165" max="10165" width="1" style="121" customWidth="1"/>
    <col min="10166" max="10167" width="12.7265625" style="121" customWidth="1"/>
    <col min="10168" max="10168" width="0.81640625" style="121" customWidth="1"/>
    <col min="10169" max="10170" width="12.7265625" style="121" customWidth="1"/>
    <col min="10171" max="10171" width="9.1796875" style="121"/>
    <col min="10172" max="10172" width="24.7265625" style="121" customWidth="1"/>
    <col min="10173" max="10184" width="8.7265625" style="121" customWidth="1"/>
    <col min="10185" max="10417" width="9.1796875" style="121"/>
    <col min="10418" max="10418" width="24.7265625" style="121" customWidth="1"/>
    <col min="10419" max="10420" width="12.7265625" style="121" customWidth="1"/>
    <col min="10421" max="10421" width="1" style="121" customWidth="1"/>
    <col min="10422" max="10423" width="12.7265625" style="121" customWidth="1"/>
    <col min="10424" max="10424" width="0.81640625" style="121" customWidth="1"/>
    <col min="10425" max="10426" width="12.7265625" style="121" customWidth="1"/>
    <col min="10427" max="10427" width="9.1796875" style="121"/>
    <col min="10428" max="10428" width="24.7265625" style="121" customWidth="1"/>
    <col min="10429" max="10440" width="8.7265625" style="121" customWidth="1"/>
    <col min="10441" max="10673" width="9.1796875" style="121"/>
    <col min="10674" max="10674" width="24.7265625" style="121" customWidth="1"/>
    <col min="10675" max="10676" width="12.7265625" style="121" customWidth="1"/>
    <col min="10677" max="10677" width="1" style="121" customWidth="1"/>
    <col min="10678" max="10679" width="12.7265625" style="121" customWidth="1"/>
    <col min="10680" max="10680" width="0.81640625" style="121" customWidth="1"/>
    <col min="10681" max="10682" width="12.7265625" style="121" customWidth="1"/>
    <col min="10683" max="10683" width="9.1796875" style="121"/>
    <col min="10684" max="10684" width="24.7265625" style="121" customWidth="1"/>
    <col min="10685" max="10696" width="8.7265625" style="121" customWidth="1"/>
    <col min="10697" max="10929" width="9.1796875" style="121"/>
    <col min="10930" max="10930" width="24.7265625" style="121" customWidth="1"/>
    <col min="10931" max="10932" width="12.7265625" style="121" customWidth="1"/>
    <col min="10933" max="10933" width="1" style="121" customWidth="1"/>
    <col min="10934" max="10935" width="12.7265625" style="121" customWidth="1"/>
    <col min="10936" max="10936" width="0.81640625" style="121" customWidth="1"/>
    <col min="10937" max="10938" width="12.7265625" style="121" customWidth="1"/>
    <col min="10939" max="10939" width="9.1796875" style="121"/>
    <col min="10940" max="10940" width="24.7265625" style="121" customWidth="1"/>
    <col min="10941" max="10952" width="8.7265625" style="121" customWidth="1"/>
    <col min="10953" max="11185" width="9.1796875" style="121"/>
    <col min="11186" max="11186" width="24.7265625" style="121" customWidth="1"/>
    <col min="11187" max="11188" width="12.7265625" style="121" customWidth="1"/>
    <col min="11189" max="11189" width="1" style="121" customWidth="1"/>
    <col min="11190" max="11191" width="12.7265625" style="121" customWidth="1"/>
    <col min="11192" max="11192" width="0.81640625" style="121" customWidth="1"/>
    <col min="11193" max="11194" width="12.7265625" style="121" customWidth="1"/>
    <col min="11195" max="11195" width="9.1796875" style="121"/>
    <col min="11196" max="11196" width="24.7265625" style="121" customWidth="1"/>
    <col min="11197" max="11208" width="8.7265625" style="121" customWidth="1"/>
    <col min="11209" max="11441" width="9.1796875" style="121"/>
    <col min="11442" max="11442" width="24.7265625" style="121" customWidth="1"/>
    <col min="11443" max="11444" width="12.7265625" style="121" customWidth="1"/>
    <col min="11445" max="11445" width="1" style="121" customWidth="1"/>
    <col min="11446" max="11447" width="12.7265625" style="121" customWidth="1"/>
    <col min="11448" max="11448" width="0.81640625" style="121" customWidth="1"/>
    <col min="11449" max="11450" width="12.7265625" style="121" customWidth="1"/>
    <col min="11451" max="11451" width="9.1796875" style="121"/>
    <col min="11452" max="11452" width="24.7265625" style="121" customWidth="1"/>
    <col min="11453" max="11464" width="8.7265625" style="121" customWidth="1"/>
    <col min="11465" max="11697" width="9.1796875" style="121"/>
    <col min="11698" max="11698" width="24.7265625" style="121" customWidth="1"/>
    <col min="11699" max="11700" width="12.7265625" style="121" customWidth="1"/>
    <col min="11701" max="11701" width="1" style="121" customWidth="1"/>
    <col min="11702" max="11703" width="12.7265625" style="121" customWidth="1"/>
    <col min="11704" max="11704" width="0.81640625" style="121" customWidth="1"/>
    <col min="11705" max="11706" width="12.7265625" style="121" customWidth="1"/>
    <col min="11707" max="11707" width="9.1796875" style="121"/>
    <col min="11708" max="11708" width="24.7265625" style="121" customWidth="1"/>
    <col min="11709" max="11720" width="8.7265625" style="121" customWidth="1"/>
    <col min="11721" max="11953" width="9.1796875" style="121"/>
    <col min="11954" max="11954" width="24.7265625" style="121" customWidth="1"/>
    <col min="11955" max="11956" width="12.7265625" style="121" customWidth="1"/>
    <col min="11957" max="11957" width="1" style="121" customWidth="1"/>
    <col min="11958" max="11959" width="12.7265625" style="121" customWidth="1"/>
    <col min="11960" max="11960" width="0.81640625" style="121" customWidth="1"/>
    <col min="11961" max="11962" width="12.7265625" style="121" customWidth="1"/>
    <col min="11963" max="11963" width="9.1796875" style="121"/>
    <col min="11964" max="11964" width="24.7265625" style="121" customWidth="1"/>
    <col min="11965" max="11976" width="8.7265625" style="121" customWidth="1"/>
    <col min="11977" max="12209" width="9.1796875" style="121"/>
    <col min="12210" max="12210" width="24.7265625" style="121" customWidth="1"/>
    <col min="12211" max="12212" width="12.7265625" style="121" customWidth="1"/>
    <col min="12213" max="12213" width="1" style="121" customWidth="1"/>
    <col min="12214" max="12215" width="12.7265625" style="121" customWidth="1"/>
    <col min="12216" max="12216" width="0.81640625" style="121" customWidth="1"/>
    <col min="12217" max="12218" width="12.7265625" style="121" customWidth="1"/>
    <col min="12219" max="12219" width="9.1796875" style="121"/>
    <col min="12220" max="12220" width="24.7265625" style="121" customWidth="1"/>
    <col min="12221" max="12232" width="8.7265625" style="121" customWidth="1"/>
    <col min="12233" max="12465" width="9.1796875" style="121"/>
    <col min="12466" max="12466" width="24.7265625" style="121" customWidth="1"/>
    <col min="12467" max="12468" width="12.7265625" style="121" customWidth="1"/>
    <col min="12469" max="12469" width="1" style="121" customWidth="1"/>
    <col min="12470" max="12471" width="12.7265625" style="121" customWidth="1"/>
    <col min="12472" max="12472" width="0.81640625" style="121" customWidth="1"/>
    <col min="12473" max="12474" width="12.7265625" style="121" customWidth="1"/>
    <col min="12475" max="12475" width="9.1796875" style="121"/>
    <col min="12476" max="12476" width="24.7265625" style="121" customWidth="1"/>
    <col min="12477" max="12488" width="8.7265625" style="121" customWidth="1"/>
    <col min="12489" max="12721" width="9.1796875" style="121"/>
    <col min="12722" max="12722" width="24.7265625" style="121" customWidth="1"/>
    <col min="12723" max="12724" width="12.7265625" style="121" customWidth="1"/>
    <col min="12725" max="12725" width="1" style="121" customWidth="1"/>
    <col min="12726" max="12727" width="12.7265625" style="121" customWidth="1"/>
    <col min="12728" max="12728" width="0.81640625" style="121" customWidth="1"/>
    <col min="12729" max="12730" width="12.7265625" style="121" customWidth="1"/>
    <col min="12731" max="12731" width="9.1796875" style="121"/>
    <col min="12732" max="12732" width="24.7265625" style="121" customWidth="1"/>
    <col min="12733" max="12744" width="8.7265625" style="121" customWidth="1"/>
    <col min="12745" max="12977" width="9.1796875" style="121"/>
    <col min="12978" max="12978" width="24.7265625" style="121" customWidth="1"/>
    <col min="12979" max="12980" width="12.7265625" style="121" customWidth="1"/>
    <col min="12981" max="12981" width="1" style="121" customWidth="1"/>
    <col min="12982" max="12983" width="12.7265625" style="121" customWidth="1"/>
    <col min="12984" max="12984" width="0.81640625" style="121" customWidth="1"/>
    <col min="12985" max="12986" width="12.7265625" style="121" customWidth="1"/>
    <col min="12987" max="12987" width="9.1796875" style="121"/>
    <col min="12988" max="12988" width="24.7265625" style="121" customWidth="1"/>
    <col min="12989" max="13000" width="8.7265625" style="121" customWidth="1"/>
    <col min="13001" max="13233" width="9.1796875" style="121"/>
    <col min="13234" max="13234" width="24.7265625" style="121" customWidth="1"/>
    <col min="13235" max="13236" width="12.7265625" style="121" customWidth="1"/>
    <col min="13237" max="13237" width="1" style="121" customWidth="1"/>
    <col min="13238" max="13239" width="12.7265625" style="121" customWidth="1"/>
    <col min="13240" max="13240" width="0.81640625" style="121" customWidth="1"/>
    <col min="13241" max="13242" width="12.7265625" style="121" customWidth="1"/>
    <col min="13243" max="13243" width="9.1796875" style="121"/>
    <col min="13244" max="13244" width="24.7265625" style="121" customWidth="1"/>
    <col min="13245" max="13256" width="8.7265625" style="121" customWidth="1"/>
    <col min="13257" max="13489" width="9.1796875" style="121"/>
    <col min="13490" max="13490" width="24.7265625" style="121" customWidth="1"/>
    <col min="13491" max="13492" width="12.7265625" style="121" customWidth="1"/>
    <col min="13493" max="13493" width="1" style="121" customWidth="1"/>
    <col min="13494" max="13495" width="12.7265625" style="121" customWidth="1"/>
    <col min="13496" max="13496" width="0.81640625" style="121" customWidth="1"/>
    <col min="13497" max="13498" width="12.7265625" style="121" customWidth="1"/>
    <col min="13499" max="13499" width="9.1796875" style="121"/>
    <col min="13500" max="13500" width="24.7265625" style="121" customWidth="1"/>
    <col min="13501" max="13512" width="8.7265625" style="121" customWidth="1"/>
    <col min="13513" max="13745" width="9.1796875" style="121"/>
    <col min="13746" max="13746" width="24.7265625" style="121" customWidth="1"/>
    <col min="13747" max="13748" width="12.7265625" style="121" customWidth="1"/>
    <col min="13749" max="13749" width="1" style="121" customWidth="1"/>
    <col min="13750" max="13751" width="12.7265625" style="121" customWidth="1"/>
    <col min="13752" max="13752" width="0.81640625" style="121" customWidth="1"/>
    <col min="13753" max="13754" width="12.7265625" style="121" customWidth="1"/>
    <col min="13755" max="13755" width="9.1796875" style="121"/>
    <col min="13756" max="13756" width="24.7265625" style="121" customWidth="1"/>
    <col min="13757" max="13768" width="8.7265625" style="121" customWidth="1"/>
    <col min="13769" max="14001" width="9.1796875" style="121"/>
    <col min="14002" max="14002" width="24.7265625" style="121" customWidth="1"/>
    <col min="14003" max="14004" width="12.7265625" style="121" customWidth="1"/>
    <col min="14005" max="14005" width="1" style="121" customWidth="1"/>
    <col min="14006" max="14007" width="12.7265625" style="121" customWidth="1"/>
    <col min="14008" max="14008" width="0.81640625" style="121" customWidth="1"/>
    <col min="14009" max="14010" width="12.7265625" style="121" customWidth="1"/>
    <col min="14011" max="14011" width="9.1796875" style="121"/>
    <col min="14012" max="14012" width="24.7265625" style="121" customWidth="1"/>
    <col min="14013" max="14024" width="8.7265625" style="121" customWidth="1"/>
    <col min="14025" max="14257" width="9.1796875" style="121"/>
    <col min="14258" max="14258" width="24.7265625" style="121" customWidth="1"/>
    <col min="14259" max="14260" width="12.7265625" style="121" customWidth="1"/>
    <col min="14261" max="14261" width="1" style="121" customWidth="1"/>
    <col min="14262" max="14263" width="12.7265625" style="121" customWidth="1"/>
    <col min="14264" max="14264" width="0.81640625" style="121" customWidth="1"/>
    <col min="14265" max="14266" width="12.7265625" style="121" customWidth="1"/>
    <col min="14267" max="14267" width="9.1796875" style="121"/>
    <col min="14268" max="14268" width="24.7265625" style="121" customWidth="1"/>
    <col min="14269" max="14280" width="8.7265625" style="121" customWidth="1"/>
    <col min="14281" max="14513" width="9.1796875" style="121"/>
    <col min="14514" max="14514" width="24.7265625" style="121" customWidth="1"/>
    <col min="14515" max="14516" width="12.7265625" style="121" customWidth="1"/>
    <col min="14517" max="14517" width="1" style="121" customWidth="1"/>
    <col min="14518" max="14519" width="12.7265625" style="121" customWidth="1"/>
    <col min="14520" max="14520" width="0.81640625" style="121" customWidth="1"/>
    <col min="14521" max="14522" width="12.7265625" style="121" customWidth="1"/>
    <col min="14523" max="14523" width="9.1796875" style="121"/>
    <col min="14524" max="14524" width="24.7265625" style="121" customWidth="1"/>
    <col min="14525" max="14536" width="8.7265625" style="121" customWidth="1"/>
    <col min="14537" max="14769" width="9.1796875" style="121"/>
    <col min="14770" max="14770" width="24.7265625" style="121" customWidth="1"/>
    <col min="14771" max="14772" width="12.7265625" style="121" customWidth="1"/>
    <col min="14773" max="14773" width="1" style="121" customWidth="1"/>
    <col min="14774" max="14775" width="12.7265625" style="121" customWidth="1"/>
    <col min="14776" max="14776" width="0.81640625" style="121" customWidth="1"/>
    <col min="14777" max="14778" width="12.7265625" style="121" customWidth="1"/>
    <col min="14779" max="14779" width="9.1796875" style="121"/>
    <col min="14780" max="14780" width="24.7265625" style="121" customWidth="1"/>
    <col min="14781" max="14792" width="8.7265625" style="121" customWidth="1"/>
    <col min="14793" max="15025" width="9.1796875" style="121"/>
    <col min="15026" max="15026" width="24.7265625" style="121" customWidth="1"/>
    <col min="15027" max="15028" width="12.7265625" style="121" customWidth="1"/>
    <col min="15029" max="15029" width="1" style="121" customWidth="1"/>
    <col min="15030" max="15031" width="12.7265625" style="121" customWidth="1"/>
    <col min="15032" max="15032" width="0.81640625" style="121" customWidth="1"/>
    <col min="15033" max="15034" width="12.7265625" style="121" customWidth="1"/>
    <col min="15035" max="15035" width="9.1796875" style="121"/>
    <col min="15036" max="15036" width="24.7265625" style="121" customWidth="1"/>
    <col min="15037" max="15048" width="8.7265625" style="121" customWidth="1"/>
    <col min="15049" max="15281" width="9.1796875" style="121"/>
    <col min="15282" max="15282" width="24.7265625" style="121" customWidth="1"/>
    <col min="15283" max="15284" width="12.7265625" style="121" customWidth="1"/>
    <col min="15285" max="15285" width="1" style="121" customWidth="1"/>
    <col min="15286" max="15287" width="12.7265625" style="121" customWidth="1"/>
    <col min="15288" max="15288" width="0.81640625" style="121" customWidth="1"/>
    <col min="15289" max="15290" width="12.7265625" style="121" customWidth="1"/>
    <col min="15291" max="15291" width="9.1796875" style="121"/>
    <col min="15292" max="15292" width="24.7265625" style="121" customWidth="1"/>
    <col min="15293" max="15304" width="8.7265625" style="121" customWidth="1"/>
    <col min="15305" max="15537" width="9.1796875" style="121"/>
    <col min="15538" max="15538" width="24.7265625" style="121" customWidth="1"/>
    <col min="15539" max="15540" width="12.7265625" style="121" customWidth="1"/>
    <col min="15541" max="15541" width="1" style="121" customWidth="1"/>
    <col min="15542" max="15543" width="12.7265625" style="121" customWidth="1"/>
    <col min="15544" max="15544" width="0.81640625" style="121" customWidth="1"/>
    <col min="15545" max="15546" width="12.7265625" style="121" customWidth="1"/>
    <col min="15547" max="15547" width="9.1796875" style="121"/>
    <col min="15548" max="15548" width="24.7265625" style="121" customWidth="1"/>
    <col min="15549" max="15560" width="8.7265625" style="121" customWidth="1"/>
    <col min="15561" max="15793" width="9.1796875" style="121"/>
    <col min="15794" max="15794" width="24.7265625" style="121" customWidth="1"/>
    <col min="15795" max="15796" width="12.7265625" style="121" customWidth="1"/>
    <col min="15797" max="15797" width="1" style="121" customWidth="1"/>
    <col min="15798" max="15799" width="12.7265625" style="121" customWidth="1"/>
    <col min="15800" max="15800" width="0.81640625" style="121" customWidth="1"/>
    <col min="15801" max="15802" width="12.7265625" style="121" customWidth="1"/>
    <col min="15803" max="15803" width="9.1796875" style="121"/>
    <col min="15804" max="15804" width="24.7265625" style="121" customWidth="1"/>
    <col min="15805" max="15816" width="8.7265625" style="121" customWidth="1"/>
    <col min="15817" max="16049" width="9.1796875" style="121"/>
    <col min="16050" max="16050" width="24.7265625" style="121" customWidth="1"/>
    <col min="16051" max="16052" width="12.7265625" style="121" customWidth="1"/>
    <col min="16053" max="16053" width="1" style="121" customWidth="1"/>
    <col min="16054" max="16055" width="12.7265625" style="121" customWidth="1"/>
    <col min="16056" max="16056" width="0.81640625" style="121" customWidth="1"/>
    <col min="16057" max="16058" width="12.7265625" style="121" customWidth="1"/>
    <col min="16059" max="16059" width="9.1796875" style="121"/>
    <col min="16060" max="16060" width="24.7265625" style="121" customWidth="1"/>
    <col min="16061" max="16072" width="8.7265625" style="121" customWidth="1"/>
    <col min="16073" max="16384" width="9.1796875" style="121"/>
  </cols>
  <sheetData>
    <row r="1" spans="1:9" s="334" customFormat="1" ht="12.75" customHeight="1">
      <c r="A1" s="333"/>
      <c r="B1" s="333"/>
      <c r="C1" s="333"/>
      <c r="D1" s="333"/>
      <c r="E1" s="333"/>
      <c r="F1" s="333"/>
      <c r="G1" s="333"/>
      <c r="H1" s="333"/>
      <c r="I1" s="333"/>
    </row>
    <row r="2" spans="1:9" s="334" customFormat="1" ht="12.75" customHeight="1">
      <c r="A2" s="333"/>
      <c r="B2" s="333"/>
      <c r="C2" s="333"/>
      <c r="D2" s="333"/>
      <c r="E2" s="333"/>
      <c r="F2" s="333"/>
      <c r="G2" s="333"/>
      <c r="H2" s="333"/>
      <c r="I2" s="333"/>
    </row>
    <row r="3" spans="1:9" s="279" customFormat="1" ht="12.75" customHeight="1">
      <c r="A3" s="278"/>
      <c r="B3" s="278"/>
      <c r="C3" s="278"/>
      <c r="D3" s="278"/>
      <c r="E3" s="278"/>
      <c r="F3" s="278"/>
      <c r="G3" s="278"/>
      <c r="H3" s="278"/>
      <c r="I3" s="278"/>
    </row>
    <row r="4" spans="1:9" s="127" customFormat="1" ht="12" customHeight="1">
      <c r="A4" s="115" t="s">
        <v>99</v>
      </c>
      <c r="B4" s="116"/>
      <c r="C4" s="116"/>
      <c r="D4" s="116"/>
      <c r="E4" s="116"/>
      <c r="F4" s="116"/>
      <c r="G4" s="116"/>
      <c r="H4" s="116"/>
      <c r="I4" s="116"/>
    </row>
    <row r="5" spans="1:9" s="9" customFormat="1" ht="12" customHeight="1">
      <c r="A5" s="741" t="s">
        <v>140</v>
      </c>
      <c r="B5" s="741"/>
      <c r="C5" s="741"/>
      <c r="D5" s="741"/>
      <c r="E5" s="741"/>
      <c r="F5" s="741"/>
      <c r="G5" s="741"/>
      <c r="H5" s="741"/>
      <c r="I5" s="741"/>
    </row>
    <row r="6" spans="1:9" s="8" customFormat="1" ht="12" customHeight="1">
      <c r="A6" s="118" t="s">
        <v>98</v>
      </c>
      <c r="B6" s="335"/>
      <c r="C6" s="335"/>
      <c r="D6" s="335"/>
      <c r="E6" s="335"/>
      <c r="F6" s="335"/>
      <c r="G6" s="335"/>
      <c r="H6" s="335"/>
      <c r="I6" s="335"/>
    </row>
    <row r="7" spans="1:9" s="8" customFormat="1" ht="6" customHeight="1">
      <c r="A7" s="336"/>
      <c r="B7" s="337"/>
      <c r="C7" s="337"/>
      <c r="D7" s="336"/>
      <c r="E7" s="336"/>
      <c r="F7" s="336"/>
      <c r="G7" s="336"/>
      <c r="H7" s="336"/>
      <c r="I7" s="336"/>
    </row>
    <row r="8" spans="1:9" ht="12" customHeight="1">
      <c r="A8" s="742" t="s">
        <v>114</v>
      </c>
      <c r="B8" s="750" t="s">
        <v>115</v>
      </c>
      <c r="C8" s="750"/>
      <c r="D8" s="338"/>
      <c r="E8" s="750" t="s">
        <v>141</v>
      </c>
      <c r="F8" s="750"/>
      <c r="G8" s="339"/>
      <c r="H8" s="750" t="s">
        <v>116</v>
      </c>
      <c r="I8" s="750"/>
    </row>
    <row r="9" spans="1:9" s="342" customFormat="1" ht="30" customHeight="1">
      <c r="A9" s="743"/>
      <c r="B9" s="282" t="s">
        <v>117</v>
      </c>
      <c r="C9" s="340" t="s">
        <v>142</v>
      </c>
      <c r="D9" s="341"/>
      <c r="E9" s="282" t="s">
        <v>117</v>
      </c>
      <c r="F9" s="340" t="s">
        <v>142</v>
      </c>
      <c r="G9" s="341"/>
      <c r="H9" s="282" t="s">
        <v>117</v>
      </c>
      <c r="I9" s="340" t="s">
        <v>142</v>
      </c>
    </row>
    <row r="10" spans="1:9" ht="3" customHeight="1">
      <c r="A10" s="343"/>
      <c r="B10" s="122"/>
      <c r="C10" s="122"/>
      <c r="D10" s="122"/>
      <c r="E10" s="122"/>
      <c r="F10" s="122"/>
      <c r="G10" s="122"/>
      <c r="H10" s="122"/>
      <c r="I10" s="122"/>
    </row>
    <row r="11" spans="1:9" s="123" customFormat="1" ht="10" customHeight="1">
      <c r="A11" s="288" t="s">
        <v>81</v>
      </c>
      <c r="B11" s="344">
        <v>1066425</v>
      </c>
      <c r="C11" s="290">
        <v>53.130974986520386</v>
      </c>
      <c r="D11" s="290"/>
      <c r="E11" s="344">
        <v>334550</v>
      </c>
      <c r="F11" s="290">
        <v>54.046629801225535</v>
      </c>
      <c r="G11" s="290"/>
      <c r="H11" s="344">
        <v>305291</v>
      </c>
      <c r="I11" s="290">
        <v>64.738560914013192</v>
      </c>
    </row>
    <row r="12" spans="1:9" s="123" customFormat="1" ht="10" customHeight="1">
      <c r="A12" s="288" t="s">
        <v>83</v>
      </c>
      <c r="B12" s="123">
        <v>1093835</v>
      </c>
      <c r="C12" s="290">
        <v>53.2</v>
      </c>
      <c r="E12" s="123">
        <v>357852</v>
      </c>
      <c r="F12" s="290">
        <v>54.2</v>
      </c>
      <c r="H12" s="123">
        <v>299053</v>
      </c>
      <c r="I12" s="290">
        <v>65.5</v>
      </c>
    </row>
    <row r="13" spans="1:9" s="123" customFormat="1" ht="10" customHeight="1">
      <c r="A13" s="288" t="s">
        <v>87</v>
      </c>
      <c r="B13" s="123">
        <v>1129753</v>
      </c>
      <c r="C13" s="290">
        <v>53.7</v>
      </c>
      <c r="E13" s="123">
        <v>390235</v>
      </c>
      <c r="F13" s="290">
        <v>54.9</v>
      </c>
      <c r="H13" s="123">
        <v>295905</v>
      </c>
      <c r="I13" s="290">
        <v>66.3</v>
      </c>
    </row>
    <row r="14" spans="1:9" s="123" customFormat="1" ht="10" customHeight="1">
      <c r="A14" s="288" t="s">
        <v>89</v>
      </c>
      <c r="B14" s="123">
        <v>1157533</v>
      </c>
      <c r="C14" s="290">
        <v>53.7</v>
      </c>
      <c r="E14" s="123">
        <v>405864</v>
      </c>
      <c r="F14" s="290">
        <v>55.6</v>
      </c>
      <c r="H14" s="123">
        <v>298091</v>
      </c>
      <c r="I14" s="290">
        <v>66.900000000000006</v>
      </c>
    </row>
    <row r="15" spans="1:9" s="295" customFormat="1" ht="3" customHeight="1">
      <c r="A15" s="288"/>
      <c r="B15" s="296"/>
      <c r="C15" s="296"/>
      <c r="D15" s="296"/>
      <c r="E15" s="296"/>
      <c r="F15" s="296"/>
      <c r="G15" s="296"/>
      <c r="H15" s="296"/>
      <c r="I15" s="296"/>
    </row>
    <row r="16" spans="1:9" s="295" customFormat="1" ht="10" customHeight="1">
      <c r="A16" s="298"/>
      <c r="B16" s="740" t="s">
        <v>119</v>
      </c>
      <c r="C16" s="740"/>
      <c r="D16" s="740"/>
      <c r="E16" s="740"/>
      <c r="F16" s="740"/>
      <c r="G16" s="740"/>
      <c r="H16" s="740"/>
      <c r="I16" s="740"/>
    </row>
    <row r="17" spans="1:9" s="295" customFormat="1" ht="3" customHeight="1">
      <c r="A17" s="298"/>
      <c r="B17" s="298"/>
      <c r="C17" s="298"/>
      <c r="D17" s="298"/>
      <c r="E17" s="298"/>
      <c r="F17" s="298"/>
      <c r="G17" s="298"/>
      <c r="H17" s="298"/>
      <c r="I17" s="298"/>
    </row>
    <row r="18" spans="1:9" s="295" customFormat="1" ht="10" customHeight="1">
      <c r="A18" s="298"/>
      <c r="B18" s="740" t="s">
        <v>120</v>
      </c>
      <c r="C18" s="740"/>
      <c r="D18" s="740"/>
      <c r="E18" s="740"/>
      <c r="F18" s="740"/>
      <c r="G18" s="740"/>
      <c r="H18" s="740"/>
      <c r="I18" s="740"/>
    </row>
    <row r="19" spans="1:9" s="295" customFormat="1" ht="3" customHeight="1">
      <c r="A19" s="298"/>
      <c r="B19" s="298"/>
      <c r="C19" s="298"/>
      <c r="D19" s="298"/>
      <c r="E19" s="298"/>
      <c r="F19" s="298"/>
      <c r="G19" s="298"/>
      <c r="H19" s="298"/>
      <c r="I19" s="298"/>
    </row>
    <row r="20" spans="1:9" s="123" customFormat="1" ht="10" customHeight="1">
      <c r="A20" s="299" t="s">
        <v>121</v>
      </c>
      <c r="B20" s="123">
        <v>66140</v>
      </c>
      <c r="C20" s="290">
        <v>92.1</v>
      </c>
      <c r="D20" s="290"/>
      <c r="E20" s="123">
        <v>18247</v>
      </c>
      <c r="F20" s="290">
        <v>91.2</v>
      </c>
      <c r="G20" s="290"/>
      <c r="H20" s="123">
        <v>37572</v>
      </c>
      <c r="I20" s="290">
        <v>94.1</v>
      </c>
    </row>
    <row r="21" spans="1:9" s="123" customFormat="1" ht="10" customHeight="1">
      <c r="A21" s="299" t="s">
        <v>122</v>
      </c>
      <c r="B21" s="123">
        <v>49720</v>
      </c>
      <c r="C21" s="290">
        <v>69.099999999999994</v>
      </c>
      <c r="D21" s="290"/>
      <c r="E21" s="123">
        <v>13860</v>
      </c>
      <c r="F21" s="290">
        <v>72.400000000000006</v>
      </c>
      <c r="G21" s="290"/>
      <c r="H21" s="123" t="s">
        <v>24</v>
      </c>
      <c r="I21" s="290" t="s">
        <v>24</v>
      </c>
    </row>
    <row r="22" spans="1:9" s="123" customFormat="1" ht="10" customHeight="1">
      <c r="A22" s="299" t="s">
        <v>123</v>
      </c>
      <c r="B22" s="123">
        <v>65760</v>
      </c>
      <c r="C22" s="290">
        <v>61.2</v>
      </c>
      <c r="D22" s="290"/>
      <c r="E22" s="123">
        <v>27917</v>
      </c>
      <c r="F22" s="290">
        <v>63.4</v>
      </c>
      <c r="G22" s="290"/>
      <c r="H22" s="123">
        <v>508</v>
      </c>
      <c r="I22" s="290">
        <v>86.4</v>
      </c>
    </row>
    <row r="23" spans="1:9" s="123" customFormat="1" ht="10" customHeight="1">
      <c r="A23" s="299" t="s">
        <v>124</v>
      </c>
      <c r="B23" s="123">
        <v>73630</v>
      </c>
      <c r="C23" s="290">
        <v>80.900000000000006</v>
      </c>
      <c r="D23" s="290"/>
      <c r="E23" s="123">
        <v>28545</v>
      </c>
      <c r="F23" s="290">
        <v>85.2</v>
      </c>
      <c r="G23" s="290"/>
      <c r="H23" s="123" t="s">
        <v>24</v>
      </c>
      <c r="I23" s="290" t="s">
        <v>24</v>
      </c>
    </row>
    <row r="24" spans="1:9" s="123" customFormat="1" ht="10" customHeight="1">
      <c r="A24" s="299" t="s">
        <v>125</v>
      </c>
      <c r="B24" s="123">
        <v>113107</v>
      </c>
      <c r="C24" s="290">
        <v>61.2</v>
      </c>
      <c r="D24" s="290"/>
      <c r="E24" s="123">
        <v>38760</v>
      </c>
      <c r="F24" s="290">
        <v>65.3</v>
      </c>
      <c r="G24" s="290"/>
      <c r="H24" s="123" t="s">
        <v>24</v>
      </c>
      <c r="I24" s="290" t="s">
        <v>24</v>
      </c>
    </row>
    <row r="25" spans="1:9" s="123" customFormat="1" ht="10" customHeight="1">
      <c r="A25" s="299" t="s">
        <v>126</v>
      </c>
      <c r="B25" s="123">
        <v>62801</v>
      </c>
      <c r="C25" s="290">
        <v>77.599999999999994</v>
      </c>
      <c r="D25" s="290"/>
      <c r="E25" s="123">
        <v>26591</v>
      </c>
      <c r="F25" s="290">
        <v>80.599999999999994</v>
      </c>
      <c r="G25" s="290"/>
      <c r="H25" s="123" t="s">
        <v>24</v>
      </c>
      <c r="I25" s="290" t="s">
        <v>24</v>
      </c>
    </row>
    <row r="26" spans="1:9" s="123" customFormat="1" ht="10" customHeight="1">
      <c r="A26" s="299" t="s">
        <v>127</v>
      </c>
      <c r="B26" s="123">
        <v>194841</v>
      </c>
      <c r="C26" s="290">
        <v>44.4</v>
      </c>
      <c r="D26" s="290"/>
      <c r="E26" s="123">
        <v>65007</v>
      </c>
      <c r="F26" s="290">
        <v>50.1</v>
      </c>
      <c r="G26" s="290"/>
      <c r="H26" s="123" t="s">
        <v>24</v>
      </c>
      <c r="I26" s="290" t="s">
        <v>24</v>
      </c>
    </row>
    <row r="27" spans="1:9" s="123" customFormat="1" ht="10" customHeight="1">
      <c r="A27" s="299" t="s">
        <v>128</v>
      </c>
      <c r="B27" s="123">
        <v>40836</v>
      </c>
      <c r="C27" s="290">
        <v>50.9</v>
      </c>
      <c r="D27" s="290"/>
      <c r="E27" s="123">
        <v>1199</v>
      </c>
      <c r="F27" s="290">
        <v>65.5</v>
      </c>
      <c r="G27" s="290"/>
      <c r="H27" s="123">
        <v>105404</v>
      </c>
      <c r="I27" s="290">
        <v>64.2</v>
      </c>
    </row>
    <row r="28" spans="1:9" s="123" customFormat="1" ht="10" customHeight="1">
      <c r="A28" s="299" t="s">
        <v>129</v>
      </c>
      <c r="B28" s="123">
        <v>108885</v>
      </c>
      <c r="C28" s="290">
        <v>56.8</v>
      </c>
      <c r="D28" s="290"/>
      <c r="E28" s="123">
        <v>47803</v>
      </c>
      <c r="F28" s="290">
        <v>58.3</v>
      </c>
      <c r="G28" s="290"/>
      <c r="H28" s="123" t="s">
        <v>24</v>
      </c>
      <c r="I28" s="290" t="s">
        <v>24</v>
      </c>
    </row>
    <row r="29" spans="1:9" s="123" customFormat="1" ht="10" customHeight="1">
      <c r="A29" s="299" t="s">
        <v>130</v>
      </c>
      <c r="B29" s="123">
        <v>34643</v>
      </c>
      <c r="C29" s="290">
        <v>13.9</v>
      </c>
      <c r="D29" s="290"/>
      <c r="E29" s="123">
        <v>8321</v>
      </c>
      <c r="F29" s="290">
        <v>23.6</v>
      </c>
      <c r="G29" s="290"/>
      <c r="H29" s="123" t="s">
        <v>24</v>
      </c>
      <c r="I29" s="290" t="s">
        <v>24</v>
      </c>
    </row>
    <row r="30" spans="1:9" s="123" customFormat="1" ht="10" customHeight="1">
      <c r="A30" s="299" t="s">
        <v>131</v>
      </c>
      <c r="B30" s="123">
        <v>36950</v>
      </c>
      <c r="C30" s="290">
        <v>38.9</v>
      </c>
      <c r="D30" s="290"/>
      <c r="E30" s="123">
        <v>19999</v>
      </c>
      <c r="F30" s="290">
        <v>46.3</v>
      </c>
      <c r="G30" s="290"/>
      <c r="H30" s="123">
        <v>16152</v>
      </c>
      <c r="I30" s="290">
        <v>59.7</v>
      </c>
    </row>
    <row r="31" spans="1:9" s="123" customFormat="1" ht="10" customHeight="1">
      <c r="A31" s="299" t="s">
        <v>132</v>
      </c>
      <c r="B31" s="123">
        <v>156143</v>
      </c>
      <c r="C31" s="290">
        <v>22.5</v>
      </c>
      <c r="D31" s="290"/>
      <c r="E31" s="123">
        <v>70131</v>
      </c>
      <c r="F31" s="290">
        <v>26.4</v>
      </c>
      <c r="G31" s="290"/>
      <c r="H31" s="123" t="s">
        <v>24</v>
      </c>
      <c r="I31" s="290" t="s">
        <v>24</v>
      </c>
    </row>
    <row r="32" spans="1:9" s="123" customFormat="1" ht="10" customHeight="1">
      <c r="A32" s="299" t="s">
        <v>133</v>
      </c>
      <c r="B32" s="123">
        <v>26953</v>
      </c>
      <c r="C32" s="290">
        <v>45.7</v>
      </c>
      <c r="D32" s="290"/>
      <c r="E32" s="123">
        <v>7417</v>
      </c>
      <c r="F32" s="290">
        <v>44.2</v>
      </c>
      <c r="G32" s="290"/>
      <c r="H32" s="123">
        <v>5784</v>
      </c>
      <c r="I32" s="290">
        <v>74.099999999999994</v>
      </c>
    </row>
    <row r="33" spans="1:9" s="123" customFormat="1" ht="10" customHeight="1">
      <c r="A33" s="299" t="s">
        <v>134</v>
      </c>
      <c r="B33" s="123">
        <v>98376</v>
      </c>
      <c r="C33" s="290">
        <v>73.7</v>
      </c>
      <c r="D33" s="290"/>
      <c r="E33" s="123">
        <v>20536</v>
      </c>
      <c r="F33" s="290">
        <v>62.2</v>
      </c>
      <c r="G33" s="290"/>
      <c r="H33" s="123">
        <v>134310</v>
      </c>
      <c r="I33" s="290">
        <v>63.2</v>
      </c>
    </row>
    <row r="34" spans="1:9" s="123" customFormat="1" ht="10" customHeight="1">
      <c r="A34" s="299" t="s">
        <v>135</v>
      </c>
      <c r="B34" s="123">
        <v>50997</v>
      </c>
      <c r="C34" s="290">
        <v>28.5</v>
      </c>
      <c r="D34" s="290"/>
      <c r="E34" s="123">
        <v>9936</v>
      </c>
      <c r="F34" s="290">
        <v>32.6</v>
      </c>
      <c r="G34" s="290"/>
      <c r="H34" s="123" t="s">
        <v>24</v>
      </c>
      <c r="I34" s="290" t="s">
        <v>24</v>
      </c>
    </row>
    <row r="35" spans="1:9" s="123" customFormat="1" ht="10" customHeight="1">
      <c r="A35" s="300" t="s">
        <v>27</v>
      </c>
      <c r="B35" s="124">
        <v>1179782</v>
      </c>
      <c r="C35" s="317">
        <v>53.9</v>
      </c>
      <c r="E35" s="124">
        <v>404269</v>
      </c>
      <c r="F35" s="317">
        <v>55.8</v>
      </c>
      <c r="H35" s="124">
        <v>299730</v>
      </c>
      <c r="I35" s="317">
        <v>67.5</v>
      </c>
    </row>
    <row r="36" spans="1:9" s="307" customFormat="1" ht="3" customHeight="1">
      <c r="A36" s="300"/>
      <c r="B36" s="305"/>
      <c r="C36" s="306"/>
      <c r="D36" s="306"/>
      <c r="E36" s="305"/>
      <c r="F36" s="306"/>
      <c r="G36" s="306"/>
      <c r="H36" s="305"/>
      <c r="I36" s="306"/>
    </row>
    <row r="37" spans="1:9" s="124" customFormat="1" ht="10" customHeight="1">
      <c r="A37" s="300"/>
      <c r="B37" s="740" t="s">
        <v>136</v>
      </c>
      <c r="C37" s="740"/>
      <c r="D37" s="740"/>
      <c r="E37" s="740"/>
      <c r="F37" s="740"/>
      <c r="G37" s="740"/>
      <c r="H37" s="740"/>
      <c r="I37" s="740"/>
    </row>
    <row r="38" spans="1:9" s="123" customFormat="1" ht="3" customHeight="1">
      <c r="B38" s="296"/>
      <c r="C38" s="296"/>
      <c r="D38" s="296"/>
      <c r="E38" s="296"/>
      <c r="F38" s="296"/>
      <c r="G38" s="296"/>
      <c r="H38" s="296"/>
      <c r="I38" s="296"/>
    </row>
    <row r="39" spans="1:9" s="123" customFormat="1" ht="10" customHeight="1">
      <c r="A39" s="327" t="s">
        <v>0</v>
      </c>
      <c r="B39" s="123">
        <v>77979</v>
      </c>
      <c r="C39" s="290">
        <v>52.1</v>
      </c>
      <c r="D39" s="290"/>
      <c r="E39" s="123">
        <v>33257</v>
      </c>
      <c r="F39" s="290">
        <v>49.3</v>
      </c>
      <c r="G39" s="290"/>
      <c r="H39" s="123">
        <v>14852</v>
      </c>
      <c r="I39" s="290">
        <v>70.400000000000006</v>
      </c>
    </row>
    <row r="40" spans="1:9" s="124" customFormat="1" ht="10" customHeight="1">
      <c r="A40" s="129" t="s">
        <v>22</v>
      </c>
      <c r="B40" s="123">
        <v>836</v>
      </c>
      <c r="C40" s="290">
        <v>72.099999999999994</v>
      </c>
      <c r="D40" s="290"/>
      <c r="E40" s="123">
        <v>76</v>
      </c>
      <c r="F40" s="290">
        <v>56.6</v>
      </c>
      <c r="G40" s="290"/>
      <c r="H40" s="123">
        <v>119</v>
      </c>
      <c r="I40" s="290">
        <v>88.2</v>
      </c>
    </row>
    <row r="41" spans="1:9" s="124" customFormat="1" ht="10" customHeight="1">
      <c r="A41" s="327" t="s">
        <v>4</v>
      </c>
      <c r="B41" s="123">
        <v>20732</v>
      </c>
      <c r="C41" s="290">
        <v>54.6</v>
      </c>
      <c r="D41" s="290"/>
      <c r="E41" s="123">
        <v>5846</v>
      </c>
      <c r="F41" s="290">
        <v>52.3</v>
      </c>
      <c r="G41" s="290"/>
      <c r="H41" s="123">
        <v>4515</v>
      </c>
      <c r="I41" s="290">
        <v>69.599999999999994</v>
      </c>
    </row>
    <row r="42" spans="1:9" s="124" customFormat="1" ht="10" customHeight="1">
      <c r="A42" s="327" t="s">
        <v>1</v>
      </c>
      <c r="B42" s="123">
        <v>201058</v>
      </c>
      <c r="C42" s="290">
        <v>52.8</v>
      </c>
      <c r="D42" s="290"/>
      <c r="E42" s="123">
        <v>77803</v>
      </c>
      <c r="F42" s="290">
        <v>53.4</v>
      </c>
      <c r="G42" s="290"/>
      <c r="H42" s="123">
        <v>43606</v>
      </c>
      <c r="I42" s="290">
        <v>67.900000000000006</v>
      </c>
    </row>
    <row r="43" spans="1:9" s="123" customFormat="1" ht="10" customHeight="1">
      <c r="A43" s="125" t="s">
        <v>23</v>
      </c>
      <c r="B43" s="123">
        <v>11654</v>
      </c>
      <c r="C43" s="290">
        <v>51.4</v>
      </c>
      <c r="D43" s="290"/>
      <c r="E43" s="123">
        <v>4815</v>
      </c>
      <c r="F43" s="290">
        <v>50.3</v>
      </c>
      <c r="G43" s="290"/>
      <c r="H43" s="123">
        <v>4423</v>
      </c>
      <c r="I43" s="290">
        <v>72.8</v>
      </c>
    </row>
    <row r="44" spans="1:9" s="123" customFormat="1" ht="10" customHeight="1">
      <c r="A44" s="310" t="s">
        <v>20</v>
      </c>
      <c r="B44" s="345">
        <v>2178</v>
      </c>
      <c r="C44" s="346">
        <v>64.599999999999994</v>
      </c>
      <c r="D44" s="346"/>
      <c r="E44" s="345">
        <v>804</v>
      </c>
      <c r="F44" s="346">
        <v>53.6</v>
      </c>
      <c r="G44" s="346"/>
      <c r="H44" s="345">
        <v>1057</v>
      </c>
      <c r="I44" s="346">
        <v>92.8</v>
      </c>
    </row>
    <row r="45" spans="1:9" s="123" customFormat="1" ht="10" customHeight="1">
      <c r="A45" s="315" t="s">
        <v>2</v>
      </c>
      <c r="B45" s="345">
        <v>9476</v>
      </c>
      <c r="C45" s="346">
        <v>48.3</v>
      </c>
      <c r="D45" s="346"/>
      <c r="E45" s="345">
        <v>4011</v>
      </c>
      <c r="F45" s="346">
        <v>49.7</v>
      </c>
      <c r="G45" s="346"/>
      <c r="H45" s="345">
        <v>3366</v>
      </c>
      <c r="I45" s="346">
        <v>66.599999999999994</v>
      </c>
    </row>
    <row r="46" spans="1:9" s="123" customFormat="1" ht="10" customHeight="1">
      <c r="A46" s="327" t="s">
        <v>3</v>
      </c>
      <c r="B46" s="123">
        <v>72669</v>
      </c>
      <c r="C46" s="290">
        <v>56.8</v>
      </c>
      <c r="D46" s="290"/>
      <c r="E46" s="123">
        <v>32601</v>
      </c>
      <c r="F46" s="290">
        <v>58.6</v>
      </c>
      <c r="G46" s="290"/>
      <c r="H46" s="123">
        <v>12505</v>
      </c>
      <c r="I46" s="290">
        <v>68.2</v>
      </c>
    </row>
    <row r="47" spans="1:9" s="123" customFormat="1" ht="10" customHeight="1">
      <c r="A47" s="327" t="s">
        <v>21</v>
      </c>
      <c r="B47" s="123">
        <v>18533</v>
      </c>
      <c r="C47" s="290">
        <v>52.2</v>
      </c>
      <c r="D47" s="290"/>
      <c r="E47" s="123">
        <v>5488</v>
      </c>
      <c r="F47" s="290">
        <v>50.2</v>
      </c>
      <c r="G47" s="290"/>
      <c r="H47" s="123">
        <v>5494</v>
      </c>
      <c r="I47" s="290">
        <v>71.099999999999994</v>
      </c>
    </row>
    <row r="48" spans="1:9" s="123" customFormat="1" ht="10" customHeight="1">
      <c r="A48" s="327" t="s">
        <v>5</v>
      </c>
      <c r="B48" s="123">
        <v>100254</v>
      </c>
      <c r="C48" s="290">
        <v>54.4</v>
      </c>
      <c r="D48" s="290"/>
      <c r="E48" s="123">
        <v>39619</v>
      </c>
      <c r="F48" s="290">
        <v>54.6</v>
      </c>
      <c r="G48" s="290"/>
      <c r="H48" s="123">
        <v>28330</v>
      </c>
      <c r="I48" s="290">
        <v>68.900000000000006</v>
      </c>
    </row>
    <row r="49" spans="1:9" s="123" customFormat="1" ht="10" customHeight="1">
      <c r="A49" s="327" t="s">
        <v>6</v>
      </c>
      <c r="B49" s="123">
        <v>70962</v>
      </c>
      <c r="C49" s="290">
        <v>54.9</v>
      </c>
      <c r="D49" s="290"/>
      <c r="E49" s="123">
        <v>22819</v>
      </c>
      <c r="F49" s="290">
        <v>55.3</v>
      </c>
      <c r="G49" s="290"/>
      <c r="H49" s="123">
        <v>19848</v>
      </c>
      <c r="I49" s="290">
        <v>68.7</v>
      </c>
    </row>
    <row r="50" spans="1:9" s="123" customFormat="1" ht="10" customHeight="1">
      <c r="A50" s="327" t="s">
        <v>7</v>
      </c>
      <c r="B50" s="123">
        <v>17978</v>
      </c>
      <c r="C50" s="290">
        <v>57.6</v>
      </c>
      <c r="D50" s="290"/>
      <c r="E50" s="123">
        <v>4317</v>
      </c>
      <c r="F50" s="290">
        <v>58.4</v>
      </c>
      <c r="G50" s="290"/>
      <c r="H50" s="123">
        <v>5721</v>
      </c>
      <c r="I50" s="290">
        <v>71.400000000000006</v>
      </c>
    </row>
    <row r="51" spans="1:9" s="123" customFormat="1" ht="10" customHeight="1">
      <c r="A51" s="327" t="s">
        <v>8</v>
      </c>
      <c r="B51" s="123">
        <v>26285</v>
      </c>
      <c r="C51" s="290">
        <v>54.5</v>
      </c>
      <c r="D51" s="290"/>
      <c r="E51" s="123">
        <v>7899</v>
      </c>
      <c r="F51" s="290">
        <v>58.1</v>
      </c>
      <c r="G51" s="290"/>
      <c r="H51" s="123">
        <v>8151</v>
      </c>
      <c r="I51" s="290">
        <v>71.7</v>
      </c>
    </row>
    <row r="52" spans="1:9" s="123" customFormat="1" ht="10" customHeight="1">
      <c r="A52" s="327" t="s">
        <v>9</v>
      </c>
      <c r="B52" s="123">
        <v>211802</v>
      </c>
      <c r="C52" s="290">
        <v>51.9</v>
      </c>
      <c r="D52" s="290"/>
      <c r="E52" s="123">
        <v>72514</v>
      </c>
      <c r="F52" s="290">
        <v>57.2</v>
      </c>
      <c r="G52" s="290"/>
      <c r="H52" s="123">
        <v>43262</v>
      </c>
      <c r="I52" s="290">
        <v>65.099999999999994</v>
      </c>
    </row>
    <row r="53" spans="1:9" s="123" customFormat="1" ht="10" customHeight="1">
      <c r="A53" s="327" t="s">
        <v>10</v>
      </c>
      <c r="B53" s="123">
        <v>26343</v>
      </c>
      <c r="C53" s="290">
        <v>57.3</v>
      </c>
      <c r="D53" s="290"/>
      <c r="E53" s="123">
        <v>6973</v>
      </c>
      <c r="F53" s="290">
        <v>61.8</v>
      </c>
      <c r="G53" s="290"/>
      <c r="H53" s="123">
        <v>8117</v>
      </c>
      <c r="I53" s="290">
        <v>66.599999999999994</v>
      </c>
    </row>
    <row r="54" spans="1:9" s="123" customFormat="1" ht="10" customHeight="1">
      <c r="A54" s="327" t="s">
        <v>11</v>
      </c>
      <c r="B54" s="123">
        <v>3634</v>
      </c>
      <c r="C54" s="290">
        <v>52.6</v>
      </c>
      <c r="D54" s="290"/>
      <c r="E54" s="123">
        <v>752</v>
      </c>
      <c r="F54" s="290">
        <v>54.1</v>
      </c>
      <c r="G54" s="290"/>
      <c r="H54" s="123">
        <v>1822</v>
      </c>
      <c r="I54" s="290">
        <v>79.099999999999994</v>
      </c>
    </row>
    <row r="55" spans="1:9" s="123" customFormat="1" ht="10" customHeight="1">
      <c r="A55" s="327" t="s">
        <v>12</v>
      </c>
      <c r="B55" s="123">
        <v>152039</v>
      </c>
      <c r="C55" s="290">
        <v>53.2</v>
      </c>
      <c r="D55" s="290"/>
      <c r="E55" s="123">
        <v>49757</v>
      </c>
      <c r="F55" s="290">
        <v>58.5</v>
      </c>
      <c r="G55" s="290"/>
      <c r="H55" s="123">
        <v>41759</v>
      </c>
      <c r="I55" s="290">
        <v>62.5</v>
      </c>
    </row>
    <row r="56" spans="1:9" s="123" customFormat="1" ht="10" customHeight="1">
      <c r="A56" s="327" t="s">
        <v>13</v>
      </c>
      <c r="B56" s="123">
        <v>54410</v>
      </c>
      <c r="C56" s="290">
        <v>56</v>
      </c>
      <c r="D56" s="290"/>
      <c r="E56" s="123">
        <v>12416</v>
      </c>
      <c r="F56" s="290">
        <v>58.9</v>
      </c>
      <c r="G56" s="290"/>
      <c r="H56" s="123">
        <v>14673</v>
      </c>
      <c r="I56" s="290">
        <v>67.3</v>
      </c>
    </row>
    <row r="57" spans="1:9" s="123" customFormat="1" ht="10" customHeight="1">
      <c r="A57" s="327" t="s">
        <v>14</v>
      </c>
      <c r="B57" s="123">
        <v>3870</v>
      </c>
      <c r="C57" s="290">
        <v>54.5</v>
      </c>
      <c r="D57" s="290"/>
      <c r="E57" s="123">
        <v>764</v>
      </c>
      <c r="F57" s="290">
        <v>51.3</v>
      </c>
      <c r="G57" s="290"/>
      <c r="H57" s="123">
        <v>1754</v>
      </c>
      <c r="I57" s="290">
        <v>80.900000000000006</v>
      </c>
    </row>
    <row r="58" spans="1:9" s="123" customFormat="1" ht="10" customHeight="1">
      <c r="A58" s="327" t="s">
        <v>15</v>
      </c>
      <c r="B58" s="123">
        <v>20764</v>
      </c>
      <c r="C58" s="290">
        <v>55.5</v>
      </c>
      <c r="D58" s="290"/>
      <c r="E58" s="123">
        <v>5054</v>
      </c>
      <c r="F58" s="290">
        <v>56.9</v>
      </c>
      <c r="G58" s="290"/>
      <c r="H58" s="123">
        <v>9388</v>
      </c>
      <c r="I58" s="290">
        <v>71</v>
      </c>
    </row>
    <row r="59" spans="1:9" s="123" customFormat="1" ht="10" customHeight="1">
      <c r="A59" s="327" t="s">
        <v>16</v>
      </c>
      <c r="B59" s="123">
        <v>66037</v>
      </c>
      <c r="C59" s="290">
        <v>57</v>
      </c>
      <c r="D59" s="290"/>
      <c r="E59" s="123">
        <v>16678</v>
      </c>
      <c r="F59" s="290">
        <v>61.2</v>
      </c>
      <c r="G59" s="290"/>
      <c r="H59" s="123">
        <v>24787</v>
      </c>
      <c r="I59" s="290">
        <v>66.599999999999994</v>
      </c>
    </row>
    <row r="60" spans="1:9" s="123" customFormat="1" ht="10" customHeight="1">
      <c r="A60" s="327" t="s">
        <v>17</v>
      </c>
      <c r="B60" s="123">
        <v>21943</v>
      </c>
      <c r="C60" s="290">
        <v>58.1</v>
      </c>
      <c r="D60" s="290"/>
      <c r="E60" s="123">
        <v>4821</v>
      </c>
      <c r="F60" s="290">
        <v>60.4</v>
      </c>
      <c r="G60" s="290"/>
      <c r="H60" s="123">
        <v>6604</v>
      </c>
      <c r="I60" s="290">
        <v>68.8</v>
      </c>
    </row>
    <row r="61" spans="1:9" s="320" customFormat="1" ht="10" customHeight="1">
      <c r="A61" s="316" t="s">
        <v>31</v>
      </c>
      <c r="B61" s="347">
        <v>300605</v>
      </c>
      <c r="C61" s="348">
        <v>52.8</v>
      </c>
      <c r="D61" s="349"/>
      <c r="E61" s="347">
        <v>116982</v>
      </c>
      <c r="F61" s="349">
        <v>52.2</v>
      </c>
      <c r="G61" s="349"/>
      <c r="H61" s="347">
        <v>63092</v>
      </c>
      <c r="I61" s="349">
        <v>68.7</v>
      </c>
    </row>
    <row r="62" spans="1:9" s="322" customFormat="1" ht="10" customHeight="1">
      <c r="A62" s="316" t="s">
        <v>30</v>
      </c>
      <c r="B62" s="347">
        <v>203110</v>
      </c>
      <c r="C62" s="348">
        <v>54.9</v>
      </c>
      <c r="D62" s="349"/>
      <c r="E62" s="347">
        <v>82523</v>
      </c>
      <c r="F62" s="349">
        <v>55.6</v>
      </c>
      <c r="G62" s="349"/>
      <c r="H62" s="347">
        <v>50752</v>
      </c>
      <c r="I62" s="349">
        <v>69.3</v>
      </c>
    </row>
    <row r="63" spans="1:9" s="322" customFormat="1" ht="10" customHeight="1">
      <c r="A63" s="316" t="s">
        <v>19</v>
      </c>
      <c r="B63" s="347">
        <v>327027</v>
      </c>
      <c r="C63" s="348">
        <v>53.1</v>
      </c>
      <c r="D63" s="349"/>
      <c r="E63" s="347">
        <v>107549</v>
      </c>
      <c r="F63" s="349">
        <v>56.9</v>
      </c>
      <c r="G63" s="349"/>
      <c r="H63" s="347">
        <v>76982</v>
      </c>
      <c r="I63" s="349">
        <v>67.2</v>
      </c>
    </row>
    <row r="64" spans="1:9" s="322" customFormat="1" ht="10" customHeight="1">
      <c r="A64" s="316" t="s">
        <v>29</v>
      </c>
      <c r="B64" s="347">
        <v>261060</v>
      </c>
      <c r="C64" s="348">
        <v>54.4</v>
      </c>
      <c r="D64" s="349"/>
      <c r="E64" s="347">
        <v>75716</v>
      </c>
      <c r="F64" s="349">
        <v>58.7</v>
      </c>
      <c r="G64" s="349"/>
      <c r="H64" s="347">
        <v>77513</v>
      </c>
      <c r="I64" s="349">
        <v>65.7</v>
      </c>
    </row>
    <row r="65" spans="1:9" s="322" customFormat="1" ht="10" customHeight="1">
      <c r="A65" s="323" t="s">
        <v>28</v>
      </c>
      <c r="B65" s="347">
        <v>87980</v>
      </c>
      <c r="C65" s="348">
        <v>57.3</v>
      </c>
      <c r="D65" s="349"/>
      <c r="E65" s="347">
        <v>21499</v>
      </c>
      <c r="F65" s="349">
        <v>61.1</v>
      </c>
      <c r="G65" s="349"/>
      <c r="H65" s="347">
        <v>31391</v>
      </c>
      <c r="I65" s="349">
        <v>67</v>
      </c>
    </row>
    <row r="66" spans="1:9" s="322" customFormat="1" ht="10" customHeight="1">
      <c r="A66" s="316" t="s">
        <v>18</v>
      </c>
      <c r="B66" s="347">
        <v>1179782</v>
      </c>
      <c r="C66" s="348">
        <v>53.9</v>
      </c>
      <c r="D66" s="349"/>
      <c r="E66" s="347">
        <v>404269</v>
      </c>
      <c r="F66" s="349">
        <v>55.8</v>
      </c>
      <c r="G66" s="349"/>
      <c r="H66" s="347">
        <v>299730</v>
      </c>
      <c r="I66" s="349">
        <v>67.5</v>
      </c>
    </row>
    <row r="67" spans="1:9" ht="3" customHeight="1">
      <c r="A67" s="126"/>
      <c r="B67" s="126"/>
      <c r="C67" s="126"/>
      <c r="D67" s="126"/>
      <c r="E67" s="126"/>
      <c r="F67" s="126"/>
      <c r="G67" s="126"/>
      <c r="H67" s="126"/>
      <c r="I67" s="126"/>
    </row>
    <row r="68" spans="1:9" ht="3" customHeight="1">
      <c r="A68" s="350"/>
      <c r="B68" s="351"/>
      <c r="C68" s="352"/>
      <c r="D68" s="352"/>
      <c r="E68" s="351"/>
      <c r="F68" s="352"/>
      <c r="G68" s="352"/>
      <c r="H68" s="351"/>
      <c r="I68" s="352"/>
    </row>
    <row r="69" spans="1:9" s="123" customFormat="1" ht="10" customHeight="1">
      <c r="A69" s="326" t="s">
        <v>137</v>
      </c>
    </row>
    <row r="70" spans="1:9" ht="11.25" customHeight="1">
      <c r="A70" s="326" t="s">
        <v>143</v>
      </c>
      <c r="B70" s="123"/>
      <c r="C70" s="123"/>
      <c r="D70" s="123"/>
      <c r="E70" s="123"/>
      <c r="F70" s="123"/>
      <c r="G70" s="123"/>
      <c r="H70" s="123"/>
      <c r="I70" s="123"/>
    </row>
    <row r="71" spans="1:9" s="327" customFormat="1" ht="9.75" customHeight="1">
      <c r="A71" s="747" t="s">
        <v>400</v>
      </c>
      <c r="B71" s="747"/>
      <c r="C71" s="747"/>
      <c r="D71" s="747"/>
      <c r="E71" s="747"/>
      <c r="F71" s="747"/>
    </row>
    <row r="72" spans="1:9" s="123" customFormat="1" ht="22.5" customHeight="1">
      <c r="A72" s="748" t="s">
        <v>405</v>
      </c>
      <c r="B72" s="748"/>
      <c r="C72" s="748"/>
      <c r="D72" s="748"/>
      <c r="E72" s="748"/>
      <c r="F72" s="748"/>
      <c r="G72" s="748"/>
      <c r="H72" s="748"/>
      <c r="I72" s="748"/>
    </row>
    <row r="73" spans="1:9" s="271" customFormat="1" ht="20.25" customHeight="1">
      <c r="A73" s="749" t="s">
        <v>139</v>
      </c>
      <c r="B73" s="749"/>
      <c r="C73" s="749"/>
      <c r="D73" s="749"/>
      <c r="E73" s="749"/>
      <c r="F73" s="749"/>
      <c r="G73" s="749"/>
      <c r="H73" s="749"/>
      <c r="I73" s="749"/>
    </row>
    <row r="75" spans="1:9" ht="11.5">
      <c r="B75" s="329"/>
      <c r="E75" s="329"/>
      <c r="H75" s="329"/>
    </row>
    <row r="76" spans="1:9" ht="11.5">
      <c r="B76" s="329"/>
      <c r="E76" s="329"/>
      <c r="H76" s="329"/>
    </row>
    <row r="77" spans="1:9" ht="11.5">
      <c r="B77" s="329"/>
      <c r="E77" s="329"/>
      <c r="H77" s="329"/>
    </row>
    <row r="78" spans="1:9" ht="11.5">
      <c r="B78" s="329"/>
      <c r="E78" s="329"/>
      <c r="H78" s="329"/>
    </row>
    <row r="79" spans="1:9" ht="11.5">
      <c r="B79" s="329"/>
      <c r="E79" s="329"/>
      <c r="H79" s="329"/>
    </row>
    <row r="80" spans="1:9" ht="11.5">
      <c r="B80" s="329"/>
      <c r="E80" s="329"/>
      <c r="H80" s="329"/>
    </row>
    <row r="81" spans="2:8" ht="11.5">
      <c r="B81" s="329"/>
      <c r="E81" s="329"/>
      <c r="H81" s="329"/>
    </row>
  </sheetData>
  <mergeCells count="11">
    <mergeCell ref="B18:I18"/>
    <mergeCell ref="B37:I37"/>
    <mergeCell ref="A71:F71"/>
    <mergeCell ref="A72:I72"/>
    <mergeCell ref="A73:I73"/>
    <mergeCell ref="B16:I16"/>
    <mergeCell ref="A5:I5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zoomScaleNormal="100" workbookViewId="0">
      <selection activeCell="A4" sqref="A4"/>
    </sheetView>
  </sheetViews>
  <sheetFormatPr defaultRowHeight="9"/>
  <cols>
    <col min="1" max="1" width="24.7265625" style="271" customWidth="1"/>
    <col min="2" max="3" width="12.54296875" style="121" customWidth="1"/>
    <col min="4" max="4" width="0.81640625" style="286" customWidth="1"/>
    <col min="5" max="6" width="12.54296875" style="121" customWidth="1"/>
    <col min="7" max="7" width="0.81640625" style="121" customWidth="1"/>
    <col min="8" max="9" width="12.54296875" style="121" customWidth="1"/>
    <col min="10" max="201" width="9.1796875" style="121"/>
    <col min="202" max="202" width="24.7265625" style="121" customWidth="1"/>
    <col min="203" max="204" width="10.7265625" style="121" customWidth="1"/>
    <col min="205" max="205" width="0.81640625" style="121" customWidth="1"/>
    <col min="206" max="207" width="10.7265625" style="121" customWidth="1"/>
    <col min="208" max="208" width="0.81640625" style="121" customWidth="1"/>
    <col min="209" max="210" width="10.7265625" style="121" customWidth="1"/>
    <col min="211" max="211" width="9.1796875" style="121"/>
    <col min="212" max="212" width="24.7265625" style="121" customWidth="1"/>
    <col min="213" max="214" width="10.7265625" style="121" customWidth="1"/>
    <col min="215" max="215" width="0.81640625" style="121" customWidth="1"/>
    <col min="216" max="217" width="10.7265625" style="121" customWidth="1"/>
    <col min="218" max="218" width="0.81640625" style="121" customWidth="1"/>
    <col min="219" max="221" width="10.7265625" style="121" customWidth="1"/>
    <col min="222" max="457" width="9.1796875" style="121"/>
    <col min="458" max="458" width="24.7265625" style="121" customWidth="1"/>
    <col min="459" max="460" width="10.7265625" style="121" customWidth="1"/>
    <col min="461" max="461" width="0.81640625" style="121" customWidth="1"/>
    <col min="462" max="463" width="10.7265625" style="121" customWidth="1"/>
    <col min="464" max="464" width="0.81640625" style="121" customWidth="1"/>
    <col min="465" max="466" width="10.7265625" style="121" customWidth="1"/>
    <col min="467" max="467" width="9.1796875" style="121"/>
    <col min="468" max="468" width="24.7265625" style="121" customWidth="1"/>
    <col min="469" max="470" width="10.7265625" style="121" customWidth="1"/>
    <col min="471" max="471" width="0.81640625" style="121" customWidth="1"/>
    <col min="472" max="473" width="10.7265625" style="121" customWidth="1"/>
    <col min="474" max="474" width="0.81640625" style="121" customWidth="1"/>
    <col min="475" max="477" width="10.7265625" style="121" customWidth="1"/>
    <col min="478" max="713" width="9.1796875" style="121"/>
    <col min="714" max="714" width="24.7265625" style="121" customWidth="1"/>
    <col min="715" max="716" width="10.7265625" style="121" customWidth="1"/>
    <col min="717" max="717" width="0.81640625" style="121" customWidth="1"/>
    <col min="718" max="719" width="10.7265625" style="121" customWidth="1"/>
    <col min="720" max="720" width="0.81640625" style="121" customWidth="1"/>
    <col min="721" max="722" width="10.7265625" style="121" customWidth="1"/>
    <col min="723" max="723" width="9.1796875" style="121"/>
    <col min="724" max="724" width="24.7265625" style="121" customWidth="1"/>
    <col min="725" max="726" width="10.7265625" style="121" customWidth="1"/>
    <col min="727" max="727" width="0.81640625" style="121" customWidth="1"/>
    <col min="728" max="729" width="10.7265625" style="121" customWidth="1"/>
    <col min="730" max="730" width="0.81640625" style="121" customWidth="1"/>
    <col min="731" max="733" width="10.7265625" style="121" customWidth="1"/>
    <col min="734" max="969" width="9.1796875" style="121"/>
    <col min="970" max="970" width="24.7265625" style="121" customWidth="1"/>
    <col min="971" max="972" width="10.7265625" style="121" customWidth="1"/>
    <col min="973" max="973" width="0.81640625" style="121" customWidth="1"/>
    <col min="974" max="975" width="10.7265625" style="121" customWidth="1"/>
    <col min="976" max="976" width="0.81640625" style="121" customWidth="1"/>
    <col min="977" max="978" width="10.7265625" style="121" customWidth="1"/>
    <col min="979" max="979" width="9.1796875" style="121"/>
    <col min="980" max="980" width="24.7265625" style="121" customWidth="1"/>
    <col min="981" max="982" width="10.7265625" style="121" customWidth="1"/>
    <col min="983" max="983" width="0.81640625" style="121" customWidth="1"/>
    <col min="984" max="985" width="10.7265625" style="121" customWidth="1"/>
    <col min="986" max="986" width="0.81640625" style="121" customWidth="1"/>
    <col min="987" max="989" width="10.7265625" style="121" customWidth="1"/>
    <col min="990" max="1225" width="9.1796875" style="121"/>
    <col min="1226" max="1226" width="24.7265625" style="121" customWidth="1"/>
    <col min="1227" max="1228" width="10.7265625" style="121" customWidth="1"/>
    <col min="1229" max="1229" width="0.81640625" style="121" customWidth="1"/>
    <col min="1230" max="1231" width="10.7265625" style="121" customWidth="1"/>
    <col min="1232" max="1232" width="0.81640625" style="121" customWidth="1"/>
    <col min="1233" max="1234" width="10.7265625" style="121" customWidth="1"/>
    <col min="1235" max="1235" width="9.1796875" style="121"/>
    <col min="1236" max="1236" width="24.7265625" style="121" customWidth="1"/>
    <col min="1237" max="1238" width="10.7265625" style="121" customWidth="1"/>
    <col min="1239" max="1239" width="0.81640625" style="121" customWidth="1"/>
    <col min="1240" max="1241" width="10.7265625" style="121" customWidth="1"/>
    <col min="1242" max="1242" width="0.81640625" style="121" customWidth="1"/>
    <col min="1243" max="1245" width="10.7265625" style="121" customWidth="1"/>
    <col min="1246" max="1481" width="9.1796875" style="121"/>
    <col min="1482" max="1482" width="24.7265625" style="121" customWidth="1"/>
    <col min="1483" max="1484" width="10.7265625" style="121" customWidth="1"/>
    <col min="1485" max="1485" width="0.81640625" style="121" customWidth="1"/>
    <col min="1486" max="1487" width="10.7265625" style="121" customWidth="1"/>
    <col min="1488" max="1488" width="0.81640625" style="121" customWidth="1"/>
    <col min="1489" max="1490" width="10.7265625" style="121" customWidth="1"/>
    <col min="1491" max="1491" width="9.1796875" style="121"/>
    <col min="1492" max="1492" width="24.7265625" style="121" customWidth="1"/>
    <col min="1493" max="1494" width="10.7265625" style="121" customWidth="1"/>
    <col min="1495" max="1495" width="0.81640625" style="121" customWidth="1"/>
    <col min="1496" max="1497" width="10.7265625" style="121" customWidth="1"/>
    <col min="1498" max="1498" width="0.81640625" style="121" customWidth="1"/>
    <col min="1499" max="1501" width="10.7265625" style="121" customWidth="1"/>
    <col min="1502" max="1737" width="9.1796875" style="121"/>
    <col min="1738" max="1738" width="24.7265625" style="121" customWidth="1"/>
    <col min="1739" max="1740" width="10.7265625" style="121" customWidth="1"/>
    <col min="1741" max="1741" width="0.81640625" style="121" customWidth="1"/>
    <col min="1742" max="1743" width="10.7265625" style="121" customWidth="1"/>
    <col min="1744" max="1744" width="0.81640625" style="121" customWidth="1"/>
    <col min="1745" max="1746" width="10.7265625" style="121" customWidth="1"/>
    <col min="1747" max="1747" width="9.1796875" style="121"/>
    <col min="1748" max="1748" width="24.7265625" style="121" customWidth="1"/>
    <col min="1749" max="1750" width="10.7265625" style="121" customWidth="1"/>
    <col min="1751" max="1751" width="0.81640625" style="121" customWidth="1"/>
    <col min="1752" max="1753" width="10.7265625" style="121" customWidth="1"/>
    <col min="1754" max="1754" width="0.81640625" style="121" customWidth="1"/>
    <col min="1755" max="1757" width="10.7265625" style="121" customWidth="1"/>
    <col min="1758" max="1993" width="9.1796875" style="121"/>
    <col min="1994" max="1994" width="24.7265625" style="121" customWidth="1"/>
    <col min="1995" max="1996" width="10.7265625" style="121" customWidth="1"/>
    <col min="1997" max="1997" width="0.81640625" style="121" customWidth="1"/>
    <col min="1998" max="1999" width="10.7265625" style="121" customWidth="1"/>
    <col min="2000" max="2000" width="0.81640625" style="121" customWidth="1"/>
    <col min="2001" max="2002" width="10.7265625" style="121" customWidth="1"/>
    <col min="2003" max="2003" width="9.1796875" style="121"/>
    <col min="2004" max="2004" width="24.7265625" style="121" customWidth="1"/>
    <col min="2005" max="2006" width="10.7265625" style="121" customWidth="1"/>
    <col min="2007" max="2007" width="0.81640625" style="121" customWidth="1"/>
    <col min="2008" max="2009" width="10.7265625" style="121" customWidth="1"/>
    <col min="2010" max="2010" width="0.81640625" style="121" customWidth="1"/>
    <col min="2011" max="2013" width="10.7265625" style="121" customWidth="1"/>
    <col min="2014" max="2249" width="9.1796875" style="121"/>
    <col min="2250" max="2250" width="24.7265625" style="121" customWidth="1"/>
    <col min="2251" max="2252" width="10.7265625" style="121" customWidth="1"/>
    <col min="2253" max="2253" width="0.81640625" style="121" customWidth="1"/>
    <col min="2254" max="2255" width="10.7265625" style="121" customWidth="1"/>
    <col min="2256" max="2256" width="0.81640625" style="121" customWidth="1"/>
    <col min="2257" max="2258" width="10.7265625" style="121" customWidth="1"/>
    <col min="2259" max="2259" width="9.1796875" style="121"/>
    <col min="2260" max="2260" width="24.7265625" style="121" customWidth="1"/>
    <col min="2261" max="2262" width="10.7265625" style="121" customWidth="1"/>
    <col min="2263" max="2263" width="0.81640625" style="121" customWidth="1"/>
    <col min="2264" max="2265" width="10.7265625" style="121" customWidth="1"/>
    <col min="2266" max="2266" width="0.81640625" style="121" customWidth="1"/>
    <col min="2267" max="2269" width="10.7265625" style="121" customWidth="1"/>
    <col min="2270" max="2505" width="9.1796875" style="121"/>
    <col min="2506" max="2506" width="24.7265625" style="121" customWidth="1"/>
    <col min="2507" max="2508" width="10.7265625" style="121" customWidth="1"/>
    <col min="2509" max="2509" width="0.81640625" style="121" customWidth="1"/>
    <col min="2510" max="2511" width="10.7265625" style="121" customWidth="1"/>
    <col min="2512" max="2512" width="0.81640625" style="121" customWidth="1"/>
    <col min="2513" max="2514" width="10.7265625" style="121" customWidth="1"/>
    <col min="2515" max="2515" width="9.1796875" style="121"/>
    <col min="2516" max="2516" width="24.7265625" style="121" customWidth="1"/>
    <col min="2517" max="2518" width="10.7265625" style="121" customWidth="1"/>
    <col min="2519" max="2519" width="0.81640625" style="121" customWidth="1"/>
    <col min="2520" max="2521" width="10.7265625" style="121" customWidth="1"/>
    <col min="2522" max="2522" width="0.81640625" style="121" customWidth="1"/>
    <col min="2523" max="2525" width="10.7265625" style="121" customWidth="1"/>
    <col min="2526" max="2761" width="9.1796875" style="121"/>
    <col min="2762" max="2762" width="24.7265625" style="121" customWidth="1"/>
    <col min="2763" max="2764" width="10.7265625" style="121" customWidth="1"/>
    <col min="2765" max="2765" width="0.81640625" style="121" customWidth="1"/>
    <col min="2766" max="2767" width="10.7265625" style="121" customWidth="1"/>
    <col min="2768" max="2768" width="0.81640625" style="121" customWidth="1"/>
    <col min="2769" max="2770" width="10.7265625" style="121" customWidth="1"/>
    <col min="2771" max="2771" width="9.1796875" style="121"/>
    <col min="2772" max="2772" width="24.7265625" style="121" customWidth="1"/>
    <col min="2773" max="2774" width="10.7265625" style="121" customWidth="1"/>
    <col min="2775" max="2775" width="0.81640625" style="121" customWidth="1"/>
    <col min="2776" max="2777" width="10.7265625" style="121" customWidth="1"/>
    <col min="2778" max="2778" width="0.81640625" style="121" customWidth="1"/>
    <col min="2779" max="2781" width="10.7265625" style="121" customWidth="1"/>
    <col min="2782" max="3017" width="9.1796875" style="121"/>
    <col min="3018" max="3018" width="24.7265625" style="121" customWidth="1"/>
    <col min="3019" max="3020" width="10.7265625" style="121" customWidth="1"/>
    <col min="3021" max="3021" width="0.81640625" style="121" customWidth="1"/>
    <col min="3022" max="3023" width="10.7265625" style="121" customWidth="1"/>
    <col min="3024" max="3024" width="0.81640625" style="121" customWidth="1"/>
    <col min="3025" max="3026" width="10.7265625" style="121" customWidth="1"/>
    <col min="3027" max="3027" width="9.1796875" style="121"/>
    <col min="3028" max="3028" width="24.7265625" style="121" customWidth="1"/>
    <col min="3029" max="3030" width="10.7265625" style="121" customWidth="1"/>
    <col min="3031" max="3031" width="0.81640625" style="121" customWidth="1"/>
    <col min="3032" max="3033" width="10.7265625" style="121" customWidth="1"/>
    <col min="3034" max="3034" width="0.81640625" style="121" customWidth="1"/>
    <col min="3035" max="3037" width="10.7265625" style="121" customWidth="1"/>
    <col min="3038" max="3273" width="9.1796875" style="121"/>
    <col min="3274" max="3274" width="24.7265625" style="121" customWidth="1"/>
    <col min="3275" max="3276" width="10.7265625" style="121" customWidth="1"/>
    <col min="3277" max="3277" width="0.81640625" style="121" customWidth="1"/>
    <col min="3278" max="3279" width="10.7265625" style="121" customWidth="1"/>
    <col min="3280" max="3280" width="0.81640625" style="121" customWidth="1"/>
    <col min="3281" max="3282" width="10.7265625" style="121" customWidth="1"/>
    <col min="3283" max="3283" width="9.1796875" style="121"/>
    <col min="3284" max="3284" width="24.7265625" style="121" customWidth="1"/>
    <col min="3285" max="3286" width="10.7265625" style="121" customWidth="1"/>
    <col min="3287" max="3287" width="0.81640625" style="121" customWidth="1"/>
    <col min="3288" max="3289" width="10.7265625" style="121" customWidth="1"/>
    <col min="3290" max="3290" width="0.81640625" style="121" customWidth="1"/>
    <col min="3291" max="3293" width="10.7265625" style="121" customWidth="1"/>
    <col min="3294" max="3529" width="9.1796875" style="121"/>
    <col min="3530" max="3530" width="24.7265625" style="121" customWidth="1"/>
    <col min="3531" max="3532" width="10.7265625" style="121" customWidth="1"/>
    <col min="3533" max="3533" width="0.81640625" style="121" customWidth="1"/>
    <col min="3534" max="3535" width="10.7265625" style="121" customWidth="1"/>
    <col min="3536" max="3536" width="0.81640625" style="121" customWidth="1"/>
    <col min="3537" max="3538" width="10.7265625" style="121" customWidth="1"/>
    <col min="3539" max="3539" width="9.1796875" style="121"/>
    <col min="3540" max="3540" width="24.7265625" style="121" customWidth="1"/>
    <col min="3541" max="3542" width="10.7265625" style="121" customWidth="1"/>
    <col min="3543" max="3543" width="0.81640625" style="121" customWidth="1"/>
    <col min="3544" max="3545" width="10.7265625" style="121" customWidth="1"/>
    <col min="3546" max="3546" width="0.81640625" style="121" customWidth="1"/>
    <col min="3547" max="3549" width="10.7265625" style="121" customWidth="1"/>
    <col min="3550" max="3785" width="9.1796875" style="121"/>
    <col min="3786" max="3786" width="24.7265625" style="121" customWidth="1"/>
    <col min="3787" max="3788" width="10.7265625" style="121" customWidth="1"/>
    <col min="3789" max="3789" width="0.81640625" style="121" customWidth="1"/>
    <col min="3790" max="3791" width="10.7265625" style="121" customWidth="1"/>
    <col min="3792" max="3792" width="0.81640625" style="121" customWidth="1"/>
    <col min="3793" max="3794" width="10.7265625" style="121" customWidth="1"/>
    <col min="3795" max="3795" width="9.1796875" style="121"/>
    <col min="3796" max="3796" width="24.7265625" style="121" customWidth="1"/>
    <col min="3797" max="3798" width="10.7265625" style="121" customWidth="1"/>
    <col min="3799" max="3799" width="0.81640625" style="121" customWidth="1"/>
    <col min="3800" max="3801" width="10.7265625" style="121" customWidth="1"/>
    <col min="3802" max="3802" width="0.81640625" style="121" customWidth="1"/>
    <col min="3803" max="3805" width="10.7265625" style="121" customWidth="1"/>
    <col min="3806" max="4041" width="9.1796875" style="121"/>
    <col min="4042" max="4042" width="24.7265625" style="121" customWidth="1"/>
    <col min="4043" max="4044" width="10.7265625" style="121" customWidth="1"/>
    <col min="4045" max="4045" width="0.81640625" style="121" customWidth="1"/>
    <col min="4046" max="4047" width="10.7265625" style="121" customWidth="1"/>
    <col min="4048" max="4048" width="0.81640625" style="121" customWidth="1"/>
    <col min="4049" max="4050" width="10.7265625" style="121" customWidth="1"/>
    <col min="4051" max="4051" width="9.1796875" style="121"/>
    <col min="4052" max="4052" width="24.7265625" style="121" customWidth="1"/>
    <col min="4053" max="4054" width="10.7265625" style="121" customWidth="1"/>
    <col min="4055" max="4055" width="0.81640625" style="121" customWidth="1"/>
    <col min="4056" max="4057" width="10.7265625" style="121" customWidth="1"/>
    <col min="4058" max="4058" width="0.81640625" style="121" customWidth="1"/>
    <col min="4059" max="4061" width="10.7265625" style="121" customWidth="1"/>
    <col min="4062" max="4297" width="9.1796875" style="121"/>
    <col min="4298" max="4298" width="24.7265625" style="121" customWidth="1"/>
    <col min="4299" max="4300" width="10.7265625" style="121" customWidth="1"/>
    <col min="4301" max="4301" width="0.81640625" style="121" customWidth="1"/>
    <col min="4302" max="4303" width="10.7265625" style="121" customWidth="1"/>
    <col min="4304" max="4304" width="0.81640625" style="121" customWidth="1"/>
    <col min="4305" max="4306" width="10.7265625" style="121" customWidth="1"/>
    <col min="4307" max="4307" width="9.1796875" style="121"/>
    <col min="4308" max="4308" width="24.7265625" style="121" customWidth="1"/>
    <col min="4309" max="4310" width="10.7265625" style="121" customWidth="1"/>
    <col min="4311" max="4311" width="0.81640625" style="121" customWidth="1"/>
    <col min="4312" max="4313" width="10.7265625" style="121" customWidth="1"/>
    <col min="4314" max="4314" width="0.81640625" style="121" customWidth="1"/>
    <col min="4315" max="4317" width="10.7265625" style="121" customWidth="1"/>
    <col min="4318" max="4553" width="9.1796875" style="121"/>
    <col min="4554" max="4554" width="24.7265625" style="121" customWidth="1"/>
    <col min="4555" max="4556" width="10.7265625" style="121" customWidth="1"/>
    <col min="4557" max="4557" width="0.81640625" style="121" customWidth="1"/>
    <col min="4558" max="4559" width="10.7265625" style="121" customWidth="1"/>
    <col min="4560" max="4560" width="0.81640625" style="121" customWidth="1"/>
    <col min="4561" max="4562" width="10.7265625" style="121" customWidth="1"/>
    <col min="4563" max="4563" width="9.1796875" style="121"/>
    <col min="4564" max="4564" width="24.7265625" style="121" customWidth="1"/>
    <col min="4565" max="4566" width="10.7265625" style="121" customWidth="1"/>
    <col min="4567" max="4567" width="0.81640625" style="121" customWidth="1"/>
    <col min="4568" max="4569" width="10.7265625" style="121" customWidth="1"/>
    <col min="4570" max="4570" width="0.81640625" style="121" customWidth="1"/>
    <col min="4571" max="4573" width="10.7265625" style="121" customWidth="1"/>
    <col min="4574" max="4809" width="9.1796875" style="121"/>
    <col min="4810" max="4810" width="24.7265625" style="121" customWidth="1"/>
    <col min="4811" max="4812" width="10.7265625" style="121" customWidth="1"/>
    <col min="4813" max="4813" width="0.81640625" style="121" customWidth="1"/>
    <col min="4814" max="4815" width="10.7265625" style="121" customWidth="1"/>
    <col min="4816" max="4816" width="0.81640625" style="121" customWidth="1"/>
    <col min="4817" max="4818" width="10.7265625" style="121" customWidth="1"/>
    <col min="4819" max="4819" width="9.1796875" style="121"/>
    <col min="4820" max="4820" width="24.7265625" style="121" customWidth="1"/>
    <col min="4821" max="4822" width="10.7265625" style="121" customWidth="1"/>
    <col min="4823" max="4823" width="0.81640625" style="121" customWidth="1"/>
    <col min="4824" max="4825" width="10.7265625" style="121" customWidth="1"/>
    <col min="4826" max="4826" width="0.81640625" style="121" customWidth="1"/>
    <col min="4827" max="4829" width="10.7265625" style="121" customWidth="1"/>
    <col min="4830" max="5065" width="9.1796875" style="121"/>
    <col min="5066" max="5066" width="24.7265625" style="121" customWidth="1"/>
    <col min="5067" max="5068" width="10.7265625" style="121" customWidth="1"/>
    <col min="5069" max="5069" width="0.81640625" style="121" customWidth="1"/>
    <col min="5070" max="5071" width="10.7265625" style="121" customWidth="1"/>
    <col min="5072" max="5072" width="0.81640625" style="121" customWidth="1"/>
    <col min="5073" max="5074" width="10.7265625" style="121" customWidth="1"/>
    <col min="5075" max="5075" width="9.1796875" style="121"/>
    <col min="5076" max="5076" width="24.7265625" style="121" customWidth="1"/>
    <col min="5077" max="5078" width="10.7265625" style="121" customWidth="1"/>
    <col min="5079" max="5079" width="0.81640625" style="121" customWidth="1"/>
    <col min="5080" max="5081" width="10.7265625" style="121" customWidth="1"/>
    <col min="5082" max="5082" width="0.81640625" style="121" customWidth="1"/>
    <col min="5083" max="5085" width="10.7265625" style="121" customWidth="1"/>
    <col min="5086" max="5321" width="9.1796875" style="121"/>
    <col min="5322" max="5322" width="24.7265625" style="121" customWidth="1"/>
    <col min="5323" max="5324" width="10.7265625" style="121" customWidth="1"/>
    <col min="5325" max="5325" width="0.81640625" style="121" customWidth="1"/>
    <col min="5326" max="5327" width="10.7265625" style="121" customWidth="1"/>
    <col min="5328" max="5328" width="0.81640625" style="121" customWidth="1"/>
    <col min="5329" max="5330" width="10.7265625" style="121" customWidth="1"/>
    <col min="5331" max="5331" width="9.1796875" style="121"/>
    <col min="5332" max="5332" width="24.7265625" style="121" customWidth="1"/>
    <col min="5333" max="5334" width="10.7265625" style="121" customWidth="1"/>
    <col min="5335" max="5335" width="0.81640625" style="121" customWidth="1"/>
    <col min="5336" max="5337" width="10.7265625" style="121" customWidth="1"/>
    <col min="5338" max="5338" width="0.81640625" style="121" customWidth="1"/>
    <col min="5339" max="5341" width="10.7265625" style="121" customWidth="1"/>
    <col min="5342" max="5577" width="9.1796875" style="121"/>
    <col min="5578" max="5578" width="24.7265625" style="121" customWidth="1"/>
    <col min="5579" max="5580" width="10.7265625" style="121" customWidth="1"/>
    <col min="5581" max="5581" width="0.81640625" style="121" customWidth="1"/>
    <col min="5582" max="5583" width="10.7265625" style="121" customWidth="1"/>
    <col min="5584" max="5584" width="0.81640625" style="121" customWidth="1"/>
    <col min="5585" max="5586" width="10.7265625" style="121" customWidth="1"/>
    <col min="5587" max="5587" width="9.1796875" style="121"/>
    <col min="5588" max="5588" width="24.7265625" style="121" customWidth="1"/>
    <col min="5589" max="5590" width="10.7265625" style="121" customWidth="1"/>
    <col min="5591" max="5591" width="0.81640625" style="121" customWidth="1"/>
    <col min="5592" max="5593" width="10.7265625" style="121" customWidth="1"/>
    <col min="5594" max="5594" width="0.81640625" style="121" customWidth="1"/>
    <col min="5595" max="5597" width="10.7265625" style="121" customWidth="1"/>
    <col min="5598" max="5833" width="9.1796875" style="121"/>
    <col min="5834" max="5834" width="24.7265625" style="121" customWidth="1"/>
    <col min="5835" max="5836" width="10.7265625" style="121" customWidth="1"/>
    <col min="5837" max="5837" width="0.81640625" style="121" customWidth="1"/>
    <col min="5838" max="5839" width="10.7265625" style="121" customWidth="1"/>
    <col min="5840" max="5840" width="0.81640625" style="121" customWidth="1"/>
    <col min="5841" max="5842" width="10.7265625" style="121" customWidth="1"/>
    <col min="5843" max="5843" width="9.1796875" style="121"/>
    <col min="5844" max="5844" width="24.7265625" style="121" customWidth="1"/>
    <col min="5845" max="5846" width="10.7265625" style="121" customWidth="1"/>
    <col min="5847" max="5847" width="0.81640625" style="121" customWidth="1"/>
    <col min="5848" max="5849" width="10.7265625" style="121" customWidth="1"/>
    <col min="5850" max="5850" width="0.81640625" style="121" customWidth="1"/>
    <col min="5851" max="5853" width="10.7265625" style="121" customWidth="1"/>
    <col min="5854" max="6089" width="9.1796875" style="121"/>
    <col min="6090" max="6090" width="24.7265625" style="121" customWidth="1"/>
    <col min="6091" max="6092" width="10.7265625" style="121" customWidth="1"/>
    <col min="6093" max="6093" width="0.81640625" style="121" customWidth="1"/>
    <col min="6094" max="6095" width="10.7265625" style="121" customWidth="1"/>
    <col min="6096" max="6096" width="0.81640625" style="121" customWidth="1"/>
    <col min="6097" max="6098" width="10.7265625" style="121" customWidth="1"/>
    <col min="6099" max="6099" width="9.1796875" style="121"/>
    <col min="6100" max="6100" width="24.7265625" style="121" customWidth="1"/>
    <col min="6101" max="6102" width="10.7265625" style="121" customWidth="1"/>
    <col min="6103" max="6103" width="0.81640625" style="121" customWidth="1"/>
    <col min="6104" max="6105" width="10.7265625" style="121" customWidth="1"/>
    <col min="6106" max="6106" width="0.81640625" style="121" customWidth="1"/>
    <col min="6107" max="6109" width="10.7265625" style="121" customWidth="1"/>
    <col min="6110" max="6345" width="9.1796875" style="121"/>
    <col min="6346" max="6346" width="24.7265625" style="121" customWidth="1"/>
    <col min="6347" max="6348" width="10.7265625" style="121" customWidth="1"/>
    <col min="6349" max="6349" width="0.81640625" style="121" customWidth="1"/>
    <col min="6350" max="6351" width="10.7265625" style="121" customWidth="1"/>
    <col min="6352" max="6352" width="0.81640625" style="121" customWidth="1"/>
    <col min="6353" max="6354" width="10.7265625" style="121" customWidth="1"/>
    <col min="6355" max="6355" width="9.1796875" style="121"/>
    <col min="6356" max="6356" width="24.7265625" style="121" customWidth="1"/>
    <col min="6357" max="6358" width="10.7265625" style="121" customWidth="1"/>
    <col min="6359" max="6359" width="0.81640625" style="121" customWidth="1"/>
    <col min="6360" max="6361" width="10.7265625" style="121" customWidth="1"/>
    <col min="6362" max="6362" width="0.81640625" style="121" customWidth="1"/>
    <col min="6363" max="6365" width="10.7265625" style="121" customWidth="1"/>
    <col min="6366" max="6601" width="9.1796875" style="121"/>
    <col min="6602" max="6602" width="24.7265625" style="121" customWidth="1"/>
    <col min="6603" max="6604" width="10.7265625" style="121" customWidth="1"/>
    <col min="6605" max="6605" width="0.81640625" style="121" customWidth="1"/>
    <col min="6606" max="6607" width="10.7265625" style="121" customWidth="1"/>
    <col min="6608" max="6608" width="0.81640625" style="121" customWidth="1"/>
    <col min="6609" max="6610" width="10.7265625" style="121" customWidth="1"/>
    <col min="6611" max="6611" width="9.1796875" style="121"/>
    <col min="6612" max="6612" width="24.7265625" style="121" customWidth="1"/>
    <col min="6613" max="6614" width="10.7265625" style="121" customWidth="1"/>
    <col min="6615" max="6615" width="0.81640625" style="121" customWidth="1"/>
    <col min="6616" max="6617" width="10.7265625" style="121" customWidth="1"/>
    <col min="6618" max="6618" width="0.81640625" style="121" customWidth="1"/>
    <col min="6619" max="6621" width="10.7265625" style="121" customWidth="1"/>
    <col min="6622" max="6857" width="9.1796875" style="121"/>
    <col min="6858" max="6858" width="24.7265625" style="121" customWidth="1"/>
    <col min="6859" max="6860" width="10.7265625" style="121" customWidth="1"/>
    <col min="6861" max="6861" width="0.81640625" style="121" customWidth="1"/>
    <col min="6862" max="6863" width="10.7265625" style="121" customWidth="1"/>
    <col min="6864" max="6864" width="0.81640625" style="121" customWidth="1"/>
    <col min="6865" max="6866" width="10.7265625" style="121" customWidth="1"/>
    <col min="6867" max="6867" width="9.1796875" style="121"/>
    <col min="6868" max="6868" width="24.7265625" style="121" customWidth="1"/>
    <col min="6869" max="6870" width="10.7265625" style="121" customWidth="1"/>
    <col min="6871" max="6871" width="0.81640625" style="121" customWidth="1"/>
    <col min="6872" max="6873" width="10.7265625" style="121" customWidth="1"/>
    <col min="6874" max="6874" width="0.81640625" style="121" customWidth="1"/>
    <col min="6875" max="6877" width="10.7265625" style="121" customWidth="1"/>
    <col min="6878" max="7113" width="9.1796875" style="121"/>
    <col min="7114" max="7114" width="24.7265625" style="121" customWidth="1"/>
    <col min="7115" max="7116" width="10.7265625" style="121" customWidth="1"/>
    <col min="7117" max="7117" width="0.81640625" style="121" customWidth="1"/>
    <col min="7118" max="7119" width="10.7265625" style="121" customWidth="1"/>
    <col min="7120" max="7120" width="0.81640625" style="121" customWidth="1"/>
    <col min="7121" max="7122" width="10.7265625" style="121" customWidth="1"/>
    <col min="7123" max="7123" width="9.1796875" style="121"/>
    <col min="7124" max="7124" width="24.7265625" style="121" customWidth="1"/>
    <col min="7125" max="7126" width="10.7265625" style="121" customWidth="1"/>
    <col min="7127" max="7127" width="0.81640625" style="121" customWidth="1"/>
    <col min="7128" max="7129" width="10.7265625" style="121" customWidth="1"/>
    <col min="7130" max="7130" width="0.81640625" style="121" customWidth="1"/>
    <col min="7131" max="7133" width="10.7265625" style="121" customWidth="1"/>
    <col min="7134" max="7369" width="9.1796875" style="121"/>
    <col min="7370" max="7370" width="24.7265625" style="121" customWidth="1"/>
    <col min="7371" max="7372" width="10.7265625" style="121" customWidth="1"/>
    <col min="7373" max="7373" width="0.81640625" style="121" customWidth="1"/>
    <col min="7374" max="7375" width="10.7265625" style="121" customWidth="1"/>
    <col min="7376" max="7376" width="0.81640625" style="121" customWidth="1"/>
    <col min="7377" max="7378" width="10.7265625" style="121" customWidth="1"/>
    <col min="7379" max="7379" width="9.1796875" style="121"/>
    <col min="7380" max="7380" width="24.7265625" style="121" customWidth="1"/>
    <col min="7381" max="7382" width="10.7265625" style="121" customWidth="1"/>
    <col min="7383" max="7383" width="0.81640625" style="121" customWidth="1"/>
    <col min="7384" max="7385" width="10.7265625" style="121" customWidth="1"/>
    <col min="7386" max="7386" width="0.81640625" style="121" customWidth="1"/>
    <col min="7387" max="7389" width="10.7265625" style="121" customWidth="1"/>
    <col min="7390" max="7625" width="9.1796875" style="121"/>
    <col min="7626" max="7626" width="24.7265625" style="121" customWidth="1"/>
    <col min="7627" max="7628" width="10.7265625" style="121" customWidth="1"/>
    <col min="7629" max="7629" width="0.81640625" style="121" customWidth="1"/>
    <col min="7630" max="7631" width="10.7265625" style="121" customWidth="1"/>
    <col min="7632" max="7632" width="0.81640625" style="121" customWidth="1"/>
    <col min="7633" max="7634" width="10.7265625" style="121" customWidth="1"/>
    <col min="7635" max="7635" width="9.1796875" style="121"/>
    <col min="7636" max="7636" width="24.7265625" style="121" customWidth="1"/>
    <col min="7637" max="7638" width="10.7265625" style="121" customWidth="1"/>
    <col min="7639" max="7639" width="0.81640625" style="121" customWidth="1"/>
    <col min="7640" max="7641" width="10.7265625" style="121" customWidth="1"/>
    <col min="7642" max="7642" width="0.81640625" style="121" customWidth="1"/>
    <col min="7643" max="7645" width="10.7265625" style="121" customWidth="1"/>
    <col min="7646" max="7881" width="9.1796875" style="121"/>
    <col min="7882" max="7882" width="24.7265625" style="121" customWidth="1"/>
    <col min="7883" max="7884" width="10.7265625" style="121" customWidth="1"/>
    <col min="7885" max="7885" width="0.81640625" style="121" customWidth="1"/>
    <col min="7886" max="7887" width="10.7265625" style="121" customWidth="1"/>
    <col min="7888" max="7888" width="0.81640625" style="121" customWidth="1"/>
    <col min="7889" max="7890" width="10.7265625" style="121" customWidth="1"/>
    <col min="7891" max="7891" width="9.1796875" style="121"/>
    <col min="7892" max="7892" width="24.7265625" style="121" customWidth="1"/>
    <col min="7893" max="7894" width="10.7265625" style="121" customWidth="1"/>
    <col min="7895" max="7895" width="0.81640625" style="121" customWidth="1"/>
    <col min="7896" max="7897" width="10.7265625" style="121" customWidth="1"/>
    <col min="7898" max="7898" width="0.81640625" style="121" customWidth="1"/>
    <col min="7899" max="7901" width="10.7265625" style="121" customWidth="1"/>
    <col min="7902" max="8137" width="9.1796875" style="121"/>
    <col min="8138" max="8138" width="24.7265625" style="121" customWidth="1"/>
    <col min="8139" max="8140" width="10.7265625" style="121" customWidth="1"/>
    <col min="8141" max="8141" width="0.81640625" style="121" customWidth="1"/>
    <col min="8142" max="8143" width="10.7265625" style="121" customWidth="1"/>
    <col min="8144" max="8144" width="0.81640625" style="121" customWidth="1"/>
    <col min="8145" max="8146" width="10.7265625" style="121" customWidth="1"/>
    <col min="8147" max="8147" width="9.1796875" style="121"/>
    <col min="8148" max="8148" width="24.7265625" style="121" customWidth="1"/>
    <col min="8149" max="8150" width="10.7265625" style="121" customWidth="1"/>
    <col min="8151" max="8151" width="0.81640625" style="121" customWidth="1"/>
    <col min="8152" max="8153" width="10.7265625" style="121" customWidth="1"/>
    <col min="8154" max="8154" width="0.81640625" style="121" customWidth="1"/>
    <col min="8155" max="8157" width="10.7265625" style="121" customWidth="1"/>
    <col min="8158" max="8393" width="9.1796875" style="121"/>
    <col min="8394" max="8394" width="24.7265625" style="121" customWidth="1"/>
    <col min="8395" max="8396" width="10.7265625" style="121" customWidth="1"/>
    <col min="8397" max="8397" width="0.81640625" style="121" customWidth="1"/>
    <col min="8398" max="8399" width="10.7265625" style="121" customWidth="1"/>
    <col min="8400" max="8400" width="0.81640625" style="121" customWidth="1"/>
    <col min="8401" max="8402" width="10.7265625" style="121" customWidth="1"/>
    <col min="8403" max="8403" width="9.1796875" style="121"/>
    <col min="8404" max="8404" width="24.7265625" style="121" customWidth="1"/>
    <col min="8405" max="8406" width="10.7265625" style="121" customWidth="1"/>
    <col min="8407" max="8407" width="0.81640625" style="121" customWidth="1"/>
    <col min="8408" max="8409" width="10.7265625" style="121" customWidth="1"/>
    <col min="8410" max="8410" width="0.81640625" style="121" customWidth="1"/>
    <col min="8411" max="8413" width="10.7265625" style="121" customWidth="1"/>
    <col min="8414" max="8649" width="9.1796875" style="121"/>
    <col min="8650" max="8650" width="24.7265625" style="121" customWidth="1"/>
    <col min="8651" max="8652" width="10.7265625" style="121" customWidth="1"/>
    <col min="8653" max="8653" width="0.81640625" style="121" customWidth="1"/>
    <col min="8654" max="8655" width="10.7265625" style="121" customWidth="1"/>
    <col min="8656" max="8656" width="0.81640625" style="121" customWidth="1"/>
    <col min="8657" max="8658" width="10.7265625" style="121" customWidth="1"/>
    <col min="8659" max="8659" width="9.1796875" style="121"/>
    <col min="8660" max="8660" width="24.7265625" style="121" customWidth="1"/>
    <col min="8661" max="8662" width="10.7265625" style="121" customWidth="1"/>
    <col min="8663" max="8663" width="0.81640625" style="121" customWidth="1"/>
    <col min="8664" max="8665" width="10.7265625" style="121" customWidth="1"/>
    <col min="8666" max="8666" width="0.81640625" style="121" customWidth="1"/>
    <col min="8667" max="8669" width="10.7265625" style="121" customWidth="1"/>
    <col min="8670" max="8905" width="9.1796875" style="121"/>
    <col min="8906" max="8906" width="24.7265625" style="121" customWidth="1"/>
    <col min="8907" max="8908" width="10.7265625" style="121" customWidth="1"/>
    <col min="8909" max="8909" width="0.81640625" style="121" customWidth="1"/>
    <col min="8910" max="8911" width="10.7265625" style="121" customWidth="1"/>
    <col min="8912" max="8912" width="0.81640625" style="121" customWidth="1"/>
    <col min="8913" max="8914" width="10.7265625" style="121" customWidth="1"/>
    <col min="8915" max="8915" width="9.1796875" style="121"/>
    <col min="8916" max="8916" width="24.7265625" style="121" customWidth="1"/>
    <col min="8917" max="8918" width="10.7265625" style="121" customWidth="1"/>
    <col min="8919" max="8919" width="0.81640625" style="121" customWidth="1"/>
    <col min="8920" max="8921" width="10.7265625" style="121" customWidth="1"/>
    <col min="8922" max="8922" width="0.81640625" style="121" customWidth="1"/>
    <col min="8923" max="8925" width="10.7265625" style="121" customWidth="1"/>
    <col min="8926" max="9161" width="9.1796875" style="121"/>
    <col min="9162" max="9162" width="24.7265625" style="121" customWidth="1"/>
    <col min="9163" max="9164" width="10.7265625" style="121" customWidth="1"/>
    <col min="9165" max="9165" width="0.81640625" style="121" customWidth="1"/>
    <col min="9166" max="9167" width="10.7265625" style="121" customWidth="1"/>
    <col min="9168" max="9168" width="0.81640625" style="121" customWidth="1"/>
    <col min="9169" max="9170" width="10.7265625" style="121" customWidth="1"/>
    <col min="9171" max="9171" width="9.1796875" style="121"/>
    <col min="9172" max="9172" width="24.7265625" style="121" customWidth="1"/>
    <col min="9173" max="9174" width="10.7265625" style="121" customWidth="1"/>
    <col min="9175" max="9175" width="0.81640625" style="121" customWidth="1"/>
    <col min="9176" max="9177" width="10.7265625" style="121" customWidth="1"/>
    <col min="9178" max="9178" width="0.81640625" style="121" customWidth="1"/>
    <col min="9179" max="9181" width="10.7265625" style="121" customWidth="1"/>
    <col min="9182" max="9417" width="9.1796875" style="121"/>
    <col min="9418" max="9418" width="24.7265625" style="121" customWidth="1"/>
    <col min="9419" max="9420" width="10.7265625" style="121" customWidth="1"/>
    <col min="9421" max="9421" width="0.81640625" style="121" customWidth="1"/>
    <col min="9422" max="9423" width="10.7265625" style="121" customWidth="1"/>
    <col min="9424" max="9424" width="0.81640625" style="121" customWidth="1"/>
    <col min="9425" max="9426" width="10.7265625" style="121" customWidth="1"/>
    <col min="9427" max="9427" width="9.1796875" style="121"/>
    <col min="9428" max="9428" width="24.7265625" style="121" customWidth="1"/>
    <col min="9429" max="9430" width="10.7265625" style="121" customWidth="1"/>
    <col min="9431" max="9431" width="0.81640625" style="121" customWidth="1"/>
    <col min="9432" max="9433" width="10.7265625" style="121" customWidth="1"/>
    <col min="9434" max="9434" width="0.81640625" style="121" customWidth="1"/>
    <col min="9435" max="9437" width="10.7265625" style="121" customWidth="1"/>
    <col min="9438" max="9673" width="9.1796875" style="121"/>
    <col min="9674" max="9674" width="24.7265625" style="121" customWidth="1"/>
    <col min="9675" max="9676" width="10.7265625" style="121" customWidth="1"/>
    <col min="9677" max="9677" width="0.81640625" style="121" customWidth="1"/>
    <col min="9678" max="9679" width="10.7265625" style="121" customWidth="1"/>
    <col min="9680" max="9680" width="0.81640625" style="121" customWidth="1"/>
    <col min="9681" max="9682" width="10.7265625" style="121" customWidth="1"/>
    <col min="9683" max="9683" width="9.1796875" style="121"/>
    <col min="9684" max="9684" width="24.7265625" style="121" customWidth="1"/>
    <col min="9685" max="9686" width="10.7265625" style="121" customWidth="1"/>
    <col min="9687" max="9687" width="0.81640625" style="121" customWidth="1"/>
    <col min="9688" max="9689" width="10.7265625" style="121" customWidth="1"/>
    <col min="9690" max="9690" width="0.81640625" style="121" customWidth="1"/>
    <col min="9691" max="9693" width="10.7265625" style="121" customWidth="1"/>
    <col min="9694" max="9929" width="9.1796875" style="121"/>
    <col min="9930" max="9930" width="24.7265625" style="121" customWidth="1"/>
    <col min="9931" max="9932" width="10.7265625" style="121" customWidth="1"/>
    <col min="9933" max="9933" width="0.81640625" style="121" customWidth="1"/>
    <col min="9934" max="9935" width="10.7265625" style="121" customWidth="1"/>
    <col min="9936" max="9936" width="0.81640625" style="121" customWidth="1"/>
    <col min="9937" max="9938" width="10.7265625" style="121" customWidth="1"/>
    <col min="9939" max="9939" width="9.1796875" style="121"/>
    <col min="9940" max="9940" width="24.7265625" style="121" customWidth="1"/>
    <col min="9941" max="9942" width="10.7265625" style="121" customWidth="1"/>
    <col min="9943" max="9943" width="0.81640625" style="121" customWidth="1"/>
    <col min="9944" max="9945" width="10.7265625" style="121" customWidth="1"/>
    <col min="9946" max="9946" width="0.81640625" style="121" customWidth="1"/>
    <col min="9947" max="9949" width="10.7265625" style="121" customWidth="1"/>
    <col min="9950" max="10185" width="9.1796875" style="121"/>
    <col min="10186" max="10186" width="24.7265625" style="121" customWidth="1"/>
    <col min="10187" max="10188" width="10.7265625" style="121" customWidth="1"/>
    <col min="10189" max="10189" width="0.81640625" style="121" customWidth="1"/>
    <col min="10190" max="10191" width="10.7265625" style="121" customWidth="1"/>
    <col min="10192" max="10192" width="0.81640625" style="121" customWidth="1"/>
    <col min="10193" max="10194" width="10.7265625" style="121" customWidth="1"/>
    <col min="10195" max="10195" width="9.1796875" style="121"/>
    <col min="10196" max="10196" width="24.7265625" style="121" customWidth="1"/>
    <col min="10197" max="10198" width="10.7265625" style="121" customWidth="1"/>
    <col min="10199" max="10199" width="0.81640625" style="121" customWidth="1"/>
    <col min="10200" max="10201" width="10.7265625" style="121" customWidth="1"/>
    <col min="10202" max="10202" width="0.81640625" style="121" customWidth="1"/>
    <col min="10203" max="10205" width="10.7265625" style="121" customWidth="1"/>
    <col min="10206" max="10441" width="9.1796875" style="121"/>
    <col min="10442" max="10442" width="24.7265625" style="121" customWidth="1"/>
    <col min="10443" max="10444" width="10.7265625" style="121" customWidth="1"/>
    <col min="10445" max="10445" width="0.81640625" style="121" customWidth="1"/>
    <col min="10446" max="10447" width="10.7265625" style="121" customWidth="1"/>
    <col min="10448" max="10448" width="0.81640625" style="121" customWidth="1"/>
    <col min="10449" max="10450" width="10.7265625" style="121" customWidth="1"/>
    <col min="10451" max="10451" width="9.1796875" style="121"/>
    <col min="10452" max="10452" width="24.7265625" style="121" customWidth="1"/>
    <col min="10453" max="10454" width="10.7265625" style="121" customWidth="1"/>
    <col min="10455" max="10455" width="0.81640625" style="121" customWidth="1"/>
    <col min="10456" max="10457" width="10.7265625" style="121" customWidth="1"/>
    <col min="10458" max="10458" width="0.81640625" style="121" customWidth="1"/>
    <col min="10459" max="10461" width="10.7265625" style="121" customWidth="1"/>
    <col min="10462" max="10697" width="9.1796875" style="121"/>
    <col min="10698" max="10698" width="24.7265625" style="121" customWidth="1"/>
    <col min="10699" max="10700" width="10.7265625" style="121" customWidth="1"/>
    <col min="10701" max="10701" width="0.81640625" style="121" customWidth="1"/>
    <col min="10702" max="10703" width="10.7265625" style="121" customWidth="1"/>
    <col min="10704" max="10704" width="0.81640625" style="121" customWidth="1"/>
    <col min="10705" max="10706" width="10.7265625" style="121" customWidth="1"/>
    <col min="10707" max="10707" width="9.1796875" style="121"/>
    <col min="10708" max="10708" width="24.7265625" style="121" customWidth="1"/>
    <col min="10709" max="10710" width="10.7265625" style="121" customWidth="1"/>
    <col min="10711" max="10711" width="0.81640625" style="121" customWidth="1"/>
    <col min="10712" max="10713" width="10.7265625" style="121" customWidth="1"/>
    <col min="10714" max="10714" width="0.81640625" style="121" customWidth="1"/>
    <col min="10715" max="10717" width="10.7265625" style="121" customWidth="1"/>
    <col min="10718" max="10953" width="9.1796875" style="121"/>
    <col min="10954" max="10954" width="24.7265625" style="121" customWidth="1"/>
    <col min="10955" max="10956" width="10.7265625" style="121" customWidth="1"/>
    <col min="10957" max="10957" width="0.81640625" style="121" customWidth="1"/>
    <col min="10958" max="10959" width="10.7265625" style="121" customWidth="1"/>
    <col min="10960" max="10960" width="0.81640625" style="121" customWidth="1"/>
    <col min="10961" max="10962" width="10.7265625" style="121" customWidth="1"/>
    <col min="10963" max="10963" width="9.1796875" style="121"/>
    <col min="10964" max="10964" width="24.7265625" style="121" customWidth="1"/>
    <col min="10965" max="10966" width="10.7265625" style="121" customWidth="1"/>
    <col min="10967" max="10967" width="0.81640625" style="121" customWidth="1"/>
    <col min="10968" max="10969" width="10.7265625" style="121" customWidth="1"/>
    <col min="10970" max="10970" width="0.81640625" style="121" customWidth="1"/>
    <col min="10971" max="10973" width="10.7265625" style="121" customWidth="1"/>
    <col min="10974" max="11209" width="9.1796875" style="121"/>
    <col min="11210" max="11210" width="24.7265625" style="121" customWidth="1"/>
    <col min="11211" max="11212" width="10.7265625" style="121" customWidth="1"/>
    <col min="11213" max="11213" width="0.81640625" style="121" customWidth="1"/>
    <col min="11214" max="11215" width="10.7265625" style="121" customWidth="1"/>
    <col min="11216" max="11216" width="0.81640625" style="121" customWidth="1"/>
    <col min="11217" max="11218" width="10.7265625" style="121" customWidth="1"/>
    <col min="11219" max="11219" width="9.1796875" style="121"/>
    <col min="11220" max="11220" width="24.7265625" style="121" customWidth="1"/>
    <col min="11221" max="11222" width="10.7265625" style="121" customWidth="1"/>
    <col min="11223" max="11223" width="0.81640625" style="121" customWidth="1"/>
    <col min="11224" max="11225" width="10.7265625" style="121" customWidth="1"/>
    <col min="11226" max="11226" width="0.81640625" style="121" customWidth="1"/>
    <col min="11227" max="11229" width="10.7265625" style="121" customWidth="1"/>
    <col min="11230" max="11465" width="9.1796875" style="121"/>
    <col min="11466" max="11466" width="24.7265625" style="121" customWidth="1"/>
    <col min="11467" max="11468" width="10.7265625" style="121" customWidth="1"/>
    <col min="11469" max="11469" width="0.81640625" style="121" customWidth="1"/>
    <col min="11470" max="11471" width="10.7265625" style="121" customWidth="1"/>
    <col min="11472" max="11472" width="0.81640625" style="121" customWidth="1"/>
    <col min="11473" max="11474" width="10.7265625" style="121" customWidth="1"/>
    <col min="11475" max="11475" width="9.1796875" style="121"/>
    <col min="11476" max="11476" width="24.7265625" style="121" customWidth="1"/>
    <col min="11477" max="11478" width="10.7265625" style="121" customWidth="1"/>
    <col min="11479" max="11479" width="0.81640625" style="121" customWidth="1"/>
    <col min="11480" max="11481" width="10.7265625" style="121" customWidth="1"/>
    <col min="11482" max="11482" width="0.81640625" style="121" customWidth="1"/>
    <col min="11483" max="11485" width="10.7265625" style="121" customWidth="1"/>
    <col min="11486" max="11721" width="9.1796875" style="121"/>
    <col min="11722" max="11722" width="24.7265625" style="121" customWidth="1"/>
    <col min="11723" max="11724" width="10.7265625" style="121" customWidth="1"/>
    <col min="11725" max="11725" width="0.81640625" style="121" customWidth="1"/>
    <col min="11726" max="11727" width="10.7265625" style="121" customWidth="1"/>
    <col min="11728" max="11728" width="0.81640625" style="121" customWidth="1"/>
    <col min="11729" max="11730" width="10.7265625" style="121" customWidth="1"/>
    <col min="11731" max="11731" width="9.1796875" style="121"/>
    <col min="11732" max="11732" width="24.7265625" style="121" customWidth="1"/>
    <col min="11733" max="11734" width="10.7265625" style="121" customWidth="1"/>
    <col min="11735" max="11735" width="0.81640625" style="121" customWidth="1"/>
    <col min="11736" max="11737" width="10.7265625" style="121" customWidth="1"/>
    <col min="11738" max="11738" width="0.81640625" style="121" customWidth="1"/>
    <col min="11739" max="11741" width="10.7265625" style="121" customWidth="1"/>
    <col min="11742" max="11977" width="9.1796875" style="121"/>
    <col min="11978" max="11978" width="24.7265625" style="121" customWidth="1"/>
    <col min="11979" max="11980" width="10.7265625" style="121" customWidth="1"/>
    <col min="11981" max="11981" width="0.81640625" style="121" customWidth="1"/>
    <col min="11982" max="11983" width="10.7265625" style="121" customWidth="1"/>
    <col min="11984" max="11984" width="0.81640625" style="121" customWidth="1"/>
    <col min="11985" max="11986" width="10.7265625" style="121" customWidth="1"/>
    <col min="11987" max="11987" width="9.1796875" style="121"/>
    <col min="11988" max="11988" width="24.7265625" style="121" customWidth="1"/>
    <col min="11989" max="11990" width="10.7265625" style="121" customWidth="1"/>
    <col min="11991" max="11991" width="0.81640625" style="121" customWidth="1"/>
    <col min="11992" max="11993" width="10.7265625" style="121" customWidth="1"/>
    <col min="11994" max="11994" width="0.81640625" style="121" customWidth="1"/>
    <col min="11995" max="11997" width="10.7265625" style="121" customWidth="1"/>
    <col min="11998" max="12233" width="9.1796875" style="121"/>
    <col min="12234" max="12234" width="24.7265625" style="121" customWidth="1"/>
    <col min="12235" max="12236" width="10.7265625" style="121" customWidth="1"/>
    <col min="12237" max="12237" width="0.81640625" style="121" customWidth="1"/>
    <col min="12238" max="12239" width="10.7265625" style="121" customWidth="1"/>
    <col min="12240" max="12240" width="0.81640625" style="121" customWidth="1"/>
    <col min="12241" max="12242" width="10.7265625" style="121" customWidth="1"/>
    <col min="12243" max="12243" width="9.1796875" style="121"/>
    <col min="12244" max="12244" width="24.7265625" style="121" customWidth="1"/>
    <col min="12245" max="12246" width="10.7265625" style="121" customWidth="1"/>
    <col min="12247" max="12247" width="0.81640625" style="121" customWidth="1"/>
    <col min="12248" max="12249" width="10.7265625" style="121" customWidth="1"/>
    <col min="12250" max="12250" width="0.81640625" style="121" customWidth="1"/>
    <col min="12251" max="12253" width="10.7265625" style="121" customWidth="1"/>
    <col min="12254" max="12489" width="9.1796875" style="121"/>
    <col min="12490" max="12490" width="24.7265625" style="121" customWidth="1"/>
    <col min="12491" max="12492" width="10.7265625" style="121" customWidth="1"/>
    <col min="12493" max="12493" width="0.81640625" style="121" customWidth="1"/>
    <col min="12494" max="12495" width="10.7265625" style="121" customWidth="1"/>
    <col min="12496" max="12496" width="0.81640625" style="121" customWidth="1"/>
    <col min="12497" max="12498" width="10.7265625" style="121" customWidth="1"/>
    <col min="12499" max="12499" width="9.1796875" style="121"/>
    <col min="12500" max="12500" width="24.7265625" style="121" customWidth="1"/>
    <col min="12501" max="12502" width="10.7265625" style="121" customWidth="1"/>
    <col min="12503" max="12503" width="0.81640625" style="121" customWidth="1"/>
    <col min="12504" max="12505" width="10.7265625" style="121" customWidth="1"/>
    <col min="12506" max="12506" width="0.81640625" style="121" customWidth="1"/>
    <col min="12507" max="12509" width="10.7265625" style="121" customWidth="1"/>
    <col min="12510" max="12745" width="9.1796875" style="121"/>
    <col min="12746" max="12746" width="24.7265625" style="121" customWidth="1"/>
    <col min="12747" max="12748" width="10.7265625" style="121" customWidth="1"/>
    <col min="12749" max="12749" width="0.81640625" style="121" customWidth="1"/>
    <col min="12750" max="12751" width="10.7265625" style="121" customWidth="1"/>
    <col min="12752" max="12752" width="0.81640625" style="121" customWidth="1"/>
    <col min="12753" max="12754" width="10.7265625" style="121" customWidth="1"/>
    <col min="12755" max="12755" width="9.1796875" style="121"/>
    <col min="12756" max="12756" width="24.7265625" style="121" customWidth="1"/>
    <col min="12757" max="12758" width="10.7265625" style="121" customWidth="1"/>
    <col min="12759" max="12759" width="0.81640625" style="121" customWidth="1"/>
    <col min="12760" max="12761" width="10.7265625" style="121" customWidth="1"/>
    <col min="12762" max="12762" width="0.81640625" style="121" customWidth="1"/>
    <col min="12763" max="12765" width="10.7265625" style="121" customWidth="1"/>
    <col min="12766" max="13001" width="9.1796875" style="121"/>
    <col min="13002" max="13002" width="24.7265625" style="121" customWidth="1"/>
    <col min="13003" max="13004" width="10.7265625" style="121" customWidth="1"/>
    <col min="13005" max="13005" width="0.81640625" style="121" customWidth="1"/>
    <col min="13006" max="13007" width="10.7265625" style="121" customWidth="1"/>
    <col min="13008" max="13008" width="0.81640625" style="121" customWidth="1"/>
    <col min="13009" max="13010" width="10.7265625" style="121" customWidth="1"/>
    <col min="13011" max="13011" width="9.1796875" style="121"/>
    <col min="13012" max="13012" width="24.7265625" style="121" customWidth="1"/>
    <col min="13013" max="13014" width="10.7265625" style="121" customWidth="1"/>
    <col min="13015" max="13015" width="0.81640625" style="121" customWidth="1"/>
    <col min="13016" max="13017" width="10.7265625" style="121" customWidth="1"/>
    <col min="13018" max="13018" width="0.81640625" style="121" customWidth="1"/>
    <col min="13019" max="13021" width="10.7265625" style="121" customWidth="1"/>
    <col min="13022" max="13257" width="9.1796875" style="121"/>
    <col min="13258" max="13258" width="24.7265625" style="121" customWidth="1"/>
    <col min="13259" max="13260" width="10.7265625" style="121" customWidth="1"/>
    <col min="13261" max="13261" width="0.81640625" style="121" customWidth="1"/>
    <col min="13262" max="13263" width="10.7265625" style="121" customWidth="1"/>
    <col min="13264" max="13264" width="0.81640625" style="121" customWidth="1"/>
    <col min="13265" max="13266" width="10.7265625" style="121" customWidth="1"/>
    <col min="13267" max="13267" width="9.1796875" style="121"/>
    <col min="13268" max="13268" width="24.7265625" style="121" customWidth="1"/>
    <col min="13269" max="13270" width="10.7265625" style="121" customWidth="1"/>
    <col min="13271" max="13271" width="0.81640625" style="121" customWidth="1"/>
    <col min="13272" max="13273" width="10.7265625" style="121" customWidth="1"/>
    <col min="13274" max="13274" width="0.81640625" style="121" customWidth="1"/>
    <col min="13275" max="13277" width="10.7265625" style="121" customWidth="1"/>
    <col min="13278" max="13513" width="9.1796875" style="121"/>
    <col min="13514" max="13514" width="24.7265625" style="121" customWidth="1"/>
    <col min="13515" max="13516" width="10.7265625" style="121" customWidth="1"/>
    <col min="13517" max="13517" width="0.81640625" style="121" customWidth="1"/>
    <col min="13518" max="13519" width="10.7265625" style="121" customWidth="1"/>
    <col min="13520" max="13520" width="0.81640625" style="121" customWidth="1"/>
    <col min="13521" max="13522" width="10.7265625" style="121" customWidth="1"/>
    <col min="13523" max="13523" width="9.1796875" style="121"/>
    <col min="13524" max="13524" width="24.7265625" style="121" customWidth="1"/>
    <col min="13525" max="13526" width="10.7265625" style="121" customWidth="1"/>
    <col min="13527" max="13527" width="0.81640625" style="121" customWidth="1"/>
    <col min="13528" max="13529" width="10.7265625" style="121" customWidth="1"/>
    <col min="13530" max="13530" width="0.81640625" style="121" customWidth="1"/>
    <col min="13531" max="13533" width="10.7265625" style="121" customWidth="1"/>
    <col min="13534" max="13769" width="9.1796875" style="121"/>
    <col min="13770" max="13770" width="24.7265625" style="121" customWidth="1"/>
    <col min="13771" max="13772" width="10.7265625" style="121" customWidth="1"/>
    <col min="13773" max="13773" width="0.81640625" style="121" customWidth="1"/>
    <col min="13774" max="13775" width="10.7265625" style="121" customWidth="1"/>
    <col min="13776" max="13776" width="0.81640625" style="121" customWidth="1"/>
    <col min="13777" max="13778" width="10.7265625" style="121" customWidth="1"/>
    <col min="13779" max="13779" width="9.1796875" style="121"/>
    <col min="13780" max="13780" width="24.7265625" style="121" customWidth="1"/>
    <col min="13781" max="13782" width="10.7265625" style="121" customWidth="1"/>
    <col min="13783" max="13783" width="0.81640625" style="121" customWidth="1"/>
    <col min="13784" max="13785" width="10.7265625" style="121" customWidth="1"/>
    <col min="13786" max="13786" width="0.81640625" style="121" customWidth="1"/>
    <col min="13787" max="13789" width="10.7265625" style="121" customWidth="1"/>
    <col min="13790" max="14025" width="9.1796875" style="121"/>
    <col min="14026" max="14026" width="24.7265625" style="121" customWidth="1"/>
    <col min="14027" max="14028" width="10.7265625" style="121" customWidth="1"/>
    <col min="14029" max="14029" width="0.81640625" style="121" customWidth="1"/>
    <col min="14030" max="14031" width="10.7265625" style="121" customWidth="1"/>
    <col min="14032" max="14032" width="0.81640625" style="121" customWidth="1"/>
    <col min="14033" max="14034" width="10.7265625" style="121" customWidth="1"/>
    <col min="14035" max="14035" width="9.1796875" style="121"/>
    <col min="14036" max="14036" width="24.7265625" style="121" customWidth="1"/>
    <col min="14037" max="14038" width="10.7265625" style="121" customWidth="1"/>
    <col min="14039" max="14039" width="0.81640625" style="121" customWidth="1"/>
    <col min="14040" max="14041" width="10.7265625" style="121" customWidth="1"/>
    <col min="14042" max="14042" width="0.81640625" style="121" customWidth="1"/>
    <col min="14043" max="14045" width="10.7265625" style="121" customWidth="1"/>
    <col min="14046" max="14281" width="9.1796875" style="121"/>
    <col min="14282" max="14282" width="24.7265625" style="121" customWidth="1"/>
    <col min="14283" max="14284" width="10.7265625" style="121" customWidth="1"/>
    <col min="14285" max="14285" width="0.81640625" style="121" customWidth="1"/>
    <col min="14286" max="14287" width="10.7265625" style="121" customWidth="1"/>
    <col min="14288" max="14288" width="0.81640625" style="121" customWidth="1"/>
    <col min="14289" max="14290" width="10.7265625" style="121" customWidth="1"/>
    <col min="14291" max="14291" width="9.1796875" style="121"/>
    <col min="14292" max="14292" width="24.7265625" style="121" customWidth="1"/>
    <col min="14293" max="14294" width="10.7265625" style="121" customWidth="1"/>
    <col min="14295" max="14295" width="0.81640625" style="121" customWidth="1"/>
    <col min="14296" max="14297" width="10.7265625" style="121" customWidth="1"/>
    <col min="14298" max="14298" width="0.81640625" style="121" customWidth="1"/>
    <col min="14299" max="14301" width="10.7265625" style="121" customWidth="1"/>
    <col min="14302" max="14537" width="9.1796875" style="121"/>
    <col min="14538" max="14538" width="24.7265625" style="121" customWidth="1"/>
    <col min="14539" max="14540" width="10.7265625" style="121" customWidth="1"/>
    <col min="14541" max="14541" width="0.81640625" style="121" customWidth="1"/>
    <col min="14542" max="14543" width="10.7265625" style="121" customWidth="1"/>
    <col min="14544" max="14544" width="0.81640625" style="121" customWidth="1"/>
    <col min="14545" max="14546" width="10.7265625" style="121" customWidth="1"/>
    <col min="14547" max="14547" width="9.1796875" style="121"/>
    <col min="14548" max="14548" width="24.7265625" style="121" customWidth="1"/>
    <col min="14549" max="14550" width="10.7265625" style="121" customWidth="1"/>
    <col min="14551" max="14551" width="0.81640625" style="121" customWidth="1"/>
    <col min="14552" max="14553" width="10.7265625" style="121" customWidth="1"/>
    <col min="14554" max="14554" width="0.81640625" style="121" customWidth="1"/>
    <col min="14555" max="14557" width="10.7265625" style="121" customWidth="1"/>
    <col min="14558" max="14793" width="9.1796875" style="121"/>
    <col min="14794" max="14794" width="24.7265625" style="121" customWidth="1"/>
    <col min="14795" max="14796" width="10.7265625" style="121" customWidth="1"/>
    <col min="14797" max="14797" width="0.81640625" style="121" customWidth="1"/>
    <col min="14798" max="14799" width="10.7265625" style="121" customWidth="1"/>
    <col min="14800" max="14800" width="0.81640625" style="121" customWidth="1"/>
    <col min="14801" max="14802" width="10.7265625" style="121" customWidth="1"/>
    <col min="14803" max="14803" width="9.1796875" style="121"/>
    <col min="14804" max="14804" width="24.7265625" style="121" customWidth="1"/>
    <col min="14805" max="14806" width="10.7265625" style="121" customWidth="1"/>
    <col min="14807" max="14807" width="0.81640625" style="121" customWidth="1"/>
    <col min="14808" max="14809" width="10.7265625" style="121" customWidth="1"/>
    <col min="14810" max="14810" width="0.81640625" style="121" customWidth="1"/>
    <col min="14811" max="14813" width="10.7265625" style="121" customWidth="1"/>
    <col min="14814" max="15049" width="9.1796875" style="121"/>
    <col min="15050" max="15050" width="24.7265625" style="121" customWidth="1"/>
    <col min="15051" max="15052" width="10.7265625" style="121" customWidth="1"/>
    <col min="15053" max="15053" width="0.81640625" style="121" customWidth="1"/>
    <col min="15054" max="15055" width="10.7265625" style="121" customWidth="1"/>
    <col min="15056" max="15056" width="0.81640625" style="121" customWidth="1"/>
    <col min="15057" max="15058" width="10.7265625" style="121" customWidth="1"/>
    <col min="15059" max="15059" width="9.1796875" style="121"/>
    <col min="15060" max="15060" width="24.7265625" style="121" customWidth="1"/>
    <col min="15061" max="15062" width="10.7265625" style="121" customWidth="1"/>
    <col min="15063" max="15063" width="0.81640625" style="121" customWidth="1"/>
    <col min="15064" max="15065" width="10.7265625" style="121" customWidth="1"/>
    <col min="15066" max="15066" width="0.81640625" style="121" customWidth="1"/>
    <col min="15067" max="15069" width="10.7265625" style="121" customWidth="1"/>
    <col min="15070" max="15305" width="9.1796875" style="121"/>
    <col min="15306" max="15306" width="24.7265625" style="121" customWidth="1"/>
    <col min="15307" max="15308" width="10.7265625" style="121" customWidth="1"/>
    <col min="15309" max="15309" width="0.81640625" style="121" customWidth="1"/>
    <col min="15310" max="15311" width="10.7265625" style="121" customWidth="1"/>
    <col min="15312" max="15312" width="0.81640625" style="121" customWidth="1"/>
    <col min="15313" max="15314" width="10.7265625" style="121" customWidth="1"/>
    <col min="15315" max="15315" width="9.1796875" style="121"/>
    <col min="15316" max="15316" width="24.7265625" style="121" customWidth="1"/>
    <col min="15317" max="15318" width="10.7265625" style="121" customWidth="1"/>
    <col min="15319" max="15319" width="0.81640625" style="121" customWidth="1"/>
    <col min="15320" max="15321" width="10.7265625" style="121" customWidth="1"/>
    <col min="15322" max="15322" width="0.81640625" style="121" customWidth="1"/>
    <col min="15323" max="15325" width="10.7265625" style="121" customWidth="1"/>
    <col min="15326" max="15561" width="9.1796875" style="121"/>
    <col min="15562" max="15562" width="24.7265625" style="121" customWidth="1"/>
    <col min="15563" max="15564" width="10.7265625" style="121" customWidth="1"/>
    <col min="15565" max="15565" width="0.81640625" style="121" customWidth="1"/>
    <col min="15566" max="15567" width="10.7265625" style="121" customWidth="1"/>
    <col min="15568" max="15568" width="0.81640625" style="121" customWidth="1"/>
    <col min="15569" max="15570" width="10.7265625" style="121" customWidth="1"/>
    <col min="15571" max="15571" width="9.1796875" style="121"/>
    <col min="15572" max="15572" width="24.7265625" style="121" customWidth="1"/>
    <col min="15573" max="15574" width="10.7265625" style="121" customWidth="1"/>
    <col min="15575" max="15575" width="0.81640625" style="121" customWidth="1"/>
    <col min="15576" max="15577" width="10.7265625" style="121" customWidth="1"/>
    <col min="15578" max="15578" width="0.81640625" style="121" customWidth="1"/>
    <col min="15579" max="15581" width="10.7265625" style="121" customWidth="1"/>
    <col min="15582" max="15817" width="9.1796875" style="121"/>
    <col min="15818" max="15818" width="24.7265625" style="121" customWidth="1"/>
    <col min="15819" max="15820" width="10.7265625" style="121" customWidth="1"/>
    <col min="15821" max="15821" width="0.81640625" style="121" customWidth="1"/>
    <col min="15822" max="15823" width="10.7265625" style="121" customWidth="1"/>
    <col min="15824" max="15824" width="0.81640625" style="121" customWidth="1"/>
    <col min="15825" max="15826" width="10.7265625" style="121" customWidth="1"/>
    <col min="15827" max="15827" width="9.1796875" style="121"/>
    <col min="15828" max="15828" width="24.7265625" style="121" customWidth="1"/>
    <col min="15829" max="15830" width="10.7265625" style="121" customWidth="1"/>
    <col min="15831" max="15831" width="0.81640625" style="121" customWidth="1"/>
    <col min="15832" max="15833" width="10.7265625" style="121" customWidth="1"/>
    <col min="15834" max="15834" width="0.81640625" style="121" customWidth="1"/>
    <col min="15835" max="15837" width="10.7265625" style="121" customWidth="1"/>
    <col min="15838" max="16073" width="9.1796875" style="121"/>
    <col min="16074" max="16074" width="24.7265625" style="121" customWidth="1"/>
    <col min="16075" max="16076" width="10.7265625" style="121" customWidth="1"/>
    <col min="16077" max="16077" width="0.81640625" style="121" customWidth="1"/>
    <col min="16078" max="16079" width="10.7265625" style="121" customWidth="1"/>
    <col min="16080" max="16080" width="0.81640625" style="121" customWidth="1"/>
    <col min="16081" max="16082" width="10.7265625" style="121" customWidth="1"/>
    <col min="16083" max="16083" width="9.1796875" style="121"/>
    <col min="16084" max="16084" width="24.7265625" style="121" customWidth="1"/>
    <col min="16085" max="16086" width="10.7265625" style="121" customWidth="1"/>
    <col min="16087" max="16087" width="0.81640625" style="121" customWidth="1"/>
    <col min="16088" max="16089" width="10.7265625" style="121" customWidth="1"/>
    <col min="16090" max="16090" width="0.81640625" style="121" customWidth="1"/>
    <col min="16091" max="16093" width="10.7265625" style="121" customWidth="1"/>
    <col min="16094" max="16384" width="9.1796875" style="121"/>
  </cols>
  <sheetData>
    <row r="1" spans="1:9" s="334" customFormat="1" ht="12.75" customHeight="1">
      <c r="A1" s="333"/>
      <c r="B1" s="333"/>
      <c r="C1" s="333"/>
      <c r="D1" s="333"/>
      <c r="E1" s="333"/>
      <c r="F1" s="333"/>
      <c r="G1" s="333"/>
      <c r="H1" s="333"/>
      <c r="I1" s="333"/>
    </row>
    <row r="2" spans="1:9" s="334" customFormat="1" ht="12.75" customHeight="1">
      <c r="A2" s="333"/>
      <c r="B2" s="333"/>
      <c r="C2" s="333"/>
      <c r="D2" s="333"/>
      <c r="E2" s="333"/>
      <c r="F2" s="333"/>
      <c r="G2" s="333"/>
      <c r="H2" s="333"/>
      <c r="I2" s="333"/>
    </row>
    <row r="3" spans="1:9" s="279" customFormat="1" ht="12.75" customHeight="1">
      <c r="A3" s="278"/>
      <c r="B3" s="278"/>
      <c r="C3" s="278"/>
      <c r="D3" s="278"/>
      <c r="E3" s="278"/>
      <c r="F3" s="278"/>
      <c r="G3" s="278"/>
      <c r="H3" s="278"/>
      <c r="I3" s="278"/>
    </row>
    <row r="4" spans="1:9" s="127" customFormat="1" ht="12" customHeight="1">
      <c r="A4" s="115" t="s">
        <v>101</v>
      </c>
      <c r="B4" s="116"/>
      <c r="C4" s="116"/>
      <c r="D4" s="116"/>
      <c r="E4" s="116"/>
      <c r="F4" s="116"/>
      <c r="G4" s="116"/>
      <c r="H4" s="116"/>
      <c r="I4" s="116"/>
    </row>
    <row r="5" spans="1:9" s="9" customFormat="1" ht="12" customHeight="1">
      <c r="A5" s="751" t="s">
        <v>144</v>
      </c>
      <c r="B5" s="751"/>
      <c r="C5" s="751"/>
      <c r="D5" s="751"/>
      <c r="E5" s="751"/>
      <c r="F5" s="751"/>
      <c r="G5" s="751"/>
      <c r="H5" s="751"/>
      <c r="I5" s="751"/>
    </row>
    <row r="6" spans="1:9" s="8" customFormat="1" ht="12" customHeight="1">
      <c r="A6" s="118" t="s">
        <v>98</v>
      </c>
      <c r="B6" s="119"/>
      <c r="C6" s="119"/>
      <c r="D6" s="120"/>
      <c r="E6" s="120"/>
      <c r="F6" s="120"/>
      <c r="G6" s="119"/>
      <c r="H6" s="119"/>
      <c r="I6" s="119"/>
    </row>
    <row r="7" spans="1:9" s="8" customFormat="1" ht="6" customHeight="1">
      <c r="A7" s="14"/>
      <c r="B7" s="14"/>
      <c r="C7" s="14"/>
      <c r="D7" s="15"/>
      <c r="E7" s="14"/>
      <c r="F7" s="14"/>
      <c r="G7" s="14"/>
      <c r="H7" s="14"/>
      <c r="I7" s="14"/>
    </row>
    <row r="8" spans="1:9" ht="12" customHeight="1">
      <c r="A8" s="742" t="s">
        <v>114</v>
      </c>
      <c r="B8" s="750" t="s">
        <v>145</v>
      </c>
      <c r="C8" s="750"/>
      <c r="D8" s="338"/>
      <c r="E8" s="750" t="s">
        <v>146</v>
      </c>
      <c r="F8" s="750"/>
      <c r="G8" s="339"/>
      <c r="H8" s="750" t="s">
        <v>147</v>
      </c>
      <c r="I8" s="750"/>
    </row>
    <row r="9" spans="1:9" s="342" customFormat="1" ht="30" customHeight="1">
      <c r="A9" s="743"/>
      <c r="B9" s="353" t="s">
        <v>117</v>
      </c>
      <c r="C9" s="353" t="s">
        <v>148</v>
      </c>
      <c r="D9" s="354"/>
      <c r="E9" s="353" t="s">
        <v>117</v>
      </c>
      <c r="F9" s="353" t="s">
        <v>148</v>
      </c>
      <c r="G9" s="126"/>
      <c r="H9" s="353" t="s">
        <v>117</v>
      </c>
      <c r="I9" s="353" t="s">
        <v>148</v>
      </c>
    </row>
    <row r="10" spans="1:9" s="123" customFormat="1" ht="3" customHeight="1">
      <c r="A10" s="355"/>
      <c r="B10" s="287"/>
      <c r="C10" s="287"/>
      <c r="D10" s="295"/>
      <c r="E10" s="287"/>
      <c r="F10" s="287"/>
      <c r="G10" s="287"/>
      <c r="H10" s="287"/>
      <c r="I10" s="287"/>
    </row>
    <row r="11" spans="1:9" s="123" customFormat="1" ht="10" customHeight="1">
      <c r="A11" s="288" t="s">
        <v>81</v>
      </c>
      <c r="B11" s="123">
        <v>185928</v>
      </c>
      <c r="C11" s="290">
        <v>56.77843036013941</v>
      </c>
      <c r="D11" s="344"/>
      <c r="E11" s="123">
        <v>98927</v>
      </c>
      <c r="F11" s="356">
        <v>54.891991064117981</v>
      </c>
      <c r="G11" s="344"/>
      <c r="H11" s="123">
        <v>41080</v>
      </c>
      <c r="I11" s="290">
        <v>63.035540408958134</v>
      </c>
    </row>
    <row r="12" spans="1:9" s="123" customFormat="1" ht="10" customHeight="1">
      <c r="A12" s="288" t="s">
        <v>83</v>
      </c>
      <c r="B12" s="123">
        <v>193316</v>
      </c>
      <c r="C12" s="290">
        <v>56.4</v>
      </c>
      <c r="E12" s="123">
        <v>105758</v>
      </c>
      <c r="F12" s="290">
        <v>54.8</v>
      </c>
      <c r="H12" s="123">
        <v>40000</v>
      </c>
      <c r="I12" s="290">
        <v>63.9</v>
      </c>
    </row>
    <row r="13" spans="1:9" s="123" customFormat="1" ht="10" customHeight="1">
      <c r="A13" s="288" t="s">
        <v>87</v>
      </c>
      <c r="B13" s="123">
        <v>198181</v>
      </c>
      <c r="C13" s="290">
        <v>56.1</v>
      </c>
      <c r="E13" s="123">
        <v>110180</v>
      </c>
      <c r="F13" s="290">
        <v>55.2</v>
      </c>
      <c r="H13" s="123">
        <v>40259</v>
      </c>
      <c r="I13" s="290">
        <v>64.400000000000006</v>
      </c>
    </row>
    <row r="14" spans="1:9" s="123" customFormat="1" ht="10" customHeight="1">
      <c r="A14" s="288" t="s">
        <v>89</v>
      </c>
      <c r="B14" s="123">
        <v>209016</v>
      </c>
      <c r="C14" s="290">
        <v>56.8</v>
      </c>
      <c r="E14" s="123">
        <v>122462</v>
      </c>
      <c r="F14" s="290">
        <v>55.2</v>
      </c>
      <c r="H14" s="123">
        <v>40007</v>
      </c>
      <c r="I14" s="290">
        <v>64.7</v>
      </c>
    </row>
    <row r="15" spans="1:9" s="295" customFormat="1" ht="3" customHeight="1">
      <c r="A15" s="288"/>
      <c r="B15" s="296"/>
      <c r="C15" s="296"/>
      <c r="D15" s="296"/>
      <c r="E15" s="296"/>
      <c r="F15" s="296"/>
      <c r="G15" s="296"/>
      <c r="H15" s="296"/>
      <c r="I15" s="296"/>
    </row>
    <row r="16" spans="1:9" s="295" customFormat="1" ht="10" customHeight="1">
      <c r="A16" s="298"/>
      <c r="B16" s="740" t="s">
        <v>119</v>
      </c>
      <c r="C16" s="740"/>
      <c r="D16" s="740"/>
      <c r="E16" s="740"/>
      <c r="F16" s="740"/>
      <c r="G16" s="740"/>
      <c r="H16" s="740"/>
      <c r="I16" s="740"/>
    </row>
    <row r="17" spans="1:9" s="295" customFormat="1" ht="3" customHeight="1">
      <c r="A17" s="298"/>
      <c r="B17" s="298"/>
      <c r="C17" s="298"/>
      <c r="D17" s="298"/>
      <c r="E17" s="298"/>
      <c r="F17" s="298"/>
      <c r="G17" s="298"/>
      <c r="H17" s="298"/>
      <c r="I17" s="298"/>
    </row>
    <row r="18" spans="1:9" s="295" customFormat="1" ht="10" customHeight="1">
      <c r="A18" s="298"/>
      <c r="B18" s="740" t="s">
        <v>120</v>
      </c>
      <c r="C18" s="740"/>
      <c r="D18" s="740"/>
      <c r="E18" s="740"/>
      <c r="F18" s="740"/>
      <c r="G18" s="740"/>
      <c r="H18" s="740"/>
      <c r="I18" s="740"/>
    </row>
    <row r="19" spans="1:9" s="295" customFormat="1" ht="3" customHeight="1">
      <c r="A19" s="298"/>
      <c r="B19" s="298"/>
      <c r="C19" s="298"/>
      <c r="D19" s="298"/>
      <c r="E19" s="298"/>
      <c r="F19" s="298"/>
      <c r="G19" s="298"/>
      <c r="H19" s="298"/>
      <c r="I19" s="298"/>
    </row>
    <row r="20" spans="1:9" s="123" customFormat="1" ht="10" customHeight="1">
      <c r="A20" s="299" t="s">
        <v>121</v>
      </c>
      <c r="B20" s="123">
        <v>12741</v>
      </c>
      <c r="C20" s="290">
        <v>91.9</v>
      </c>
      <c r="D20" s="289"/>
      <c r="E20" s="123">
        <v>6143</v>
      </c>
      <c r="F20" s="356">
        <v>91.4</v>
      </c>
      <c r="H20" s="123">
        <v>5064</v>
      </c>
      <c r="I20" s="290">
        <v>95.1</v>
      </c>
    </row>
    <row r="21" spans="1:9" s="123" customFormat="1" ht="10" customHeight="1">
      <c r="A21" s="299" t="s">
        <v>122</v>
      </c>
      <c r="B21" s="123">
        <v>7388</v>
      </c>
      <c r="C21" s="290">
        <v>70.5</v>
      </c>
      <c r="D21" s="289"/>
      <c r="E21" s="123">
        <v>3834</v>
      </c>
      <c r="F21" s="356">
        <v>72</v>
      </c>
      <c r="H21" s="123" t="s">
        <v>24</v>
      </c>
      <c r="I21" s="290" t="s">
        <v>24</v>
      </c>
    </row>
    <row r="22" spans="1:9" s="123" customFormat="1" ht="10" customHeight="1">
      <c r="A22" s="299" t="s">
        <v>123</v>
      </c>
      <c r="B22" s="123">
        <v>9079</v>
      </c>
      <c r="C22" s="290">
        <v>64.3</v>
      </c>
      <c r="D22" s="289"/>
      <c r="E22" s="123">
        <v>7784</v>
      </c>
      <c r="F22" s="356">
        <v>64.599999999999994</v>
      </c>
      <c r="H22" s="123">
        <v>67</v>
      </c>
      <c r="I22" s="290">
        <v>83.6</v>
      </c>
    </row>
    <row r="23" spans="1:9" s="123" customFormat="1" ht="10" customHeight="1">
      <c r="A23" s="299" t="s">
        <v>124</v>
      </c>
      <c r="B23" s="123">
        <v>13200</v>
      </c>
      <c r="C23" s="290">
        <v>85.2</v>
      </c>
      <c r="D23" s="289"/>
      <c r="E23" s="123">
        <v>8782</v>
      </c>
      <c r="F23" s="356">
        <v>85.9</v>
      </c>
      <c r="H23" s="123" t="s">
        <v>24</v>
      </c>
      <c r="I23" s="290" t="s">
        <v>24</v>
      </c>
    </row>
    <row r="24" spans="1:9" s="123" customFormat="1" ht="10" customHeight="1">
      <c r="A24" s="299" t="s">
        <v>125</v>
      </c>
      <c r="B24" s="123">
        <v>20272</v>
      </c>
      <c r="C24" s="290">
        <v>60.2</v>
      </c>
      <c r="D24" s="289"/>
      <c r="E24" s="123">
        <v>11216</v>
      </c>
      <c r="F24" s="356">
        <v>65.7</v>
      </c>
      <c r="H24" s="123" t="s">
        <v>24</v>
      </c>
      <c r="I24" s="290" t="s">
        <v>24</v>
      </c>
    </row>
    <row r="25" spans="1:9" s="123" customFormat="1" ht="10" customHeight="1">
      <c r="A25" s="299" t="s">
        <v>126</v>
      </c>
      <c r="B25" s="123">
        <v>9523</v>
      </c>
      <c r="C25" s="290">
        <v>80.8</v>
      </c>
      <c r="D25" s="289"/>
      <c r="E25" s="123">
        <v>8432</v>
      </c>
      <c r="F25" s="356">
        <v>81.400000000000006</v>
      </c>
      <c r="H25" s="123" t="s">
        <v>24</v>
      </c>
      <c r="I25" s="290" t="s">
        <v>24</v>
      </c>
    </row>
    <row r="26" spans="1:9" s="123" customFormat="1" ht="10" customHeight="1">
      <c r="A26" s="299" t="s">
        <v>127</v>
      </c>
      <c r="B26" s="123">
        <v>36797</v>
      </c>
      <c r="C26" s="290">
        <v>46.6</v>
      </c>
      <c r="D26" s="289"/>
      <c r="E26" s="123">
        <v>24978</v>
      </c>
      <c r="F26" s="356">
        <v>49.6</v>
      </c>
      <c r="H26" s="123" t="s">
        <v>24</v>
      </c>
      <c r="I26" s="290" t="s">
        <v>24</v>
      </c>
    </row>
    <row r="27" spans="1:9" s="123" customFormat="1" ht="10" customHeight="1">
      <c r="A27" s="299" t="s">
        <v>128</v>
      </c>
      <c r="B27" s="123">
        <v>6618</v>
      </c>
      <c r="C27" s="290">
        <v>44.1</v>
      </c>
      <c r="D27" s="289"/>
      <c r="E27" s="123">
        <v>152</v>
      </c>
      <c r="F27" s="356">
        <v>75</v>
      </c>
      <c r="H27" s="123">
        <v>14927</v>
      </c>
      <c r="I27" s="290">
        <v>58.2</v>
      </c>
    </row>
    <row r="28" spans="1:9" s="123" customFormat="1" ht="10" customHeight="1">
      <c r="A28" s="299" t="s">
        <v>129</v>
      </c>
      <c r="B28" s="123">
        <v>16609</v>
      </c>
      <c r="C28" s="290">
        <v>58.1</v>
      </c>
      <c r="D28" s="289"/>
      <c r="E28" s="123">
        <v>14262</v>
      </c>
      <c r="F28" s="356">
        <v>59.1</v>
      </c>
      <c r="H28" s="123" t="s">
        <v>24</v>
      </c>
      <c r="I28" s="290" t="s">
        <v>24</v>
      </c>
    </row>
    <row r="29" spans="1:9" s="123" customFormat="1" ht="10" customHeight="1">
      <c r="A29" s="299" t="s">
        <v>130</v>
      </c>
      <c r="B29" s="123">
        <v>3384</v>
      </c>
      <c r="C29" s="290">
        <v>14.5</v>
      </c>
      <c r="D29" s="289"/>
      <c r="E29" s="123">
        <v>1753</v>
      </c>
      <c r="F29" s="356">
        <v>21.2</v>
      </c>
      <c r="H29" s="123" t="s">
        <v>24</v>
      </c>
      <c r="I29" s="290" t="s">
        <v>24</v>
      </c>
    </row>
    <row r="30" spans="1:9" s="123" customFormat="1" ht="10" customHeight="1">
      <c r="A30" s="299" t="s">
        <v>131</v>
      </c>
      <c r="B30" s="123">
        <v>5967</v>
      </c>
      <c r="C30" s="290">
        <v>40.1</v>
      </c>
      <c r="D30" s="289"/>
      <c r="E30" s="123">
        <v>6345</v>
      </c>
      <c r="F30" s="356">
        <v>48.2</v>
      </c>
      <c r="H30" s="123">
        <v>2164</v>
      </c>
      <c r="I30" s="290">
        <v>59.7</v>
      </c>
    </row>
    <row r="31" spans="1:9" s="123" customFormat="1" ht="10" customHeight="1">
      <c r="A31" s="299" t="s">
        <v>132</v>
      </c>
      <c r="B31" s="123">
        <v>25030</v>
      </c>
      <c r="C31" s="290">
        <v>25.4</v>
      </c>
      <c r="D31" s="289"/>
      <c r="E31" s="123">
        <v>20649</v>
      </c>
      <c r="F31" s="356">
        <v>26.4</v>
      </c>
      <c r="H31" s="123" t="s">
        <v>24</v>
      </c>
      <c r="I31" s="290" t="s">
        <v>24</v>
      </c>
    </row>
    <row r="32" spans="1:9" s="123" customFormat="1" ht="10" customHeight="1">
      <c r="A32" s="299" t="s">
        <v>133</v>
      </c>
      <c r="B32" s="123">
        <v>4476</v>
      </c>
      <c r="C32" s="290">
        <v>46.1</v>
      </c>
      <c r="D32" s="289"/>
      <c r="E32" s="123">
        <v>2672</v>
      </c>
      <c r="F32" s="356">
        <v>47</v>
      </c>
      <c r="H32" s="123">
        <v>692</v>
      </c>
      <c r="I32" s="290">
        <v>76.2</v>
      </c>
    </row>
    <row r="33" spans="1:9" s="123" customFormat="1" ht="10" customHeight="1">
      <c r="A33" s="299" t="s">
        <v>134</v>
      </c>
      <c r="B33" s="123">
        <v>20148</v>
      </c>
      <c r="C33" s="290">
        <v>76.3</v>
      </c>
      <c r="D33" s="289"/>
      <c r="E33" s="123">
        <v>6188</v>
      </c>
      <c r="F33" s="356">
        <v>62</v>
      </c>
      <c r="H33" s="123">
        <v>15017</v>
      </c>
      <c r="I33" s="290">
        <v>61.9</v>
      </c>
    </row>
    <row r="34" spans="1:9" s="123" customFormat="1" ht="10" customHeight="1">
      <c r="A34" s="299" t="s">
        <v>135</v>
      </c>
      <c r="B34" s="123">
        <v>9872</v>
      </c>
      <c r="C34" s="290">
        <v>31.8</v>
      </c>
      <c r="D34" s="289"/>
      <c r="E34" s="123">
        <v>3408</v>
      </c>
      <c r="F34" s="356">
        <v>31.9</v>
      </c>
      <c r="H34" s="123" t="s">
        <v>24</v>
      </c>
      <c r="I34" s="290" t="s">
        <v>24</v>
      </c>
    </row>
    <row r="35" spans="1:9" s="123" customFormat="1" ht="10" customHeight="1">
      <c r="A35" s="300" t="s">
        <v>27</v>
      </c>
      <c r="B35" s="124">
        <v>201104</v>
      </c>
      <c r="C35" s="317">
        <v>56.4</v>
      </c>
      <c r="D35" s="124"/>
      <c r="E35" s="124">
        <v>126598</v>
      </c>
      <c r="F35" s="317">
        <v>56.2</v>
      </c>
      <c r="G35" s="124"/>
      <c r="H35" s="124">
        <v>37931</v>
      </c>
      <c r="I35" s="317">
        <v>65</v>
      </c>
    </row>
    <row r="36" spans="1:9" s="124" customFormat="1" ht="3" customHeight="1">
      <c r="A36" s="300"/>
      <c r="B36" s="305"/>
      <c r="C36" s="306"/>
      <c r="D36" s="305"/>
      <c r="E36" s="305"/>
      <c r="F36" s="306"/>
      <c r="G36" s="305"/>
      <c r="H36" s="305"/>
      <c r="I36" s="306"/>
    </row>
    <row r="37" spans="1:9" s="124" customFormat="1" ht="10" customHeight="1">
      <c r="A37" s="300"/>
      <c r="B37" s="740" t="s">
        <v>136</v>
      </c>
      <c r="C37" s="740"/>
      <c r="D37" s="740"/>
      <c r="E37" s="740"/>
      <c r="F37" s="740"/>
      <c r="G37" s="740"/>
      <c r="H37" s="740"/>
      <c r="I37" s="740"/>
    </row>
    <row r="38" spans="1:9" s="123" customFormat="1" ht="3" customHeight="1">
      <c r="B38" s="296"/>
      <c r="C38" s="296"/>
      <c r="D38" s="296"/>
      <c r="E38" s="296"/>
      <c r="F38" s="296"/>
      <c r="G38" s="296"/>
      <c r="H38" s="296"/>
      <c r="I38" s="296"/>
    </row>
    <row r="39" spans="1:9" s="123" customFormat="1" ht="10" customHeight="1">
      <c r="A39" s="327" t="s">
        <v>0</v>
      </c>
      <c r="B39" s="291">
        <v>13142</v>
      </c>
      <c r="C39" s="308">
        <v>53.1</v>
      </c>
      <c r="D39" s="357"/>
      <c r="E39" s="291">
        <v>9366</v>
      </c>
      <c r="F39" s="308">
        <v>48.7</v>
      </c>
      <c r="G39" s="358"/>
      <c r="H39" s="123">
        <v>1780</v>
      </c>
      <c r="I39" s="359">
        <v>71.400000000000006</v>
      </c>
    </row>
    <row r="40" spans="1:9" s="124" customFormat="1" ht="10" customHeight="1">
      <c r="A40" s="129" t="s">
        <v>22</v>
      </c>
      <c r="B40" s="309">
        <v>145</v>
      </c>
      <c r="C40" s="308">
        <v>75.900000000000006</v>
      </c>
      <c r="D40" s="360"/>
      <c r="E40" s="291">
        <v>43</v>
      </c>
      <c r="F40" s="308">
        <v>53.5</v>
      </c>
      <c r="G40" s="361"/>
      <c r="H40" s="123">
        <v>14</v>
      </c>
      <c r="I40" s="359">
        <v>78.599999999999994</v>
      </c>
    </row>
    <row r="41" spans="1:9" s="124" customFormat="1" ht="10" customHeight="1">
      <c r="A41" s="327" t="s">
        <v>4</v>
      </c>
      <c r="B41" s="291">
        <v>3017</v>
      </c>
      <c r="C41" s="308">
        <v>58.8</v>
      </c>
      <c r="D41" s="357"/>
      <c r="E41" s="291">
        <v>1670</v>
      </c>
      <c r="F41" s="308">
        <v>51.6</v>
      </c>
      <c r="G41" s="358"/>
      <c r="H41" s="123">
        <v>555</v>
      </c>
      <c r="I41" s="359">
        <v>68.3</v>
      </c>
    </row>
    <row r="42" spans="1:9" s="124" customFormat="1" ht="10" customHeight="1">
      <c r="A42" s="327" t="s">
        <v>1</v>
      </c>
      <c r="B42" s="291">
        <v>39888</v>
      </c>
      <c r="C42" s="308">
        <v>55</v>
      </c>
      <c r="D42" s="357"/>
      <c r="E42" s="291">
        <v>27609</v>
      </c>
      <c r="F42" s="308">
        <v>54.9</v>
      </c>
      <c r="G42" s="358"/>
      <c r="H42" s="123">
        <v>5629</v>
      </c>
      <c r="I42" s="359">
        <v>66.099999999999994</v>
      </c>
    </row>
    <row r="43" spans="1:9" s="123" customFormat="1" ht="10" customHeight="1">
      <c r="A43" s="125" t="s">
        <v>23</v>
      </c>
      <c r="B43" s="291">
        <v>2700</v>
      </c>
      <c r="C43" s="308">
        <v>56.1</v>
      </c>
      <c r="D43" s="357"/>
      <c r="E43" s="291">
        <v>1675</v>
      </c>
      <c r="F43" s="308">
        <v>53.6</v>
      </c>
      <c r="G43" s="358"/>
      <c r="H43" s="123">
        <v>634</v>
      </c>
      <c r="I43" s="359">
        <v>71.5</v>
      </c>
    </row>
    <row r="44" spans="1:9" s="311" customFormat="1" ht="10" customHeight="1">
      <c r="A44" s="310" t="s">
        <v>20</v>
      </c>
      <c r="B44" s="313">
        <v>604</v>
      </c>
      <c r="C44" s="314">
        <v>73.3</v>
      </c>
      <c r="D44" s="362"/>
      <c r="E44" s="313">
        <v>223</v>
      </c>
      <c r="F44" s="314">
        <v>62.3</v>
      </c>
      <c r="G44" s="363"/>
      <c r="H44" s="311">
        <v>190</v>
      </c>
      <c r="I44" s="364">
        <v>93.2</v>
      </c>
    </row>
    <row r="45" spans="1:9" s="311" customFormat="1" ht="10" customHeight="1">
      <c r="A45" s="315" t="s">
        <v>2</v>
      </c>
      <c r="B45" s="313">
        <v>2096</v>
      </c>
      <c r="C45" s="314">
        <v>51.1</v>
      </c>
      <c r="D45" s="362"/>
      <c r="E45" s="313">
        <v>1452</v>
      </c>
      <c r="F45" s="314">
        <v>52.3</v>
      </c>
      <c r="G45" s="363"/>
      <c r="H45" s="311">
        <v>444</v>
      </c>
      <c r="I45" s="364">
        <v>62.2</v>
      </c>
    </row>
    <row r="46" spans="1:9" s="123" customFormat="1" ht="10" customHeight="1">
      <c r="A46" s="327" t="s">
        <v>3</v>
      </c>
      <c r="B46" s="291">
        <v>13489</v>
      </c>
      <c r="C46" s="308">
        <v>61.1</v>
      </c>
      <c r="D46" s="357"/>
      <c r="E46" s="291">
        <v>9071</v>
      </c>
      <c r="F46" s="308">
        <v>59</v>
      </c>
      <c r="G46" s="358"/>
      <c r="H46" s="123">
        <v>1527</v>
      </c>
      <c r="I46" s="359">
        <v>67.599999999999994</v>
      </c>
    </row>
    <row r="47" spans="1:9" s="123" customFormat="1" ht="10" customHeight="1">
      <c r="A47" s="327" t="s">
        <v>21</v>
      </c>
      <c r="B47" s="291">
        <v>3351</v>
      </c>
      <c r="C47" s="308">
        <v>56.6</v>
      </c>
      <c r="D47" s="357"/>
      <c r="E47" s="291">
        <v>1639</v>
      </c>
      <c r="F47" s="308">
        <v>52.6</v>
      </c>
      <c r="G47" s="358"/>
      <c r="H47" s="123">
        <v>616</v>
      </c>
      <c r="I47" s="359">
        <v>68</v>
      </c>
    </row>
    <row r="48" spans="1:9" s="123" customFormat="1" ht="10" customHeight="1">
      <c r="A48" s="327" t="s">
        <v>5</v>
      </c>
      <c r="B48" s="291">
        <v>19517</v>
      </c>
      <c r="C48" s="308">
        <v>59.1</v>
      </c>
      <c r="D48" s="357"/>
      <c r="E48" s="291">
        <v>12669</v>
      </c>
      <c r="F48" s="308">
        <v>54.4</v>
      </c>
      <c r="G48" s="358"/>
      <c r="H48" s="123">
        <v>3318</v>
      </c>
      <c r="I48" s="359">
        <v>66.3</v>
      </c>
    </row>
    <row r="49" spans="1:9" s="123" customFormat="1" ht="10" customHeight="1">
      <c r="A49" s="327" t="s">
        <v>6</v>
      </c>
      <c r="B49" s="291">
        <v>10844</v>
      </c>
      <c r="C49" s="308">
        <v>57.2</v>
      </c>
      <c r="D49" s="357"/>
      <c r="E49" s="291">
        <v>6605</v>
      </c>
      <c r="F49" s="308">
        <v>55.4</v>
      </c>
      <c r="G49" s="358"/>
      <c r="H49" s="123">
        <v>2248</v>
      </c>
      <c r="I49" s="359">
        <v>68.5</v>
      </c>
    </row>
    <row r="50" spans="1:9" s="123" customFormat="1" ht="10" customHeight="1">
      <c r="A50" s="327" t="s">
        <v>7</v>
      </c>
      <c r="B50" s="291">
        <v>2465</v>
      </c>
      <c r="C50" s="308">
        <v>61.6</v>
      </c>
      <c r="D50" s="357"/>
      <c r="E50" s="291">
        <v>1373</v>
      </c>
      <c r="F50" s="308">
        <v>62.3</v>
      </c>
      <c r="G50" s="358"/>
      <c r="H50" s="123">
        <v>591</v>
      </c>
      <c r="I50" s="359">
        <v>73.8</v>
      </c>
    </row>
    <row r="51" spans="1:9" s="123" customFormat="1" ht="10" customHeight="1">
      <c r="A51" s="327" t="s">
        <v>8</v>
      </c>
      <c r="B51" s="291">
        <v>4516</v>
      </c>
      <c r="C51" s="308">
        <v>59</v>
      </c>
      <c r="D51" s="357"/>
      <c r="E51" s="291">
        <v>2480</v>
      </c>
      <c r="F51" s="308">
        <v>60.3</v>
      </c>
      <c r="G51" s="358"/>
      <c r="H51" s="123">
        <v>1088</v>
      </c>
      <c r="I51" s="359">
        <v>75.7</v>
      </c>
    </row>
    <row r="52" spans="1:9" s="123" customFormat="1" ht="10" customHeight="1">
      <c r="A52" s="327" t="s">
        <v>9</v>
      </c>
      <c r="B52" s="291">
        <v>29423</v>
      </c>
      <c r="C52" s="308">
        <v>52.6</v>
      </c>
      <c r="D52" s="357"/>
      <c r="E52" s="291">
        <v>20023</v>
      </c>
      <c r="F52" s="308">
        <v>57</v>
      </c>
      <c r="G52" s="358"/>
      <c r="H52" s="123">
        <v>5337</v>
      </c>
      <c r="I52" s="359">
        <v>62.9</v>
      </c>
    </row>
    <row r="53" spans="1:9" s="123" customFormat="1" ht="10" customHeight="1">
      <c r="A53" s="327" t="s">
        <v>10</v>
      </c>
      <c r="B53" s="291">
        <v>4912</v>
      </c>
      <c r="C53" s="308">
        <v>58.1</v>
      </c>
      <c r="D53" s="357"/>
      <c r="E53" s="291">
        <v>2223</v>
      </c>
      <c r="F53" s="308">
        <v>65.2</v>
      </c>
      <c r="G53" s="358"/>
      <c r="H53" s="123">
        <v>1028</v>
      </c>
      <c r="I53" s="359">
        <v>66.900000000000006</v>
      </c>
    </row>
    <row r="54" spans="1:9" s="123" customFormat="1" ht="10" customHeight="1">
      <c r="A54" s="327" t="s">
        <v>11</v>
      </c>
      <c r="B54" s="291">
        <v>720</v>
      </c>
      <c r="C54" s="308">
        <v>60.3</v>
      </c>
      <c r="D54" s="357"/>
      <c r="E54" s="291">
        <v>346</v>
      </c>
      <c r="F54" s="308">
        <v>55.8</v>
      </c>
      <c r="G54" s="358"/>
      <c r="H54" s="123">
        <v>274</v>
      </c>
      <c r="I54" s="359">
        <v>77.400000000000006</v>
      </c>
    </row>
    <row r="55" spans="1:9" s="123" customFormat="1" ht="10" customHeight="1">
      <c r="A55" s="327" t="s">
        <v>12</v>
      </c>
      <c r="B55" s="291">
        <v>28227</v>
      </c>
      <c r="C55" s="308">
        <v>54.2</v>
      </c>
      <c r="D55" s="357"/>
      <c r="E55" s="291">
        <v>17823</v>
      </c>
      <c r="F55" s="308">
        <v>57.8</v>
      </c>
      <c r="G55" s="358"/>
      <c r="H55" s="123">
        <v>6724</v>
      </c>
      <c r="I55" s="359">
        <v>54.2</v>
      </c>
    </row>
    <row r="56" spans="1:9" s="123" customFormat="1" ht="10" customHeight="1">
      <c r="A56" s="327" t="s">
        <v>13</v>
      </c>
      <c r="B56" s="291">
        <v>8119</v>
      </c>
      <c r="C56" s="308">
        <v>59.3</v>
      </c>
      <c r="D56" s="357"/>
      <c r="E56" s="291">
        <v>3664</v>
      </c>
      <c r="F56" s="308">
        <v>60.8</v>
      </c>
      <c r="G56" s="358"/>
      <c r="H56" s="123">
        <v>1611</v>
      </c>
      <c r="I56" s="359">
        <v>67.8</v>
      </c>
    </row>
    <row r="57" spans="1:9" s="123" customFormat="1" ht="10" customHeight="1">
      <c r="A57" s="327" t="s">
        <v>14</v>
      </c>
      <c r="B57" s="291">
        <v>573</v>
      </c>
      <c r="C57" s="308">
        <v>56.5</v>
      </c>
      <c r="D57" s="357"/>
      <c r="E57" s="291">
        <v>234</v>
      </c>
      <c r="F57" s="308">
        <v>52.6</v>
      </c>
      <c r="G57" s="358"/>
      <c r="H57" s="123">
        <v>201</v>
      </c>
      <c r="I57" s="359">
        <v>82.1</v>
      </c>
    </row>
    <row r="58" spans="1:9" s="123" customFormat="1" ht="10" customHeight="1">
      <c r="A58" s="327" t="s">
        <v>15</v>
      </c>
      <c r="B58" s="291">
        <v>3166</v>
      </c>
      <c r="C58" s="308">
        <v>59.4</v>
      </c>
      <c r="D58" s="357"/>
      <c r="E58" s="291">
        <v>1732</v>
      </c>
      <c r="F58" s="308">
        <v>55.1</v>
      </c>
      <c r="G58" s="358"/>
      <c r="H58" s="123">
        <v>988</v>
      </c>
      <c r="I58" s="359">
        <v>70.099999999999994</v>
      </c>
    </row>
    <row r="59" spans="1:9" s="123" customFormat="1" ht="10" customHeight="1">
      <c r="A59" s="327" t="s">
        <v>16</v>
      </c>
      <c r="B59" s="291">
        <v>9745</v>
      </c>
      <c r="C59" s="308">
        <v>61.3</v>
      </c>
      <c r="D59" s="357"/>
      <c r="E59" s="291">
        <v>4962</v>
      </c>
      <c r="F59" s="308">
        <v>61.1</v>
      </c>
      <c r="G59" s="358"/>
      <c r="H59" s="123">
        <v>3055</v>
      </c>
      <c r="I59" s="359">
        <v>67.5</v>
      </c>
    </row>
    <row r="60" spans="1:9" s="123" customFormat="1" ht="10" customHeight="1">
      <c r="A60" s="327" t="s">
        <v>17</v>
      </c>
      <c r="B60" s="291">
        <v>3145</v>
      </c>
      <c r="C60" s="308">
        <v>63.4</v>
      </c>
      <c r="D60" s="357"/>
      <c r="E60" s="291">
        <v>1391</v>
      </c>
      <c r="F60" s="308">
        <v>61.6</v>
      </c>
      <c r="G60" s="358"/>
      <c r="H60" s="123">
        <v>713</v>
      </c>
      <c r="I60" s="359">
        <v>65.8</v>
      </c>
    </row>
    <row r="61" spans="1:9" s="320" customFormat="1" ht="10" customHeight="1">
      <c r="A61" s="316" t="s">
        <v>31</v>
      </c>
      <c r="B61" s="305">
        <v>56192</v>
      </c>
      <c r="C61" s="319">
        <v>54.8</v>
      </c>
      <c r="D61" s="321"/>
      <c r="E61" s="305">
        <v>38688</v>
      </c>
      <c r="F61" s="319">
        <v>53.3</v>
      </c>
      <c r="G61" s="321"/>
      <c r="H61" s="305">
        <v>7978</v>
      </c>
      <c r="I61" s="319">
        <v>67.5</v>
      </c>
    </row>
    <row r="62" spans="1:9" s="322" customFormat="1" ht="10" customHeight="1">
      <c r="A62" s="316" t="s">
        <v>30</v>
      </c>
      <c r="B62" s="305">
        <v>39057</v>
      </c>
      <c r="C62" s="319">
        <v>59.4</v>
      </c>
      <c r="D62" s="321"/>
      <c r="E62" s="305">
        <v>25054</v>
      </c>
      <c r="F62" s="319">
        <v>55.9</v>
      </c>
      <c r="G62" s="321"/>
      <c r="H62" s="305">
        <v>6095</v>
      </c>
      <c r="I62" s="319">
        <v>67.400000000000006</v>
      </c>
    </row>
    <row r="63" spans="1:9" s="322" customFormat="1" ht="10" customHeight="1">
      <c r="A63" s="316" t="s">
        <v>19</v>
      </c>
      <c r="B63" s="305">
        <v>47248</v>
      </c>
      <c r="C63" s="319">
        <v>54.8</v>
      </c>
      <c r="D63" s="321"/>
      <c r="E63" s="305">
        <v>30481</v>
      </c>
      <c r="F63" s="319">
        <v>57.1</v>
      </c>
      <c r="G63" s="321"/>
      <c r="H63" s="305">
        <v>9264</v>
      </c>
      <c r="I63" s="319">
        <v>66.400000000000006</v>
      </c>
    </row>
    <row r="64" spans="1:9" s="322" customFormat="1" ht="10" customHeight="1">
      <c r="A64" s="316" t="s">
        <v>29</v>
      </c>
      <c r="B64" s="305">
        <v>45717</v>
      </c>
      <c r="C64" s="319">
        <v>56</v>
      </c>
      <c r="D64" s="321"/>
      <c r="E64" s="305">
        <v>26022</v>
      </c>
      <c r="F64" s="319">
        <v>58.6</v>
      </c>
      <c r="G64" s="321"/>
      <c r="H64" s="305">
        <v>10826</v>
      </c>
      <c r="I64" s="319">
        <v>60</v>
      </c>
    </row>
    <row r="65" spans="1:9" s="322" customFormat="1" ht="10" customHeight="1">
      <c r="A65" s="323" t="s">
        <v>28</v>
      </c>
      <c r="B65" s="305">
        <v>12890</v>
      </c>
      <c r="C65" s="319">
        <v>61.8</v>
      </c>
      <c r="D65" s="321"/>
      <c r="E65" s="305">
        <v>6353</v>
      </c>
      <c r="F65" s="319">
        <v>61.2</v>
      </c>
      <c r="G65" s="321"/>
      <c r="H65" s="305">
        <v>3768</v>
      </c>
      <c r="I65" s="319">
        <v>67.099999999999994</v>
      </c>
    </row>
    <row r="66" spans="1:9" s="322" customFormat="1" ht="10" customHeight="1">
      <c r="A66" s="316" t="s">
        <v>18</v>
      </c>
      <c r="B66" s="305">
        <v>201104</v>
      </c>
      <c r="C66" s="319">
        <v>56.4</v>
      </c>
      <c r="D66" s="321"/>
      <c r="E66" s="305">
        <v>126598</v>
      </c>
      <c r="F66" s="319">
        <v>56.2</v>
      </c>
      <c r="G66" s="321"/>
      <c r="H66" s="305">
        <v>37931</v>
      </c>
      <c r="I66" s="319">
        <v>65</v>
      </c>
    </row>
    <row r="67" spans="1:9" s="123" customFormat="1" ht="3" customHeight="1">
      <c r="A67" s="365"/>
      <c r="B67" s="365"/>
      <c r="C67" s="365"/>
      <c r="D67" s="365"/>
      <c r="E67" s="365"/>
      <c r="F67" s="365"/>
      <c r="G67" s="365"/>
      <c r="H67" s="365"/>
      <c r="I67" s="365"/>
    </row>
    <row r="68" spans="1:9" s="123" customFormat="1" ht="3" customHeight="1">
      <c r="A68" s="332"/>
      <c r="B68" s="366"/>
      <c r="C68" s="366"/>
      <c r="D68" s="366"/>
      <c r="E68" s="366"/>
      <c r="F68" s="367"/>
      <c r="G68" s="366"/>
      <c r="H68" s="366"/>
      <c r="I68" s="367"/>
    </row>
    <row r="69" spans="1:9" s="123" customFormat="1" ht="10" customHeight="1">
      <c r="A69" s="326" t="s">
        <v>137</v>
      </c>
      <c r="D69" s="295"/>
    </row>
    <row r="70" spans="1:9" ht="12.75" customHeight="1">
      <c r="A70" s="368" t="s">
        <v>149</v>
      </c>
      <c r="B70" s="369"/>
      <c r="C70" s="369"/>
      <c r="D70" s="370"/>
      <c r="E70" s="369"/>
      <c r="F70" s="369"/>
      <c r="G70" s="369"/>
      <c r="H70" s="369"/>
      <c r="I70" s="369"/>
    </row>
    <row r="71" spans="1:9" s="327" customFormat="1">
      <c r="A71" s="747" t="s">
        <v>401</v>
      </c>
      <c r="B71" s="747"/>
      <c r="C71" s="747"/>
      <c r="D71" s="747"/>
      <c r="E71" s="747"/>
      <c r="F71" s="747"/>
    </row>
    <row r="72" spans="1:9" ht="24" customHeight="1">
      <c r="A72" s="748" t="s">
        <v>405</v>
      </c>
      <c r="B72" s="748"/>
      <c r="C72" s="748"/>
      <c r="D72" s="748"/>
      <c r="E72" s="748"/>
      <c r="F72" s="748"/>
      <c r="G72" s="748"/>
      <c r="H72" s="748"/>
      <c r="I72" s="748"/>
    </row>
    <row r="73" spans="1:9" s="123" customFormat="1" ht="21.75" customHeight="1">
      <c r="A73" s="749" t="s">
        <v>139</v>
      </c>
      <c r="B73" s="749"/>
      <c r="C73" s="749"/>
      <c r="D73" s="749"/>
      <c r="E73" s="749"/>
      <c r="F73" s="749"/>
      <c r="G73" s="749"/>
      <c r="H73" s="749"/>
      <c r="I73" s="749"/>
    </row>
    <row r="74" spans="1:9" ht="10" customHeight="1">
      <c r="A74" s="121"/>
      <c r="B74" s="371"/>
      <c r="C74" s="371"/>
      <c r="D74" s="372"/>
      <c r="E74" s="371"/>
      <c r="F74" s="371"/>
      <c r="G74" s="371"/>
      <c r="H74" s="371"/>
      <c r="I74" s="371"/>
    </row>
    <row r="75" spans="1:9" ht="11.5">
      <c r="C75" s="125"/>
      <c r="D75" s="121"/>
      <c r="E75" s="329"/>
    </row>
    <row r="76" spans="1:9" ht="11.5">
      <c r="C76" s="373"/>
      <c r="F76" s="329"/>
    </row>
  </sheetData>
  <mergeCells count="11">
    <mergeCell ref="B18:I18"/>
    <mergeCell ref="B37:I37"/>
    <mergeCell ref="A71:F71"/>
    <mergeCell ref="A72:I72"/>
    <mergeCell ref="A73:I73"/>
    <mergeCell ref="B16:I16"/>
    <mergeCell ref="A5:I5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Normal="100" workbookViewId="0">
      <selection activeCell="A4" sqref="A4"/>
    </sheetView>
  </sheetViews>
  <sheetFormatPr defaultRowHeight="14.5"/>
  <cols>
    <col min="1" max="1" width="17.7265625" style="378" customWidth="1"/>
    <col min="2" max="4" width="6.54296875" style="378" customWidth="1"/>
    <col min="5" max="5" width="0.81640625" style="378" customWidth="1"/>
    <col min="6" max="8" width="6.54296875" style="378" customWidth="1"/>
    <col min="9" max="9" width="0.81640625" style="378" customWidth="1"/>
    <col min="10" max="12" width="6.54296875" style="378" customWidth="1"/>
    <col min="13" max="13" width="0.81640625" style="378" customWidth="1"/>
    <col min="14" max="16" width="6.54296875" style="378" customWidth="1"/>
    <col min="17" max="17" width="12.81640625" style="378" customWidth="1"/>
    <col min="18" max="168" width="9.1796875" style="378"/>
    <col min="169" max="169" width="17.7265625" style="378" customWidth="1"/>
    <col min="170" max="170" width="5.1796875" style="378" customWidth="1"/>
    <col min="171" max="171" width="6.453125" style="378" customWidth="1"/>
    <col min="172" max="172" width="6" style="378" customWidth="1"/>
    <col min="173" max="173" width="0.81640625" style="378" customWidth="1"/>
    <col min="174" max="175" width="6.1796875" style="378" customWidth="1"/>
    <col min="176" max="176" width="6" style="378" customWidth="1"/>
    <col min="177" max="177" width="0.81640625" style="378" customWidth="1"/>
    <col min="178" max="178" width="5.7265625" style="378" customWidth="1"/>
    <col min="179" max="180" width="6.1796875" style="378" customWidth="1"/>
    <col min="181" max="181" width="0.81640625" style="378" customWidth="1"/>
    <col min="182" max="182" width="5.7265625" style="378" customWidth="1"/>
    <col min="183" max="183" width="6.1796875" style="378" customWidth="1"/>
    <col min="184" max="184" width="6" style="378" customWidth="1"/>
    <col min="185" max="185" width="9.1796875" style="378"/>
    <col min="186" max="186" width="17.7265625" style="378" customWidth="1"/>
    <col min="187" max="187" width="5.1796875" style="378" customWidth="1"/>
    <col min="188" max="188" width="6.453125" style="378" customWidth="1"/>
    <col min="189" max="189" width="6" style="378" customWidth="1"/>
    <col min="190" max="190" width="0.81640625" style="378" customWidth="1"/>
    <col min="191" max="192" width="6.1796875" style="378" customWidth="1"/>
    <col min="193" max="193" width="6" style="378" customWidth="1"/>
    <col min="194" max="194" width="0.81640625" style="378" customWidth="1"/>
    <col min="195" max="195" width="5.7265625" style="378" customWidth="1"/>
    <col min="196" max="197" width="6.1796875" style="378" customWidth="1"/>
    <col min="198" max="198" width="0.81640625" style="378" customWidth="1"/>
    <col min="199" max="199" width="5.7265625" style="378" customWidth="1"/>
    <col min="200" max="200" width="6.1796875" style="378" customWidth="1"/>
    <col min="201" max="201" width="6" style="378" customWidth="1"/>
    <col min="202" max="424" width="9.1796875" style="378"/>
    <col min="425" max="425" width="17.7265625" style="378" customWidth="1"/>
    <col min="426" max="426" width="5.1796875" style="378" customWidth="1"/>
    <col min="427" max="427" width="6.453125" style="378" customWidth="1"/>
    <col min="428" max="428" width="6" style="378" customWidth="1"/>
    <col min="429" max="429" width="0.81640625" style="378" customWidth="1"/>
    <col min="430" max="431" width="6.1796875" style="378" customWidth="1"/>
    <col min="432" max="432" width="6" style="378" customWidth="1"/>
    <col min="433" max="433" width="0.81640625" style="378" customWidth="1"/>
    <col min="434" max="434" width="5.7265625" style="378" customWidth="1"/>
    <col min="435" max="436" width="6.1796875" style="378" customWidth="1"/>
    <col min="437" max="437" width="0.81640625" style="378" customWidth="1"/>
    <col min="438" max="438" width="5.7265625" style="378" customWidth="1"/>
    <col min="439" max="439" width="6.1796875" style="378" customWidth="1"/>
    <col min="440" max="440" width="6" style="378" customWidth="1"/>
    <col min="441" max="441" width="9.1796875" style="378"/>
    <col min="442" max="442" width="17.7265625" style="378" customWidth="1"/>
    <col min="443" max="443" width="5.1796875" style="378" customWidth="1"/>
    <col min="444" max="444" width="6.453125" style="378" customWidth="1"/>
    <col min="445" max="445" width="6" style="378" customWidth="1"/>
    <col min="446" max="446" width="0.81640625" style="378" customWidth="1"/>
    <col min="447" max="448" width="6.1796875" style="378" customWidth="1"/>
    <col min="449" max="449" width="6" style="378" customWidth="1"/>
    <col min="450" max="450" width="0.81640625" style="378" customWidth="1"/>
    <col min="451" max="451" width="5.7265625" style="378" customWidth="1"/>
    <col min="452" max="453" width="6.1796875" style="378" customWidth="1"/>
    <col min="454" max="454" width="0.81640625" style="378" customWidth="1"/>
    <col min="455" max="455" width="5.7265625" style="378" customWidth="1"/>
    <col min="456" max="456" width="6.1796875" style="378" customWidth="1"/>
    <col min="457" max="457" width="6" style="378" customWidth="1"/>
    <col min="458" max="680" width="9.1796875" style="378"/>
    <col min="681" max="681" width="17.7265625" style="378" customWidth="1"/>
    <col min="682" max="682" width="5.1796875" style="378" customWidth="1"/>
    <col min="683" max="683" width="6.453125" style="378" customWidth="1"/>
    <col min="684" max="684" width="6" style="378" customWidth="1"/>
    <col min="685" max="685" width="0.81640625" style="378" customWidth="1"/>
    <col min="686" max="687" width="6.1796875" style="378" customWidth="1"/>
    <col min="688" max="688" width="6" style="378" customWidth="1"/>
    <col min="689" max="689" width="0.81640625" style="378" customWidth="1"/>
    <col min="690" max="690" width="5.7265625" style="378" customWidth="1"/>
    <col min="691" max="692" width="6.1796875" style="378" customWidth="1"/>
    <col min="693" max="693" width="0.81640625" style="378" customWidth="1"/>
    <col min="694" max="694" width="5.7265625" style="378" customWidth="1"/>
    <col min="695" max="695" width="6.1796875" style="378" customWidth="1"/>
    <col min="696" max="696" width="6" style="378" customWidth="1"/>
    <col min="697" max="697" width="9.1796875" style="378"/>
    <col min="698" max="698" width="17.7265625" style="378" customWidth="1"/>
    <col min="699" max="699" width="5.1796875" style="378" customWidth="1"/>
    <col min="700" max="700" width="6.453125" style="378" customWidth="1"/>
    <col min="701" max="701" width="6" style="378" customWidth="1"/>
    <col min="702" max="702" width="0.81640625" style="378" customWidth="1"/>
    <col min="703" max="704" width="6.1796875" style="378" customWidth="1"/>
    <col min="705" max="705" width="6" style="378" customWidth="1"/>
    <col min="706" max="706" width="0.81640625" style="378" customWidth="1"/>
    <col min="707" max="707" width="5.7265625" style="378" customWidth="1"/>
    <col min="708" max="709" width="6.1796875" style="378" customWidth="1"/>
    <col min="710" max="710" width="0.81640625" style="378" customWidth="1"/>
    <col min="711" max="711" width="5.7265625" style="378" customWidth="1"/>
    <col min="712" max="712" width="6.1796875" style="378" customWidth="1"/>
    <col min="713" max="713" width="6" style="378" customWidth="1"/>
    <col min="714" max="936" width="9.1796875" style="378"/>
    <col min="937" max="937" width="17.7265625" style="378" customWidth="1"/>
    <col min="938" max="938" width="5.1796875" style="378" customWidth="1"/>
    <col min="939" max="939" width="6.453125" style="378" customWidth="1"/>
    <col min="940" max="940" width="6" style="378" customWidth="1"/>
    <col min="941" max="941" width="0.81640625" style="378" customWidth="1"/>
    <col min="942" max="943" width="6.1796875" style="378" customWidth="1"/>
    <col min="944" max="944" width="6" style="378" customWidth="1"/>
    <col min="945" max="945" width="0.81640625" style="378" customWidth="1"/>
    <col min="946" max="946" width="5.7265625" style="378" customWidth="1"/>
    <col min="947" max="948" width="6.1796875" style="378" customWidth="1"/>
    <col min="949" max="949" width="0.81640625" style="378" customWidth="1"/>
    <col min="950" max="950" width="5.7265625" style="378" customWidth="1"/>
    <col min="951" max="951" width="6.1796875" style="378" customWidth="1"/>
    <col min="952" max="952" width="6" style="378" customWidth="1"/>
    <col min="953" max="953" width="9.1796875" style="378"/>
    <col min="954" max="954" width="17.7265625" style="378" customWidth="1"/>
    <col min="955" max="955" width="5.1796875" style="378" customWidth="1"/>
    <col min="956" max="956" width="6.453125" style="378" customWidth="1"/>
    <col min="957" max="957" width="6" style="378" customWidth="1"/>
    <col min="958" max="958" width="0.81640625" style="378" customWidth="1"/>
    <col min="959" max="960" width="6.1796875" style="378" customWidth="1"/>
    <col min="961" max="961" width="6" style="378" customWidth="1"/>
    <col min="962" max="962" width="0.81640625" style="378" customWidth="1"/>
    <col min="963" max="963" width="5.7265625" style="378" customWidth="1"/>
    <col min="964" max="965" width="6.1796875" style="378" customWidth="1"/>
    <col min="966" max="966" width="0.81640625" style="378" customWidth="1"/>
    <col min="967" max="967" width="5.7265625" style="378" customWidth="1"/>
    <col min="968" max="968" width="6.1796875" style="378" customWidth="1"/>
    <col min="969" max="969" width="6" style="378" customWidth="1"/>
    <col min="970" max="1192" width="9.1796875" style="378"/>
    <col min="1193" max="1193" width="17.7265625" style="378" customWidth="1"/>
    <col min="1194" max="1194" width="5.1796875" style="378" customWidth="1"/>
    <col min="1195" max="1195" width="6.453125" style="378" customWidth="1"/>
    <col min="1196" max="1196" width="6" style="378" customWidth="1"/>
    <col min="1197" max="1197" width="0.81640625" style="378" customWidth="1"/>
    <col min="1198" max="1199" width="6.1796875" style="378" customWidth="1"/>
    <col min="1200" max="1200" width="6" style="378" customWidth="1"/>
    <col min="1201" max="1201" width="0.81640625" style="378" customWidth="1"/>
    <col min="1202" max="1202" width="5.7265625" style="378" customWidth="1"/>
    <col min="1203" max="1204" width="6.1796875" style="378" customWidth="1"/>
    <col min="1205" max="1205" width="0.81640625" style="378" customWidth="1"/>
    <col min="1206" max="1206" width="5.7265625" style="378" customWidth="1"/>
    <col min="1207" max="1207" width="6.1796875" style="378" customWidth="1"/>
    <col min="1208" max="1208" width="6" style="378" customWidth="1"/>
    <col min="1209" max="1209" width="9.1796875" style="378"/>
    <col min="1210" max="1210" width="17.7265625" style="378" customWidth="1"/>
    <col min="1211" max="1211" width="5.1796875" style="378" customWidth="1"/>
    <col min="1212" max="1212" width="6.453125" style="378" customWidth="1"/>
    <col min="1213" max="1213" width="6" style="378" customWidth="1"/>
    <col min="1214" max="1214" width="0.81640625" style="378" customWidth="1"/>
    <col min="1215" max="1216" width="6.1796875" style="378" customWidth="1"/>
    <col min="1217" max="1217" width="6" style="378" customWidth="1"/>
    <col min="1218" max="1218" width="0.81640625" style="378" customWidth="1"/>
    <col min="1219" max="1219" width="5.7265625" style="378" customWidth="1"/>
    <col min="1220" max="1221" width="6.1796875" style="378" customWidth="1"/>
    <col min="1222" max="1222" width="0.81640625" style="378" customWidth="1"/>
    <col min="1223" max="1223" width="5.7265625" style="378" customWidth="1"/>
    <col min="1224" max="1224" width="6.1796875" style="378" customWidth="1"/>
    <col min="1225" max="1225" width="6" style="378" customWidth="1"/>
    <col min="1226" max="1448" width="9.1796875" style="378"/>
    <col min="1449" max="1449" width="17.7265625" style="378" customWidth="1"/>
    <col min="1450" max="1450" width="5.1796875" style="378" customWidth="1"/>
    <col min="1451" max="1451" width="6.453125" style="378" customWidth="1"/>
    <col min="1452" max="1452" width="6" style="378" customWidth="1"/>
    <col min="1453" max="1453" width="0.81640625" style="378" customWidth="1"/>
    <col min="1454" max="1455" width="6.1796875" style="378" customWidth="1"/>
    <col min="1456" max="1456" width="6" style="378" customWidth="1"/>
    <col min="1457" max="1457" width="0.81640625" style="378" customWidth="1"/>
    <col min="1458" max="1458" width="5.7265625" style="378" customWidth="1"/>
    <col min="1459" max="1460" width="6.1796875" style="378" customWidth="1"/>
    <col min="1461" max="1461" width="0.81640625" style="378" customWidth="1"/>
    <col min="1462" max="1462" width="5.7265625" style="378" customWidth="1"/>
    <col min="1463" max="1463" width="6.1796875" style="378" customWidth="1"/>
    <col min="1464" max="1464" width="6" style="378" customWidth="1"/>
    <col min="1465" max="1465" width="9.1796875" style="378"/>
    <col min="1466" max="1466" width="17.7265625" style="378" customWidth="1"/>
    <col min="1467" max="1467" width="5.1796875" style="378" customWidth="1"/>
    <col min="1468" max="1468" width="6.453125" style="378" customWidth="1"/>
    <col min="1469" max="1469" width="6" style="378" customWidth="1"/>
    <col min="1470" max="1470" width="0.81640625" style="378" customWidth="1"/>
    <col min="1471" max="1472" width="6.1796875" style="378" customWidth="1"/>
    <col min="1473" max="1473" width="6" style="378" customWidth="1"/>
    <col min="1474" max="1474" width="0.81640625" style="378" customWidth="1"/>
    <col min="1475" max="1475" width="5.7265625" style="378" customWidth="1"/>
    <col min="1476" max="1477" width="6.1796875" style="378" customWidth="1"/>
    <col min="1478" max="1478" width="0.81640625" style="378" customWidth="1"/>
    <col min="1479" max="1479" width="5.7265625" style="378" customWidth="1"/>
    <col min="1480" max="1480" width="6.1796875" style="378" customWidth="1"/>
    <col min="1481" max="1481" width="6" style="378" customWidth="1"/>
    <col min="1482" max="1704" width="9.1796875" style="378"/>
    <col min="1705" max="1705" width="17.7265625" style="378" customWidth="1"/>
    <col min="1706" max="1706" width="5.1796875" style="378" customWidth="1"/>
    <col min="1707" max="1707" width="6.453125" style="378" customWidth="1"/>
    <col min="1708" max="1708" width="6" style="378" customWidth="1"/>
    <col min="1709" max="1709" width="0.81640625" style="378" customWidth="1"/>
    <col min="1710" max="1711" width="6.1796875" style="378" customWidth="1"/>
    <col min="1712" max="1712" width="6" style="378" customWidth="1"/>
    <col min="1713" max="1713" width="0.81640625" style="378" customWidth="1"/>
    <col min="1714" max="1714" width="5.7265625" style="378" customWidth="1"/>
    <col min="1715" max="1716" width="6.1796875" style="378" customWidth="1"/>
    <col min="1717" max="1717" width="0.81640625" style="378" customWidth="1"/>
    <col min="1718" max="1718" width="5.7265625" style="378" customWidth="1"/>
    <col min="1719" max="1719" width="6.1796875" style="378" customWidth="1"/>
    <col min="1720" max="1720" width="6" style="378" customWidth="1"/>
    <col min="1721" max="1721" width="9.1796875" style="378"/>
    <col min="1722" max="1722" width="17.7265625" style="378" customWidth="1"/>
    <col min="1723" max="1723" width="5.1796875" style="378" customWidth="1"/>
    <col min="1724" max="1724" width="6.453125" style="378" customWidth="1"/>
    <col min="1725" max="1725" width="6" style="378" customWidth="1"/>
    <col min="1726" max="1726" width="0.81640625" style="378" customWidth="1"/>
    <col min="1727" max="1728" width="6.1796875" style="378" customWidth="1"/>
    <col min="1729" max="1729" width="6" style="378" customWidth="1"/>
    <col min="1730" max="1730" width="0.81640625" style="378" customWidth="1"/>
    <col min="1731" max="1731" width="5.7265625" style="378" customWidth="1"/>
    <col min="1732" max="1733" width="6.1796875" style="378" customWidth="1"/>
    <col min="1734" max="1734" width="0.81640625" style="378" customWidth="1"/>
    <col min="1735" max="1735" width="5.7265625" style="378" customWidth="1"/>
    <col min="1736" max="1736" width="6.1796875" style="378" customWidth="1"/>
    <col min="1737" max="1737" width="6" style="378" customWidth="1"/>
    <col min="1738" max="1960" width="9.1796875" style="378"/>
    <col min="1961" max="1961" width="17.7265625" style="378" customWidth="1"/>
    <col min="1962" max="1962" width="5.1796875" style="378" customWidth="1"/>
    <col min="1963" max="1963" width="6.453125" style="378" customWidth="1"/>
    <col min="1964" max="1964" width="6" style="378" customWidth="1"/>
    <col min="1965" max="1965" width="0.81640625" style="378" customWidth="1"/>
    <col min="1966" max="1967" width="6.1796875" style="378" customWidth="1"/>
    <col min="1968" max="1968" width="6" style="378" customWidth="1"/>
    <col min="1969" max="1969" width="0.81640625" style="378" customWidth="1"/>
    <col min="1970" max="1970" width="5.7265625" style="378" customWidth="1"/>
    <col min="1971" max="1972" width="6.1796875" style="378" customWidth="1"/>
    <col min="1973" max="1973" width="0.81640625" style="378" customWidth="1"/>
    <col min="1974" max="1974" width="5.7265625" style="378" customWidth="1"/>
    <col min="1975" max="1975" width="6.1796875" style="378" customWidth="1"/>
    <col min="1976" max="1976" width="6" style="378" customWidth="1"/>
    <col min="1977" max="1977" width="9.1796875" style="378"/>
    <col min="1978" max="1978" width="17.7265625" style="378" customWidth="1"/>
    <col min="1979" max="1979" width="5.1796875" style="378" customWidth="1"/>
    <col min="1980" max="1980" width="6.453125" style="378" customWidth="1"/>
    <col min="1981" max="1981" width="6" style="378" customWidth="1"/>
    <col min="1982" max="1982" width="0.81640625" style="378" customWidth="1"/>
    <col min="1983" max="1984" width="6.1796875" style="378" customWidth="1"/>
    <col min="1985" max="1985" width="6" style="378" customWidth="1"/>
    <col min="1986" max="1986" width="0.81640625" style="378" customWidth="1"/>
    <col min="1987" max="1987" width="5.7265625" style="378" customWidth="1"/>
    <col min="1988" max="1989" width="6.1796875" style="378" customWidth="1"/>
    <col min="1990" max="1990" width="0.81640625" style="378" customWidth="1"/>
    <col min="1991" max="1991" width="5.7265625" style="378" customWidth="1"/>
    <col min="1992" max="1992" width="6.1796875" style="378" customWidth="1"/>
    <col min="1993" max="1993" width="6" style="378" customWidth="1"/>
    <col min="1994" max="2216" width="9.1796875" style="378"/>
    <col min="2217" max="2217" width="17.7265625" style="378" customWidth="1"/>
    <col min="2218" max="2218" width="5.1796875" style="378" customWidth="1"/>
    <col min="2219" max="2219" width="6.453125" style="378" customWidth="1"/>
    <col min="2220" max="2220" width="6" style="378" customWidth="1"/>
    <col min="2221" max="2221" width="0.81640625" style="378" customWidth="1"/>
    <col min="2222" max="2223" width="6.1796875" style="378" customWidth="1"/>
    <col min="2224" max="2224" width="6" style="378" customWidth="1"/>
    <col min="2225" max="2225" width="0.81640625" style="378" customWidth="1"/>
    <col min="2226" max="2226" width="5.7265625" style="378" customWidth="1"/>
    <col min="2227" max="2228" width="6.1796875" style="378" customWidth="1"/>
    <col min="2229" max="2229" width="0.81640625" style="378" customWidth="1"/>
    <col min="2230" max="2230" width="5.7265625" style="378" customWidth="1"/>
    <col min="2231" max="2231" width="6.1796875" style="378" customWidth="1"/>
    <col min="2232" max="2232" width="6" style="378" customWidth="1"/>
    <col min="2233" max="2233" width="9.1796875" style="378"/>
    <col min="2234" max="2234" width="17.7265625" style="378" customWidth="1"/>
    <col min="2235" max="2235" width="5.1796875" style="378" customWidth="1"/>
    <col min="2236" max="2236" width="6.453125" style="378" customWidth="1"/>
    <col min="2237" max="2237" width="6" style="378" customWidth="1"/>
    <col min="2238" max="2238" width="0.81640625" style="378" customWidth="1"/>
    <col min="2239" max="2240" width="6.1796875" style="378" customWidth="1"/>
    <col min="2241" max="2241" width="6" style="378" customWidth="1"/>
    <col min="2242" max="2242" width="0.81640625" style="378" customWidth="1"/>
    <col min="2243" max="2243" width="5.7265625" style="378" customWidth="1"/>
    <col min="2244" max="2245" width="6.1796875" style="378" customWidth="1"/>
    <col min="2246" max="2246" width="0.81640625" style="378" customWidth="1"/>
    <col min="2247" max="2247" width="5.7265625" style="378" customWidth="1"/>
    <col min="2248" max="2248" width="6.1796875" style="378" customWidth="1"/>
    <col min="2249" max="2249" width="6" style="378" customWidth="1"/>
    <col min="2250" max="2472" width="9.1796875" style="378"/>
    <col min="2473" max="2473" width="17.7265625" style="378" customWidth="1"/>
    <col min="2474" max="2474" width="5.1796875" style="378" customWidth="1"/>
    <col min="2475" max="2475" width="6.453125" style="378" customWidth="1"/>
    <col min="2476" max="2476" width="6" style="378" customWidth="1"/>
    <col min="2477" max="2477" width="0.81640625" style="378" customWidth="1"/>
    <col min="2478" max="2479" width="6.1796875" style="378" customWidth="1"/>
    <col min="2480" max="2480" width="6" style="378" customWidth="1"/>
    <col min="2481" max="2481" width="0.81640625" style="378" customWidth="1"/>
    <col min="2482" max="2482" width="5.7265625" style="378" customWidth="1"/>
    <col min="2483" max="2484" width="6.1796875" style="378" customWidth="1"/>
    <col min="2485" max="2485" width="0.81640625" style="378" customWidth="1"/>
    <col min="2486" max="2486" width="5.7265625" style="378" customWidth="1"/>
    <col min="2487" max="2487" width="6.1796875" style="378" customWidth="1"/>
    <col min="2488" max="2488" width="6" style="378" customWidth="1"/>
    <col min="2489" max="2489" width="9.1796875" style="378"/>
    <col min="2490" max="2490" width="17.7265625" style="378" customWidth="1"/>
    <col min="2491" max="2491" width="5.1796875" style="378" customWidth="1"/>
    <col min="2492" max="2492" width="6.453125" style="378" customWidth="1"/>
    <col min="2493" max="2493" width="6" style="378" customWidth="1"/>
    <col min="2494" max="2494" width="0.81640625" style="378" customWidth="1"/>
    <col min="2495" max="2496" width="6.1796875" style="378" customWidth="1"/>
    <col min="2497" max="2497" width="6" style="378" customWidth="1"/>
    <col min="2498" max="2498" width="0.81640625" style="378" customWidth="1"/>
    <col min="2499" max="2499" width="5.7265625" style="378" customWidth="1"/>
    <col min="2500" max="2501" width="6.1796875" style="378" customWidth="1"/>
    <col min="2502" max="2502" width="0.81640625" style="378" customWidth="1"/>
    <col min="2503" max="2503" width="5.7265625" style="378" customWidth="1"/>
    <col min="2504" max="2504" width="6.1796875" style="378" customWidth="1"/>
    <col min="2505" max="2505" width="6" style="378" customWidth="1"/>
    <col min="2506" max="2728" width="9.1796875" style="378"/>
    <col min="2729" max="2729" width="17.7265625" style="378" customWidth="1"/>
    <col min="2730" max="2730" width="5.1796875" style="378" customWidth="1"/>
    <col min="2731" max="2731" width="6.453125" style="378" customWidth="1"/>
    <col min="2732" max="2732" width="6" style="378" customWidth="1"/>
    <col min="2733" max="2733" width="0.81640625" style="378" customWidth="1"/>
    <col min="2734" max="2735" width="6.1796875" style="378" customWidth="1"/>
    <col min="2736" max="2736" width="6" style="378" customWidth="1"/>
    <col min="2737" max="2737" width="0.81640625" style="378" customWidth="1"/>
    <col min="2738" max="2738" width="5.7265625" style="378" customWidth="1"/>
    <col min="2739" max="2740" width="6.1796875" style="378" customWidth="1"/>
    <col min="2741" max="2741" width="0.81640625" style="378" customWidth="1"/>
    <col min="2742" max="2742" width="5.7265625" style="378" customWidth="1"/>
    <col min="2743" max="2743" width="6.1796875" style="378" customWidth="1"/>
    <col min="2744" max="2744" width="6" style="378" customWidth="1"/>
    <col min="2745" max="2745" width="9.1796875" style="378"/>
    <col min="2746" max="2746" width="17.7265625" style="378" customWidth="1"/>
    <col min="2747" max="2747" width="5.1796875" style="378" customWidth="1"/>
    <col min="2748" max="2748" width="6.453125" style="378" customWidth="1"/>
    <col min="2749" max="2749" width="6" style="378" customWidth="1"/>
    <col min="2750" max="2750" width="0.81640625" style="378" customWidth="1"/>
    <col min="2751" max="2752" width="6.1796875" style="378" customWidth="1"/>
    <col min="2753" max="2753" width="6" style="378" customWidth="1"/>
    <col min="2754" max="2754" width="0.81640625" style="378" customWidth="1"/>
    <col min="2755" max="2755" width="5.7265625" style="378" customWidth="1"/>
    <col min="2756" max="2757" width="6.1796875" style="378" customWidth="1"/>
    <col min="2758" max="2758" width="0.81640625" style="378" customWidth="1"/>
    <col min="2759" max="2759" width="5.7265625" style="378" customWidth="1"/>
    <col min="2760" max="2760" width="6.1796875" style="378" customWidth="1"/>
    <col min="2761" max="2761" width="6" style="378" customWidth="1"/>
    <col min="2762" max="2984" width="9.1796875" style="378"/>
    <col min="2985" max="2985" width="17.7265625" style="378" customWidth="1"/>
    <col min="2986" max="2986" width="5.1796875" style="378" customWidth="1"/>
    <col min="2987" max="2987" width="6.453125" style="378" customWidth="1"/>
    <col min="2988" max="2988" width="6" style="378" customWidth="1"/>
    <col min="2989" max="2989" width="0.81640625" style="378" customWidth="1"/>
    <col min="2990" max="2991" width="6.1796875" style="378" customWidth="1"/>
    <col min="2992" max="2992" width="6" style="378" customWidth="1"/>
    <col min="2993" max="2993" width="0.81640625" style="378" customWidth="1"/>
    <col min="2994" max="2994" width="5.7265625" style="378" customWidth="1"/>
    <col min="2995" max="2996" width="6.1796875" style="378" customWidth="1"/>
    <col min="2997" max="2997" width="0.81640625" style="378" customWidth="1"/>
    <col min="2998" max="2998" width="5.7265625" style="378" customWidth="1"/>
    <col min="2999" max="2999" width="6.1796875" style="378" customWidth="1"/>
    <col min="3000" max="3000" width="6" style="378" customWidth="1"/>
    <col min="3001" max="3001" width="9.1796875" style="378"/>
    <col min="3002" max="3002" width="17.7265625" style="378" customWidth="1"/>
    <col min="3003" max="3003" width="5.1796875" style="378" customWidth="1"/>
    <col min="3004" max="3004" width="6.453125" style="378" customWidth="1"/>
    <col min="3005" max="3005" width="6" style="378" customWidth="1"/>
    <col min="3006" max="3006" width="0.81640625" style="378" customWidth="1"/>
    <col min="3007" max="3008" width="6.1796875" style="378" customWidth="1"/>
    <col min="3009" max="3009" width="6" style="378" customWidth="1"/>
    <col min="3010" max="3010" width="0.81640625" style="378" customWidth="1"/>
    <col min="3011" max="3011" width="5.7265625" style="378" customWidth="1"/>
    <col min="3012" max="3013" width="6.1796875" style="378" customWidth="1"/>
    <col min="3014" max="3014" width="0.81640625" style="378" customWidth="1"/>
    <col min="3015" max="3015" width="5.7265625" style="378" customWidth="1"/>
    <col min="3016" max="3016" width="6.1796875" style="378" customWidth="1"/>
    <col min="3017" max="3017" width="6" style="378" customWidth="1"/>
    <col min="3018" max="3240" width="9.1796875" style="378"/>
    <col min="3241" max="3241" width="17.7265625" style="378" customWidth="1"/>
    <col min="3242" max="3242" width="5.1796875" style="378" customWidth="1"/>
    <col min="3243" max="3243" width="6.453125" style="378" customWidth="1"/>
    <col min="3244" max="3244" width="6" style="378" customWidth="1"/>
    <col min="3245" max="3245" width="0.81640625" style="378" customWidth="1"/>
    <col min="3246" max="3247" width="6.1796875" style="378" customWidth="1"/>
    <col min="3248" max="3248" width="6" style="378" customWidth="1"/>
    <col min="3249" max="3249" width="0.81640625" style="378" customWidth="1"/>
    <col min="3250" max="3250" width="5.7265625" style="378" customWidth="1"/>
    <col min="3251" max="3252" width="6.1796875" style="378" customWidth="1"/>
    <col min="3253" max="3253" width="0.81640625" style="378" customWidth="1"/>
    <col min="3254" max="3254" width="5.7265625" style="378" customWidth="1"/>
    <col min="3255" max="3255" width="6.1796875" style="378" customWidth="1"/>
    <col min="3256" max="3256" width="6" style="378" customWidth="1"/>
    <col min="3257" max="3257" width="9.1796875" style="378"/>
    <col min="3258" max="3258" width="17.7265625" style="378" customWidth="1"/>
    <col min="3259" max="3259" width="5.1796875" style="378" customWidth="1"/>
    <col min="3260" max="3260" width="6.453125" style="378" customWidth="1"/>
    <col min="3261" max="3261" width="6" style="378" customWidth="1"/>
    <col min="3262" max="3262" width="0.81640625" style="378" customWidth="1"/>
    <col min="3263" max="3264" width="6.1796875" style="378" customWidth="1"/>
    <col min="3265" max="3265" width="6" style="378" customWidth="1"/>
    <col min="3266" max="3266" width="0.81640625" style="378" customWidth="1"/>
    <col min="3267" max="3267" width="5.7265625" style="378" customWidth="1"/>
    <col min="3268" max="3269" width="6.1796875" style="378" customWidth="1"/>
    <col min="3270" max="3270" width="0.81640625" style="378" customWidth="1"/>
    <col min="3271" max="3271" width="5.7265625" style="378" customWidth="1"/>
    <col min="3272" max="3272" width="6.1796875" style="378" customWidth="1"/>
    <col min="3273" max="3273" width="6" style="378" customWidth="1"/>
    <col min="3274" max="3496" width="9.1796875" style="378"/>
    <col min="3497" max="3497" width="17.7265625" style="378" customWidth="1"/>
    <col min="3498" max="3498" width="5.1796875" style="378" customWidth="1"/>
    <col min="3499" max="3499" width="6.453125" style="378" customWidth="1"/>
    <col min="3500" max="3500" width="6" style="378" customWidth="1"/>
    <col min="3501" max="3501" width="0.81640625" style="378" customWidth="1"/>
    <col min="3502" max="3503" width="6.1796875" style="378" customWidth="1"/>
    <col min="3504" max="3504" width="6" style="378" customWidth="1"/>
    <col min="3505" max="3505" width="0.81640625" style="378" customWidth="1"/>
    <col min="3506" max="3506" width="5.7265625" style="378" customWidth="1"/>
    <col min="3507" max="3508" width="6.1796875" style="378" customWidth="1"/>
    <col min="3509" max="3509" width="0.81640625" style="378" customWidth="1"/>
    <col min="3510" max="3510" width="5.7265625" style="378" customWidth="1"/>
    <col min="3511" max="3511" width="6.1796875" style="378" customWidth="1"/>
    <col min="3512" max="3512" width="6" style="378" customWidth="1"/>
    <col min="3513" max="3513" width="9.1796875" style="378"/>
    <col min="3514" max="3514" width="17.7265625" style="378" customWidth="1"/>
    <col min="3515" max="3515" width="5.1796875" style="378" customWidth="1"/>
    <col min="3516" max="3516" width="6.453125" style="378" customWidth="1"/>
    <col min="3517" max="3517" width="6" style="378" customWidth="1"/>
    <col min="3518" max="3518" width="0.81640625" style="378" customWidth="1"/>
    <col min="3519" max="3520" width="6.1796875" style="378" customWidth="1"/>
    <col min="3521" max="3521" width="6" style="378" customWidth="1"/>
    <col min="3522" max="3522" width="0.81640625" style="378" customWidth="1"/>
    <col min="3523" max="3523" width="5.7265625" style="378" customWidth="1"/>
    <col min="3524" max="3525" width="6.1796875" style="378" customWidth="1"/>
    <col min="3526" max="3526" width="0.81640625" style="378" customWidth="1"/>
    <col min="3527" max="3527" width="5.7265625" style="378" customWidth="1"/>
    <col min="3528" max="3528" width="6.1796875" style="378" customWidth="1"/>
    <col min="3529" max="3529" width="6" style="378" customWidth="1"/>
    <col min="3530" max="3752" width="9.1796875" style="378"/>
    <col min="3753" max="3753" width="17.7265625" style="378" customWidth="1"/>
    <col min="3754" max="3754" width="5.1796875" style="378" customWidth="1"/>
    <col min="3755" max="3755" width="6.453125" style="378" customWidth="1"/>
    <col min="3756" max="3756" width="6" style="378" customWidth="1"/>
    <col min="3757" max="3757" width="0.81640625" style="378" customWidth="1"/>
    <col min="3758" max="3759" width="6.1796875" style="378" customWidth="1"/>
    <col min="3760" max="3760" width="6" style="378" customWidth="1"/>
    <col min="3761" max="3761" width="0.81640625" style="378" customWidth="1"/>
    <col min="3762" max="3762" width="5.7265625" style="378" customWidth="1"/>
    <col min="3763" max="3764" width="6.1796875" style="378" customWidth="1"/>
    <col min="3765" max="3765" width="0.81640625" style="378" customWidth="1"/>
    <col min="3766" max="3766" width="5.7265625" style="378" customWidth="1"/>
    <col min="3767" max="3767" width="6.1796875" style="378" customWidth="1"/>
    <col min="3768" max="3768" width="6" style="378" customWidth="1"/>
    <col min="3769" max="3769" width="9.1796875" style="378"/>
    <col min="3770" max="3770" width="17.7265625" style="378" customWidth="1"/>
    <col min="3771" max="3771" width="5.1796875" style="378" customWidth="1"/>
    <col min="3772" max="3772" width="6.453125" style="378" customWidth="1"/>
    <col min="3773" max="3773" width="6" style="378" customWidth="1"/>
    <col min="3774" max="3774" width="0.81640625" style="378" customWidth="1"/>
    <col min="3775" max="3776" width="6.1796875" style="378" customWidth="1"/>
    <col min="3777" max="3777" width="6" style="378" customWidth="1"/>
    <col min="3778" max="3778" width="0.81640625" style="378" customWidth="1"/>
    <col min="3779" max="3779" width="5.7265625" style="378" customWidth="1"/>
    <col min="3780" max="3781" width="6.1796875" style="378" customWidth="1"/>
    <col min="3782" max="3782" width="0.81640625" style="378" customWidth="1"/>
    <col min="3783" max="3783" width="5.7265625" style="378" customWidth="1"/>
    <col min="3784" max="3784" width="6.1796875" style="378" customWidth="1"/>
    <col min="3785" max="3785" width="6" style="378" customWidth="1"/>
    <col min="3786" max="4008" width="9.1796875" style="378"/>
    <col min="4009" max="4009" width="17.7265625" style="378" customWidth="1"/>
    <col min="4010" max="4010" width="5.1796875" style="378" customWidth="1"/>
    <col min="4011" max="4011" width="6.453125" style="378" customWidth="1"/>
    <col min="4012" max="4012" width="6" style="378" customWidth="1"/>
    <col min="4013" max="4013" width="0.81640625" style="378" customWidth="1"/>
    <col min="4014" max="4015" width="6.1796875" style="378" customWidth="1"/>
    <col min="4016" max="4016" width="6" style="378" customWidth="1"/>
    <col min="4017" max="4017" width="0.81640625" style="378" customWidth="1"/>
    <col min="4018" max="4018" width="5.7265625" style="378" customWidth="1"/>
    <col min="4019" max="4020" width="6.1796875" style="378" customWidth="1"/>
    <col min="4021" max="4021" width="0.81640625" style="378" customWidth="1"/>
    <col min="4022" max="4022" width="5.7265625" style="378" customWidth="1"/>
    <col min="4023" max="4023" width="6.1796875" style="378" customWidth="1"/>
    <col min="4024" max="4024" width="6" style="378" customWidth="1"/>
    <col min="4025" max="4025" width="9.1796875" style="378"/>
    <col min="4026" max="4026" width="17.7265625" style="378" customWidth="1"/>
    <col min="4027" max="4027" width="5.1796875" style="378" customWidth="1"/>
    <col min="4028" max="4028" width="6.453125" style="378" customWidth="1"/>
    <col min="4029" max="4029" width="6" style="378" customWidth="1"/>
    <col min="4030" max="4030" width="0.81640625" style="378" customWidth="1"/>
    <col min="4031" max="4032" width="6.1796875" style="378" customWidth="1"/>
    <col min="4033" max="4033" width="6" style="378" customWidth="1"/>
    <col min="4034" max="4034" width="0.81640625" style="378" customWidth="1"/>
    <col min="4035" max="4035" width="5.7265625" style="378" customWidth="1"/>
    <col min="4036" max="4037" width="6.1796875" style="378" customWidth="1"/>
    <col min="4038" max="4038" width="0.81640625" style="378" customWidth="1"/>
    <col min="4039" max="4039" width="5.7265625" style="378" customWidth="1"/>
    <col min="4040" max="4040" width="6.1796875" style="378" customWidth="1"/>
    <col min="4041" max="4041" width="6" style="378" customWidth="1"/>
    <col min="4042" max="4264" width="9.1796875" style="378"/>
    <col min="4265" max="4265" width="17.7265625" style="378" customWidth="1"/>
    <col min="4266" max="4266" width="5.1796875" style="378" customWidth="1"/>
    <col min="4267" max="4267" width="6.453125" style="378" customWidth="1"/>
    <col min="4268" max="4268" width="6" style="378" customWidth="1"/>
    <col min="4269" max="4269" width="0.81640625" style="378" customWidth="1"/>
    <col min="4270" max="4271" width="6.1796875" style="378" customWidth="1"/>
    <col min="4272" max="4272" width="6" style="378" customWidth="1"/>
    <col min="4273" max="4273" width="0.81640625" style="378" customWidth="1"/>
    <col min="4274" max="4274" width="5.7265625" style="378" customWidth="1"/>
    <col min="4275" max="4276" width="6.1796875" style="378" customWidth="1"/>
    <col min="4277" max="4277" width="0.81640625" style="378" customWidth="1"/>
    <col min="4278" max="4278" width="5.7265625" style="378" customWidth="1"/>
    <col min="4279" max="4279" width="6.1796875" style="378" customWidth="1"/>
    <col min="4280" max="4280" width="6" style="378" customWidth="1"/>
    <col min="4281" max="4281" width="9.1796875" style="378"/>
    <col min="4282" max="4282" width="17.7265625" style="378" customWidth="1"/>
    <col min="4283" max="4283" width="5.1796875" style="378" customWidth="1"/>
    <col min="4284" max="4284" width="6.453125" style="378" customWidth="1"/>
    <col min="4285" max="4285" width="6" style="378" customWidth="1"/>
    <col min="4286" max="4286" width="0.81640625" style="378" customWidth="1"/>
    <col min="4287" max="4288" width="6.1796875" style="378" customWidth="1"/>
    <col min="4289" max="4289" width="6" style="378" customWidth="1"/>
    <col min="4290" max="4290" width="0.81640625" style="378" customWidth="1"/>
    <col min="4291" max="4291" width="5.7265625" style="378" customWidth="1"/>
    <col min="4292" max="4293" width="6.1796875" style="378" customWidth="1"/>
    <col min="4294" max="4294" width="0.81640625" style="378" customWidth="1"/>
    <col min="4295" max="4295" width="5.7265625" style="378" customWidth="1"/>
    <col min="4296" max="4296" width="6.1796875" style="378" customWidth="1"/>
    <col min="4297" max="4297" width="6" style="378" customWidth="1"/>
    <col min="4298" max="4520" width="9.1796875" style="378"/>
    <col min="4521" max="4521" width="17.7265625" style="378" customWidth="1"/>
    <col min="4522" max="4522" width="5.1796875" style="378" customWidth="1"/>
    <col min="4523" max="4523" width="6.453125" style="378" customWidth="1"/>
    <col min="4524" max="4524" width="6" style="378" customWidth="1"/>
    <col min="4525" max="4525" width="0.81640625" style="378" customWidth="1"/>
    <col min="4526" max="4527" width="6.1796875" style="378" customWidth="1"/>
    <col min="4528" max="4528" width="6" style="378" customWidth="1"/>
    <col min="4529" max="4529" width="0.81640625" style="378" customWidth="1"/>
    <col min="4530" max="4530" width="5.7265625" style="378" customWidth="1"/>
    <col min="4531" max="4532" width="6.1796875" style="378" customWidth="1"/>
    <col min="4533" max="4533" width="0.81640625" style="378" customWidth="1"/>
    <col min="4534" max="4534" width="5.7265625" style="378" customWidth="1"/>
    <col min="4535" max="4535" width="6.1796875" style="378" customWidth="1"/>
    <col min="4536" max="4536" width="6" style="378" customWidth="1"/>
    <col min="4537" max="4537" width="9.1796875" style="378"/>
    <col min="4538" max="4538" width="17.7265625" style="378" customWidth="1"/>
    <col min="4539" max="4539" width="5.1796875" style="378" customWidth="1"/>
    <col min="4540" max="4540" width="6.453125" style="378" customWidth="1"/>
    <col min="4541" max="4541" width="6" style="378" customWidth="1"/>
    <col min="4542" max="4542" width="0.81640625" style="378" customWidth="1"/>
    <col min="4543" max="4544" width="6.1796875" style="378" customWidth="1"/>
    <col min="4545" max="4545" width="6" style="378" customWidth="1"/>
    <col min="4546" max="4546" width="0.81640625" style="378" customWidth="1"/>
    <col min="4547" max="4547" width="5.7265625" style="378" customWidth="1"/>
    <col min="4548" max="4549" width="6.1796875" style="378" customWidth="1"/>
    <col min="4550" max="4550" width="0.81640625" style="378" customWidth="1"/>
    <col min="4551" max="4551" width="5.7265625" style="378" customWidth="1"/>
    <col min="4552" max="4552" width="6.1796875" style="378" customWidth="1"/>
    <col min="4553" max="4553" width="6" style="378" customWidth="1"/>
    <col min="4554" max="4776" width="9.1796875" style="378"/>
    <col min="4777" max="4777" width="17.7265625" style="378" customWidth="1"/>
    <col min="4778" max="4778" width="5.1796875" style="378" customWidth="1"/>
    <col min="4779" max="4779" width="6.453125" style="378" customWidth="1"/>
    <col min="4780" max="4780" width="6" style="378" customWidth="1"/>
    <col min="4781" max="4781" width="0.81640625" style="378" customWidth="1"/>
    <col min="4782" max="4783" width="6.1796875" style="378" customWidth="1"/>
    <col min="4784" max="4784" width="6" style="378" customWidth="1"/>
    <col min="4785" max="4785" width="0.81640625" style="378" customWidth="1"/>
    <col min="4786" max="4786" width="5.7265625" style="378" customWidth="1"/>
    <col min="4787" max="4788" width="6.1796875" style="378" customWidth="1"/>
    <col min="4789" max="4789" width="0.81640625" style="378" customWidth="1"/>
    <col min="4790" max="4790" width="5.7265625" style="378" customWidth="1"/>
    <col min="4791" max="4791" width="6.1796875" style="378" customWidth="1"/>
    <col min="4792" max="4792" width="6" style="378" customWidth="1"/>
    <col min="4793" max="4793" width="9.1796875" style="378"/>
    <col min="4794" max="4794" width="17.7265625" style="378" customWidth="1"/>
    <col min="4795" max="4795" width="5.1796875" style="378" customWidth="1"/>
    <col min="4796" max="4796" width="6.453125" style="378" customWidth="1"/>
    <col min="4797" max="4797" width="6" style="378" customWidth="1"/>
    <col min="4798" max="4798" width="0.81640625" style="378" customWidth="1"/>
    <col min="4799" max="4800" width="6.1796875" style="378" customWidth="1"/>
    <col min="4801" max="4801" width="6" style="378" customWidth="1"/>
    <col min="4802" max="4802" width="0.81640625" style="378" customWidth="1"/>
    <col min="4803" max="4803" width="5.7265625" style="378" customWidth="1"/>
    <col min="4804" max="4805" width="6.1796875" style="378" customWidth="1"/>
    <col min="4806" max="4806" width="0.81640625" style="378" customWidth="1"/>
    <col min="4807" max="4807" width="5.7265625" style="378" customWidth="1"/>
    <col min="4808" max="4808" width="6.1796875" style="378" customWidth="1"/>
    <col min="4809" max="4809" width="6" style="378" customWidth="1"/>
    <col min="4810" max="5032" width="9.1796875" style="378"/>
    <col min="5033" max="5033" width="17.7265625" style="378" customWidth="1"/>
    <col min="5034" max="5034" width="5.1796875" style="378" customWidth="1"/>
    <col min="5035" max="5035" width="6.453125" style="378" customWidth="1"/>
    <col min="5036" max="5036" width="6" style="378" customWidth="1"/>
    <col min="5037" max="5037" width="0.81640625" style="378" customWidth="1"/>
    <col min="5038" max="5039" width="6.1796875" style="378" customWidth="1"/>
    <col min="5040" max="5040" width="6" style="378" customWidth="1"/>
    <col min="5041" max="5041" width="0.81640625" style="378" customWidth="1"/>
    <col min="5042" max="5042" width="5.7265625" style="378" customWidth="1"/>
    <col min="5043" max="5044" width="6.1796875" style="378" customWidth="1"/>
    <col min="5045" max="5045" width="0.81640625" style="378" customWidth="1"/>
    <col min="5046" max="5046" width="5.7265625" style="378" customWidth="1"/>
    <col min="5047" max="5047" width="6.1796875" style="378" customWidth="1"/>
    <col min="5048" max="5048" width="6" style="378" customWidth="1"/>
    <col min="5049" max="5049" width="9.1796875" style="378"/>
    <col min="5050" max="5050" width="17.7265625" style="378" customWidth="1"/>
    <col min="5051" max="5051" width="5.1796875" style="378" customWidth="1"/>
    <col min="5052" max="5052" width="6.453125" style="378" customWidth="1"/>
    <col min="5053" max="5053" width="6" style="378" customWidth="1"/>
    <col min="5054" max="5054" width="0.81640625" style="378" customWidth="1"/>
    <col min="5055" max="5056" width="6.1796875" style="378" customWidth="1"/>
    <col min="5057" max="5057" width="6" style="378" customWidth="1"/>
    <col min="5058" max="5058" width="0.81640625" style="378" customWidth="1"/>
    <col min="5059" max="5059" width="5.7265625" style="378" customWidth="1"/>
    <col min="5060" max="5061" width="6.1796875" style="378" customWidth="1"/>
    <col min="5062" max="5062" width="0.81640625" style="378" customWidth="1"/>
    <col min="5063" max="5063" width="5.7265625" style="378" customWidth="1"/>
    <col min="5064" max="5064" width="6.1796875" style="378" customWidth="1"/>
    <col min="5065" max="5065" width="6" style="378" customWidth="1"/>
    <col min="5066" max="5288" width="9.1796875" style="378"/>
    <col min="5289" max="5289" width="17.7265625" style="378" customWidth="1"/>
    <col min="5290" max="5290" width="5.1796875" style="378" customWidth="1"/>
    <col min="5291" max="5291" width="6.453125" style="378" customWidth="1"/>
    <col min="5292" max="5292" width="6" style="378" customWidth="1"/>
    <col min="5293" max="5293" width="0.81640625" style="378" customWidth="1"/>
    <col min="5294" max="5295" width="6.1796875" style="378" customWidth="1"/>
    <col min="5296" max="5296" width="6" style="378" customWidth="1"/>
    <col min="5297" max="5297" width="0.81640625" style="378" customWidth="1"/>
    <col min="5298" max="5298" width="5.7265625" style="378" customWidth="1"/>
    <col min="5299" max="5300" width="6.1796875" style="378" customWidth="1"/>
    <col min="5301" max="5301" width="0.81640625" style="378" customWidth="1"/>
    <col min="5302" max="5302" width="5.7265625" style="378" customWidth="1"/>
    <col min="5303" max="5303" width="6.1796875" style="378" customWidth="1"/>
    <col min="5304" max="5304" width="6" style="378" customWidth="1"/>
    <col min="5305" max="5305" width="9.1796875" style="378"/>
    <col min="5306" max="5306" width="17.7265625" style="378" customWidth="1"/>
    <col min="5307" max="5307" width="5.1796875" style="378" customWidth="1"/>
    <col min="5308" max="5308" width="6.453125" style="378" customWidth="1"/>
    <col min="5309" max="5309" width="6" style="378" customWidth="1"/>
    <col min="5310" max="5310" width="0.81640625" style="378" customWidth="1"/>
    <col min="5311" max="5312" width="6.1796875" style="378" customWidth="1"/>
    <col min="5313" max="5313" width="6" style="378" customWidth="1"/>
    <col min="5314" max="5314" width="0.81640625" style="378" customWidth="1"/>
    <col min="5315" max="5315" width="5.7265625" style="378" customWidth="1"/>
    <col min="5316" max="5317" width="6.1796875" style="378" customWidth="1"/>
    <col min="5318" max="5318" width="0.81640625" style="378" customWidth="1"/>
    <col min="5319" max="5319" width="5.7265625" style="378" customWidth="1"/>
    <col min="5320" max="5320" width="6.1796875" style="378" customWidth="1"/>
    <col min="5321" max="5321" width="6" style="378" customWidth="1"/>
    <col min="5322" max="5544" width="9.1796875" style="378"/>
    <col min="5545" max="5545" width="17.7265625" style="378" customWidth="1"/>
    <col min="5546" max="5546" width="5.1796875" style="378" customWidth="1"/>
    <col min="5547" max="5547" width="6.453125" style="378" customWidth="1"/>
    <col min="5548" max="5548" width="6" style="378" customWidth="1"/>
    <col min="5549" max="5549" width="0.81640625" style="378" customWidth="1"/>
    <col min="5550" max="5551" width="6.1796875" style="378" customWidth="1"/>
    <col min="5552" max="5552" width="6" style="378" customWidth="1"/>
    <col min="5553" max="5553" width="0.81640625" style="378" customWidth="1"/>
    <col min="5554" max="5554" width="5.7265625" style="378" customWidth="1"/>
    <col min="5555" max="5556" width="6.1796875" style="378" customWidth="1"/>
    <col min="5557" max="5557" width="0.81640625" style="378" customWidth="1"/>
    <col min="5558" max="5558" width="5.7265625" style="378" customWidth="1"/>
    <col min="5559" max="5559" width="6.1796875" style="378" customWidth="1"/>
    <col min="5560" max="5560" width="6" style="378" customWidth="1"/>
    <col min="5561" max="5561" width="9.1796875" style="378"/>
    <col min="5562" max="5562" width="17.7265625" style="378" customWidth="1"/>
    <col min="5563" max="5563" width="5.1796875" style="378" customWidth="1"/>
    <col min="5564" max="5564" width="6.453125" style="378" customWidth="1"/>
    <col min="5565" max="5565" width="6" style="378" customWidth="1"/>
    <col min="5566" max="5566" width="0.81640625" style="378" customWidth="1"/>
    <col min="5567" max="5568" width="6.1796875" style="378" customWidth="1"/>
    <col min="5569" max="5569" width="6" style="378" customWidth="1"/>
    <col min="5570" max="5570" width="0.81640625" style="378" customWidth="1"/>
    <col min="5571" max="5571" width="5.7265625" style="378" customWidth="1"/>
    <col min="5572" max="5573" width="6.1796875" style="378" customWidth="1"/>
    <col min="5574" max="5574" width="0.81640625" style="378" customWidth="1"/>
    <col min="5575" max="5575" width="5.7265625" style="378" customWidth="1"/>
    <col min="5576" max="5576" width="6.1796875" style="378" customWidth="1"/>
    <col min="5577" max="5577" width="6" style="378" customWidth="1"/>
    <col min="5578" max="5800" width="9.1796875" style="378"/>
    <col min="5801" max="5801" width="17.7265625" style="378" customWidth="1"/>
    <col min="5802" max="5802" width="5.1796875" style="378" customWidth="1"/>
    <col min="5803" max="5803" width="6.453125" style="378" customWidth="1"/>
    <col min="5804" max="5804" width="6" style="378" customWidth="1"/>
    <col min="5805" max="5805" width="0.81640625" style="378" customWidth="1"/>
    <col min="5806" max="5807" width="6.1796875" style="378" customWidth="1"/>
    <col min="5808" max="5808" width="6" style="378" customWidth="1"/>
    <col min="5809" max="5809" width="0.81640625" style="378" customWidth="1"/>
    <col min="5810" max="5810" width="5.7265625" style="378" customWidth="1"/>
    <col min="5811" max="5812" width="6.1796875" style="378" customWidth="1"/>
    <col min="5813" max="5813" width="0.81640625" style="378" customWidth="1"/>
    <col min="5814" max="5814" width="5.7265625" style="378" customWidth="1"/>
    <col min="5815" max="5815" width="6.1796875" style="378" customWidth="1"/>
    <col min="5816" max="5816" width="6" style="378" customWidth="1"/>
    <col min="5817" max="5817" width="9.1796875" style="378"/>
    <col min="5818" max="5818" width="17.7265625" style="378" customWidth="1"/>
    <col min="5819" max="5819" width="5.1796875" style="378" customWidth="1"/>
    <col min="5820" max="5820" width="6.453125" style="378" customWidth="1"/>
    <col min="5821" max="5821" width="6" style="378" customWidth="1"/>
    <col min="5822" max="5822" width="0.81640625" style="378" customWidth="1"/>
    <col min="5823" max="5824" width="6.1796875" style="378" customWidth="1"/>
    <col min="5825" max="5825" width="6" style="378" customWidth="1"/>
    <col min="5826" max="5826" width="0.81640625" style="378" customWidth="1"/>
    <col min="5827" max="5827" width="5.7265625" style="378" customWidth="1"/>
    <col min="5828" max="5829" width="6.1796875" style="378" customWidth="1"/>
    <col min="5830" max="5830" width="0.81640625" style="378" customWidth="1"/>
    <col min="5831" max="5831" width="5.7265625" style="378" customWidth="1"/>
    <col min="5832" max="5832" width="6.1796875" style="378" customWidth="1"/>
    <col min="5833" max="5833" width="6" style="378" customWidth="1"/>
    <col min="5834" max="6056" width="9.1796875" style="378"/>
    <col min="6057" max="6057" width="17.7265625" style="378" customWidth="1"/>
    <col min="6058" max="6058" width="5.1796875" style="378" customWidth="1"/>
    <col min="6059" max="6059" width="6.453125" style="378" customWidth="1"/>
    <col min="6060" max="6060" width="6" style="378" customWidth="1"/>
    <col min="6061" max="6061" width="0.81640625" style="378" customWidth="1"/>
    <col min="6062" max="6063" width="6.1796875" style="378" customWidth="1"/>
    <col min="6064" max="6064" width="6" style="378" customWidth="1"/>
    <col min="6065" max="6065" width="0.81640625" style="378" customWidth="1"/>
    <col min="6066" max="6066" width="5.7265625" style="378" customWidth="1"/>
    <col min="6067" max="6068" width="6.1796875" style="378" customWidth="1"/>
    <col min="6069" max="6069" width="0.81640625" style="378" customWidth="1"/>
    <col min="6070" max="6070" width="5.7265625" style="378" customWidth="1"/>
    <col min="6071" max="6071" width="6.1796875" style="378" customWidth="1"/>
    <col min="6072" max="6072" width="6" style="378" customWidth="1"/>
    <col min="6073" max="6073" width="9.1796875" style="378"/>
    <col min="6074" max="6074" width="17.7265625" style="378" customWidth="1"/>
    <col min="6075" max="6075" width="5.1796875" style="378" customWidth="1"/>
    <col min="6076" max="6076" width="6.453125" style="378" customWidth="1"/>
    <col min="6077" max="6077" width="6" style="378" customWidth="1"/>
    <col min="6078" max="6078" width="0.81640625" style="378" customWidth="1"/>
    <col min="6079" max="6080" width="6.1796875" style="378" customWidth="1"/>
    <col min="6081" max="6081" width="6" style="378" customWidth="1"/>
    <col min="6082" max="6082" width="0.81640625" style="378" customWidth="1"/>
    <col min="6083" max="6083" width="5.7265625" style="378" customWidth="1"/>
    <col min="6084" max="6085" width="6.1796875" style="378" customWidth="1"/>
    <col min="6086" max="6086" width="0.81640625" style="378" customWidth="1"/>
    <col min="6087" max="6087" width="5.7265625" style="378" customWidth="1"/>
    <col min="6088" max="6088" width="6.1796875" style="378" customWidth="1"/>
    <col min="6089" max="6089" width="6" style="378" customWidth="1"/>
    <col min="6090" max="6312" width="9.1796875" style="378"/>
    <col min="6313" max="6313" width="17.7265625" style="378" customWidth="1"/>
    <col min="6314" max="6314" width="5.1796875" style="378" customWidth="1"/>
    <col min="6315" max="6315" width="6.453125" style="378" customWidth="1"/>
    <col min="6316" max="6316" width="6" style="378" customWidth="1"/>
    <col min="6317" max="6317" width="0.81640625" style="378" customWidth="1"/>
    <col min="6318" max="6319" width="6.1796875" style="378" customWidth="1"/>
    <col min="6320" max="6320" width="6" style="378" customWidth="1"/>
    <col min="6321" max="6321" width="0.81640625" style="378" customWidth="1"/>
    <col min="6322" max="6322" width="5.7265625" style="378" customWidth="1"/>
    <col min="6323" max="6324" width="6.1796875" style="378" customWidth="1"/>
    <col min="6325" max="6325" width="0.81640625" style="378" customWidth="1"/>
    <col min="6326" max="6326" width="5.7265625" style="378" customWidth="1"/>
    <col min="6327" max="6327" width="6.1796875" style="378" customWidth="1"/>
    <col min="6328" max="6328" width="6" style="378" customWidth="1"/>
    <col min="6329" max="6329" width="9.1796875" style="378"/>
    <col min="6330" max="6330" width="17.7265625" style="378" customWidth="1"/>
    <col min="6331" max="6331" width="5.1796875" style="378" customWidth="1"/>
    <col min="6332" max="6332" width="6.453125" style="378" customWidth="1"/>
    <col min="6333" max="6333" width="6" style="378" customWidth="1"/>
    <col min="6334" max="6334" width="0.81640625" style="378" customWidth="1"/>
    <col min="6335" max="6336" width="6.1796875" style="378" customWidth="1"/>
    <col min="6337" max="6337" width="6" style="378" customWidth="1"/>
    <col min="6338" max="6338" width="0.81640625" style="378" customWidth="1"/>
    <col min="6339" max="6339" width="5.7265625" style="378" customWidth="1"/>
    <col min="6340" max="6341" width="6.1796875" style="378" customWidth="1"/>
    <col min="6342" max="6342" width="0.81640625" style="378" customWidth="1"/>
    <col min="6343" max="6343" width="5.7265625" style="378" customWidth="1"/>
    <col min="6344" max="6344" width="6.1796875" style="378" customWidth="1"/>
    <col min="6345" max="6345" width="6" style="378" customWidth="1"/>
    <col min="6346" max="6568" width="9.1796875" style="378"/>
    <col min="6569" max="6569" width="17.7265625" style="378" customWidth="1"/>
    <col min="6570" max="6570" width="5.1796875" style="378" customWidth="1"/>
    <col min="6571" max="6571" width="6.453125" style="378" customWidth="1"/>
    <col min="6572" max="6572" width="6" style="378" customWidth="1"/>
    <col min="6573" max="6573" width="0.81640625" style="378" customWidth="1"/>
    <col min="6574" max="6575" width="6.1796875" style="378" customWidth="1"/>
    <col min="6576" max="6576" width="6" style="378" customWidth="1"/>
    <col min="6577" max="6577" width="0.81640625" style="378" customWidth="1"/>
    <col min="6578" max="6578" width="5.7265625" style="378" customWidth="1"/>
    <col min="6579" max="6580" width="6.1796875" style="378" customWidth="1"/>
    <col min="6581" max="6581" width="0.81640625" style="378" customWidth="1"/>
    <col min="6582" max="6582" width="5.7265625" style="378" customWidth="1"/>
    <col min="6583" max="6583" width="6.1796875" style="378" customWidth="1"/>
    <col min="6584" max="6584" width="6" style="378" customWidth="1"/>
    <col min="6585" max="6585" width="9.1796875" style="378"/>
    <col min="6586" max="6586" width="17.7265625" style="378" customWidth="1"/>
    <col min="6587" max="6587" width="5.1796875" style="378" customWidth="1"/>
    <col min="6588" max="6588" width="6.453125" style="378" customWidth="1"/>
    <col min="6589" max="6589" width="6" style="378" customWidth="1"/>
    <col min="6590" max="6590" width="0.81640625" style="378" customWidth="1"/>
    <col min="6591" max="6592" width="6.1796875" style="378" customWidth="1"/>
    <col min="6593" max="6593" width="6" style="378" customWidth="1"/>
    <col min="6594" max="6594" width="0.81640625" style="378" customWidth="1"/>
    <col min="6595" max="6595" width="5.7265625" style="378" customWidth="1"/>
    <col min="6596" max="6597" width="6.1796875" style="378" customWidth="1"/>
    <col min="6598" max="6598" width="0.81640625" style="378" customWidth="1"/>
    <col min="6599" max="6599" width="5.7265625" style="378" customWidth="1"/>
    <col min="6600" max="6600" width="6.1796875" style="378" customWidth="1"/>
    <col min="6601" max="6601" width="6" style="378" customWidth="1"/>
    <col min="6602" max="6824" width="9.1796875" style="378"/>
    <col min="6825" max="6825" width="17.7265625" style="378" customWidth="1"/>
    <col min="6826" max="6826" width="5.1796875" style="378" customWidth="1"/>
    <col min="6827" max="6827" width="6.453125" style="378" customWidth="1"/>
    <col min="6828" max="6828" width="6" style="378" customWidth="1"/>
    <col min="6829" max="6829" width="0.81640625" style="378" customWidth="1"/>
    <col min="6830" max="6831" width="6.1796875" style="378" customWidth="1"/>
    <col min="6832" max="6832" width="6" style="378" customWidth="1"/>
    <col min="6833" max="6833" width="0.81640625" style="378" customWidth="1"/>
    <col min="6834" max="6834" width="5.7265625" style="378" customWidth="1"/>
    <col min="6835" max="6836" width="6.1796875" style="378" customWidth="1"/>
    <col min="6837" max="6837" width="0.81640625" style="378" customWidth="1"/>
    <col min="6838" max="6838" width="5.7265625" style="378" customWidth="1"/>
    <col min="6839" max="6839" width="6.1796875" style="378" customWidth="1"/>
    <col min="6840" max="6840" width="6" style="378" customWidth="1"/>
    <col min="6841" max="6841" width="9.1796875" style="378"/>
    <col min="6842" max="6842" width="17.7265625" style="378" customWidth="1"/>
    <col min="6843" max="6843" width="5.1796875" style="378" customWidth="1"/>
    <col min="6844" max="6844" width="6.453125" style="378" customWidth="1"/>
    <col min="6845" max="6845" width="6" style="378" customWidth="1"/>
    <col min="6846" max="6846" width="0.81640625" style="378" customWidth="1"/>
    <col min="6847" max="6848" width="6.1796875" style="378" customWidth="1"/>
    <col min="6849" max="6849" width="6" style="378" customWidth="1"/>
    <col min="6850" max="6850" width="0.81640625" style="378" customWidth="1"/>
    <col min="6851" max="6851" width="5.7265625" style="378" customWidth="1"/>
    <col min="6852" max="6853" width="6.1796875" style="378" customWidth="1"/>
    <col min="6854" max="6854" width="0.81640625" style="378" customWidth="1"/>
    <col min="6855" max="6855" width="5.7265625" style="378" customWidth="1"/>
    <col min="6856" max="6856" width="6.1796875" style="378" customWidth="1"/>
    <col min="6857" max="6857" width="6" style="378" customWidth="1"/>
    <col min="6858" max="7080" width="9.1796875" style="378"/>
    <col min="7081" max="7081" width="17.7265625" style="378" customWidth="1"/>
    <col min="7082" max="7082" width="5.1796875" style="378" customWidth="1"/>
    <col min="7083" max="7083" width="6.453125" style="378" customWidth="1"/>
    <col min="7084" max="7084" width="6" style="378" customWidth="1"/>
    <col min="7085" max="7085" width="0.81640625" style="378" customWidth="1"/>
    <col min="7086" max="7087" width="6.1796875" style="378" customWidth="1"/>
    <col min="7088" max="7088" width="6" style="378" customWidth="1"/>
    <col min="7089" max="7089" width="0.81640625" style="378" customWidth="1"/>
    <col min="7090" max="7090" width="5.7265625" style="378" customWidth="1"/>
    <col min="7091" max="7092" width="6.1796875" style="378" customWidth="1"/>
    <col min="7093" max="7093" width="0.81640625" style="378" customWidth="1"/>
    <col min="7094" max="7094" width="5.7265625" style="378" customWidth="1"/>
    <col min="7095" max="7095" width="6.1796875" style="378" customWidth="1"/>
    <col min="7096" max="7096" width="6" style="378" customWidth="1"/>
    <col min="7097" max="7097" width="9.1796875" style="378"/>
    <col min="7098" max="7098" width="17.7265625" style="378" customWidth="1"/>
    <col min="7099" max="7099" width="5.1796875" style="378" customWidth="1"/>
    <col min="7100" max="7100" width="6.453125" style="378" customWidth="1"/>
    <col min="7101" max="7101" width="6" style="378" customWidth="1"/>
    <col min="7102" max="7102" width="0.81640625" style="378" customWidth="1"/>
    <col min="7103" max="7104" width="6.1796875" style="378" customWidth="1"/>
    <col min="7105" max="7105" width="6" style="378" customWidth="1"/>
    <col min="7106" max="7106" width="0.81640625" style="378" customWidth="1"/>
    <col min="7107" max="7107" width="5.7265625" style="378" customWidth="1"/>
    <col min="7108" max="7109" width="6.1796875" style="378" customWidth="1"/>
    <col min="7110" max="7110" width="0.81640625" style="378" customWidth="1"/>
    <col min="7111" max="7111" width="5.7265625" style="378" customWidth="1"/>
    <col min="7112" max="7112" width="6.1796875" style="378" customWidth="1"/>
    <col min="7113" max="7113" width="6" style="378" customWidth="1"/>
    <col min="7114" max="7336" width="9.1796875" style="378"/>
    <col min="7337" max="7337" width="17.7265625" style="378" customWidth="1"/>
    <col min="7338" max="7338" width="5.1796875" style="378" customWidth="1"/>
    <col min="7339" max="7339" width="6.453125" style="378" customWidth="1"/>
    <col min="7340" max="7340" width="6" style="378" customWidth="1"/>
    <col min="7341" max="7341" width="0.81640625" style="378" customWidth="1"/>
    <col min="7342" max="7343" width="6.1796875" style="378" customWidth="1"/>
    <col min="7344" max="7344" width="6" style="378" customWidth="1"/>
    <col min="7345" max="7345" width="0.81640625" style="378" customWidth="1"/>
    <col min="7346" max="7346" width="5.7265625" style="378" customWidth="1"/>
    <col min="7347" max="7348" width="6.1796875" style="378" customWidth="1"/>
    <col min="7349" max="7349" width="0.81640625" style="378" customWidth="1"/>
    <col min="7350" max="7350" width="5.7265625" style="378" customWidth="1"/>
    <col min="7351" max="7351" width="6.1796875" style="378" customWidth="1"/>
    <col min="7352" max="7352" width="6" style="378" customWidth="1"/>
    <col min="7353" max="7353" width="9.1796875" style="378"/>
    <col min="7354" max="7354" width="17.7265625" style="378" customWidth="1"/>
    <col min="7355" max="7355" width="5.1796875" style="378" customWidth="1"/>
    <col min="7356" max="7356" width="6.453125" style="378" customWidth="1"/>
    <col min="7357" max="7357" width="6" style="378" customWidth="1"/>
    <col min="7358" max="7358" width="0.81640625" style="378" customWidth="1"/>
    <col min="7359" max="7360" width="6.1796875" style="378" customWidth="1"/>
    <col min="7361" max="7361" width="6" style="378" customWidth="1"/>
    <col min="7362" max="7362" width="0.81640625" style="378" customWidth="1"/>
    <col min="7363" max="7363" width="5.7265625" style="378" customWidth="1"/>
    <col min="7364" max="7365" width="6.1796875" style="378" customWidth="1"/>
    <col min="7366" max="7366" width="0.81640625" style="378" customWidth="1"/>
    <col min="7367" max="7367" width="5.7265625" style="378" customWidth="1"/>
    <col min="7368" max="7368" width="6.1796875" style="378" customWidth="1"/>
    <col min="7369" max="7369" width="6" style="378" customWidth="1"/>
    <col min="7370" max="7592" width="9.1796875" style="378"/>
    <col min="7593" max="7593" width="17.7265625" style="378" customWidth="1"/>
    <col min="7594" max="7594" width="5.1796875" style="378" customWidth="1"/>
    <col min="7595" max="7595" width="6.453125" style="378" customWidth="1"/>
    <col min="7596" max="7596" width="6" style="378" customWidth="1"/>
    <col min="7597" max="7597" width="0.81640625" style="378" customWidth="1"/>
    <col min="7598" max="7599" width="6.1796875" style="378" customWidth="1"/>
    <col min="7600" max="7600" width="6" style="378" customWidth="1"/>
    <col min="7601" max="7601" width="0.81640625" style="378" customWidth="1"/>
    <col min="7602" max="7602" width="5.7265625" style="378" customWidth="1"/>
    <col min="7603" max="7604" width="6.1796875" style="378" customWidth="1"/>
    <col min="7605" max="7605" width="0.81640625" style="378" customWidth="1"/>
    <col min="7606" max="7606" width="5.7265625" style="378" customWidth="1"/>
    <col min="7607" max="7607" width="6.1796875" style="378" customWidth="1"/>
    <col min="7608" max="7608" width="6" style="378" customWidth="1"/>
    <col min="7609" max="7609" width="9.1796875" style="378"/>
    <col min="7610" max="7610" width="17.7265625" style="378" customWidth="1"/>
    <col min="7611" max="7611" width="5.1796875" style="378" customWidth="1"/>
    <col min="7612" max="7612" width="6.453125" style="378" customWidth="1"/>
    <col min="7613" max="7613" width="6" style="378" customWidth="1"/>
    <col min="7614" max="7614" width="0.81640625" style="378" customWidth="1"/>
    <col min="7615" max="7616" width="6.1796875" style="378" customWidth="1"/>
    <col min="7617" max="7617" width="6" style="378" customWidth="1"/>
    <col min="7618" max="7618" width="0.81640625" style="378" customWidth="1"/>
    <col min="7619" max="7619" width="5.7265625" style="378" customWidth="1"/>
    <col min="7620" max="7621" width="6.1796875" style="378" customWidth="1"/>
    <col min="7622" max="7622" width="0.81640625" style="378" customWidth="1"/>
    <col min="7623" max="7623" width="5.7265625" style="378" customWidth="1"/>
    <col min="7624" max="7624" width="6.1796875" style="378" customWidth="1"/>
    <col min="7625" max="7625" width="6" style="378" customWidth="1"/>
    <col min="7626" max="7848" width="9.1796875" style="378"/>
    <col min="7849" max="7849" width="17.7265625" style="378" customWidth="1"/>
    <col min="7850" max="7850" width="5.1796875" style="378" customWidth="1"/>
    <col min="7851" max="7851" width="6.453125" style="378" customWidth="1"/>
    <col min="7852" max="7852" width="6" style="378" customWidth="1"/>
    <col min="7853" max="7853" width="0.81640625" style="378" customWidth="1"/>
    <col min="7854" max="7855" width="6.1796875" style="378" customWidth="1"/>
    <col min="7856" max="7856" width="6" style="378" customWidth="1"/>
    <col min="7857" max="7857" width="0.81640625" style="378" customWidth="1"/>
    <col min="7858" max="7858" width="5.7265625" style="378" customWidth="1"/>
    <col min="7859" max="7860" width="6.1796875" style="378" customWidth="1"/>
    <col min="7861" max="7861" width="0.81640625" style="378" customWidth="1"/>
    <col min="7862" max="7862" width="5.7265625" style="378" customWidth="1"/>
    <col min="7863" max="7863" width="6.1796875" style="378" customWidth="1"/>
    <col min="7864" max="7864" width="6" style="378" customWidth="1"/>
    <col min="7865" max="7865" width="9.1796875" style="378"/>
    <col min="7866" max="7866" width="17.7265625" style="378" customWidth="1"/>
    <col min="7867" max="7867" width="5.1796875" style="378" customWidth="1"/>
    <col min="7868" max="7868" width="6.453125" style="378" customWidth="1"/>
    <col min="7869" max="7869" width="6" style="378" customWidth="1"/>
    <col min="7870" max="7870" width="0.81640625" style="378" customWidth="1"/>
    <col min="7871" max="7872" width="6.1796875" style="378" customWidth="1"/>
    <col min="7873" max="7873" width="6" style="378" customWidth="1"/>
    <col min="7874" max="7874" width="0.81640625" style="378" customWidth="1"/>
    <col min="7875" max="7875" width="5.7265625" style="378" customWidth="1"/>
    <col min="7876" max="7877" width="6.1796875" style="378" customWidth="1"/>
    <col min="7878" max="7878" width="0.81640625" style="378" customWidth="1"/>
    <col min="7879" max="7879" width="5.7265625" style="378" customWidth="1"/>
    <col min="7880" max="7880" width="6.1796875" style="378" customWidth="1"/>
    <col min="7881" max="7881" width="6" style="378" customWidth="1"/>
    <col min="7882" max="8104" width="9.1796875" style="378"/>
    <col min="8105" max="8105" width="17.7265625" style="378" customWidth="1"/>
    <col min="8106" max="8106" width="5.1796875" style="378" customWidth="1"/>
    <col min="8107" max="8107" width="6.453125" style="378" customWidth="1"/>
    <col min="8108" max="8108" width="6" style="378" customWidth="1"/>
    <col min="8109" max="8109" width="0.81640625" style="378" customWidth="1"/>
    <col min="8110" max="8111" width="6.1796875" style="378" customWidth="1"/>
    <col min="8112" max="8112" width="6" style="378" customWidth="1"/>
    <col min="8113" max="8113" width="0.81640625" style="378" customWidth="1"/>
    <col min="8114" max="8114" width="5.7265625" style="378" customWidth="1"/>
    <col min="8115" max="8116" width="6.1796875" style="378" customWidth="1"/>
    <col min="8117" max="8117" width="0.81640625" style="378" customWidth="1"/>
    <col min="8118" max="8118" width="5.7265625" style="378" customWidth="1"/>
    <col min="8119" max="8119" width="6.1796875" style="378" customWidth="1"/>
    <col min="8120" max="8120" width="6" style="378" customWidth="1"/>
    <col min="8121" max="8121" width="9.1796875" style="378"/>
    <col min="8122" max="8122" width="17.7265625" style="378" customWidth="1"/>
    <col min="8123" max="8123" width="5.1796875" style="378" customWidth="1"/>
    <col min="8124" max="8124" width="6.453125" style="378" customWidth="1"/>
    <col min="8125" max="8125" width="6" style="378" customWidth="1"/>
    <col min="8126" max="8126" width="0.81640625" style="378" customWidth="1"/>
    <col min="8127" max="8128" width="6.1796875" style="378" customWidth="1"/>
    <col min="8129" max="8129" width="6" style="378" customWidth="1"/>
    <col min="8130" max="8130" width="0.81640625" style="378" customWidth="1"/>
    <col min="8131" max="8131" width="5.7265625" style="378" customWidth="1"/>
    <col min="8132" max="8133" width="6.1796875" style="378" customWidth="1"/>
    <col min="8134" max="8134" width="0.81640625" style="378" customWidth="1"/>
    <col min="8135" max="8135" width="5.7265625" style="378" customWidth="1"/>
    <col min="8136" max="8136" width="6.1796875" style="378" customWidth="1"/>
    <col min="8137" max="8137" width="6" style="378" customWidth="1"/>
    <col min="8138" max="8360" width="9.1796875" style="378"/>
    <col min="8361" max="8361" width="17.7265625" style="378" customWidth="1"/>
    <col min="8362" max="8362" width="5.1796875" style="378" customWidth="1"/>
    <col min="8363" max="8363" width="6.453125" style="378" customWidth="1"/>
    <col min="8364" max="8364" width="6" style="378" customWidth="1"/>
    <col min="8365" max="8365" width="0.81640625" style="378" customWidth="1"/>
    <col min="8366" max="8367" width="6.1796875" style="378" customWidth="1"/>
    <col min="8368" max="8368" width="6" style="378" customWidth="1"/>
    <col min="8369" max="8369" width="0.81640625" style="378" customWidth="1"/>
    <col min="8370" max="8370" width="5.7265625" style="378" customWidth="1"/>
    <col min="8371" max="8372" width="6.1796875" style="378" customWidth="1"/>
    <col min="8373" max="8373" width="0.81640625" style="378" customWidth="1"/>
    <col min="8374" max="8374" width="5.7265625" style="378" customWidth="1"/>
    <col min="8375" max="8375" width="6.1796875" style="378" customWidth="1"/>
    <col min="8376" max="8376" width="6" style="378" customWidth="1"/>
    <col min="8377" max="8377" width="9.1796875" style="378"/>
    <col min="8378" max="8378" width="17.7265625" style="378" customWidth="1"/>
    <col min="8379" max="8379" width="5.1796875" style="378" customWidth="1"/>
    <col min="8380" max="8380" width="6.453125" style="378" customWidth="1"/>
    <col min="8381" max="8381" width="6" style="378" customWidth="1"/>
    <col min="8382" max="8382" width="0.81640625" style="378" customWidth="1"/>
    <col min="8383" max="8384" width="6.1796875" style="378" customWidth="1"/>
    <col min="8385" max="8385" width="6" style="378" customWidth="1"/>
    <col min="8386" max="8386" width="0.81640625" style="378" customWidth="1"/>
    <col min="8387" max="8387" width="5.7265625" style="378" customWidth="1"/>
    <col min="8388" max="8389" width="6.1796875" style="378" customWidth="1"/>
    <col min="8390" max="8390" width="0.81640625" style="378" customWidth="1"/>
    <col min="8391" max="8391" width="5.7265625" style="378" customWidth="1"/>
    <col min="8392" max="8392" width="6.1796875" style="378" customWidth="1"/>
    <col min="8393" max="8393" width="6" style="378" customWidth="1"/>
    <col min="8394" max="8616" width="9.1796875" style="378"/>
    <col min="8617" max="8617" width="17.7265625" style="378" customWidth="1"/>
    <col min="8618" max="8618" width="5.1796875" style="378" customWidth="1"/>
    <col min="8619" max="8619" width="6.453125" style="378" customWidth="1"/>
    <col min="8620" max="8620" width="6" style="378" customWidth="1"/>
    <col min="8621" max="8621" width="0.81640625" style="378" customWidth="1"/>
    <col min="8622" max="8623" width="6.1796875" style="378" customWidth="1"/>
    <col min="8624" max="8624" width="6" style="378" customWidth="1"/>
    <col min="8625" max="8625" width="0.81640625" style="378" customWidth="1"/>
    <col min="8626" max="8626" width="5.7265625" style="378" customWidth="1"/>
    <col min="8627" max="8628" width="6.1796875" style="378" customWidth="1"/>
    <col min="8629" max="8629" width="0.81640625" style="378" customWidth="1"/>
    <col min="8630" max="8630" width="5.7265625" style="378" customWidth="1"/>
    <col min="8631" max="8631" width="6.1796875" style="378" customWidth="1"/>
    <col min="8632" max="8632" width="6" style="378" customWidth="1"/>
    <col min="8633" max="8633" width="9.1796875" style="378"/>
    <col min="8634" max="8634" width="17.7265625" style="378" customWidth="1"/>
    <col min="8635" max="8635" width="5.1796875" style="378" customWidth="1"/>
    <col min="8636" max="8636" width="6.453125" style="378" customWidth="1"/>
    <col min="8637" max="8637" width="6" style="378" customWidth="1"/>
    <col min="8638" max="8638" width="0.81640625" style="378" customWidth="1"/>
    <col min="8639" max="8640" width="6.1796875" style="378" customWidth="1"/>
    <col min="8641" max="8641" width="6" style="378" customWidth="1"/>
    <col min="8642" max="8642" width="0.81640625" style="378" customWidth="1"/>
    <col min="8643" max="8643" width="5.7265625" style="378" customWidth="1"/>
    <col min="8644" max="8645" width="6.1796875" style="378" customWidth="1"/>
    <col min="8646" max="8646" width="0.81640625" style="378" customWidth="1"/>
    <col min="8647" max="8647" width="5.7265625" style="378" customWidth="1"/>
    <col min="8648" max="8648" width="6.1796875" style="378" customWidth="1"/>
    <col min="8649" max="8649" width="6" style="378" customWidth="1"/>
    <col min="8650" max="8872" width="9.1796875" style="378"/>
    <col min="8873" max="8873" width="17.7265625" style="378" customWidth="1"/>
    <col min="8874" max="8874" width="5.1796875" style="378" customWidth="1"/>
    <col min="8875" max="8875" width="6.453125" style="378" customWidth="1"/>
    <col min="8876" max="8876" width="6" style="378" customWidth="1"/>
    <col min="8877" max="8877" width="0.81640625" style="378" customWidth="1"/>
    <col min="8878" max="8879" width="6.1796875" style="378" customWidth="1"/>
    <col min="8880" max="8880" width="6" style="378" customWidth="1"/>
    <col min="8881" max="8881" width="0.81640625" style="378" customWidth="1"/>
    <col min="8882" max="8882" width="5.7265625" style="378" customWidth="1"/>
    <col min="8883" max="8884" width="6.1796875" style="378" customWidth="1"/>
    <col min="8885" max="8885" width="0.81640625" style="378" customWidth="1"/>
    <col min="8886" max="8886" width="5.7265625" style="378" customWidth="1"/>
    <col min="8887" max="8887" width="6.1796875" style="378" customWidth="1"/>
    <col min="8888" max="8888" width="6" style="378" customWidth="1"/>
    <col min="8889" max="8889" width="9.1796875" style="378"/>
    <col min="8890" max="8890" width="17.7265625" style="378" customWidth="1"/>
    <col min="8891" max="8891" width="5.1796875" style="378" customWidth="1"/>
    <col min="8892" max="8892" width="6.453125" style="378" customWidth="1"/>
    <col min="8893" max="8893" width="6" style="378" customWidth="1"/>
    <col min="8894" max="8894" width="0.81640625" style="378" customWidth="1"/>
    <col min="8895" max="8896" width="6.1796875" style="378" customWidth="1"/>
    <col min="8897" max="8897" width="6" style="378" customWidth="1"/>
    <col min="8898" max="8898" width="0.81640625" style="378" customWidth="1"/>
    <col min="8899" max="8899" width="5.7265625" style="378" customWidth="1"/>
    <col min="8900" max="8901" width="6.1796875" style="378" customWidth="1"/>
    <col min="8902" max="8902" width="0.81640625" style="378" customWidth="1"/>
    <col min="8903" max="8903" width="5.7265625" style="378" customWidth="1"/>
    <col min="8904" max="8904" width="6.1796875" style="378" customWidth="1"/>
    <col min="8905" max="8905" width="6" style="378" customWidth="1"/>
    <col min="8906" max="9128" width="9.1796875" style="378"/>
    <col min="9129" max="9129" width="17.7265625" style="378" customWidth="1"/>
    <col min="9130" max="9130" width="5.1796875" style="378" customWidth="1"/>
    <col min="9131" max="9131" width="6.453125" style="378" customWidth="1"/>
    <col min="9132" max="9132" width="6" style="378" customWidth="1"/>
    <col min="9133" max="9133" width="0.81640625" style="378" customWidth="1"/>
    <col min="9134" max="9135" width="6.1796875" style="378" customWidth="1"/>
    <col min="9136" max="9136" width="6" style="378" customWidth="1"/>
    <col min="9137" max="9137" width="0.81640625" style="378" customWidth="1"/>
    <col min="9138" max="9138" width="5.7265625" style="378" customWidth="1"/>
    <col min="9139" max="9140" width="6.1796875" style="378" customWidth="1"/>
    <col min="9141" max="9141" width="0.81640625" style="378" customWidth="1"/>
    <col min="9142" max="9142" width="5.7265625" style="378" customWidth="1"/>
    <col min="9143" max="9143" width="6.1796875" style="378" customWidth="1"/>
    <col min="9144" max="9144" width="6" style="378" customWidth="1"/>
    <col min="9145" max="9145" width="9.1796875" style="378"/>
    <col min="9146" max="9146" width="17.7265625" style="378" customWidth="1"/>
    <col min="9147" max="9147" width="5.1796875" style="378" customWidth="1"/>
    <col min="9148" max="9148" width="6.453125" style="378" customWidth="1"/>
    <col min="9149" max="9149" width="6" style="378" customWidth="1"/>
    <col min="9150" max="9150" width="0.81640625" style="378" customWidth="1"/>
    <col min="9151" max="9152" width="6.1796875" style="378" customWidth="1"/>
    <col min="9153" max="9153" width="6" style="378" customWidth="1"/>
    <col min="9154" max="9154" width="0.81640625" style="378" customWidth="1"/>
    <col min="9155" max="9155" width="5.7265625" style="378" customWidth="1"/>
    <col min="9156" max="9157" width="6.1796875" style="378" customWidth="1"/>
    <col min="9158" max="9158" width="0.81640625" style="378" customWidth="1"/>
    <col min="9159" max="9159" width="5.7265625" style="378" customWidth="1"/>
    <col min="9160" max="9160" width="6.1796875" style="378" customWidth="1"/>
    <col min="9161" max="9161" width="6" style="378" customWidth="1"/>
    <col min="9162" max="9384" width="9.1796875" style="378"/>
    <col min="9385" max="9385" width="17.7265625" style="378" customWidth="1"/>
    <col min="9386" max="9386" width="5.1796875" style="378" customWidth="1"/>
    <col min="9387" max="9387" width="6.453125" style="378" customWidth="1"/>
    <col min="9388" max="9388" width="6" style="378" customWidth="1"/>
    <col min="9389" max="9389" width="0.81640625" style="378" customWidth="1"/>
    <col min="9390" max="9391" width="6.1796875" style="378" customWidth="1"/>
    <col min="9392" max="9392" width="6" style="378" customWidth="1"/>
    <col min="9393" max="9393" width="0.81640625" style="378" customWidth="1"/>
    <col min="9394" max="9394" width="5.7265625" style="378" customWidth="1"/>
    <col min="9395" max="9396" width="6.1796875" style="378" customWidth="1"/>
    <col min="9397" max="9397" width="0.81640625" style="378" customWidth="1"/>
    <col min="9398" max="9398" width="5.7265625" style="378" customWidth="1"/>
    <col min="9399" max="9399" width="6.1796875" style="378" customWidth="1"/>
    <col min="9400" max="9400" width="6" style="378" customWidth="1"/>
    <col min="9401" max="9401" width="9.1796875" style="378"/>
    <col min="9402" max="9402" width="17.7265625" style="378" customWidth="1"/>
    <col min="9403" max="9403" width="5.1796875" style="378" customWidth="1"/>
    <col min="9404" max="9404" width="6.453125" style="378" customWidth="1"/>
    <col min="9405" max="9405" width="6" style="378" customWidth="1"/>
    <col min="9406" max="9406" width="0.81640625" style="378" customWidth="1"/>
    <col min="9407" max="9408" width="6.1796875" style="378" customWidth="1"/>
    <col min="9409" max="9409" width="6" style="378" customWidth="1"/>
    <col min="9410" max="9410" width="0.81640625" style="378" customWidth="1"/>
    <col min="9411" max="9411" width="5.7265625" style="378" customWidth="1"/>
    <col min="9412" max="9413" width="6.1796875" style="378" customWidth="1"/>
    <col min="9414" max="9414" width="0.81640625" style="378" customWidth="1"/>
    <col min="9415" max="9415" width="5.7265625" style="378" customWidth="1"/>
    <col min="9416" max="9416" width="6.1796875" style="378" customWidth="1"/>
    <col min="9417" max="9417" width="6" style="378" customWidth="1"/>
    <col min="9418" max="9640" width="9.1796875" style="378"/>
    <col min="9641" max="9641" width="17.7265625" style="378" customWidth="1"/>
    <col min="9642" max="9642" width="5.1796875" style="378" customWidth="1"/>
    <col min="9643" max="9643" width="6.453125" style="378" customWidth="1"/>
    <col min="9644" max="9644" width="6" style="378" customWidth="1"/>
    <col min="9645" max="9645" width="0.81640625" style="378" customWidth="1"/>
    <col min="9646" max="9647" width="6.1796875" style="378" customWidth="1"/>
    <col min="9648" max="9648" width="6" style="378" customWidth="1"/>
    <col min="9649" max="9649" width="0.81640625" style="378" customWidth="1"/>
    <col min="9650" max="9650" width="5.7265625" style="378" customWidth="1"/>
    <col min="9651" max="9652" width="6.1796875" style="378" customWidth="1"/>
    <col min="9653" max="9653" width="0.81640625" style="378" customWidth="1"/>
    <col min="9654" max="9654" width="5.7265625" style="378" customWidth="1"/>
    <col min="9655" max="9655" width="6.1796875" style="378" customWidth="1"/>
    <col min="9656" max="9656" width="6" style="378" customWidth="1"/>
    <col min="9657" max="9657" width="9.1796875" style="378"/>
    <col min="9658" max="9658" width="17.7265625" style="378" customWidth="1"/>
    <col min="9659" max="9659" width="5.1796875" style="378" customWidth="1"/>
    <col min="9660" max="9660" width="6.453125" style="378" customWidth="1"/>
    <col min="9661" max="9661" width="6" style="378" customWidth="1"/>
    <col min="9662" max="9662" width="0.81640625" style="378" customWidth="1"/>
    <col min="9663" max="9664" width="6.1796875" style="378" customWidth="1"/>
    <col min="9665" max="9665" width="6" style="378" customWidth="1"/>
    <col min="9666" max="9666" width="0.81640625" style="378" customWidth="1"/>
    <col min="9667" max="9667" width="5.7265625" style="378" customWidth="1"/>
    <col min="9668" max="9669" width="6.1796875" style="378" customWidth="1"/>
    <col min="9670" max="9670" width="0.81640625" style="378" customWidth="1"/>
    <col min="9671" max="9671" width="5.7265625" style="378" customWidth="1"/>
    <col min="9672" max="9672" width="6.1796875" style="378" customWidth="1"/>
    <col min="9673" max="9673" width="6" style="378" customWidth="1"/>
    <col min="9674" max="9896" width="9.1796875" style="378"/>
    <col min="9897" max="9897" width="17.7265625" style="378" customWidth="1"/>
    <col min="9898" max="9898" width="5.1796875" style="378" customWidth="1"/>
    <col min="9899" max="9899" width="6.453125" style="378" customWidth="1"/>
    <col min="9900" max="9900" width="6" style="378" customWidth="1"/>
    <col min="9901" max="9901" width="0.81640625" style="378" customWidth="1"/>
    <col min="9902" max="9903" width="6.1796875" style="378" customWidth="1"/>
    <col min="9904" max="9904" width="6" style="378" customWidth="1"/>
    <col min="9905" max="9905" width="0.81640625" style="378" customWidth="1"/>
    <col min="9906" max="9906" width="5.7265625" style="378" customWidth="1"/>
    <col min="9907" max="9908" width="6.1796875" style="378" customWidth="1"/>
    <col min="9909" max="9909" width="0.81640625" style="378" customWidth="1"/>
    <col min="9910" max="9910" width="5.7265625" style="378" customWidth="1"/>
    <col min="9911" max="9911" width="6.1796875" style="378" customWidth="1"/>
    <col min="9912" max="9912" width="6" style="378" customWidth="1"/>
    <col min="9913" max="9913" width="9.1796875" style="378"/>
    <col min="9914" max="9914" width="17.7265625" style="378" customWidth="1"/>
    <col min="9915" max="9915" width="5.1796875" style="378" customWidth="1"/>
    <col min="9916" max="9916" width="6.453125" style="378" customWidth="1"/>
    <col min="9917" max="9917" width="6" style="378" customWidth="1"/>
    <col min="9918" max="9918" width="0.81640625" style="378" customWidth="1"/>
    <col min="9919" max="9920" width="6.1796875" style="378" customWidth="1"/>
    <col min="9921" max="9921" width="6" style="378" customWidth="1"/>
    <col min="9922" max="9922" width="0.81640625" style="378" customWidth="1"/>
    <col min="9923" max="9923" width="5.7265625" style="378" customWidth="1"/>
    <col min="9924" max="9925" width="6.1796875" style="378" customWidth="1"/>
    <col min="9926" max="9926" width="0.81640625" style="378" customWidth="1"/>
    <col min="9927" max="9927" width="5.7265625" style="378" customWidth="1"/>
    <col min="9928" max="9928" width="6.1796875" style="378" customWidth="1"/>
    <col min="9929" max="9929" width="6" style="378" customWidth="1"/>
    <col min="9930" max="10152" width="9.1796875" style="378"/>
    <col min="10153" max="10153" width="17.7265625" style="378" customWidth="1"/>
    <col min="10154" max="10154" width="5.1796875" style="378" customWidth="1"/>
    <col min="10155" max="10155" width="6.453125" style="378" customWidth="1"/>
    <col min="10156" max="10156" width="6" style="378" customWidth="1"/>
    <col min="10157" max="10157" width="0.81640625" style="378" customWidth="1"/>
    <col min="10158" max="10159" width="6.1796875" style="378" customWidth="1"/>
    <col min="10160" max="10160" width="6" style="378" customWidth="1"/>
    <col min="10161" max="10161" width="0.81640625" style="378" customWidth="1"/>
    <col min="10162" max="10162" width="5.7265625" style="378" customWidth="1"/>
    <col min="10163" max="10164" width="6.1796875" style="378" customWidth="1"/>
    <col min="10165" max="10165" width="0.81640625" style="378" customWidth="1"/>
    <col min="10166" max="10166" width="5.7265625" style="378" customWidth="1"/>
    <col min="10167" max="10167" width="6.1796875" style="378" customWidth="1"/>
    <col min="10168" max="10168" width="6" style="378" customWidth="1"/>
    <col min="10169" max="10169" width="9.1796875" style="378"/>
    <col min="10170" max="10170" width="17.7265625" style="378" customWidth="1"/>
    <col min="10171" max="10171" width="5.1796875" style="378" customWidth="1"/>
    <col min="10172" max="10172" width="6.453125" style="378" customWidth="1"/>
    <col min="10173" max="10173" width="6" style="378" customWidth="1"/>
    <col min="10174" max="10174" width="0.81640625" style="378" customWidth="1"/>
    <col min="10175" max="10176" width="6.1796875" style="378" customWidth="1"/>
    <col min="10177" max="10177" width="6" style="378" customWidth="1"/>
    <col min="10178" max="10178" width="0.81640625" style="378" customWidth="1"/>
    <col min="10179" max="10179" width="5.7265625" style="378" customWidth="1"/>
    <col min="10180" max="10181" width="6.1796875" style="378" customWidth="1"/>
    <col min="10182" max="10182" width="0.81640625" style="378" customWidth="1"/>
    <col min="10183" max="10183" width="5.7265625" style="378" customWidth="1"/>
    <col min="10184" max="10184" width="6.1796875" style="378" customWidth="1"/>
    <col min="10185" max="10185" width="6" style="378" customWidth="1"/>
    <col min="10186" max="10408" width="9.1796875" style="378"/>
    <col min="10409" max="10409" width="17.7265625" style="378" customWidth="1"/>
    <col min="10410" max="10410" width="5.1796875" style="378" customWidth="1"/>
    <col min="10411" max="10411" width="6.453125" style="378" customWidth="1"/>
    <col min="10412" max="10412" width="6" style="378" customWidth="1"/>
    <col min="10413" max="10413" width="0.81640625" style="378" customWidth="1"/>
    <col min="10414" max="10415" width="6.1796875" style="378" customWidth="1"/>
    <col min="10416" max="10416" width="6" style="378" customWidth="1"/>
    <col min="10417" max="10417" width="0.81640625" style="378" customWidth="1"/>
    <col min="10418" max="10418" width="5.7265625" style="378" customWidth="1"/>
    <col min="10419" max="10420" width="6.1796875" style="378" customWidth="1"/>
    <col min="10421" max="10421" width="0.81640625" style="378" customWidth="1"/>
    <col min="10422" max="10422" width="5.7265625" style="378" customWidth="1"/>
    <col min="10423" max="10423" width="6.1796875" style="378" customWidth="1"/>
    <col min="10424" max="10424" width="6" style="378" customWidth="1"/>
    <col min="10425" max="10425" width="9.1796875" style="378"/>
    <col min="10426" max="10426" width="17.7265625" style="378" customWidth="1"/>
    <col min="10427" max="10427" width="5.1796875" style="378" customWidth="1"/>
    <col min="10428" max="10428" width="6.453125" style="378" customWidth="1"/>
    <col min="10429" max="10429" width="6" style="378" customWidth="1"/>
    <col min="10430" max="10430" width="0.81640625" style="378" customWidth="1"/>
    <col min="10431" max="10432" width="6.1796875" style="378" customWidth="1"/>
    <col min="10433" max="10433" width="6" style="378" customWidth="1"/>
    <col min="10434" max="10434" width="0.81640625" style="378" customWidth="1"/>
    <col min="10435" max="10435" width="5.7265625" style="378" customWidth="1"/>
    <col min="10436" max="10437" width="6.1796875" style="378" customWidth="1"/>
    <col min="10438" max="10438" width="0.81640625" style="378" customWidth="1"/>
    <col min="10439" max="10439" width="5.7265625" style="378" customWidth="1"/>
    <col min="10440" max="10440" width="6.1796875" style="378" customWidth="1"/>
    <col min="10441" max="10441" width="6" style="378" customWidth="1"/>
    <col min="10442" max="10664" width="9.1796875" style="378"/>
    <col min="10665" max="10665" width="17.7265625" style="378" customWidth="1"/>
    <col min="10666" max="10666" width="5.1796875" style="378" customWidth="1"/>
    <col min="10667" max="10667" width="6.453125" style="378" customWidth="1"/>
    <col min="10668" max="10668" width="6" style="378" customWidth="1"/>
    <col min="10669" max="10669" width="0.81640625" style="378" customWidth="1"/>
    <col min="10670" max="10671" width="6.1796875" style="378" customWidth="1"/>
    <col min="10672" max="10672" width="6" style="378" customWidth="1"/>
    <col min="10673" max="10673" width="0.81640625" style="378" customWidth="1"/>
    <col min="10674" max="10674" width="5.7265625" style="378" customWidth="1"/>
    <col min="10675" max="10676" width="6.1796875" style="378" customWidth="1"/>
    <col min="10677" max="10677" width="0.81640625" style="378" customWidth="1"/>
    <col min="10678" max="10678" width="5.7265625" style="378" customWidth="1"/>
    <col min="10679" max="10679" width="6.1796875" style="378" customWidth="1"/>
    <col min="10680" max="10680" width="6" style="378" customWidth="1"/>
    <col min="10681" max="10681" width="9.1796875" style="378"/>
    <col min="10682" max="10682" width="17.7265625" style="378" customWidth="1"/>
    <col min="10683" max="10683" width="5.1796875" style="378" customWidth="1"/>
    <col min="10684" max="10684" width="6.453125" style="378" customWidth="1"/>
    <col min="10685" max="10685" width="6" style="378" customWidth="1"/>
    <col min="10686" max="10686" width="0.81640625" style="378" customWidth="1"/>
    <col min="10687" max="10688" width="6.1796875" style="378" customWidth="1"/>
    <col min="10689" max="10689" width="6" style="378" customWidth="1"/>
    <col min="10690" max="10690" width="0.81640625" style="378" customWidth="1"/>
    <col min="10691" max="10691" width="5.7265625" style="378" customWidth="1"/>
    <col min="10692" max="10693" width="6.1796875" style="378" customWidth="1"/>
    <col min="10694" max="10694" width="0.81640625" style="378" customWidth="1"/>
    <col min="10695" max="10695" width="5.7265625" style="378" customWidth="1"/>
    <col min="10696" max="10696" width="6.1796875" style="378" customWidth="1"/>
    <col min="10697" max="10697" width="6" style="378" customWidth="1"/>
    <col min="10698" max="10920" width="9.1796875" style="378"/>
    <col min="10921" max="10921" width="17.7265625" style="378" customWidth="1"/>
    <col min="10922" max="10922" width="5.1796875" style="378" customWidth="1"/>
    <col min="10923" max="10923" width="6.453125" style="378" customWidth="1"/>
    <col min="10924" max="10924" width="6" style="378" customWidth="1"/>
    <col min="10925" max="10925" width="0.81640625" style="378" customWidth="1"/>
    <col min="10926" max="10927" width="6.1796875" style="378" customWidth="1"/>
    <col min="10928" max="10928" width="6" style="378" customWidth="1"/>
    <col min="10929" max="10929" width="0.81640625" style="378" customWidth="1"/>
    <col min="10930" max="10930" width="5.7265625" style="378" customWidth="1"/>
    <col min="10931" max="10932" width="6.1796875" style="378" customWidth="1"/>
    <col min="10933" max="10933" width="0.81640625" style="378" customWidth="1"/>
    <col min="10934" max="10934" width="5.7265625" style="378" customWidth="1"/>
    <col min="10935" max="10935" width="6.1796875" style="378" customWidth="1"/>
    <col min="10936" max="10936" width="6" style="378" customWidth="1"/>
    <col min="10937" max="10937" width="9.1796875" style="378"/>
    <col min="10938" max="10938" width="17.7265625" style="378" customWidth="1"/>
    <col min="10939" max="10939" width="5.1796875" style="378" customWidth="1"/>
    <col min="10940" max="10940" width="6.453125" style="378" customWidth="1"/>
    <col min="10941" max="10941" width="6" style="378" customWidth="1"/>
    <col min="10942" max="10942" width="0.81640625" style="378" customWidth="1"/>
    <col min="10943" max="10944" width="6.1796875" style="378" customWidth="1"/>
    <col min="10945" max="10945" width="6" style="378" customWidth="1"/>
    <col min="10946" max="10946" width="0.81640625" style="378" customWidth="1"/>
    <col min="10947" max="10947" width="5.7265625" style="378" customWidth="1"/>
    <col min="10948" max="10949" width="6.1796875" style="378" customWidth="1"/>
    <col min="10950" max="10950" width="0.81640625" style="378" customWidth="1"/>
    <col min="10951" max="10951" width="5.7265625" style="378" customWidth="1"/>
    <col min="10952" max="10952" width="6.1796875" style="378" customWidth="1"/>
    <col min="10953" max="10953" width="6" style="378" customWidth="1"/>
    <col min="10954" max="11176" width="9.1796875" style="378"/>
    <col min="11177" max="11177" width="17.7265625" style="378" customWidth="1"/>
    <col min="11178" max="11178" width="5.1796875" style="378" customWidth="1"/>
    <col min="11179" max="11179" width="6.453125" style="378" customWidth="1"/>
    <col min="11180" max="11180" width="6" style="378" customWidth="1"/>
    <col min="11181" max="11181" width="0.81640625" style="378" customWidth="1"/>
    <col min="11182" max="11183" width="6.1796875" style="378" customWidth="1"/>
    <col min="11184" max="11184" width="6" style="378" customWidth="1"/>
    <col min="11185" max="11185" width="0.81640625" style="378" customWidth="1"/>
    <col min="11186" max="11186" width="5.7265625" style="378" customWidth="1"/>
    <col min="11187" max="11188" width="6.1796875" style="378" customWidth="1"/>
    <col min="11189" max="11189" width="0.81640625" style="378" customWidth="1"/>
    <col min="11190" max="11190" width="5.7265625" style="378" customWidth="1"/>
    <col min="11191" max="11191" width="6.1796875" style="378" customWidth="1"/>
    <col min="11192" max="11192" width="6" style="378" customWidth="1"/>
    <col min="11193" max="11193" width="9.1796875" style="378"/>
    <col min="11194" max="11194" width="17.7265625" style="378" customWidth="1"/>
    <col min="11195" max="11195" width="5.1796875" style="378" customWidth="1"/>
    <col min="11196" max="11196" width="6.453125" style="378" customWidth="1"/>
    <col min="11197" max="11197" width="6" style="378" customWidth="1"/>
    <col min="11198" max="11198" width="0.81640625" style="378" customWidth="1"/>
    <col min="11199" max="11200" width="6.1796875" style="378" customWidth="1"/>
    <col min="11201" max="11201" width="6" style="378" customWidth="1"/>
    <col min="11202" max="11202" width="0.81640625" style="378" customWidth="1"/>
    <col min="11203" max="11203" width="5.7265625" style="378" customWidth="1"/>
    <col min="11204" max="11205" width="6.1796875" style="378" customWidth="1"/>
    <col min="11206" max="11206" width="0.81640625" style="378" customWidth="1"/>
    <col min="11207" max="11207" width="5.7265625" style="378" customWidth="1"/>
    <col min="11208" max="11208" width="6.1796875" style="378" customWidth="1"/>
    <col min="11209" max="11209" width="6" style="378" customWidth="1"/>
    <col min="11210" max="11432" width="9.1796875" style="378"/>
    <col min="11433" max="11433" width="17.7265625" style="378" customWidth="1"/>
    <col min="11434" max="11434" width="5.1796875" style="378" customWidth="1"/>
    <col min="11435" max="11435" width="6.453125" style="378" customWidth="1"/>
    <col min="11436" max="11436" width="6" style="378" customWidth="1"/>
    <col min="11437" max="11437" width="0.81640625" style="378" customWidth="1"/>
    <col min="11438" max="11439" width="6.1796875" style="378" customWidth="1"/>
    <col min="11440" max="11440" width="6" style="378" customWidth="1"/>
    <col min="11441" max="11441" width="0.81640625" style="378" customWidth="1"/>
    <col min="11442" max="11442" width="5.7265625" style="378" customWidth="1"/>
    <col min="11443" max="11444" width="6.1796875" style="378" customWidth="1"/>
    <col min="11445" max="11445" width="0.81640625" style="378" customWidth="1"/>
    <col min="11446" max="11446" width="5.7265625" style="378" customWidth="1"/>
    <col min="11447" max="11447" width="6.1796875" style="378" customWidth="1"/>
    <col min="11448" max="11448" width="6" style="378" customWidth="1"/>
    <col min="11449" max="11449" width="9.1796875" style="378"/>
    <col min="11450" max="11450" width="17.7265625" style="378" customWidth="1"/>
    <col min="11451" max="11451" width="5.1796875" style="378" customWidth="1"/>
    <col min="11452" max="11452" width="6.453125" style="378" customWidth="1"/>
    <col min="11453" max="11453" width="6" style="378" customWidth="1"/>
    <col min="11454" max="11454" width="0.81640625" style="378" customWidth="1"/>
    <col min="11455" max="11456" width="6.1796875" style="378" customWidth="1"/>
    <col min="11457" max="11457" width="6" style="378" customWidth="1"/>
    <col min="11458" max="11458" width="0.81640625" style="378" customWidth="1"/>
    <col min="11459" max="11459" width="5.7265625" style="378" customWidth="1"/>
    <col min="11460" max="11461" width="6.1796875" style="378" customWidth="1"/>
    <col min="11462" max="11462" width="0.81640625" style="378" customWidth="1"/>
    <col min="11463" max="11463" width="5.7265625" style="378" customWidth="1"/>
    <col min="11464" max="11464" width="6.1796875" style="378" customWidth="1"/>
    <col min="11465" max="11465" width="6" style="378" customWidth="1"/>
    <col min="11466" max="11688" width="9.1796875" style="378"/>
    <col min="11689" max="11689" width="17.7265625" style="378" customWidth="1"/>
    <col min="11690" max="11690" width="5.1796875" style="378" customWidth="1"/>
    <col min="11691" max="11691" width="6.453125" style="378" customWidth="1"/>
    <col min="11692" max="11692" width="6" style="378" customWidth="1"/>
    <col min="11693" max="11693" width="0.81640625" style="378" customWidth="1"/>
    <col min="11694" max="11695" width="6.1796875" style="378" customWidth="1"/>
    <col min="11696" max="11696" width="6" style="378" customWidth="1"/>
    <col min="11697" max="11697" width="0.81640625" style="378" customWidth="1"/>
    <col min="11698" max="11698" width="5.7265625" style="378" customWidth="1"/>
    <col min="11699" max="11700" width="6.1796875" style="378" customWidth="1"/>
    <col min="11701" max="11701" width="0.81640625" style="378" customWidth="1"/>
    <col min="11702" max="11702" width="5.7265625" style="378" customWidth="1"/>
    <col min="11703" max="11703" width="6.1796875" style="378" customWidth="1"/>
    <col min="11704" max="11704" width="6" style="378" customWidth="1"/>
    <col min="11705" max="11705" width="9.1796875" style="378"/>
    <col min="11706" max="11706" width="17.7265625" style="378" customWidth="1"/>
    <col min="11707" max="11707" width="5.1796875" style="378" customWidth="1"/>
    <col min="11708" max="11708" width="6.453125" style="378" customWidth="1"/>
    <col min="11709" max="11709" width="6" style="378" customWidth="1"/>
    <col min="11710" max="11710" width="0.81640625" style="378" customWidth="1"/>
    <col min="11711" max="11712" width="6.1796875" style="378" customWidth="1"/>
    <col min="11713" max="11713" width="6" style="378" customWidth="1"/>
    <col min="11714" max="11714" width="0.81640625" style="378" customWidth="1"/>
    <col min="11715" max="11715" width="5.7265625" style="378" customWidth="1"/>
    <col min="11716" max="11717" width="6.1796875" style="378" customWidth="1"/>
    <col min="11718" max="11718" width="0.81640625" style="378" customWidth="1"/>
    <col min="11719" max="11719" width="5.7265625" style="378" customWidth="1"/>
    <col min="11720" max="11720" width="6.1796875" style="378" customWidth="1"/>
    <col min="11721" max="11721" width="6" style="378" customWidth="1"/>
    <col min="11722" max="11944" width="9.1796875" style="378"/>
    <col min="11945" max="11945" width="17.7265625" style="378" customWidth="1"/>
    <col min="11946" max="11946" width="5.1796875" style="378" customWidth="1"/>
    <col min="11947" max="11947" width="6.453125" style="378" customWidth="1"/>
    <col min="11948" max="11948" width="6" style="378" customWidth="1"/>
    <col min="11949" max="11949" width="0.81640625" style="378" customWidth="1"/>
    <col min="11950" max="11951" width="6.1796875" style="378" customWidth="1"/>
    <col min="11952" max="11952" width="6" style="378" customWidth="1"/>
    <col min="11953" max="11953" width="0.81640625" style="378" customWidth="1"/>
    <col min="11954" max="11954" width="5.7265625" style="378" customWidth="1"/>
    <col min="11955" max="11956" width="6.1796875" style="378" customWidth="1"/>
    <col min="11957" max="11957" width="0.81640625" style="378" customWidth="1"/>
    <col min="11958" max="11958" width="5.7265625" style="378" customWidth="1"/>
    <col min="11959" max="11959" width="6.1796875" style="378" customWidth="1"/>
    <col min="11960" max="11960" width="6" style="378" customWidth="1"/>
    <col min="11961" max="11961" width="9.1796875" style="378"/>
    <col min="11962" max="11962" width="17.7265625" style="378" customWidth="1"/>
    <col min="11963" max="11963" width="5.1796875" style="378" customWidth="1"/>
    <col min="11964" max="11964" width="6.453125" style="378" customWidth="1"/>
    <col min="11965" max="11965" width="6" style="378" customWidth="1"/>
    <col min="11966" max="11966" width="0.81640625" style="378" customWidth="1"/>
    <col min="11967" max="11968" width="6.1796875" style="378" customWidth="1"/>
    <col min="11969" max="11969" width="6" style="378" customWidth="1"/>
    <col min="11970" max="11970" width="0.81640625" style="378" customWidth="1"/>
    <col min="11971" max="11971" width="5.7265625" style="378" customWidth="1"/>
    <col min="11972" max="11973" width="6.1796875" style="378" customWidth="1"/>
    <col min="11974" max="11974" width="0.81640625" style="378" customWidth="1"/>
    <col min="11975" max="11975" width="5.7265625" style="378" customWidth="1"/>
    <col min="11976" max="11976" width="6.1796875" style="378" customWidth="1"/>
    <col min="11977" max="11977" width="6" style="378" customWidth="1"/>
    <col min="11978" max="12200" width="9.1796875" style="378"/>
    <col min="12201" max="12201" width="17.7265625" style="378" customWidth="1"/>
    <col min="12202" max="12202" width="5.1796875" style="378" customWidth="1"/>
    <col min="12203" max="12203" width="6.453125" style="378" customWidth="1"/>
    <col min="12204" max="12204" width="6" style="378" customWidth="1"/>
    <col min="12205" max="12205" width="0.81640625" style="378" customWidth="1"/>
    <col min="12206" max="12207" width="6.1796875" style="378" customWidth="1"/>
    <col min="12208" max="12208" width="6" style="378" customWidth="1"/>
    <col min="12209" max="12209" width="0.81640625" style="378" customWidth="1"/>
    <col min="12210" max="12210" width="5.7265625" style="378" customWidth="1"/>
    <col min="12211" max="12212" width="6.1796875" style="378" customWidth="1"/>
    <col min="12213" max="12213" width="0.81640625" style="378" customWidth="1"/>
    <col min="12214" max="12214" width="5.7265625" style="378" customWidth="1"/>
    <col min="12215" max="12215" width="6.1796875" style="378" customWidth="1"/>
    <col min="12216" max="12216" width="6" style="378" customWidth="1"/>
    <col min="12217" max="12217" width="9.1796875" style="378"/>
    <col min="12218" max="12218" width="17.7265625" style="378" customWidth="1"/>
    <col min="12219" max="12219" width="5.1796875" style="378" customWidth="1"/>
    <col min="12220" max="12220" width="6.453125" style="378" customWidth="1"/>
    <col min="12221" max="12221" width="6" style="378" customWidth="1"/>
    <col min="12222" max="12222" width="0.81640625" style="378" customWidth="1"/>
    <col min="12223" max="12224" width="6.1796875" style="378" customWidth="1"/>
    <col min="12225" max="12225" width="6" style="378" customWidth="1"/>
    <col min="12226" max="12226" width="0.81640625" style="378" customWidth="1"/>
    <col min="12227" max="12227" width="5.7265625" style="378" customWidth="1"/>
    <col min="12228" max="12229" width="6.1796875" style="378" customWidth="1"/>
    <col min="12230" max="12230" width="0.81640625" style="378" customWidth="1"/>
    <col min="12231" max="12231" width="5.7265625" style="378" customWidth="1"/>
    <col min="12232" max="12232" width="6.1796875" style="378" customWidth="1"/>
    <col min="12233" max="12233" width="6" style="378" customWidth="1"/>
    <col min="12234" max="12456" width="9.1796875" style="378"/>
    <col min="12457" max="12457" width="17.7265625" style="378" customWidth="1"/>
    <col min="12458" max="12458" width="5.1796875" style="378" customWidth="1"/>
    <col min="12459" max="12459" width="6.453125" style="378" customWidth="1"/>
    <col min="12460" max="12460" width="6" style="378" customWidth="1"/>
    <col min="12461" max="12461" width="0.81640625" style="378" customWidth="1"/>
    <col min="12462" max="12463" width="6.1796875" style="378" customWidth="1"/>
    <col min="12464" max="12464" width="6" style="378" customWidth="1"/>
    <col min="12465" max="12465" width="0.81640625" style="378" customWidth="1"/>
    <col min="12466" max="12466" width="5.7265625" style="378" customWidth="1"/>
    <col min="12467" max="12468" width="6.1796875" style="378" customWidth="1"/>
    <col min="12469" max="12469" width="0.81640625" style="378" customWidth="1"/>
    <col min="12470" max="12470" width="5.7265625" style="378" customWidth="1"/>
    <col min="12471" max="12471" width="6.1796875" style="378" customWidth="1"/>
    <col min="12472" max="12472" width="6" style="378" customWidth="1"/>
    <col min="12473" max="12473" width="9.1796875" style="378"/>
    <col min="12474" max="12474" width="17.7265625" style="378" customWidth="1"/>
    <col min="12475" max="12475" width="5.1796875" style="378" customWidth="1"/>
    <col min="12476" max="12476" width="6.453125" style="378" customWidth="1"/>
    <col min="12477" max="12477" width="6" style="378" customWidth="1"/>
    <col min="12478" max="12478" width="0.81640625" style="378" customWidth="1"/>
    <col min="12479" max="12480" width="6.1796875" style="378" customWidth="1"/>
    <col min="12481" max="12481" width="6" style="378" customWidth="1"/>
    <col min="12482" max="12482" width="0.81640625" style="378" customWidth="1"/>
    <col min="12483" max="12483" width="5.7265625" style="378" customWidth="1"/>
    <col min="12484" max="12485" width="6.1796875" style="378" customWidth="1"/>
    <col min="12486" max="12486" width="0.81640625" style="378" customWidth="1"/>
    <col min="12487" max="12487" width="5.7265625" style="378" customWidth="1"/>
    <col min="12488" max="12488" width="6.1796875" style="378" customWidth="1"/>
    <col min="12489" max="12489" width="6" style="378" customWidth="1"/>
    <col min="12490" max="12712" width="9.1796875" style="378"/>
    <col min="12713" max="12713" width="17.7265625" style="378" customWidth="1"/>
    <col min="12714" max="12714" width="5.1796875" style="378" customWidth="1"/>
    <col min="12715" max="12715" width="6.453125" style="378" customWidth="1"/>
    <col min="12716" max="12716" width="6" style="378" customWidth="1"/>
    <col min="12717" max="12717" width="0.81640625" style="378" customWidth="1"/>
    <col min="12718" max="12719" width="6.1796875" style="378" customWidth="1"/>
    <col min="12720" max="12720" width="6" style="378" customWidth="1"/>
    <col min="12721" max="12721" width="0.81640625" style="378" customWidth="1"/>
    <col min="12722" max="12722" width="5.7265625" style="378" customWidth="1"/>
    <col min="12723" max="12724" width="6.1796875" style="378" customWidth="1"/>
    <col min="12725" max="12725" width="0.81640625" style="378" customWidth="1"/>
    <col min="12726" max="12726" width="5.7265625" style="378" customWidth="1"/>
    <col min="12727" max="12727" width="6.1796875" style="378" customWidth="1"/>
    <col min="12728" max="12728" width="6" style="378" customWidth="1"/>
    <col min="12729" max="12729" width="9.1796875" style="378"/>
    <col min="12730" max="12730" width="17.7265625" style="378" customWidth="1"/>
    <col min="12731" max="12731" width="5.1796875" style="378" customWidth="1"/>
    <col min="12732" max="12732" width="6.453125" style="378" customWidth="1"/>
    <col min="12733" max="12733" width="6" style="378" customWidth="1"/>
    <col min="12734" max="12734" width="0.81640625" style="378" customWidth="1"/>
    <col min="12735" max="12736" width="6.1796875" style="378" customWidth="1"/>
    <col min="12737" max="12737" width="6" style="378" customWidth="1"/>
    <col min="12738" max="12738" width="0.81640625" style="378" customWidth="1"/>
    <col min="12739" max="12739" width="5.7265625" style="378" customWidth="1"/>
    <col min="12740" max="12741" width="6.1796875" style="378" customWidth="1"/>
    <col min="12742" max="12742" width="0.81640625" style="378" customWidth="1"/>
    <col min="12743" max="12743" width="5.7265625" style="378" customWidth="1"/>
    <col min="12744" max="12744" width="6.1796875" style="378" customWidth="1"/>
    <col min="12745" max="12745" width="6" style="378" customWidth="1"/>
    <col min="12746" max="12968" width="9.1796875" style="378"/>
    <col min="12969" max="12969" width="17.7265625" style="378" customWidth="1"/>
    <col min="12970" max="12970" width="5.1796875" style="378" customWidth="1"/>
    <col min="12971" max="12971" width="6.453125" style="378" customWidth="1"/>
    <col min="12972" max="12972" width="6" style="378" customWidth="1"/>
    <col min="12973" max="12973" width="0.81640625" style="378" customWidth="1"/>
    <col min="12974" max="12975" width="6.1796875" style="378" customWidth="1"/>
    <col min="12976" max="12976" width="6" style="378" customWidth="1"/>
    <col min="12977" max="12977" width="0.81640625" style="378" customWidth="1"/>
    <col min="12978" max="12978" width="5.7265625" style="378" customWidth="1"/>
    <col min="12979" max="12980" width="6.1796875" style="378" customWidth="1"/>
    <col min="12981" max="12981" width="0.81640625" style="378" customWidth="1"/>
    <col min="12982" max="12982" width="5.7265625" style="378" customWidth="1"/>
    <col min="12983" max="12983" width="6.1796875" style="378" customWidth="1"/>
    <col min="12984" max="12984" width="6" style="378" customWidth="1"/>
    <col min="12985" max="12985" width="9.1796875" style="378"/>
    <col min="12986" max="12986" width="17.7265625" style="378" customWidth="1"/>
    <col min="12987" max="12987" width="5.1796875" style="378" customWidth="1"/>
    <col min="12988" max="12988" width="6.453125" style="378" customWidth="1"/>
    <col min="12989" max="12989" width="6" style="378" customWidth="1"/>
    <col min="12990" max="12990" width="0.81640625" style="378" customWidth="1"/>
    <col min="12991" max="12992" width="6.1796875" style="378" customWidth="1"/>
    <col min="12993" max="12993" width="6" style="378" customWidth="1"/>
    <col min="12994" max="12994" width="0.81640625" style="378" customWidth="1"/>
    <col min="12995" max="12995" width="5.7265625" style="378" customWidth="1"/>
    <col min="12996" max="12997" width="6.1796875" style="378" customWidth="1"/>
    <col min="12998" max="12998" width="0.81640625" style="378" customWidth="1"/>
    <col min="12999" max="12999" width="5.7265625" style="378" customWidth="1"/>
    <col min="13000" max="13000" width="6.1796875" style="378" customWidth="1"/>
    <col min="13001" max="13001" width="6" style="378" customWidth="1"/>
    <col min="13002" max="13224" width="9.1796875" style="378"/>
    <col min="13225" max="13225" width="17.7265625" style="378" customWidth="1"/>
    <col min="13226" max="13226" width="5.1796875" style="378" customWidth="1"/>
    <col min="13227" max="13227" width="6.453125" style="378" customWidth="1"/>
    <col min="13228" max="13228" width="6" style="378" customWidth="1"/>
    <col min="13229" max="13229" width="0.81640625" style="378" customWidth="1"/>
    <col min="13230" max="13231" width="6.1796875" style="378" customWidth="1"/>
    <col min="13232" max="13232" width="6" style="378" customWidth="1"/>
    <col min="13233" max="13233" width="0.81640625" style="378" customWidth="1"/>
    <col min="13234" max="13234" width="5.7265625" style="378" customWidth="1"/>
    <col min="13235" max="13236" width="6.1796875" style="378" customWidth="1"/>
    <col min="13237" max="13237" width="0.81640625" style="378" customWidth="1"/>
    <col min="13238" max="13238" width="5.7265625" style="378" customWidth="1"/>
    <col min="13239" max="13239" width="6.1796875" style="378" customWidth="1"/>
    <col min="13240" max="13240" width="6" style="378" customWidth="1"/>
    <col min="13241" max="13241" width="9.1796875" style="378"/>
    <col min="13242" max="13242" width="17.7265625" style="378" customWidth="1"/>
    <col min="13243" max="13243" width="5.1796875" style="378" customWidth="1"/>
    <col min="13244" max="13244" width="6.453125" style="378" customWidth="1"/>
    <col min="13245" max="13245" width="6" style="378" customWidth="1"/>
    <col min="13246" max="13246" width="0.81640625" style="378" customWidth="1"/>
    <col min="13247" max="13248" width="6.1796875" style="378" customWidth="1"/>
    <col min="13249" max="13249" width="6" style="378" customWidth="1"/>
    <col min="13250" max="13250" width="0.81640625" style="378" customWidth="1"/>
    <col min="13251" max="13251" width="5.7265625" style="378" customWidth="1"/>
    <col min="13252" max="13253" width="6.1796875" style="378" customWidth="1"/>
    <col min="13254" max="13254" width="0.81640625" style="378" customWidth="1"/>
    <col min="13255" max="13255" width="5.7265625" style="378" customWidth="1"/>
    <col min="13256" max="13256" width="6.1796875" style="378" customWidth="1"/>
    <col min="13257" max="13257" width="6" style="378" customWidth="1"/>
    <col min="13258" max="13480" width="9.1796875" style="378"/>
    <col min="13481" max="13481" width="17.7265625" style="378" customWidth="1"/>
    <col min="13482" max="13482" width="5.1796875" style="378" customWidth="1"/>
    <col min="13483" max="13483" width="6.453125" style="378" customWidth="1"/>
    <col min="13484" max="13484" width="6" style="378" customWidth="1"/>
    <col min="13485" max="13485" width="0.81640625" style="378" customWidth="1"/>
    <col min="13486" max="13487" width="6.1796875" style="378" customWidth="1"/>
    <col min="13488" max="13488" width="6" style="378" customWidth="1"/>
    <col min="13489" max="13489" width="0.81640625" style="378" customWidth="1"/>
    <col min="13490" max="13490" width="5.7265625" style="378" customWidth="1"/>
    <col min="13491" max="13492" width="6.1796875" style="378" customWidth="1"/>
    <col min="13493" max="13493" width="0.81640625" style="378" customWidth="1"/>
    <col min="13494" max="13494" width="5.7265625" style="378" customWidth="1"/>
    <col min="13495" max="13495" width="6.1796875" style="378" customWidth="1"/>
    <col min="13496" max="13496" width="6" style="378" customWidth="1"/>
    <col min="13497" max="13497" width="9.1796875" style="378"/>
    <col min="13498" max="13498" width="17.7265625" style="378" customWidth="1"/>
    <col min="13499" max="13499" width="5.1796875" style="378" customWidth="1"/>
    <col min="13500" max="13500" width="6.453125" style="378" customWidth="1"/>
    <col min="13501" max="13501" width="6" style="378" customWidth="1"/>
    <col min="13502" max="13502" width="0.81640625" style="378" customWidth="1"/>
    <col min="13503" max="13504" width="6.1796875" style="378" customWidth="1"/>
    <col min="13505" max="13505" width="6" style="378" customWidth="1"/>
    <col min="13506" max="13506" width="0.81640625" style="378" customWidth="1"/>
    <col min="13507" max="13507" width="5.7265625" style="378" customWidth="1"/>
    <col min="13508" max="13509" width="6.1796875" style="378" customWidth="1"/>
    <col min="13510" max="13510" width="0.81640625" style="378" customWidth="1"/>
    <col min="13511" max="13511" width="5.7265625" style="378" customWidth="1"/>
    <col min="13512" max="13512" width="6.1796875" style="378" customWidth="1"/>
    <col min="13513" max="13513" width="6" style="378" customWidth="1"/>
    <col min="13514" max="13736" width="9.1796875" style="378"/>
    <col min="13737" max="13737" width="17.7265625" style="378" customWidth="1"/>
    <col min="13738" max="13738" width="5.1796875" style="378" customWidth="1"/>
    <col min="13739" max="13739" width="6.453125" style="378" customWidth="1"/>
    <col min="13740" max="13740" width="6" style="378" customWidth="1"/>
    <col min="13741" max="13741" width="0.81640625" style="378" customWidth="1"/>
    <col min="13742" max="13743" width="6.1796875" style="378" customWidth="1"/>
    <col min="13744" max="13744" width="6" style="378" customWidth="1"/>
    <col min="13745" max="13745" width="0.81640625" style="378" customWidth="1"/>
    <col min="13746" max="13746" width="5.7265625" style="378" customWidth="1"/>
    <col min="13747" max="13748" width="6.1796875" style="378" customWidth="1"/>
    <col min="13749" max="13749" width="0.81640625" style="378" customWidth="1"/>
    <col min="13750" max="13750" width="5.7265625" style="378" customWidth="1"/>
    <col min="13751" max="13751" width="6.1796875" style="378" customWidth="1"/>
    <col min="13752" max="13752" width="6" style="378" customWidth="1"/>
    <col min="13753" max="13753" width="9.1796875" style="378"/>
    <col min="13754" max="13754" width="17.7265625" style="378" customWidth="1"/>
    <col min="13755" max="13755" width="5.1796875" style="378" customWidth="1"/>
    <col min="13756" max="13756" width="6.453125" style="378" customWidth="1"/>
    <col min="13757" max="13757" width="6" style="378" customWidth="1"/>
    <col min="13758" max="13758" width="0.81640625" style="378" customWidth="1"/>
    <col min="13759" max="13760" width="6.1796875" style="378" customWidth="1"/>
    <col min="13761" max="13761" width="6" style="378" customWidth="1"/>
    <col min="13762" max="13762" width="0.81640625" style="378" customWidth="1"/>
    <col min="13763" max="13763" width="5.7265625" style="378" customWidth="1"/>
    <col min="13764" max="13765" width="6.1796875" style="378" customWidth="1"/>
    <col min="13766" max="13766" width="0.81640625" style="378" customWidth="1"/>
    <col min="13767" max="13767" width="5.7265625" style="378" customWidth="1"/>
    <col min="13768" max="13768" width="6.1796875" style="378" customWidth="1"/>
    <col min="13769" max="13769" width="6" style="378" customWidth="1"/>
    <col min="13770" max="13992" width="9.1796875" style="378"/>
    <col min="13993" max="13993" width="17.7265625" style="378" customWidth="1"/>
    <col min="13994" max="13994" width="5.1796875" style="378" customWidth="1"/>
    <col min="13995" max="13995" width="6.453125" style="378" customWidth="1"/>
    <col min="13996" max="13996" width="6" style="378" customWidth="1"/>
    <col min="13997" max="13997" width="0.81640625" style="378" customWidth="1"/>
    <col min="13998" max="13999" width="6.1796875" style="378" customWidth="1"/>
    <col min="14000" max="14000" width="6" style="378" customWidth="1"/>
    <col min="14001" max="14001" width="0.81640625" style="378" customWidth="1"/>
    <col min="14002" max="14002" width="5.7265625" style="378" customWidth="1"/>
    <col min="14003" max="14004" width="6.1796875" style="378" customWidth="1"/>
    <col min="14005" max="14005" width="0.81640625" style="378" customWidth="1"/>
    <col min="14006" max="14006" width="5.7265625" style="378" customWidth="1"/>
    <col min="14007" max="14007" width="6.1796875" style="378" customWidth="1"/>
    <col min="14008" max="14008" width="6" style="378" customWidth="1"/>
    <col min="14009" max="14009" width="9.1796875" style="378"/>
    <col min="14010" max="14010" width="17.7265625" style="378" customWidth="1"/>
    <col min="14011" max="14011" width="5.1796875" style="378" customWidth="1"/>
    <col min="14012" max="14012" width="6.453125" style="378" customWidth="1"/>
    <col min="14013" max="14013" width="6" style="378" customWidth="1"/>
    <col min="14014" max="14014" width="0.81640625" style="378" customWidth="1"/>
    <col min="14015" max="14016" width="6.1796875" style="378" customWidth="1"/>
    <col min="14017" max="14017" width="6" style="378" customWidth="1"/>
    <col min="14018" max="14018" width="0.81640625" style="378" customWidth="1"/>
    <col min="14019" max="14019" width="5.7265625" style="378" customWidth="1"/>
    <col min="14020" max="14021" width="6.1796875" style="378" customWidth="1"/>
    <col min="14022" max="14022" width="0.81640625" style="378" customWidth="1"/>
    <col min="14023" max="14023" width="5.7265625" style="378" customWidth="1"/>
    <col min="14024" max="14024" width="6.1796875" style="378" customWidth="1"/>
    <col min="14025" max="14025" width="6" style="378" customWidth="1"/>
    <col min="14026" max="14248" width="9.1796875" style="378"/>
    <col min="14249" max="14249" width="17.7265625" style="378" customWidth="1"/>
    <col min="14250" max="14250" width="5.1796875" style="378" customWidth="1"/>
    <col min="14251" max="14251" width="6.453125" style="378" customWidth="1"/>
    <col min="14252" max="14252" width="6" style="378" customWidth="1"/>
    <col min="14253" max="14253" width="0.81640625" style="378" customWidth="1"/>
    <col min="14254" max="14255" width="6.1796875" style="378" customWidth="1"/>
    <col min="14256" max="14256" width="6" style="378" customWidth="1"/>
    <col min="14257" max="14257" width="0.81640625" style="378" customWidth="1"/>
    <col min="14258" max="14258" width="5.7265625" style="378" customWidth="1"/>
    <col min="14259" max="14260" width="6.1796875" style="378" customWidth="1"/>
    <col min="14261" max="14261" width="0.81640625" style="378" customWidth="1"/>
    <col min="14262" max="14262" width="5.7265625" style="378" customWidth="1"/>
    <col min="14263" max="14263" width="6.1796875" style="378" customWidth="1"/>
    <col min="14264" max="14264" width="6" style="378" customWidth="1"/>
    <col min="14265" max="14265" width="9.1796875" style="378"/>
    <col min="14266" max="14266" width="17.7265625" style="378" customWidth="1"/>
    <col min="14267" max="14267" width="5.1796875" style="378" customWidth="1"/>
    <col min="14268" max="14268" width="6.453125" style="378" customWidth="1"/>
    <col min="14269" max="14269" width="6" style="378" customWidth="1"/>
    <col min="14270" max="14270" width="0.81640625" style="378" customWidth="1"/>
    <col min="14271" max="14272" width="6.1796875" style="378" customWidth="1"/>
    <col min="14273" max="14273" width="6" style="378" customWidth="1"/>
    <col min="14274" max="14274" width="0.81640625" style="378" customWidth="1"/>
    <col min="14275" max="14275" width="5.7265625" style="378" customWidth="1"/>
    <col min="14276" max="14277" width="6.1796875" style="378" customWidth="1"/>
    <col min="14278" max="14278" width="0.81640625" style="378" customWidth="1"/>
    <col min="14279" max="14279" width="5.7265625" style="378" customWidth="1"/>
    <col min="14280" max="14280" width="6.1796875" style="378" customWidth="1"/>
    <col min="14281" max="14281" width="6" style="378" customWidth="1"/>
    <col min="14282" max="14504" width="9.1796875" style="378"/>
    <col min="14505" max="14505" width="17.7265625" style="378" customWidth="1"/>
    <col min="14506" max="14506" width="5.1796875" style="378" customWidth="1"/>
    <col min="14507" max="14507" width="6.453125" style="378" customWidth="1"/>
    <col min="14508" max="14508" width="6" style="378" customWidth="1"/>
    <col min="14509" max="14509" width="0.81640625" style="378" customWidth="1"/>
    <col min="14510" max="14511" width="6.1796875" style="378" customWidth="1"/>
    <col min="14512" max="14512" width="6" style="378" customWidth="1"/>
    <col min="14513" max="14513" width="0.81640625" style="378" customWidth="1"/>
    <col min="14514" max="14514" width="5.7265625" style="378" customWidth="1"/>
    <col min="14515" max="14516" width="6.1796875" style="378" customWidth="1"/>
    <col min="14517" max="14517" width="0.81640625" style="378" customWidth="1"/>
    <col min="14518" max="14518" width="5.7265625" style="378" customWidth="1"/>
    <col min="14519" max="14519" width="6.1796875" style="378" customWidth="1"/>
    <col min="14520" max="14520" width="6" style="378" customWidth="1"/>
    <col min="14521" max="14521" width="9.1796875" style="378"/>
    <col min="14522" max="14522" width="17.7265625" style="378" customWidth="1"/>
    <col min="14523" max="14523" width="5.1796875" style="378" customWidth="1"/>
    <col min="14524" max="14524" width="6.453125" style="378" customWidth="1"/>
    <col min="14525" max="14525" width="6" style="378" customWidth="1"/>
    <col min="14526" max="14526" width="0.81640625" style="378" customWidth="1"/>
    <col min="14527" max="14528" width="6.1796875" style="378" customWidth="1"/>
    <col min="14529" max="14529" width="6" style="378" customWidth="1"/>
    <col min="14530" max="14530" width="0.81640625" style="378" customWidth="1"/>
    <col min="14531" max="14531" width="5.7265625" style="378" customWidth="1"/>
    <col min="14532" max="14533" width="6.1796875" style="378" customWidth="1"/>
    <col min="14534" max="14534" width="0.81640625" style="378" customWidth="1"/>
    <col min="14535" max="14535" width="5.7265625" style="378" customWidth="1"/>
    <col min="14536" max="14536" width="6.1796875" style="378" customWidth="1"/>
    <col min="14537" max="14537" width="6" style="378" customWidth="1"/>
    <col min="14538" max="14760" width="9.1796875" style="378"/>
    <col min="14761" max="14761" width="17.7265625" style="378" customWidth="1"/>
    <col min="14762" max="14762" width="5.1796875" style="378" customWidth="1"/>
    <col min="14763" max="14763" width="6.453125" style="378" customWidth="1"/>
    <col min="14764" max="14764" width="6" style="378" customWidth="1"/>
    <col min="14765" max="14765" width="0.81640625" style="378" customWidth="1"/>
    <col min="14766" max="14767" width="6.1796875" style="378" customWidth="1"/>
    <col min="14768" max="14768" width="6" style="378" customWidth="1"/>
    <col min="14769" max="14769" width="0.81640625" style="378" customWidth="1"/>
    <col min="14770" max="14770" width="5.7265625" style="378" customWidth="1"/>
    <col min="14771" max="14772" width="6.1796875" style="378" customWidth="1"/>
    <col min="14773" max="14773" width="0.81640625" style="378" customWidth="1"/>
    <col min="14774" max="14774" width="5.7265625" style="378" customWidth="1"/>
    <col min="14775" max="14775" width="6.1796875" style="378" customWidth="1"/>
    <col min="14776" max="14776" width="6" style="378" customWidth="1"/>
    <col min="14777" max="14777" width="9.1796875" style="378"/>
    <col min="14778" max="14778" width="17.7265625" style="378" customWidth="1"/>
    <col min="14779" max="14779" width="5.1796875" style="378" customWidth="1"/>
    <col min="14780" max="14780" width="6.453125" style="378" customWidth="1"/>
    <col min="14781" max="14781" width="6" style="378" customWidth="1"/>
    <col min="14782" max="14782" width="0.81640625" style="378" customWidth="1"/>
    <col min="14783" max="14784" width="6.1796875" style="378" customWidth="1"/>
    <col min="14785" max="14785" width="6" style="378" customWidth="1"/>
    <col min="14786" max="14786" width="0.81640625" style="378" customWidth="1"/>
    <col min="14787" max="14787" width="5.7265625" style="378" customWidth="1"/>
    <col min="14788" max="14789" width="6.1796875" style="378" customWidth="1"/>
    <col min="14790" max="14790" width="0.81640625" style="378" customWidth="1"/>
    <col min="14791" max="14791" width="5.7265625" style="378" customWidth="1"/>
    <col min="14792" max="14792" width="6.1796875" style="378" customWidth="1"/>
    <col min="14793" max="14793" width="6" style="378" customWidth="1"/>
    <col min="14794" max="15016" width="9.1796875" style="378"/>
    <col min="15017" max="15017" width="17.7265625" style="378" customWidth="1"/>
    <col min="15018" max="15018" width="5.1796875" style="378" customWidth="1"/>
    <col min="15019" max="15019" width="6.453125" style="378" customWidth="1"/>
    <col min="15020" max="15020" width="6" style="378" customWidth="1"/>
    <col min="15021" max="15021" width="0.81640625" style="378" customWidth="1"/>
    <col min="15022" max="15023" width="6.1796875" style="378" customWidth="1"/>
    <col min="15024" max="15024" width="6" style="378" customWidth="1"/>
    <col min="15025" max="15025" width="0.81640625" style="378" customWidth="1"/>
    <col min="15026" max="15026" width="5.7265625" style="378" customWidth="1"/>
    <col min="15027" max="15028" width="6.1796875" style="378" customWidth="1"/>
    <col min="15029" max="15029" width="0.81640625" style="378" customWidth="1"/>
    <col min="15030" max="15030" width="5.7265625" style="378" customWidth="1"/>
    <col min="15031" max="15031" width="6.1796875" style="378" customWidth="1"/>
    <col min="15032" max="15032" width="6" style="378" customWidth="1"/>
    <col min="15033" max="15033" width="9.1796875" style="378"/>
    <col min="15034" max="15034" width="17.7265625" style="378" customWidth="1"/>
    <col min="15035" max="15035" width="5.1796875" style="378" customWidth="1"/>
    <col min="15036" max="15036" width="6.453125" style="378" customWidth="1"/>
    <col min="15037" max="15037" width="6" style="378" customWidth="1"/>
    <col min="15038" max="15038" width="0.81640625" style="378" customWidth="1"/>
    <col min="15039" max="15040" width="6.1796875" style="378" customWidth="1"/>
    <col min="15041" max="15041" width="6" style="378" customWidth="1"/>
    <col min="15042" max="15042" width="0.81640625" style="378" customWidth="1"/>
    <col min="15043" max="15043" width="5.7265625" style="378" customWidth="1"/>
    <col min="15044" max="15045" width="6.1796875" style="378" customWidth="1"/>
    <col min="15046" max="15046" width="0.81640625" style="378" customWidth="1"/>
    <col min="15047" max="15047" width="5.7265625" style="378" customWidth="1"/>
    <col min="15048" max="15048" width="6.1796875" style="378" customWidth="1"/>
    <col min="15049" max="15049" width="6" style="378" customWidth="1"/>
    <col min="15050" max="15272" width="9.1796875" style="378"/>
    <col min="15273" max="15273" width="17.7265625" style="378" customWidth="1"/>
    <col min="15274" max="15274" width="5.1796875" style="378" customWidth="1"/>
    <col min="15275" max="15275" width="6.453125" style="378" customWidth="1"/>
    <col min="15276" max="15276" width="6" style="378" customWidth="1"/>
    <col min="15277" max="15277" width="0.81640625" style="378" customWidth="1"/>
    <col min="15278" max="15279" width="6.1796875" style="378" customWidth="1"/>
    <col min="15280" max="15280" width="6" style="378" customWidth="1"/>
    <col min="15281" max="15281" width="0.81640625" style="378" customWidth="1"/>
    <col min="15282" max="15282" width="5.7265625" style="378" customWidth="1"/>
    <col min="15283" max="15284" width="6.1796875" style="378" customWidth="1"/>
    <col min="15285" max="15285" width="0.81640625" style="378" customWidth="1"/>
    <col min="15286" max="15286" width="5.7265625" style="378" customWidth="1"/>
    <col min="15287" max="15287" width="6.1796875" style="378" customWidth="1"/>
    <col min="15288" max="15288" width="6" style="378" customWidth="1"/>
    <col min="15289" max="15289" width="9.1796875" style="378"/>
    <col min="15290" max="15290" width="17.7265625" style="378" customWidth="1"/>
    <col min="15291" max="15291" width="5.1796875" style="378" customWidth="1"/>
    <col min="15292" max="15292" width="6.453125" style="378" customWidth="1"/>
    <col min="15293" max="15293" width="6" style="378" customWidth="1"/>
    <col min="15294" max="15294" width="0.81640625" style="378" customWidth="1"/>
    <col min="15295" max="15296" width="6.1796875" style="378" customWidth="1"/>
    <col min="15297" max="15297" width="6" style="378" customWidth="1"/>
    <col min="15298" max="15298" width="0.81640625" style="378" customWidth="1"/>
    <col min="15299" max="15299" width="5.7265625" style="378" customWidth="1"/>
    <col min="15300" max="15301" width="6.1796875" style="378" customWidth="1"/>
    <col min="15302" max="15302" width="0.81640625" style="378" customWidth="1"/>
    <col min="15303" max="15303" width="5.7265625" style="378" customWidth="1"/>
    <col min="15304" max="15304" width="6.1796875" style="378" customWidth="1"/>
    <col min="15305" max="15305" width="6" style="378" customWidth="1"/>
    <col min="15306" max="15528" width="9.1796875" style="378"/>
    <col min="15529" max="15529" width="17.7265625" style="378" customWidth="1"/>
    <col min="15530" max="15530" width="5.1796875" style="378" customWidth="1"/>
    <col min="15531" max="15531" width="6.453125" style="378" customWidth="1"/>
    <col min="15532" max="15532" width="6" style="378" customWidth="1"/>
    <col min="15533" max="15533" width="0.81640625" style="378" customWidth="1"/>
    <col min="15534" max="15535" width="6.1796875" style="378" customWidth="1"/>
    <col min="15536" max="15536" width="6" style="378" customWidth="1"/>
    <col min="15537" max="15537" width="0.81640625" style="378" customWidth="1"/>
    <col min="15538" max="15538" width="5.7265625" style="378" customWidth="1"/>
    <col min="15539" max="15540" width="6.1796875" style="378" customWidth="1"/>
    <col min="15541" max="15541" width="0.81640625" style="378" customWidth="1"/>
    <col min="15542" max="15542" width="5.7265625" style="378" customWidth="1"/>
    <col min="15543" max="15543" width="6.1796875" style="378" customWidth="1"/>
    <col min="15544" max="15544" width="6" style="378" customWidth="1"/>
    <col min="15545" max="15545" width="9.1796875" style="378"/>
    <col min="15546" max="15546" width="17.7265625" style="378" customWidth="1"/>
    <col min="15547" max="15547" width="5.1796875" style="378" customWidth="1"/>
    <col min="15548" max="15548" width="6.453125" style="378" customWidth="1"/>
    <col min="15549" max="15549" width="6" style="378" customWidth="1"/>
    <col min="15550" max="15550" width="0.81640625" style="378" customWidth="1"/>
    <col min="15551" max="15552" width="6.1796875" style="378" customWidth="1"/>
    <col min="15553" max="15553" width="6" style="378" customWidth="1"/>
    <col min="15554" max="15554" width="0.81640625" style="378" customWidth="1"/>
    <col min="15555" max="15555" width="5.7265625" style="378" customWidth="1"/>
    <col min="15556" max="15557" width="6.1796875" style="378" customWidth="1"/>
    <col min="15558" max="15558" width="0.81640625" style="378" customWidth="1"/>
    <col min="15559" max="15559" width="5.7265625" style="378" customWidth="1"/>
    <col min="15560" max="15560" width="6.1796875" style="378" customWidth="1"/>
    <col min="15561" max="15561" width="6" style="378" customWidth="1"/>
    <col min="15562" max="15784" width="9.1796875" style="378"/>
    <col min="15785" max="15785" width="17.7265625" style="378" customWidth="1"/>
    <col min="15786" max="15786" width="5.1796875" style="378" customWidth="1"/>
    <col min="15787" max="15787" width="6.453125" style="378" customWidth="1"/>
    <col min="15788" max="15788" width="6" style="378" customWidth="1"/>
    <col min="15789" max="15789" width="0.81640625" style="378" customWidth="1"/>
    <col min="15790" max="15791" width="6.1796875" style="378" customWidth="1"/>
    <col min="15792" max="15792" width="6" style="378" customWidth="1"/>
    <col min="15793" max="15793" width="0.81640625" style="378" customWidth="1"/>
    <col min="15794" max="15794" width="5.7265625" style="378" customWidth="1"/>
    <col min="15795" max="15796" width="6.1796875" style="378" customWidth="1"/>
    <col min="15797" max="15797" width="0.81640625" style="378" customWidth="1"/>
    <col min="15798" max="15798" width="5.7265625" style="378" customWidth="1"/>
    <col min="15799" max="15799" width="6.1796875" style="378" customWidth="1"/>
    <col min="15800" max="15800" width="6" style="378" customWidth="1"/>
    <col min="15801" max="15801" width="9.1796875" style="378"/>
    <col min="15802" max="15802" width="17.7265625" style="378" customWidth="1"/>
    <col min="15803" max="15803" width="5.1796875" style="378" customWidth="1"/>
    <col min="15804" max="15804" width="6.453125" style="378" customWidth="1"/>
    <col min="15805" max="15805" width="6" style="378" customWidth="1"/>
    <col min="15806" max="15806" width="0.81640625" style="378" customWidth="1"/>
    <col min="15807" max="15808" width="6.1796875" style="378" customWidth="1"/>
    <col min="15809" max="15809" width="6" style="378" customWidth="1"/>
    <col min="15810" max="15810" width="0.81640625" style="378" customWidth="1"/>
    <col min="15811" max="15811" width="5.7265625" style="378" customWidth="1"/>
    <col min="15812" max="15813" width="6.1796875" style="378" customWidth="1"/>
    <col min="15814" max="15814" width="0.81640625" style="378" customWidth="1"/>
    <col min="15815" max="15815" width="5.7265625" style="378" customWidth="1"/>
    <col min="15816" max="15816" width="6.1796875" style="378" customWidth="1"/>
    <col min="15817" max="15817" width="6" style="378" customWidth="1"/>
    <col min="15818" max="16040" width="9.1796875" style="378"/>
    <col min="16041" max="16041" width="17.7265625" style="378" customWidth="1"/>
    <col min="16042" max="16042" width="5.1796875" style="378" customWidth="1"/>
    <col min="16043" max="16043" width="6.453125" style="378" customWidth="1"/>
    <col min="16044" max="16044" width="6" style="378" customWidth="1"/>
    <col min="16045" max="16045" width="0.81640625" style="378" customWidth="1"/>
    <col min="16046" max="16047" width="6.1796875" style="378" customWidth="1"/>
    <col min="16048" max="16048" width="6" style="378" customWidth="1"/>
    <col min="16049" max="16049" width="0.81640625" style="378" customWidth="1"/>
    <col min="16050" max="16050" width="5.7265625" style="378" customWidth="1"/>
    <col min="16051" max="16052" width="6.1796875" style="378" customWidth="1"/>
    <col min="16053" max="16053" width="0.81640625" style="378" customWidth="1"/>
    <col min="16054" max="16054" width="5.7265625" style="378" customWidth="1"/>
    <col min="16055" max="16055" width="6.1796875" style="378" customWidth="1"/>
    <col min="16056" max="16056" width="6" style="378" customWidth="1"/>
    <col min="16057" max="16057" width="9.1796875" style="378"/>
    <col min="16058" max="16058" width="17.7265625" style="378" customWidth="1"/>
    <col min="16059" max="16059" width="5.1796875" style="378" customWidth="1"/>
    <col min="16060" max="16060" width="6.453125" style="378" customWidth="1"/>
    <col min="16061" max="16061" width="6" style="378" customWidth="1"/>
    <col min="16062" max="16062" width="0.81640625" style="378" customWidth="1"/>
    <col min="16063" max="16064" width="6.1796875" style="378" customWidth="1"/>
    <col min="16065" max="16065" width="6" style="378" customWidth="1"/>
    <col min="16066" max="16066" width="0.81640625" style="378" customWidth="1"/>
    <col min="16067" max="16067" width="5.7265625" style="378" customWidth="1"/>
    <col min="16068" max="16069" width="6.1796875" style="378" customWidth="1"/>
    <col min="16070" max="16070" width="0.81640625" style="378" customWidth="1"/>
    <col min="16071" max="16071" width="5.7265625" style="378" customWidth="1"/>
    <col min="16072" max="16072" width="6.1796875" style="378" customWidth="1"/>
    <col min="16073" max="16073" width="6" style="378" customWidth="1"/>
    <col min="16074" max="16384" width="9.1796875" style="378"/>
  </cols>
  <sheetData>
    <row r="1" spans="1:17" s="277" customFormat="1" ht="12.75" customHeight="1">
      <c r="A1" s="276"/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</row>
    <row r="2" spans="1:17" s="277" customFormat="1" ht="12.75" customHeight="1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1:17" s="279" customFormat="1" ht="12.75" customHeight="1">
      <c r="A3" s="752"/>
      <c r="B3" s="752"/>
      <c r="C3" s="752"/>
      <c r="D3" s="752"/>
      <c r="E3" s="752"/>
      <c r="F3" s="752"/>
      <c r="G3" s="752"/>
      <c r="H3" s="752"/>
      <c r="I3" s="752"/>
      <c r="J3" s="752"/>
      <c r="K3" s="752"/>
      <c r="L3" s="374"/>
    </row>
    <row r="4" spans="1:17" s="117" customFormat="1" ht="12" customHeight="1">
      <c r="A4" s="115" t="s">
        <v>103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M4" s="375"/>
    </row>
    <row r="5" spans="1:17" s="280" customFormat="1" ht="12" customHeight="1">
      <c r="A5" s="741" t="s">
        <v>104</v>
      </c>
      <c r="B5" s="741"/>
      <c r="C5" s="741"/>
      <c r="D5" s="741"/>
      <c r="E5" s="741"/>
      <c r="F5" s="741"/>
      <c r="G5" s="741"/>
      <c r="H5" s="741"/>
      <c r="I5" s="741"/>
      <c r="J5" s="741"/>
      <c r="K5" s="741"/>
      <c r="L5" s="741"/>
      <c r="M5" s="741"/>
      <c r="N5" s="741"/>
      <c r="O5" s="741"/>
      <c r="P5" s="741"/>
    </row>
    <row r="6" spans="1:17" s="16" customFormat="1" ht="12" customHeight="1">
      <c r="A6" s="118" t="s">
        <v>98</v>
      </c>
      <c r="B6" s="119"/>
      <c r="C6" s="119"/>
      <c r="D6" s="120"/>
      <c r="E6" s="120"/>
      <c r="F6" s="120"/>
      <c r="G6" s="120"/>
      <c r="H6" s="119"/>
      <c r="I6" s="119"/>
      <c r="J6" s="119"/>
      <c r="K6" s="119"/>
      <c r="L6" s="376"/>
    </row>
    <row r="7" spans="1:17" s="8" customFormat="1" ht="6" customHeight="1">
      <c r="A7" s="337"/>
      <c r="B7" s="337"/>
      <c r="C7" s="337"/>
      <c r="D7" s="337"/>
      <c r="E7" s="337"/>
      <c r="F7" s="337"/>
      <c r="G7" s="337"/>
      <c r="H7" s="337"/>
      <c r="I7" s="337"/>
      <c r="J7" s="337"/>
      <c r="K7" s="337"/>
    </row>
    <row r="8" spans="1:17" ht="12" customHeight="1">
      <c r="A8" s="753" t="s">
        <v>150</v>
      </c>
      <c r="B8" s="756" t="s">
        <v>151</v>
      </c>
      <c r="C8" s="756"/>
      <c r="D8" s="756"/>
      <c r="E8" s="377"/>
      <c r="F8" s="756" t="s">
        <v>152</v>
      </c>
      <c r="G8" s="756"/>
      <c r="H8" s="756"/>
      <c r="I8" s="377"/>
      <c r="J8" s="758" t="s">
        <v>153</v>
      </c>
      <c r="K8" s="758"/>
      <c r="L8" s="758"/>
      <c r="M8" s="758"/>
      <c r="N8" s="758"/>
      <c r="O8" s="758"/>
      <c r="P8" s="758"/>
    </row>
    <row r="9" spans="1:17" ht="40" customHeight="1">
      <c r="A9" s="754"/>
      <c r="B9" s="757"/>
      <c r="C9" s="757"/>
      <c r="D9" s="757"/>
      <c r="E9" s="379"/>
      <c r="F9" s="757"/>
      <c r="G9" s="757"/>
      <c r="H9" s="757"/>
      <c r="I9" s="379"/>
      <c r="J9" s="759" t="s">
        <v>154</v>
      </c>
      <c r="K9" s="759"/>
      <c r="L9" s="759"/>
      <c r="M9" s="379"/>
      <c r="N9" s="759" t="s">
        <v>155</v>
      </c>
      <c r="O9" s="759"/>
      <c r="P9" s="759"/>
    </row>
    <row r="10" spans="1:17" ht="20.149999999999999" customHeight="1">
      <c r="A10" s="755"/>
      <c r="B10" s="380" t="s">
        <v>25</v>
      </c>
      <c r="C10" s="267" t="s">
        <v>26</v>
      </c>
      <c r="D10" s="267" t="s">
        <v>156</v>
      </c>
      <c r="E10" s="381"/>
      <c r="F10" s="380" t="s">
        <v>25</v>
      </c>
      <c r="G10" s="380" t="s">
        <v>26</v>
      </c>
      <c r="H10" s="267" t="s">
        <v>156</v>
      </c>
      <c r="I10" s="381"/>
      <c r="J10" s="380" t="s">
        <v>25</v>
      </c>
      <c r="K10" s="380" t="s">
        <v>26</v>
      </c>
      <c r="L10" s="267" t="s">
        <v>156</v>
      </c>
      <c r="M10" s="381"/>
      <c r="N10" s="380" t="s">
        <v>25</v>
      </c>
      <c r="O10" s="380" t="s">
        <v>26</v>
      </c>
      <c r="P10" s="267" t="s">
        <v>156</v>
      </c>
    </row>
    <row r="11" spans="1:17" s="385" customFormat="1" ht="3" customHeight="1">
      <c r="A11" s="382"/>
      <c r="B11" s="383"/>
      <c r="C11" s="383"/>
      <c r="D11" s="383"/>
      <c r="E11" s="382"/>
      <c r="F11" s="384"/>
      <c r="G11" s="383"/>
      <c r="H11" s="383"/>
      <c r="I11" s="382"/>
      <c r="J11" s="383"/>
      <c r="K11" s="383"/>
      <c r="L11" s="383"/>
      <c r="M11" s="382"/>
      <c r="N11" s="383"/>
      <c r="O11" s="383"/>
      <c r="P11" s="383"/>
    </row>
    <row r="12" spans="1:17" s="385" customFormat="1" ht="10" customHeight="1">
      <c r="A12" s="288" t="s">
        <v>81</v>
      </c>
      <c r="B12" s="386">
        <v>44.5</v>
      </c>
      <c r="C12" s="386">
        <v>56.2</v>
      </c>
      <c r="D12" s="386">
        <v>50.4</v>
      </c>
      <c r="E12" s="386"/>
      <c r="F12" s="386">
        <v>34.5</v>
      </c>
      <c r="G12" s="386">
        <v>47.2</v>
      </c>
      <c r="H12" s="386">
        <v>40.6</v>
      </c>
      <c r="I12" s="386"/>
      <c r="J12" s="386">
        <v>29.2</v>
      </c>
      <c r="K12" s="386">
        <v>42.7</v>
      </c>
      <c r="L12" s="386">
        <v>35.700000000000003</v>
      </c>
      <c r="M12" s="386"/>
      <c r="N12" s="386">
        <v>17.899999999999999</v>
      </c>
      <c r="O12" s="386">
        <v>25.7</v>
      </c>
      <c r="P12" s="386">
        <v>21.7</v>
      </c>
      <c r="Q12" s="761"/>
    </row>
    <row r="13" spans="1:17" s="385" customFormat="1" ht="10" customHeight="1">
      <c r="A13" s="288" t="s">
        <v>83</v>
      </c>
      <c r="B13" s="386">
        <v>45.1</v>
      </c>
      <c r="C13" s="386">
        <v>57.7</v>
      </c>
      <c r="D13" s="386">
        <v>51.4</v>
      </c>
      <c r="E13" s="386"/>
      <c r="F13" s="386">
        <v>35.299999999999997</v>
      </c>
      <c r="G13" s="386">
        <v>48.6</v>
      </c>
      <c r="H13" s="386">
        <v>41.7</v>
      </c>
      <c r="I13" s="386"/>
      <c r="J13" s="386">
        <v>31.1</v>
      </c>
      <c r="K13" s="386">
        <v>45.4</v>
      </c>
      <c r="L13" s="386">
        <v>38.1</v>
      </c>
      <c r="M13" s="386">
        <v>0</v>
      </c>
      <c r="N13" s="386">
        <v>19.100000000000001</v>
      </c>
      <c r="O13" s="386">
        <v>27.7</v>
      </c>
      <c r="P13" s="386">
        <v>23.3</v>
      </c>
      <c r="Q13" s="761"/>
    </row>
    <row r="14" spans="1:17" s="385" customFormat="1" ht="10" customHeight="1">
      <c r="A14" s="386" t="s">
        <v>87</v>
      </c>
      <c r="B14" s="386">
        <v>44.748447341059119</v>
      </c>
      <c r="C14" s="386">
        <v>59.141850914570981</v>
      </c>
      <c r="D14" s="386">
        <v>51.875093020542963</v>
      </c>
      <c r="E14" s="386"/>
      <c r="F14" s="386">
        <v>36.299999999999997</v>
      </c>
      <c r="G14" s="386">
        <v>51</v>
      </c>
      <c r="H14" s="386">
        <v>43.3</v>
      </c>
      <c r="I14" s="386"/>
      <c r="J14" s="386">
        <v>32.5</v>
      </c>
      <c r="K14" s="386">
        <v>47.2</v>
      </c>
      <c r="L14" s="386">
        <v>39.6</v>
      </c>
      <c r="M14" s="386"/>
      <c r="N14" s="386">
        <v>19.899999999999999</v>
      </c>
      <c r="O14" s="386">
        <v>29.2</v>
      </c>
      <c r="P14" s="386">
        <v>24.4</v>
      </c>
      <c r="Q14" s="761"/>
    </row>
    <row r="15" spans="1:17" s="385" customFormat="1" ht="10" customHeight="1">
      <c r="A15" s="288" t="s">
        <v>89</v>
      </c>
      <c r="B15" s="386">
        <v>44.508491214292725</v>
      </c>
      <c r="C15" s="386">
        <v>58.279481439882311</v>
      </c>
      <c r="D15" s="386">
        <v>51.369281361262118</v>
      </c>
      <c r="E15" s="320"/>
      <c r="F15" s="386">
        <v>37.299999999999997</v>
      </c>
      <c r="G15" s="386">
        <v>52.9</v>
      </c>
      <c r="H15" s="386">
        <v>44.8</v>
      </c>
      <c r="I15" s="320"/>
      <c r="J15" s="386">
        <v>33.700000000000003</v>
      </c>
      <c r="K15" s="386">
        <v>50.8</v>
      </c>
      <c r="L15" s="386">
        <v>41.9</v>
      </c>
      <c r="M15" s="320"/>
      <c r="N15" s="386">
        <v>21.8</v>
      </c>
      <c r="O15" s="386">
        <v>32.200000000000003</v>
      </c>
      <c r="P15" s="386">
        <v>26.8</v>
      </c>
      <c r="Q15" s="761"/>
    </row>
    <row r="16" spans="1:17" s="385" customFormat="1" ht="3" customHeight="1">
      <c r="A16" s="387"/>
      <c r="B16" s="388"/>
      <c r="C16" s="388"/>
      <c r="D16" s="388"/>
      <c r="E16" s="389"/>
      <c r="F16" s="384"/>
      <c r="G16" s="384"/>
      <c r="H16" s="384"/>
      <c r="I16" s="389"/>
      <c r="J16" s="384"/>
      <c r="K16" s="384"/>
      <c r="L16" s="384"/>
      <c r="M16" s="389"/>
      <c r="N16" s="390"/>
      <c r="O16" s="390"/>
      <c r="P16" s="390"/>
    </row>
    <row r="17" spans="1:16" s="392" customFormat="1" ht="15" customHeight="1">
      <c r="A17" s="391"/>
      <c r="B17" s="762" t="s">
        <v>157</v>
      </c>
      <c r="C17" s="762"/>
      <c r="D17" s="762"/>
      <c r="E17" s="762"/>
      <c r="F17" s="762"/>
      <c r="G17" s="762"/>
      <c r="H17" s="762"/>
      <c r="I17" s="762"/>
      <c r="J17" s="762"/>
      <c r="K17" s="762"/>
      <c r="L17" s="762"/>
      <c r="M17" s="762"/>
      <c r="N17" s="762"/>
      <c r="O17" s="762"/>
      <c r="P17" s="762"/>
    </row>
    <row r="18" spans="1:16" s="385" customFormat="1" ht="3" customHeight="1">
      <c r="A18" s="382"/>
      <c r="B18" s="383"/>
      <c r="C18" s="383"/>
      <c r="D18" s="383"/>
      <c r="E18" s="382"/>
      <c r="F18" s="384"/>
      <c r="G18" s="393"/>
      <c r="H18" s="393"/>
      <c r="I18" s="382"/>
      <c r="J18" s="383"/>
      <c r="K18" s="383"/>
      <c r="L18" s="383"/>
      <c r="M18" s="382"/>
      <c r="N18" s="383"/>
      <c r="O18" s="383"/>
      <c r="P18" s="383"/>
    </row>
    <row r="19" spans="1:16" s="392" customFormat="1" ht="10" customHeight="1">
      <c r="A19" s="266" t="s">
        <v>0</v>
      </c>
      <c r="B19" s="394">
        <v>48.3</v>
      </c>
      <c r="C19" s="394">
        <v>61.1</v>
      </c>
      <c r="D19" s="394">
        <v>54.8</v>
      </c>
      <c r="E19" s="131"/>
      <c r="F19" s="394">
        <v>35.5</v>
      </c>
      <c r="G19" s="394">
        <v>50.8</v>
      </c>
      <c r="H19" s="394">
        <v>42.8</v>
      </c>
      <c r="I19" s="131"/>
      <c r="J19" s="131">
        <v>28.2</v>
      </c>
      <c r="K19" s="131">
        <v>44.7</v>
      </c>
      <c r="L19" s="131">
        <v>36</v>
      </c>
      <c r="M19" s="131"/>
      <c r="N19" s="131">
        <v>18.399999999999999</v>
      </c>
      <c r="O19" s="131">
        <v>27.5</v>
      </c>
      <c r="P19" s="131">
        <v>22.7</v>
      </c>
    </row>
    <row r="20" spans="1:16" s="392" customFormat="1" ht="10" customHeight="1">
      <c r="A20" s="266" t="s">
        <v>158</v>
      </c>
      <c r="B20" s="394">
        <v>49.7</v>
      </c>
      <c r="C20" s="394">
        <v>57.3</v>
      </c>
      <c r="D20" s="394">
        <v>53.9</v>
      </c>
      <c r="E20" s="132"/>
      <c r="F20" s="394">
        <v>33.299999999999997</v>
      </c>
      <c r="G20" s="394">
        <v>50.5</v>
      </c>
      <c r="H20" s="394">
        <v>41.5</v>
      </c>
      <c r="I20" s="132"/>
      <c r="J20" s="131">
        <v>29</v>
      </c>
      <c r="K20" s="131">
        <v>47.3</v>
      </c>
      <c r="L20" s="131">
        <v>37.700000000000003</v>
      </c>
      <c r="M20" s="133"/>
      <c r="N20" s="131">
        <v>17.600000000000001</v>
      </c>
      <c r="O20" s="131">
        <v>26.5</v>
      </c>
      <c r="P20" s="131">
        <v>21.9</v>
      </c>
    </row>
    <row r="21" spans="1:16" s="392" customFormat="1" ht="10" customHeight="1">
      <c r="A21" s="266" t="s">
        <v>4</v>
      </c>
      <c r="B21" s="394">
        <v>50</v>
      </c>
      <c r="C21" s="394">
        <v>59.9</v>
      </c>
      <c r="D21" s="394">
        <v>55</v>
      </c>
      <c r="E21" s="132"/>
      <c r="F21" s="394">
        <v>35.700000000000003</v>
      </c>
      <c r="G21" s="394">
        <v>53</v>
      </c>
      <c r="H21" s="394">
        <v>43.9</v>
      </c>
      <c r="I21" s="132"/>
      <c r="J21" s="131">
        <v>27.8</v>
      </c>
      <c r="K21" s="131">
        <v>45.1</v>
      </c>
      <c r="L21" s="131">
        <v>35.799999999999997</v>
      </c>
      <c r="M21" s="133"/>
      <c r="N21" s="131">
        <v>18.8</v>
      </c>
      <c r="O21" s="131">
        <v>28.7</v>
      </c>
      <c r="P21" s="131">
        <v>23.4</v>
      </c>
    </row>
    <row r="22" spans="1:16" s="392" customFormat="1" ht="10" customHeight="1">
      <c r="A22" s="266" t="s">
        <v>1</v>
      </c>
      <c r="B22" s="394">
        <v>49.2</v>
      </c>
      <c r="C22" s="394">
        <v>59.2</v>
      </c>
      <c r="D22" s="394">
        <v>54.3</v>
      </c>
      <c r="E22" s="132"/>
      <c r="F22" s="394">
        <v>30.4</v>
      </c>
      <c r="G22" s="394">
        <v>44.2</v>
      </c>
      <c r="H22" s="394">
        <v>37</v>
      </c>
      <c r="I22" s="132"/>
      <c r="J22" s="131">
        <v>28.2</v>
      </c>
      <c r="K22" s="131">
        <v>44.1</v>
      </c>
      <c r="L22" s="131">
        <v>35.799999999999997</v>
      </c>
      <c r="M22" s="133"/>
      <c r="N22" s="131">
        <v>18.2</v>
      </c>
      <c r="O22" s="131">
        <v>27.1</v>
      </c>
      <c r="P22" s="131">
        <v>22.4</v>
      </c>
    </row>
    <row r="23" spans="1:16" s="392" customFormat="1" ht="10" customHeight="1">
      <c r="A23" s="299" t="s">
        <v>159</v>
      </c>
      <c r="B23" s="394">
        <v>33.799999999999997</v>
      </c>
      <c r="C23" s="394">
        <v>41.4</v>
      </c>
      <c r="D23" s="394">
        <v>37.9</v>
      </c>
      <c r="E23" s="132"/>
      <c r="F23" s="394">
        <v>21</v>
      </c>
      <c r="G23" s="394">
        <v>32.299999999999997</v>
      </c>
      <c r="H23" s="394">
        <v>26.4</v>
      </c>
      <c r="I23" s="132"/>
      <c r="J23" s="131">
        <v>19.2</v>
      </c>
      <c r="K23" s="131">
        <v>32.5</v>
      </c>
      <c r="L23" s="131">
        <v>25.6</v>
      </c>
      <c r="M23" s="133"/>
      <c r="N23" s="131">
        <v>11.7</v>
      </c>
      <c r="O23" s="131">
        <v>19.899999999999999</v>
      </c>
      <c r="P23" s="131">
        <v>15.7</v>
      </c>
    </row>
    <row r="24" spans="1:16" s="400" customFormat="1" ht="10" customHeight="1">
      <c r="A24" s="395" t="s">
        <v>160</v>
      </c>
      <c r="B24" s="396">
        <v>17.3</v>
      </c>
      <c r="C24" s="396">
        <v>21.2</v>
      </c>
      <c r="D24" s="396">
        <v>19.399999999999999</v>
      </c>
      <c r="E24" s="397"/>
      <c r="F24" s="398">
        <v>11.1</v>
      </c>
      <c r="G24" s="398">
        <v>18.5</v>
      </c>
      <c r="H24" s="398">
        <v>14.6</v>
      </c>
      <c r="I24" s="397"/>
      <c r="J24" s="134">
        <v>9.8000000000000007</v>
      </c>
      <c r="K24" s="134">
        <v>20.9</v>
      </c>
      <c r="L24" s="134">
        <v>15.2</v>
      </c>
      <c r="M24" s="399"/>
      <c r="N24" s="134">
        <v>6</v>
      </c>
      <c r="O24" s="134">
        <v>11.3</v>
      </c>
      <c r="P24" s="134">
        <v>8.6</v>
      </c>
    </row>
    <row r="25" spans="1:16" s="400" customFormat="1" ht="10" customHeight="1">
      <c r="A25" s="401" t="s">
        <v>2</v>
      </c>
      <c r="B25" s="398">
        <v>48.7</v>
      </c>
      <c r="C25" s="398">
        <v>59.2</v>
      </c>
      <c r="D25" s="398">
        <v>54.4</v>
      </c>
      <c r="E25" s="397"/>
      <c r="F25" s="398">
        <v>31.4</v>
      </c>
      <c r="G25" s="398">
        <v>46.7</v>
      </c>
      <c r="H25" s="398">
        <v>38.700000000000003</v>
      </c>
      <c r="I25" s="397"/>
      <c r="J25" s="134">
        <v>29</v>
      </c>
      <c r="K25" s="134">
        <v>44.8</v>
      </c>
      <c r="L25" s="134">
        <v>36.5</v>
      </c>
      <c r="M25" s="399"/>
      <c r="N25" s="134">
        <v>17.7</v>
      </c>
      <c r="O25" s="134">
        <v>29.1</v>
      </c>
      <c r="P25" s="134">
        <v>23.1</v>
      </c>
    </row>
    <row r="26" spans="1:16" s="392" customFormat="1" ht="10" customHeight="1">
      <c r="A26" s="266" t="s">
        <v>3</v>
      </c>
      <c r="B26" s="394">
        <v>47.5</v>
      </c>
      <c r="C26" s="394">
        <v>56.9</v>
      </c>
      <c r="D26" s="394">
        <v>52.3</v>
      </c>
      <c r="E26" s="132"/>
      <c r="F26" s="394">
        <v>33</v>
      </c>
      <c r="G26" s="394">
        <v>45</v>
      </c>
      <c r="H26" s="394">
        <v>38.700000000000003</v>
      </c>
      <c r="I26" s="132"/>
      <c r="J26" s="131">
        <v>30.1</v>
      </c>
      <c r="K26" s="131">
        <v>46.1</v>
      </c>
      <c r="L26" s="131">
        <v>37.700000000000003</v>
      </c>
      <c r="M26" s="133"/>
      <c r="N26" s="131">
        <v>19.600000000000001</v>
      </c>
      <c r="O26" s="131">
        <v>27</v>
      </c>
      <c r="P26" s="131">
        <v>23.1</v>
      </c>
    </row>
    <row r="27" spans="1:16" s="392" customFormat="1" ht="10" customHeight="1">
      <c r="A27" s="266" t="s">
        <v>21</v>
      </c>
      <c r="B27" s="394">
        <v>49.6</v>
      </c>
      <c r="C27" s="394">
        <v>62.7</v>
      </c>
      <c r="D27" s="394">
        <v>56.2</v>
      </c>
      <c r="E27" s="132"/>
      <c r="F27" s="394">
        <v>35.1</v>
      </c>
      <c r="G27" s="394">
        <v>51</v>
      </c>
      <c r="H27" s="394">
        <v>42.6</v>
      </c>
      <c r="I27" s="132"/>
      <c r="J27" s="131">
        <v>30.2</v>
      </c>
      <c r="K27" s="131">
        <v>48.5</v>
      </c>
      <c r="L27" s="131">
        <v>38.799999999999997</v>
      </c>
      <c r="M27" s="133"/>
      <c r="N27" s="131">
        <v>19.100000000000001</v>
      </c>
      <c r="O27" s="131">
        <v>27.5</v>
      </c>
      <c r="P27" s="131">
        <v>23.1</v>
      </c>
    </row>
    <row r="28" spans="1:16" s="392" customFormat="1" ht="10" customHeight="1">
      <c r="A28" s="266" t="s">
        <v>5</v>
      </c>
      <c r="B28" s="394">
        <v>48</v>
      </c>
      <c r="C28" s="394">
        <v>60.9</v>
      </c>
      <c r="D28" s="394">
        <v>54.5</v>
      </c>
      <c r="E28" s="132"/>
      <c r="F28" s="394">
        <v>32.299999999999997</v>
      </c>
      <c r="G28" s="394">
        <v>47.9</v>
      </c>
      <c r="H28" s="394">
        <v>39.700000000000003</v>
      </c>
      <c r="I28" s="132"/>
      <c r="J28" s="131">
        <v>29.8</v>
      </c>
      <c r="K28" s="131">
        <v>46.8</v>
      </c>
      <c r="L28" s="131">
        <v>37.9</v>
      </c>
      <c r="M28" s="133"/>
      <c r="N28" s="131">
        <v>20</v>
      </c>
      <c r="O28" s="131">
        <v>28.3</v>
      </c>
      <c r="P28" s="131">
        <v>24</v>
      </c>
    </row>
    <row r="29" spans="1:16" s="392" customFormat="1" ht="10" customHeight="1">
      <c r="A29" s="266" t="s">
        <v>6</v>
      </c>
      <c r="B29" s="394">
        <v>48.9</v>
      </c>
      <c r="C29" s="394">
        <v>61.2</v>
      </c>
      <c r="D29" s="394">
        <v>55.1</v>
      </c>
      <c r="E29" s="132"/>
      <c r="F29" s="394">
        <v>37.1</v>
      </c>
      <c r="G29" s="394">
        <v>54.3</v>
      </c>
      <c r="H29" s="394">
        <v>45.2</v>
      </c>
      <c r="I29" s="132"/>
      <c r="J29" s="131">
        <v>27.8</v>
      </c>
      <c r="K29" s="131">
        <v>44</v>
      </c>
      <c r="L29" s="131">
        <v>35.5</v>
      </c>
      <c r="M29" s="133"/>
      <c r="N29" s="131">
        <v>18.7</v>
      </c>
      <c r="O29" s="131">
        <v>28.3</v>
      </c>
      <c r="P29" s="131">
        <v>23.3</v>
      </c>
    </row>
    <row r="30" spans="1:16" s="392" customFormat="1" ht="10" customHeight="1">
      <c r="A30" s="266" t="s">
        <v>7</v>
      </c>
      <c r="B30" s="394">
        <v>51.2</v>
      </c>
      <c r="C30" s="394">
        <v>68.900000000000006</v>
      </c>
      <c r="D30" s="394">
        <v>59.8</v>
      </c>
      <c r="E30" s="132"/>
      <c r="F30" s="394">
        <v>40.4</v>
      </c>
      <c r="G30" s="394">
        <v>59</v>
      </c>
      <c r="H30" s="394">
        <v>49.2</v>
      </c>
      <c r="I30" s="132"/>
      <c r="J30" s="131">
        <v>31.4</v>
      </c>
      <c r="K30" s="131">
        <v>54</v>
      </c>
      <c r="L30" s="131">
        <v>42.1</v>
      </c>
      <c r="M30" s="133"/>
      <c r="N30" s="131">
        <v>21.8</v>
      </c>
      <c r="O30" s="131">
        <v>37.1</v>
      </c>
      <c r="P30" s="131">
        <v>29.1</v>
      </c>
    </row>
    <row r="31" spans="1:16" s="392" customFormat="1" ht="10" customHeight="1">
      <c r="A31" s="266" t="s">
        <v>8</v>
      </c>
      <c r="B31" s="394">
        <v>51.2</v>
      </c>
      <c r="C31" s="394">
        <v>64.5</v>
      </c>
      <c r="D31" s="394">
        <v>57.9</v>
      </c>
      <c r="E31" s="132"/>
      <c r="F31" s="394">
        <v>38.9</v>
      </c>
      <c r="G31" s="394">
        <v>55.9</v>
      </c>
      <c r="H31" s="394">
        <v>47</v>
      </c>
      <c r="I31" s="132"/>
      <c r="J31" s="131">
        <v>33.299999999999997</v>
      </c>
      <c r="K31" s="131">
        <v>53.8</v>
      </c>
      <c r="L31" s="131">
        <v>43</v>
      </c>
      <c r="M31" s="133"/>
      <c r="N31" s="131">
        <v>23.2</v>
      </c>
      <c r="O31" s="131">
        <v>38.1</v>
      </c>
      <c r="P31" s="131">
        <v>30.2</v>
      </c>
    </row>
    <row r="32" spans="1:16" s="392" customFormat="1" ht="10" customHeight="1">
      <c r="A32" s="266" t="s">
        <v>9</v>
      </c>
      <c r="B32" s="394">
        <v>51</v>
      </c>
      <c r="C32" s="394">
        <v>64</v>
      </c>
      <c r="D32" s="394">
        <v>57.4</v>
      </c>
      <c r="E32" s="132"/>
      <c r="F32" s="394">
        <v>47.6</v>
      </c>
      <c r="G32" s="394">
        <v>65.5</v>
      </c>
      <c r="H32" s="394">
        <v>56.2</v>
      </c>
      <c r="I32" s="132"/>
      <c r="J32" s="131">
        <v>37.200000000000003</v>
      </c>
      <c r="K32" s="131">
        <v>54.3</v>
      </c>
      <c r="L32" s="131">
        <v>45.4</v>
      </c>
      <c r="M32" s="133"/>
      <c r="N32" s="131">
        <v>26.5</v>
      </c>
      <c r="O32" s="131">
        <v>40.4</v>
      </c>
      <c r="P32" s="131">
        <v>33.1</v>
      </c>
    </row>
    <row r="33" spans="1:16" s="392" customFormat="1" ht="10" customHeight="1">
      <c r="A33" s="266" t="s">
        <v>10</v>
      </c>
      <c r="B33" s="394">
        <v>53.1</v>
      </c>
      <c r="C33" s="394">
        <v>68.7</v>
      </c>
      <c r="D33" s="394">
        <v>60.9</v>
      </c>
      <c r="E33" s="132"/>
      <c r="F33" s="394">
        <v>45.2</v>
      </c>
      <c r="G33" s="394">
        <v>65.5</v>
      </c>
      <c r="H33" s="394">
        <v>54.9</v>
      </c>
      <c r="I33" s="132"/>
      <c r="J33" s="131">
        <v>46.1</v>
      </c>
      <c r="K33" s="131">
        <v>57.8</v>
      </c>
      <c r="L33" s="131">
        <v>51.8</v>
      </c>
      <c r="M33" s="133"/>
      <c r="N33" s="131">
        <v>25.4</v>
      </c>
      <c r="O33" s="131">
        <v>39.6</v>
      </c>
      <c r="P33" s="131">
        <v>32.299999999999997</v>
      </c>
    </row>
    <row r="34" spans="1:16" s="392" customFormat="1" ht="10" customHeight="1">
      <c r="A34" s="266" t="s">
        <v>11</v>
      </c>
      <c r="B34" s="394">
        <v>50.8</v>
      </c>
      <c r="C34" s="394">
        <v>68.8</v>
      </c>
      <c r="D34" s="394">
        <v>59.7</v>
      </c>
      <c r="E34" s="132"/>
      <c r="F34" s="394">
        <v>42.6</v>
      </c>
      <c r="G34" s="394">
        <v>62.4</v>
      </c>
      <c r="H34" s="394">
        <v>51.8</v>
      </c>
      <c r="I34" s="132"/>
      <c r="J34" s="131">
        <v>37.4</v>
      </c>
      <c r="K34" s="131">
        <v>58.3</v>
      </c>
      <c r="L34" s="131">
        <v>47.6</v>
      </c>
      <c r="M34" s="133"/>
      <c r="N34" s="131">
        <v>28</v>
      </c>
      <c r="O34" s="131">
        <v>48.1</v>
      </c>
      <c r="P34" s="131">
        <v>37.799999999999997</v>
      </c>
    </row>
    <row r="35" spans="1:16" s="392" customFormat="1" ht="10" customHeight="1">
      <c r="A35" s="266" t="s">
        <v>12</v>
      </c>
      <c r="B35" s="394">
        <v>32.200000000000003</v>
      </c>
      <c r="C35" s="394">
        <v>47</v>
      </c>
      <c r="D35" s="394">
        <v>39.200000000000003</v>
      </c>
      <c r="E35" s="132"/>
      <c r="F35" s="394">
        <v>41.1</v>
      </c>
      <c r="G35" s="394">
        <v>56.3</v>
      </c>
      <c r="H35" s="394">
        <v>48.4</v>
      </c>
      <c r="I35" s="132"/>
      <c r="J35" s="131">
        <v>37.4</v>
      </c>
      <c r="K35" s="131">
        <v>50.4</v>
      </c>
      <c r="L35" s="131">
        <v>43.7</v>
      </c>
      <c r="M35" s="133"/>
      <c r="N35" s="131">
        <v>25.5</v>
      </c>
      <c r="O35" s="131">
        <v>38.299999999999997</v>
      </c>
      <c r="P35" s="131">
        <v>31.7</v>
      </c>
    </row>
    <row r="36" spans="1:16" s="392" customFormat="1" ht="10" customHeight="1">
      <c r="A36" s="266" t="s">
        <v>13</v>
      </c>
      <c r="B36" s="394">
        <v>45.2</v>
      </c>
      <c r="C36" s="394">
        <v>60.2</v>
      </c>
      <c r="D36" s="394">
        <v>52.8</v>
      </c>
      <c r="E36" s="132"/>
      <c r="F36" s="394">
        <v>40</v>
      </c>
      <c r="G36" s="394">
        <v>56.3</v>
      </c>
      <c r="H36" s="394">
        <v>47.8</v>
      </c>
      <c r="I36" s="132"/>
      <c r="J36" s="131">
        <v>35.200000000000003</v>
      </c>
      <c r="K36" s="131">
        <v>50.2</v>
      </c>
      <c r="L36" s="131">
        <v>42.5</v>
      </c>
      <c r="M36" s="133"/>
      <c r="N36" s="131">
        <v>22.5</v>
      </c>
      <c r="O36" s="131">
        <v>35.200000000000003</v>
      </c>
      <c r="P36" s="131">
        <v>28.6</v>
      </c>
    </row>
    <row r="37" spans="1:16" s="392" customFormat="1" ht="10" customHeight="1">
      <c r="A37" s="266" t="s">
        <v>14</v>
      </c>
      <c r="B37" s="394">
        <v>49.2</v>
      </c>
      <c r="C37" s="394">
        <v>64.2</v>
      </c>
      <c r="D37" s="394">
        <v>56.7</v>
      </c>
      <c r="E37" s="132"/>
      <c r="F37" s="394">
        <v>46.2</v>
      </c>
      <c r="G37" s="394">
        <v>68.5</v>
      </c>
      <c r="H37" s="394">
        <v>56.6</v>
      </c>
      <c r="I37" s="132"/>
      <c r="J37" s="131">
        <v>37.799999999999997</v>
      </c>
      <c r="K37" s="131">
        <v>57.1</v>
      </c>
      <c r="L37" s="131">
        <v>46.9</v>
      </c>
      <c r="M37" s="133"/>
      <c r="N37" s="131">
        <v>25.3</v>
      </c>
      <c r="O37" s="131">
        <v>42.3</v>
      </c>
      <c r="P37" s="131">
        <v>33.299999999999997</v>
      </c>
    </row>
    <row r="38" spans="1:16" s="392" customFormat="1" ht="10" customHeight="1">
      <c r="A38" s="266" t="s">
        <v>15</v>
      </c>
      <c r="B38" s="394">
        <v>44.3</v>
      </c>
      <c r="C38" s="394">
        <v>60.4</v>
      </c>
      <c r="D38" s="394">
        <v>52.3</v>
      </c>
      <c r="E38" s="132"/>
      <c r="F38" s="394">
        <v>42.4</v>
      </c>
      <c r="G38" s="394">
        <v>64</v>
      </c>
      <c r="H38" s="394">
        <v>52.8</v>
      </c>
      <c r="I38" s="132"/>
      <c r="J38" s="131">
        <v>37.1</v>
      </c>
      <c r="K38" s="131">
        <v>54.8</v>
      </c>
      <c r="L38" s="131">
        <v>45.6</v>
      </c>
      <c r="M38" s="133"/>
      <c r="N38" s="131">
        <v>27.5</v>
      </c>
      <c r="O38" s="131">
        <v>44.9</v>
      </c>
      <c r="P38" s="131">
        <v>35.9</v>
      </c>
    </row>
    <row r="39" spans="1:16" s="392" customFormat="1" ht="10" customHeight="1">
      <c r="A39" s="266" t="s">
        <v>16</v>
      </c>
      <c r="B39" s="394">
        <v>42.8</v>
      </c>
      <c r="C39" s="394">
        <v>56.4</v>
      </c>
      <c r="D39" s="394">
        <v>49.6</v>
      </c>
      <c r="E39" s="132"/>
      <c r="F39" s="394">
        <v>39</v>
      </c>
      <c r="G39" s="394">
        <v>55.9</v>
      </c>
      <c r="H39" s="394">
        <v>47.1</v>
      </c>
      <c r="I39" s="132"/>
      <c r="J39" s="131">
        <v>36.1</v>
      </c>
      <c r="K39" s="131">
        <v>52.1</v>
      </c>
      <c r="L39" s="131">
        <v>43.9</v>
      </c>
      <c r="M39" s="133"/>
      <c r="N39" s="131">
        <v>24.2</v>
      </c>
      <c r="O39" s="131">
        <v>39</v>
      </c>
      <c r="P39" s="131">
        <v>31.4</v>
      </c>
    </row>
    <row r="40" spans="1:16" s="392" customFormat="1" ht="10" customHeight="1">
      <c r="A40" s="266" t="s">
        <v>17</v>
      </c>
      <c r="B40" s="394">
        <v>45.2</v>
      </c>
      <c r="C40" s="394">
        <v>57.4</v>
      </c>
      <c r="D40" s="394">
        <v>51.5</v>
      </c>
      <c r="E40" s="132"/>
      <c r="F40" s="394">
        <v>37.9</v>
      </c>
      <c r="G40" s="394">
        <v>59.9</v>
      </c>
      <c r="H40" s="394">
        <v>48.4</v>
      </c>
      <c r="I40" s="132"/>
      <c r="J40" s="131">
        <v>27.3</v>
      </c>
      <c r="K40" s="131">
        <v>48.3</v>
      </c>
      <c r="L40" s="131">
        <v>37.200000000000003</v>
      </c>
      <c r="M40" s="133"/>
      <c r="N40" s="131">
        <v>17.600000000000001</v>
      </c>
      <c r="O40" s="131">
        <v>31.7</v>
      </c>
      <c r="P40" s="131">
        <v>24.2</v>
      </c>
    </row>
    <row r="41" spans="1:16" s="320" customFormat="1" ht="10" customHeight="1">
      <c r="A41" s="316" t="s">
        <v>31</v>
      </c>
      <c r="B41" s="402">
        <v>49</v>
      </c>
      <c r="C41" s="402">
        <v>59.7</v>
      </c>
      <c r="D41" s="402">
        <v>54.5</v>
      </c>
      <c r="E41" s="318"/>
      <c r="F41" s="402">
        <v>32.299999999999997</v>
      </c>
      <c r="G41" s="402">
        <v>46.7</v>
      </c>
      <c r="H41" s="402">
        <v>39.1</v>
      </c>
      <c r="I41" s="318"/>
      <c r="J41" s="135">
        <v>28.1</v>
      </c>
      <c r="K41" s="135">
        <v>44.4</v>
      </c>
      <c r="L41" s="135">
        <v>35.9</v>
      </c>
      <c r="M41" s="403"/>
      <c r="N41" s="135">
        <v>18.3</v>
      </c>
      <c r="O41" s="135">
        <v>27.4</v>
      </c>
      <c r="P41" s="135">
        <v>22.6</v>
      </c>
    </row>
    <row r="42" spans="1:16" s="322" customFormat="1" ht="10" customHeight="1">
      <c r="A42" s="316" t="s">
        <v>30</v>
      </c>
      <c r="B42" s="402">
        <v>46.7</v>
      </c>
      <c r="C42" s="402">
        <v>57.5</v>
      </c>
      <c r="D42" s="402">
        <v>52.2</v>
      </c>
      <c r="E42" s="321"/>
      <c r="F42" s="402">
        <v>31.7</v>
      </c>
      <c r="G42" s="402">
        <v>45.3</v>
      </c>
      <c r="H42" s="402">
        <v>38.200000000000003</v>
      </c>
      <c r="I42" s="321"/>
      <c r="J42" s="135">
        <v>28.8</v>
      </c>
      <c r="K42" s="135">
        <v>45.2</v>
      </c>
      <c r="L42" s="135">
        <v>36.6</v>
      </c>
      <c r="M42" s="404"/>
      <c r="N42" s="135">
        <v>18.899999999999999</v>
      </c>
      <c r="O42" s="135">
        <v>26.8</v>
      </c>
      <c r="P42" s="135">
        <v>22.6</v>
      </c>
    </row>
    <row r="43" spans="1:16" s="322" customFormat="1" ht="10" customHeight="1">
      <c r="A43" s="316" t="s">
        <v>19</v>
      </c>
      <c r="B43" s="402">
        <v>50.4</v>
      </c>
      <c r="C43" s="402">
        <v>63.6</v>
      </c>
      <c r="D43" s="402">
        <v>57</v>
      </c>
      <c r="E43" s="321"/>
      <c r="F43" s="402">
        <v>42.7</v>
      </c>
      <c r="G43" s="402">
        <v>60.4</v>
      </c>
      <c r="H43" s="402">
        <v>51.1</v>
      </c>
      <c r="I43" s="321"/>
      <c r="J43" s="135">
        <v>33.4</v>
      </c>
      <c r="K43" s="135">
        <v>51.1</v>
      </c>
      <c r="L43" s="135">
        <v>41.8</v>
      </c>
      <c r="M43" s="404"/>
      <c r="N43" s="135">
        <v>23.4</v>
      </c>
      <c r="O43" s="135">
        <v>36.200000000000003</v>
      </c>
      <c r="P43" s="135">
        <v>29.5</v>
      </c>
    </row>
    <row r="44" spans="1:16" s="322" customFormat="1" ht="10" customHeight="1">
      <c r="A44" s="316" t="s">
        <v>29</v>
      </c>
      <c r="B44" s="402">
        <v>38.9</v>
      </c>
      <c r="C44" s="402">
        <v>54.4</v>
      </c>
      <c r="D44" s="402">
        <v>46.5</v>
      </c>
      <c r="E44" s="321"/>
      <c r="F44" s="402">
        <v>41.5</v>
      </c>
      <c r="G44" s="402">
        <v>58.6</v>
      </c>
      <c r="H44" s="402">
        <v>49.7</v>
      </c>
      <c r="I44" s="321"/>
      <c r="J44" s="135">
        <v>37.5</v>
      </c>
      <c r="K44" s="135">
        <v>52</v>
      </c>
      <c r="L44" s="135">
        <v>44.5</v>
      </c>
      <c r="M44" s="404"/>
      <c r="N44" s="135">
        <v>24.9</v>
      </c>
      <c r="O44" s="135">
        <v>38.799999999999997</v>
      </c>
      <c r="P44" s="135">
        <v>31.6</v>
      </c>
    </row>
    <row r="45" spans="1:16" s="322" customFormat="1" ht="10" customHeight="1">
      <c r="A45" s="323" t="s">
        <v>28</v>
      </c>
      <c r="B45" s="402">
        <v>43.3</v>
      </c>
      <c r="C45" s="402">
        <v>56.6</v>
      </c>
      <c r="D45" s="402">
        <v>50</v>
      </c>
      <c r="E45" s="321"/>
      <c r="F45" s="402">
        <v>38.799999999999997</v>
      </c>
      <c r="G45" s="402">
        <v>56.7</v>
      </c>
      <c r="H45" s="402">
        <v>47.4</v>
      </c>
      <c r="I45" s="321"/>
      <c r="J45" s="135">
        <v>34.200000000000003</v>
      </c>
      <c r="K45" s="135">
        <v>51.3</v>
      </c>
      <c r="L45" s="135">
        <v>42.5</v>
      </c>
      <c r="M45" s="404"/>
      <c r="N45" s="135">
        <v>22.8</v>
      </c>
      <c r="O45" s="135">
        <v>37.5</v>
      </c>
      <c r="P45" s="135">
        <v>29.9</v>
      </c>
    </row>
    <row r="46" spans="1:16" s="322" customFormat="1" ht="10" customHeight="1">
      <c r="A46" s="316" t="s">
        <v>18</v>
      </c>
      <c r="B46" s="402">
        <v>45.2</v>
      </c>
      <c r="C46" s="402">
        <v>58.2</v>
      </c>
      <c r="D46" s="402">
        <v>51.7</v>
      </c>
      <c r="F46" s="402">
        <v>37.1</v>
      </c>
      <c r="G46" s="402">
        <v>53.1</v>
      </c>
      <c r="H46" s="402">
        <v>44.7</v>
      </c>
      <c r="J46" s="402">
        <v>32.299999999999997</v>
      </c>
      <c r="K46" s="402">
        <v>48.5</v>
      </c>
      <c r="L46" s="402">
        <v>40</v>
      </c>
      <c r="N46" s="402">
        <v>21.5</v>
      </c>
      <c r="O46" s="402">
        <v>32.9</v>
      </c>
      <c r="P46" s="402">
        <v>26.9</v>
      </c>
    </row>
    <row r="47" spans="1:16" s="385" customFormat="1" ht="3" customHeight="1">
      <c r="A47" s="405"/>
      <c r="B47" s="406"/>
      <c r="C47" s="406"/>
      <c r="D47" s="406"/>
      <c r="E47" s="406"/>
      <c r="F47" s="407"/>
      <c r="G47" s="407"/>
      <c r="H47" s="407"/>
      <c r="I47" s="406"/>
      <c r="J47" s="407"/>
      <c r="K47" s="407"/>
      <c r="L47" s="407"/>
      <c r="M47" s="406"/>
      <c r="N47" s="408"/>
      <c r="O47" s="408"/>
      <c r="P47" s="408"/>
    </row>
    <row r="48" spans="1:16" s="385" customFormat="1" ht="3" customHeight="1">
      <c r="A48" s="389"/>
      <c r="B48" s="389"/>
      <c r="C48" s="389"/>
      <c r="D48" s="389"/>
      <c r="E48" s="389"/>
      <c r="F48" s="389"/>
      <c r="G48" s="389"/>
      <c r="H48" s="389"/>
      <c r="I48" s="389"/>
      <c r="J48" s="389"/>
      <c r="K48" s="389"/>
      <c r="L48" s="389"/>
      <c r="M48" s="389"/>
      <c r="N48" s="389"/>
      <c r="O48" s="389"/>
      <c r="P48" s="389"/>
    </row>
    <row r="49" spans="1:17" s="392" customFormat="1" ht="17.25" customHeight="1">
      <c r="A49" s="760" t="s">
        <v>161</v>
      </c>
      <c r="B49" s="760"/>
      <c r="C49" s="760"/>
      <c r="D49" s="760"/>
      <c r="E49" s="760"/>
      <c r="F49" s="760"/>
      <c r="G49" s="760"/>
      <c r="H49" s="760"/>
      <c r="I49" s="760"/>
      <c r="J49" s="760"/>
      <c r="K49" s="760"/>
      <c r="L49" s="760"/>
      <c r="M49" s="760"/>
      <c r="N49" s="760"/>
      <c r="O49" s="760"/>
      <c r="P49" s="760"/>
    </row>
    <row r="50" spans="1:17" s="392" customFormat="1" ht="10" customHeight="1">
      <c r="A50" s="760" t="s">
        <v>162</v>
      </c>
      <c r="B50" s="760"/>
      <c r="C50" s="760"/>
      <c r="D50" s="760"/>
      <c r="E50" s="760"/>
      <c r="F50" s="760"/>
      <c r="G50" s="760"/>
      <c r="H50" s="760"/>
      <c r="I50" s="760"/>
      <c r="J50" s="760"/>
      <c r="K50" s="760"/>
      <c r="L50" s="760"/>
      <c r="M50" s="760"/>
      <c r="N50" s="760"/>
      <c r="O50" s="760"/>
      <c r="P50" s="760"/>
    </row>
    <row r="51" spans="1:17" s="392" customFormat="1" ht="25.5" customHeight="1">
      <c r="A51" s="760" t="s">
        <v>163</v>
      </c>
      <c r="B51" s="760"/>
      <c r="C51" s="760"/>
      <c r="D51" s="760"/>
      <c r="E51" s="760"/>
      <c r="F51" s="760"/>
      <c r="G51" s="760"/>
      <c r="H51" s="760"/>
      <c r="I51" s="760"/>
      <c r="J51" s="760"/>
      <c r="K51" s="760"/>
      <c r="L51" s="760"/>
      <c r="M51" s="760"/>
      <c r="N51" s="760"/>
      <c r="O51" s="760"/>
      <c r="P51" s="760"/>
      <c r="Q51" s="409"/>
    </row>
    <row r="52" spans="1:17" s="392" customFormat="1" ht="28.5" customHeight="1">
      <c r="A52" s="760" t="s">
        <v>164</v>
      </c>
      <c r="B52" s="760"/>
      <c r="C52" s="760"/>
      <c r="D52" s="760"/>
      <c r="E52" s="760"/>
      <c r="F52" s="760"/>
      <c r="G52" s="760"/>
      <c r="H52" s="760"/>
      <c r="I52" s="760"/>
      <c r="J52" s="760"/>
      <c r="K52" s="760"/>
      <c r="L52" s="760"/>
      <c r="M52" s="760"/>
      <c r="N52" s="760"/>
      <c r="O52" s="760"/>
      <c r="P52" s="760"/>
    </row>
    <row r="53" spans="1:17" s="392" customFormat="1" ht="24" customHeight="1">
      <c r="A53" s="760" t="s">
        <v>165</v>
      </c>
      <c r="B53" s="760"/>
      <c r="C53" s="760"/>
      <c r="D53" s="760"/>
      <c r="E53" s="760"/>
      <c r="F53" s="760"/>
      <c r="G53" s="760"/>
      <c r="H53" s="760"/>
      <c r="I53" s="760"/>
      <c r="J53" s="760"/>
      <c r="K53" s="760"/>
      <c r="L53" s="760"/>
      <c r="M53" s="760"/>
      <c r="N53" s="760"/>
      <c r="O53" s="760"/>
      <c r="P53" s="760"/>
    </row>
    <row r="54" spans="1:17" s="410" customFormat="1" ht="20.25" customHeight="1">
      <c r="A54" s="760" t="s">
        <v>166</v>
      </c>
      <c r="B54" s="760"/>
      <c r="C54" s="760"/>
      <c r="D54" s="760"/>
      <c r="E54" s="760"/>
      <c r="F54" s="760"/>
      <c r="G54" s="760"/>
      <c r="H54" s="760"/>
      <c r="I54" s="760"/>
      <c r="J54" s="760"/>
      <c r="K54" s="760"/>
      <c r="L54" s="760"/>
      <c r="M54" s="760"/>
      <c r="N54" s="760"/>
      <c r="O54" s="760"/>
      <c r="P54" s="760"/>
    </row>
    <row r="55" spans="1:17" s="392" customFormat="1" ht="18" customHeight="1">
      <c r="A55" s="760" t="s">
        <v>167</v>
      </c>
      <c r="B55" s="760"/>
      <c r="C55" s="760"/>
      <c r="D55" s="760"/>
      <c r="E55" s="760"/>
      <c r="F55" s="760"/>
      <c r="G55" s="760"/>
      <c r="H55" s="760"/>
      <c r="I55" s="760"/>
      <c r="J55" s="760"/>
      <c r="K55" s="760"/>
      <c r="L55" s="760"/>
      <c r="M55" s="760"/>
      <c r="N55" s="760"/>
      <c r="O55" s="760"/>
      <c r="P55" s="760"/>
      <c r="Q55" s="411"/>
    </row>
    <row r="56" spans="1:17">
      <c r="K56" s="412"/>
      <c r="L56" s="412"/>
      <c r="M56" s="412"/>
      <c r="N56" s="412"/>
    </row>
  </sheetData>
  <mergeCells count="17">
    <mergeCell ref="A53:P53"/>
    <mergeCell ref="A54:P54"/>
    <mergeCell ref="A55:P55"/>
    <mergeCell ref="Q12:Q15"/>
    <mergeCell ref="B17:P17"/>
    <mergeCell ref="A49:P49"/>
    <mergeCell ref="A50:P50"/>
    <mergeCell ref="A51:P51"/>
    <mergeCell ref="A52:P52"/>
    <mergeCell ref="A3:K3"/>
    <mergeCell ref="A5:P5"/>
    <mergeCell ref="A8:A10"/>
    <mergeCell ref="B8:D9"/>
    <mergeCell ref="F8:H9"/>
    <mergeCell ref="J8:P8"/>
    <mergeCell ref="J9:L9"/>
    <mergeCell ref="N9:P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23</vt:i4>
      </vt:variant>
    </vt:vector>
  </HeadingPairs>
  <TitlesOfParts>
    <vt:vector size="23" baseType="lpstr">
      <vt:lpstr>Indice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7.15</vt:lpstr>
      <vt:lpstr>7.15 segue</vt:lpstr>
      <vt:lpstr>7.16</vt:lpstr>
      <vt:lpstr>7.17</vt:lpstr>
      <vt:lpstr>7.17 segue</vt:lpstr>
      <vt:lpstr>7.17 segue (2)</vt:lpstr>
      <vt:lpstr>7.18</vt:lpstr>
      <vt:lpstr>7.19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2014-11-12T12:29:20Z</dcterms:created>
  <dcterms:modified xsi:type="dcterms:W3CDTF">2024-12-02T11:06:57Z</dcterms:modified>
</cp:coreProperties>
</file>